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GL学术资料\高磊学术论文\第六篇文章\【最终】论文内容\"/>
    </mc:Choice>
  </mc:AlternateContent>
  <bookViews>
    <workbookView xWindow="0" yWindow="0" windowWidth="24228" windowHeight="12540"/>
  </bookViews>
  <sheets>
    <sheet name="S1" sheetId="40" r:id="rId1"/>
    <sheet name="Reference" sheetId="41" r:id="rId2"/>
  </sheets>
  <calcPr calcId="191029"/>
</workbook>
</file>

<file path=xl/calcChain.xml><?xml version="1.0" encoding="utf-8"?>
<calcChain xmlns="http://schemas.openxmlformats.org/spreadsheetml/2006/main">
  <c r="AT2989" i="40" l="1"/>
  <c r="R2989" i="40"/>
  <c r="P2989" i="40"/>
  <c r="O2989" i="40"/>
  <c r="N2989" i="40"/>
  <c r="AT2988" i="40"/>
  <c r="R2988" i="40"/>
  <c r="P2988" i="40"/>
  <c r="O2988" i="40"/>
  <c r="N2988" i="40"/>
  <c r="AT2986" i="40"/>
  <c r="R2986" i="40"/>
  <c r="P2986" i="40"/>
  <c r="O2986" i="40"/>
  <c r="N2986" i="40"/>
  <c r="R2968" i="40"/>
  <c r="P2968" i="40"/>
  <c r="O2968" i="40"/>
  <c r="N2968" i="40"/>
  <c r="R2967" i="40"/>
  <c r="P2967" i="40"/>
  <c r="O2967" i="40"/>
  <c r="N2967" i="40"/>
  <c r="R2966" i="40"/>
  <c r="P2966" i="40"/>
  <c r="O2966" i="40"/>
  <c r="N2966" i="40"/>
  <c r="R2965" i="40"/>
  <c r="P2965" i="40"/>
  <c r="O2965" i="40"/>
  <c r="N2965" i="40"/>
  <c r="R2964" i="40"/>
  <c r="P2964" i="40"/>
  <c r="O2964" i="40"/>
  <c r="N2964" i="40"/>
  <c r="AT2963" i="40"/>
  <c r="R2963" i="40"/>
  <c r="P2963" i="40"/>
  <c r="O2963" i="40"/>
  <c r="N2963" i="40"/>
  <c r="AT2962" i="40"/>
  <c r="R2962" i="40"/>
  <c r="P2962" i="40"/>
  <c r="O2962" i="40"/>
  <c r="N2962" i="40"/>
  <c r="AT2961" i="40"/>
  <c r="R2961" i="40"/>
  <c r="P2961" i="40"/>
  <c r="O2961" i="40"/>
  <c r="N2961" i="40"/>
  <c r="AT2960" i="40"/>
  <c r="R2960" i="40"/>
  <c r="P2960" i="40"/>
  <c r="O2960" i="40"/>
  <c r="N2960" i="40"/>
  <c r="AT2959" i="40"/>
  <c r="R2959" i="40"/>
  <c r="P2959" i="40"/>
  <c r="O2959" i="40"/>
  <c r="N2959" i="40"/>
  <c r="AT2958" i="40"/>
  <c r="R2958" i="40"/>
  <c r="P2958" i="40"/>
  <c r="O2958" i="40"/>
  <c r="N2958" i="40"/>
  <c r="AT2957" i="40"/>
  <c r="R2957" i="40"/>
  <c r="P2957" i="40"/>
  <c r="O2957" i="40"/>
  <c r="N2957" i="40"/>
  <c r="AT2956" i="40"/>
  <c r="R2956" i="40"/>
  <c r="P2956" i="40"/>
  <c r="O2956" i="40"/>
  <c r="N2956" i="40"/>
  <c r="AT2955" i="40"/>
  <c r="R2955" i="40"/>
  <c r="P2955" i="40"/>
  <c r="O2955" i="40"/>
  <c r="N2955" i="40"/>
  <c r="AT2954" i="40"/>
  <c r="R2954" i="40"/>
  <c r="P2954" i="40"/>
  <c r="O2954" i="40"/>
  <c r="N2954" i="40"/>
  <c r="AT2953" i="40"/>
  <c r="R2953" i="40"/>
  <c r="P2953" i="40"/>
  <c r="O2953" i="40"/>
  <c r="N2953" i="40"/>
  <c r="AT2952" i="40"/>
  <c r="R2952" i="40"/>
  <c r="P2952" i="40"/>
  <c r="O2952" i="40"/>
  <c r="N2952" i="40"/>
  <c r="AT2951" i="40"/>
  <c r="R2951" i="40"/>
  <c r="P2951" i="40"/>
  <c r="O2951" i="40"/>
  <c r="N2951" i="40"/>
  <c r="AT2950" i="40"/>
  <c r="R2950" i="40"/>
  <c r="P2950" i="40"/>
  <c r="O2950" i="40"/>
  <c r="N2950" i="40"/>
  <c r="AT2909" i="40"/>
  <c r="R2909" i="40"/>
  <c r="P2909" i="40"/>
  <c r="O2909" i="40"/>
  <c r="N2909" i="40"/>
  <c r="AT2901" i="40"/>
  <c r="R2901" i="40"/>
  <c r="P2901" i="40"/>
  <c r="O2901" i="40"/>
  <c r="N2901" i="40"/>
  <c r="AT2900" i="40"/>
  <c r="R2900" i="40"/>
  <c r="P2900" i="40"/>
  <c r="O2900" i="40"/>
  <c r="N2900" i="40"/>
  <c r="AT2897" i="40"/>
  <c r="R2897" i="40"/>
  <c r="P2897" i="40"/>
  <c r="O2897" i="40"/>
  <c r="N2897" i="40"/>
  <c r="AT2896" i="40"/>
  <c r="R2896" i="40"/>
  <c r="P2896" i="40"/>
  <c r="O2896" i="40"/>
  <c r="N2896" i="40"/>
  <c r="AT2894" i="40"/>
  <c r="R2894" i="40"/>
  <c r="P2894" i="40"/>
  <c r="O2894" i="40"/>
  <c r="N2894" i="40"/>
  <c r="AT2889" i="40"/>
  <c r="R2889" i="40"/>
  <c r="P2889" i="40"/>
  <c r="O2889" i="40"/>
  <c r="N2889" i="40"/>
  <c r="AT2886" i="40"/>
  <c r="R2886" i="40"/>
  <c r="P2886" i="40"/>
  <c r="O2886" i="40"/>
  <c r="N2886" i="40"/>
  <c r="AT2880" i="40"/>
  <c r="R2880" i="40"/>
  <c r="P2880" i="40"/>
  <c r="O2880" i="40"/>
  <c r="N2880" i="40"/>
  <c r="AT2859" i="40"/>
  <c r="R2859" i="40"/>
  <c r="P2859" i="40"/>
  <c r="O2859" i="40"/>
  <c r="N2859" i="40"/>
  <c r="AT2858" i="40"/>
  <c r="R2858" i="40"/>
  <c r="P2858" i="40"/>
  <c r="O2858" i="40"/>
  <c r="N2858" i="40"/>
  <c r="AT2855" i="40"/>
  <c r="R2855" i="40"/>
  <c r="P2855" i="40"/>
  <c r="O2855" i="40"/>
  <c r="N2855" i="40"/>
  <c r="AT2838" i="40"/>
  <c r="R2838" i="40"/>
  <c r="P2838" i="40"/>
  <c r="O2838" i="40"/>
  <c r="N2838" i="40"/>
  <c r="AT2837" i="40"/>
  <c r="R2837" i="40"/>
  <c r="P2837" i="40"/>
  <c r="O2837" i="40"/>
  <c r="N2837" i="40"/>
  <c r="AT2836" i="40"/>
  <c r="R2836" i="40"/>
  <c r="P2836" i="40"/>
  <c r="O2836" i="40"/>
  <c r="N2836" i="40"/>
  <c r="AT2831" i="40"/>
  <c r="R2831" i="40"/>
  <c r="P2831" i="40"/>
  <c r="O2831" i="40"/>
  <c r="N2831" i="40"/>
  <c r="AT2829" i="40"/>
  <c r="R2829" i="40"/>
  <c r="P2829" i="40"/>
  <c r="O2829" i="40"/>
  <c r="N2829" i="40"/>
  <c r="AT2822" i="40"/>
  <c r="R2822" i="40"/>
  <c r="P2822" i="40"/>
  <c r="O2822" i="40"/>
  <c r="N2822" i="40"/>
  <c r="AT2815" i="40"/>
  <c r="R2815" i="40"/>
  <c r="P2815" i="40"/>
  <c r="O2815" i="40"/>
  <c r="N2815" i="40"/>
  <c r="AT2813" i="40"/>
  <c r="R2813" i="40"/>
  <c r="P2813" i="40"/>
  <c r="O2813" i="40"/>
  <c r="N2813" i="40"/>
  <c r="AT2809" i="40"/>
  <c r="R2809" i="40"/>
  <c r="P2809" i="40"/>
  <c r="O2809" i="40"/>
  <c r="N2809" i="40"/>
  <c r="AT2801" i="40"/>
  <c r="R2801" i="40"/>
  <c r="P2801" i="40"/>
  <c r="O2801" i="40"/>
  <c r="N2801" i="40"/>
  <c r="AT2799" i="40"/>
  <c r="R2799" i="40"/>
  <c r="P2799" i="40"/>
  <c r="O2799" i="40"/>
  <c r="N2799" i="40"/>
  <c r="AT2793" i="40"/>
  <c r="R2793" i="40"/>
  <c r="P2793" i="40"/>
  <c r="O2793" i="40"/>
  <c r="N2793" i="40"/>
  <c r="AT2791" i="40"/>
  <c r="R2791" i="40"/>
  <c r="P2791" i="40"/>
  <c r="O2791" i="40"/>
  <c r="N2791" i="40"/>
  <c r="AT2786" i="40"/>
  <c r="R2786" i="40"/>
  <c r="P2786" i="40"/>
  <c r="O2786" i="40"/>
  <c r="N2786" i="40"/>
  <c r="AT2785" i="40"/>
  <c r="R2785" i="40"/>
  <c r="P2785" i="40"/>
  <c r="O2785" i="40"/>
  <c r="N2785" i="40"/>
  <c r="AT2784" i="40"/>
  <c r="R2784" i="40"/>
  <c r="P2784" i="40"/>
  <c r="O2784" i="40"/>
  <c r="N2784" i="40"/>
  <c r="AT2776" i="40"/>
  <c r="R2776" i="40"/>
  <c r="P2776" i="40"/>
  <c r="O2776" i="40"/>
  <c r="N2776" i="40"/>
  <c r="AT2765" i="40"/>
  <c r="R2765" i="40"/>
  <c r="P2765" i="40"/>
  <c r="O2765" i="40"/>
  <c r="N2765" i="40"/>
  <c r="AT2763" i="40"/>
  <c r="R2763" i="40"/>
  <c r="P2763" i="40"/>
  <c r="O2763" i="40"/>
  <c r="N2763" i="40"/>
  <c r="AT2759" i="40"/>
  <c r="R2759" i="40"/>
  <c r="P2759" i="40"/>
  <c r="O2759" i="40"/>
  <c r="N2759" i="40"/>
  <c r="AT2757" i="40"/>
  <c r="R2757" i="40"/>
  <c r="P2757" i="40"/>
  <c r="O2757" i="40"/>
  <c r="N2757" i="40"/>
  <c r="AT2754" i="40"/>
  <c r="R2754" i="40"/>
  <c r="P2754" i="40"/>
  <c r="O2754" i="40"/>
  <c r="N2754" i="40"/>
  <c r="AT2753" i="40"/>
  <c r="R2753" i="40"/>
  <c r="P2753" i="40"/>
  <c r="O2753" i="40"/>
  <c r="N2753" i="40"/>
  <c r="AT2752" i="40"/>
  <c r="R2752" i="40"/>
  <c r="P2752" i="40"/>
  <c r="O2752" i="40"/>
  <c r="N2752" i="40"/>
  <c r="AT2751" i="40"/>
  <c r="R2751" i="40"/>
  <c r="P2751" i="40"/>
  <c r="O2751" i="40"/>
  <c r="N2751" i="40"/>
  <c r="AT2740" i="40"/>
  <c r="R2740" i="40"/>
  <c r="P2740" i="40"/>
  <c r="O2740" i="40"/>
  <c r="N2740" i="40"/>
  <c r="AT2739" i="40"/>
  <c r="R2739" i="40"/>
  <c r="P2739" i="40"/>
  <c r="O2739" i="40"/>
  <c r="N2739" i="40"/>
  <c r="AT2737" i="40"/>
  <c r="R2737" i="40"/>
  <c r="P2737" i="40"/>
  <c r="O2737" i="40"/>
  <c r="N2737" i="40"/>
  <c r="AT2725" i="40"/>
  <c r="R2725" i="40"/>
  <c r="P2725" i="40"/>
  <c r="O2725" i="40"/>
  <c r="N2725" i="40"/>
  <c r="AT2719" i="40"/>
  <c r="R2719" i="40"/>
  <c r="P2719" i="40"/>
  <c r="O2719" i="40"/>
  <c r="N2719" i="40"/>
  <c r="AT2709" i="40"/>
  <c r="R2709" i="40"/>
  <c r="P2709" i="40"/>
  <c r="O2709" i="40"/>
  <c r="N2709" i="40"/>
  <c r="AT2695" i="40"/>
  <c r="R2695" i="40"/>
  <c r="P2695" i="40"/>
  <c r="O2695" i="40"/>
  <c r="N2695" i="40"/>
  <c r="AT2688" i="40"/>
  <c r="R2688" i="40"/>
  <c r="P2688" i="40"/>
  <c r="O2688" i="40"/>
  <c r="N2688" i="40"/>
  <c r="AT2685" i="40"/>
  <c r="R2685" i="40"/>
  <c r="P2685" i="40"/>
  <c r="O2685" i="40"/>
  <c r="N2685" i="40"/>
  <c r="AT2682" i="40"/>
  <c r="R2682" i="40"/>
  <c r="P2682" i="40"/>
  <c r="O2682" i="40"/>
  <c r="N2682" i="40"/>
  <c r="AT2681" i="40"/>
  <c r="R2681" i="40"/>
  <c r="P2681" i="40"/>
  <c r="O2681" i="40"/>
  <c r="N2681" i="40"/>
  <c r="AT2679" i="40"/>
  <c r="R2679" i="40"/>
  <c r="P2679" i="40"/>
  <c r="O2679" i="40"/>
  <c r="N2679" i="40"/>
  <c r="AT2676" i="40"/>
  <c r="R2676" i="40"/>
  <c r="P2676" i="40"/>
  <c r="O2676" i="40"/>
  <c r="N2676" i="40"/>
  <c r="AT2675" i="40"/>
  <c r="R2675" i="40"/>
  <c r="P2675" i="40"/>
  <c r="O2675" i="40"/>
  <c r="N2675" i="40"/>
  <c r="AT2673" i="40"/>
  <c r="R2673" i="40"/>
  <c r="P2673" i="40"/>
  <c r="O2673" i="40"/>
  <c r="N2673" i="40"/>
  <c r="AT2671" i="40"/>
  <c r="R2671" i="40"/>
  <c r="P2671" i="40"/>
  <c r="O2671" i="40"/>
  <c r="N2671" i="40"/>
  <c r="AT2670" i="40"/>
  <c r="R2670" i="40"/>
  <c r="P2670" i="40"/>
  <c r="O2670" i="40"/>
  <c r="N2670" i="40"/>
  <c r="AT2669" i="40"/>
  <c r="R2669" i="40"/>
  <c r="P2669" i="40"/>
  <c r="O2669" i="40"/>
  <c r="N2669" i="40"/>
  <c r="AT2668" i="40"/>
  <c r="R2668" i="40"/>
  <c r="P2668" i="40"/>
  <c r="O2668" i="40"/>
  <c r="N2668" i="40"/>
  <c r="AT2667" i="40"/>
  <c r="R2667" i="40"/>
  <c r="P2667" i="40"/>
  <c r="O2667" i="40"/>
  <c r="N2667" i="40"/>
  <c r="AT2661" i="40"/>
  <c r="R2661" i="40"/>
  <c r="P2661" i="40"/>
  <c r="O2661" i="40"/>
  <c r="N2661" i="40"/>
  <c r="AT2660" i="40"/>
  <c r="R2660" i="40"/>
  <c r="P2660" i="40"/>
  <c r="O2660" i="40"/>
  <c r="N2660" i="40"/>
  <c r="AT2659" i="40"/>
  <c r="R2659" i="40"/>
  <c r="P2659" i="40"/>
  <c r="O2659" i="40"/>
  <c r="N2659" i="40"/>
  <c r="AT2658" i="40"/>
  <c r="R2658" i="40"/>
  <c r="P2658" i="40"/>
  <c r="O2658" i="40"/>
  <c r="N2658" i="40"/>
  <c r="AT2656" i="40"/>
  <c r="R2656" i="40"/>
  <c r="P2656" i="40"/>
  <c r="O2656" i="40"/>
  <c r="N2656" i="40"/>
  <c r="AT2654" i="40"/>
  <c r="R2654" i="40"/>
  <c r="P2654" i="40"/>
  <c r="O2654" i="40"/>
  <c r="N2654" i="40"/>
  <c r="AT2652" i="40"/>
  <c r="R2652" i="40"/>
  <c r="P2652" i="40"/>
  <c r="O2652" i="40"/>
  <c r="N2652" i="40"/>
  <c r="AT2649" i="40"/>
  <c r="R2649" i="40"/>
  <c r="P2649" i="40"/>
  <c r="O2649" i="40"/>
  <c r="N2649" i="40"/>
  <c r="AT2648" i="40"/>
  <c r="R2648" i="40"/>
  <c r="P2648" i="40"/>
  <c r="O2648" i="40"/>
  <c r="N2648" i="40"/>
  <c r="R2646" i="40"/>
  <c r="P2646" i="40"/>
  <c r="O2646" i="40"/>
  <c r="N2646" i="40"/>
  <c r="AT2645" i="40"/>
  <c r="R2645" i="40"/>
  <c r="P2645" i="40"/>
  <c r="O2645" i="40"/>
  <c r="N2645" i="40"/>
  <c r="AT2644" i="40"/>
  <c r="R2644" i="40"/>
  <c r="P2644" i="40"/>
  <c r="O2644" i="40"/>
  <c r="N2644" i="40"/>
  <c r="R2643" i="40"/>
  <c r="P2643" i="40"/>
  <c r="O2643" i="40"/>
  <c r="N2643" i="40"/>
  <c r="R2642" i="40"/>
  <c r="P2642" i="40"/>
  <c r="O2642" i="40"/>
  <c r="N2642" i="40"/>
  <c r="R2641" i="40"/>
  <c r="P2641" i="40"/>
  <c r="O2641" i="40"/>
  <c r="N2641" i="40"/>
  <c r="AT2640" i="40"/>
  <c r="R2640" i="40"/>
  <c r="P2640" i="40"/>
  <c r="O2640" i="40"/>
  <c r="N2640" i="40"/>
  <c r="R2639" i="40"/>
  <c r="P2639" i="40"/>
  <c r="O2639" i="40"/>
  <c r="N2639" i="40"/>
  <c r="R2638" i="40"/>
  <c r="P2638" i="40"/>
  <c r="O2638" i="40"/>
  <c r="N2638" i="40"/>
  <c r="AT2637" i="40"/>
  <c r="R2637" i="40"/>
  <c r="P2637" i="40"/>
  <c r="O2637" i="40"/>
  <c r="N2637" i="40"/>
  <c r="AT2636" i="40"/>
  <c r="R2636" i="40"/>
  <c r="P2636" i="40"/>
  <c r="O2636" i="40"/>
  <c r="N2636" i="40"/>
  <c r="AT2635" i="40"/>
  <c r="R2635" i="40"/>
  <c r="P2635" i="40"/>
  <c r="O2635" i="40"/>
  <c r="N2635" i="40"/>
  <c r="R2634" i="40"/>
  <c r="P2634" i="40"/>
  <c r="O2634" i="40"/>
  <c r="N2634" i="40"/>
  <c r="AT2633" i="40"/>
  <c r="R2633" i="40"/>
  <c r="P2633" i="40"/>
  <c r="O2633" i="40"/>
  <c r="N2633" i="40"/>
  <c r="AT2632" i="40"/>
  <c r="R2632" i="40"/>
  <c r="P2632" i="40"/>
  <c r="O2632" i="40"/>
  <c r="N2632" i="40"/>
  <c r="AT2631" i="40"/>
  <c r="R2631" i="40"/>
  <c r="P2631" i="40"/>
  <c r="O2631" i="40"/>
  <c r="N2631" i="40"/>
  <c r="R2630" i="40"/>
  <c r="P2630" i="40"/>
  <c r="O2630" i="40"/>
  <c r="N2630" i="40"/>
  <c r="AT2629" i="40"/>
  <c r="R2629" i="40"/>
  <c r="P2629" i="40"/>
  <c r="O2629" i="40"/>
  <c r="N2629" i="40"/>
  <c r="R2628" i="40"/>
  <c r="P2628" i="40"/>
  <c r="O2628" i="40"/>
  <c r="N2628" i="40"/>
  <c r="AT2627" i="40"/>
  <c r="R2627" i="40"/>
  <c r="P2627" i="40"/>
  <c r="O2627" i="40"/>
  <c r="N2627" i="40"/>
  <c r="R2626" i="40"/>
  <c r="P2626" i="40"/>
  <c r="O2626" i="40"/>
  <c r="N2626" i="40"/>
  <c r="AT2625" i="40"/>
  <c r="R2625" i="40"/>
  <c r="P2625" i="40"/>
  <c r="O2625" i="40"/>
  <c r="N2625" i="40"/>
  <c r="AT2624" i="40"/>
  <c r="R2624" i="40"/>
  <c r="P2624" i="40"/>
  <c r="O2624" i="40"/>
  <c r="N2624" i="40"/>
  <c r="AT2623" i="40"/>
  <c r="R2623" i="40"/>
  <c r="P2623" i="40"/>
  <c r="O2623" i="40"/>
  <c r="N2623" i="40"/>
  <c r="AT2622" i="40"/>
  <c r="R2622" i="40"/>
  <c r="P2622" i="40"/>
  <c r="O2622" i="40"/>
  <c r="N2622" i="40"/>
  <c r="R2621" i="40"/>
  <c r="P2621" i="40"/>
  <c r="O2621" i="40"/>
  <c r="N2621" i="40"/>
  <c r="AT2620" i="40"/>
  <c r="R2620" i="40"/>
  <c r="P2620" i="40"/>
  <c r="O2620" i="40"/>
  <c r="N2620" i="40"/>
  <c r="AT2619" i="40"/>
  <c r="R2619" i="40"/>
  <c r="P2619" i="40"/>
  <c r="O2619" i="40"/>
  <c r="N2619" i="40"/>
  <c r="AT2618" i="40"/>
  <c r="R2618" i="40"/>
  <c r="P2618" i="40"/>
  <c r="O2618" i="40"/>
  <c r="N2618" i="40"/>
  <c r="AT2617" i="40"/>
  <c r="R2617" i="40"/>
  <c r="P2617" i="40"/>
  <c r="O2617" i="40"/>
  <c r="N2617" i="40"/>
  <c r="R2616" i="40"/>
  <c r="P2616" i="40"/>
  <c r="O2616" i="40"/>
  <c r="N2616" i="40"/>
  <c r="R2615" i="40"/>
  <c r="P2615" i="40"/>
  <c r="O2615" i="40"/>
  <c r="N2615" i="40"/>
  <c r="AT2614" i="40"/>
  <c r="R2614" i="40"/>
  <c r="P2614" i="40"/>
  <c r="O2614" i="40"/>
  <c r="N2614" i="40"/>
  <c r="R2613" i="40"/>
  <c r="P2613" i="40"/>
  <c r="O2613" i="40"/>
  <c r="N2613" i="40"/>
  <c r="AT2612" i="40"/>
  <c r="R2612" i="40"/>
  <c r="P2612" i="40"/>
  <c r="O2612" i="40"/>
  <c r="N2612" i="40"/>
  <c r="AT2611" i="40"/>
  <c r="R2611" i="40"/>
  <c r="P2611" i="40"/>
  <c r="O2611" i="40"/>
  <c r="N2611" i="40"/>
  <c r="AT2610" i="40"/>
  <c r="R2610" i="40"/>
  <c r="P2610" i="40"/>
  <c r="O2610" i="40"/>
  <c r="N2610" i="40"/>
  <c r="AT2609" i="40"/>
  <c r="R2609" i="40"/>
  <c r="P2609" i="40"/>
  <c r="O2609" i="40"/>
  <c r="N2609" i="40"/>
  <c r="AT2608" i="40"/>
  <c r="R2608" i="40"/>
  <c r="P2608" i="40"/>
  <c r="O2608" i="40"/>
  <c r="N2608" i="40"/>
  <c r="AT2607" i="40"/>
  <c r="R2607" i="40"/>
  <c r="P2607" i="40"/>
  <c r="O2607" i="40"/>
  <c r="N2607" i="40"/>
  <c r="AT2606" i="40"/>
  <c r="R2606" i="40"/>
  <c r="P2606" i="40"/>
  <c r="O2606" i="40"/>
  <c r="N2606" i="40"/>
  <c r="AT2605" i="40"/>
  <c r="R2605" i="40"/>
  <c r="P2605" i="40"/>
  <c r="O2605" i="40"/>
  <c r="N2605" i="40"/>
  <c r="AT2604" i="40"/>
  <c r="R2604" i="40"/>
  <c r="P2604" i="40"/>
  <c r="O2604" i="40"/>
  <c r="N2604" i="40"/>
  <c r="R2603" i="40"/>
  <c r="P2603" i="40"/>
  <c r="O2603" i="40"/>
  <c r="N2603" i="40"/>
  <c r="AT2602" i="40"/>
  <c r="R2602" i="40"/>
  <c r="P2602" i="40"/>
  <c r="O2602" i="40"/>
  <c r="N2602" i="40"/>
  <c r="AT2601" i="40"/>
  <c r="R2601" i="40"/>
  <c r="P2601" i="40"/>
  <c r="O2601" i="40"/>
  <c r="N2601" i="40"/>
  <c r="AT2600" i="40"/>
  <c r="R2600" i="40"/>
  <c r="P2600" i="40"/>
  <c r="O2600" i="40"/>
  <c r="N2600" i="40"/>
  <c r="R2599" i="40"/>
  <c r="P2599" i="40"/>
  <c r="O2599" i="40"/>
  <c r="N2599" i="40"/>
  <c r="AT2598" i="40"/>
  <c r="R2598" i="40"/>
  <c r="P2598" i="40"/>
  <c r="O2598" i="40"/>
  <c r="N2598" i="40"/>
  <c r="AT2597" i="40"/>
  <c r="R2597" i="40"/>
  <c r="P2597" i="40"/>
  <c r="O2597" i="40"/>
  <c r="N2597" i="40"/>
  <c r="AT2596" i="40"/>
  <c r="R2596" i="40"/>
  <c r="P2596" i="40"/>
  <c r="O2596" i="40"/>
  <c r="N2596" i="40"/>
  <c r="AT2595" i="40"/>
  <c r="R2595" i="40"/>
  <c r="P2595" i="40"/>
  <c r="O2595" i="40"/>
  <c r="N2595" i="40"/>
  <c r="AT2594" i="40"/>
  <c r="R2594" i="40"/>
  <c r="P2594" i="40"/>
  <c r="O2594" i="40"/>
  <c r="N2594" i="40"/>
  <c r="AT2593" i="40"/>
  <c r="R2593" i="40"/>
  <c r="P2593" i="40"/>
  <c r="O2593" i="40"/>
  <c r="N2593" i="40"/>
  <c r="AT2592" i="40"/>
  <c r="R2592" i="40"/>
  <c r="P2592" i="40"/>
  <c r="O2592" i="40"/>
  <c r="N2592" i="40"/>
  <c r="AT2591" i="40"/>
  <c r="R2591" i="40"/>
  <c r="P2591" i="40"/>
  <c r="O2591" i="40"/>
  <c r="N2591" i="40"/>
  <c r="AT2590" i="40"/>
  <c r="R2590" i="40"/>
  <c r="P2590" i="40"/>
  <c r="O2590" i="40"/>
  <c r="N2590" i="40"/>
  <c r="AT2589" i="40"/>
  <c r="R2589" i="40"/>
  <c r="P2589" i="40"/>
  <c r="O2589" i="40"/>
  <c r="N2589" i="40"/>
  <c r="AT2588" i="40"/>
  <c r="R2588" i="40"/>
  <c r="P2588" i="40"/>
  <c r="O2588" i="40"/>
  <c r="N2588" i="40"/>
  <c r="AT2587" i="40"/>
  <c r="R2587" i="40"/>
  <c r="P2587" i="40"/>
  <c r="O2587" i="40"/>
  <c r="N2587" i="40"/>
  <c r="AT2586" i="40"/>
  <c r="R2586" i="40"/>
  <c r="P2586" i="40"/>
  <c r="O2586" i="40"/>
  <c r="N2586" i="40"/>
  <c r="AT2585" i="40"/>
  <c r="R2585" i="40"/>
  <c r="P2585" i="40"/>
  <c r="O2585" i="40"/>
  <c r="N2585" i="40"/>
  <c r="AT2584" i="40"/>
  <c r="R2584" i="40"/>
  <c r="P2584" i="40"/>
  <c r="O2584" i="40"/>
  <c r="N2584" i="40"/>
  <c r="AT2583" i="40"/>
  <c r="R2583" i="40"/>
  <c r="P2583" i="40"/>
  <c r="O2583" i="40"/>
  <c r="N2583" i="40"/>
  <c r="AT2582" i="40"/>
  <c r="R2582" i="40"/>
  <c r="P2582" i="40"/>
  <c r="O2582" i="40"/>
  <c r="N2582" i="40"/>
  <c r="AT2581" i="40"/>
  <c r="R2581" i="40"/>
  <c r="P2581" i="40"/>
  <c r="O2581" i="40"/>
  <c r="N2581" i="40"/>
  <c r="AT2580" i="40"/>
  <c r="R2580" i="40"/>
  <c r="P2580" i="40"/>
  <c r="O2580" i="40"/>
  <c r="N2580" i="40"/>
  <c r="AT2579" i="40"/>
  <c r="R2579" i="40"/>
  <c r="P2579" i="40"/>
  <c r="O2579" i="40"/>
  <c r="N2579" i="40"/>
  <c r="R2578" i="40"/>
  <c r="P2578" i="40"/>
  <c r="O2578" i="40"/>
  <c r="N2578" i="40"/>
  <c r="AT2577" i="40"/>
  <c r="R2577" i="40"/>
  <c r="P2577" i="40"/>
  <c r="O2577" i="40"/>
  <c r="N2577" i="40"/>
  <c r="AT2576" i="40"/>
  <c r="R2576" i="40"/>
  <c r="P2576" i="40"/>
  <c r="O2576" i="40"/>
  <c r="N2576" i="40"/>
  <c r="AT2575" i="40"/>
  <c r="R2575" i="40"/>
  <c r="P2575" i="40"/>
  <c r="O2575" i="40"/>
  <c r="N2575" i="40"/>
  <c r="AT2574" i="40"/>
  <c r="R2574" i="40"/>
  <c r="P2574" i="40"/>
  <c r="O2574" i="40"/>
  <c r="N2574" i="40"/>
  <c r="AT2573" i="40"/>
  <c r="R2573" i="40"/>
  <c r="P2573" i="40"/>
  <c r="O2573" i="40"/>
  <c r="N2573" i="40"/>
  <c r="AT2572" i="40"/>
  <c r="R2572" i="40"/>
  <c r="P2572" i="40"/>
  <c r="O2572" i="40"/>
  <c r="N2572" i="40"/>
  <c r="AT2571" i="40"/>
  <c r="R2571" i="40"/>
  <c r="P2571" i="40"/>
  <c r="O2571" i="40"/>
  <c r="N2571" i="40"/>
  <c r="AT2570" i="40"/>
  <c r="R2570" i="40"/>
  <c r="P2570" i="40"/>
  <c r="O2570" i="40"/>
  <c r="N2570" i="40"/>
  <c r="AT2569" i="40"/>
  <c r="R2569" i="40"/>
  <c r="P2569" i="40"/>
  <c r="O2569" i="40"/>
  <c r="N2569" i="40"/>
  <c r="AT2568" i="40"/>
  <c r="R2568" i="40"/>
  <c r="P2568" i="40"/>
  <c r="O2568" i="40"/>
  <c r="N2568" i="40"/>
  <c r="AT2567" i="40"/>
  <c r="R2567" i="40"/>
  <c r="P2567" i="40"/>
  <c r="O2567" i="40"/>
  <c r="N2567" i="40"/>
  <c r="AT2566" i="40"/>
  <c r="R2566" i="40"/>
  <c r="P2566" i="40"/>
  <c r="O2566" i="40"/>
  <c r="N2566" i="40"/>
  <c r="AT2565" i="40"/>
  <c r="R2565" i="40"/>
  <c r="P2565" i="40"/>
  <c r="O2565" i="40"/>
  <c r="N2565" i="40"/>
  <c r="AT2564" i="40"/>
  <c r="R2564" i="40"/>
  <c r="P2564" i="40"/>
  <c r="O2564" i="40"/>
  <c r="N2564" i="40"/>
  <c r="AT2563" i="40"/>
  <c r="R2563" i="40"/>
  <c r="P2563" i="40"/>
  <c r="O2563" i="40"/>
  <c r="N2563" i="40"/>
  <c r="AT2562" i="40"/>
  <c r="R2562" i="40"/>
  <c r="P2562" i="40"/>
  <c r="O2562" i="40"/>
  <c r="N2562" i="40"/>
  <c r="AT2561" i="40"/>
  <c r="R2561" i="40"/>
  <c r="P2561" i="40"/>
  <c r="O2561" i="40"/>
  <c r="N2561" i="40"/>
  <c r="AT2560" i="40"/>
  <c r="R2560" i="40"/>
  <c r="P2560" i="40"/>
  <c r="O2560" i="40"/>
  <c r="N2560" i="40"/>
  <c r="AT2559" i="40"/>
  <c r="R2559" i="40"/>
  <c r="P2559" i="40"/>
  <c r="O2559" i="40"/>
  <c r="N2559" i="40"/>
  <c r="R2558" i="40"/>
  <c r="P2558" i="40"/>
  <c r="O2558" i="40"/>
  <c r="N2558" i="40"/>
  <c r="AT2557" i="40"/>
  <c r="R2557" i="40"/>
  <c r="P2557" i="40"/>
  <c r="O2557" i="40"/>
  <c r="N2557" i="40"/>
  <c r="AT2556" i="40"/>
  <c r="R2556" i="40"/>
  <c r="P2556" i="40"/>
  <c r="O2556" i="40"/>
  <c r="N2556" i="40"/>
  <c r="AT2555" i="40"/>
  <c r="R2555" i="40"/>
  <c r="P2555" i="40"/>
  <c r="O2555" i="40"/>
  <c r="N2555" i="40"/>
  <c r="AT2554" i="40"/>
  <c r="R2554" i="40"/>
  <c r="P2554" i="40"/>
  <c r="O2554" i="40"/>
  <c r="N2554" i="40"/>
  <c r="AT2553" i="40"/>
  <c r="R2553" i="40"/>
  <c r="P2553" i="40"/>
  <c r="O2553" i="40"/>
  <c r="N2553" i="40"/>
  <c r="AT2552" i="40"/>
  <c r="R2552" i="40"/>
  <c r="P2552" i="40"/>
  <c r="O2552" i="40"/>
  <c r="N2552" i="40"/>
  <c r="R2551" i="40"/>
  <c r="P2551" i="40"/>
  <c r="O2551" i="40"/>
  <c r="N2551" i="40"/>
  <c r="AT2550" i="40"/>
  <c r="R2550" i="40"/>
  <c r="P2550" i="40"/>
  <c r="O2550" i="40"/>
  <c r="N2550" i="40"/>
  <c r="AT2549" i="40"/>
  <c r="R2549" i="40"/>
  <c r="P2549" i="40"/>
  <c r="O2549" i="40"/>
  <c r="N2549" i="40"/>
  <c r="AT2548" i="40"/>
  <c r="R2548" i="40"/>
  <c r="P2548" i="40"/>
  <c r="O2548" i="40"/>
  <c r="N2548" i="40"/>
  <c r="AT2547" i="40"/>
  <c r="R2547" i="40"/>
  <c r="P2547" i="40"/>
  <c r="O2547" i="40"/>
  <c r="N2547" i="40"/>
  <c r="AT2546" i="40"/>
  <c r="R2546" i="40"/>
  <c r="P2546" i="40"/>
  <c r="O2546" i="40"/>
  <c r="N2546" i="40"/>
  <c r="AT2545" i="40"/>
  <c r="R2545" i="40"/>
  <c r="P2545" i="40"/>
  <c r="O2545" i="40"/>
  <c r="N2545" i="40"/>
  <c r="AT2544" i="40"/>
  <c r="R2544" i="40"/>
  <c r="P2544" i="40"/>
  <c r="O2544" i="40"/>
  <c r="N2544" i="40"/>
  <c r="AT2543" i="40"/>
  <c r="R2543" i="40"/>
  <c r="P2543" i="40"/>
  <c r="O2543" i="40"/>
  <c r="N2543" i="40"/>
  <c r="AT2542" i="40"/>
  <c r="R2542" i="40"/>
  <c r="P2542" i="40"/>
  <c r="O2542" i="40"/>
  <c r="N2542" i="40"/>
  <c r="AT2541" i="40"/>
  <c r="R2541" i="40"/>
  <c r="P2541" i="40"/>
  <c r="O2541" i="40"/>
  <c r="N2541" i="40"/>
  <c r="AT2540" i="40"/>
  <c r="R2540" i="40"/>
  <c r="P2540" i="40"/>
  <c r="O2540" i="40"/>
  <c r="N2540" i="40"/>
  <c r="AT2539" i="40"/>
  <c r="R2539" i="40"/>
  <c r="P2539" i="40"/>
  <c r="O2539" i="40"/>
  <c r="N2539" i="40"/>
  <c r="AT2538" i="40"/>
  <c r="R2538" i="40"/>
  <c r="P2538" i="40"/>
  <c r="O2538" i="40"/>
  <c r="N2538" i="40"/>
  <c r="AT2537" i="40"/>
  <c r="R2537" i="40"/>
  <c r="P2537" i="40"/>
  <c r="O2537" i="40"/>
  <c r="N2537" i="40"/>
  <c r="AT2536" i="40"/>
  <c r="R2536" i="40"/>
  <c r="P2536" i="40"/>
  <c r="O2536" i="40"/>
  <c r="N2536" i="40"/>
  <c r="R2535" i="40"/>
  <c r="P2535" i="40"/>
  <c r="O2535" i="40"/>
  <c r="N2535" i="40"/>
  <c r="AT2534" i="40"/>
  <c r="R2534" i="40"/>
  <c r="P2534" i="40"/>
  <c r="O2534" i="40"/>
  <c r="N2534" i="40"/>
  <c r="AT2533" i="40"/>
  <c r="R2533" i="40"/>
  <c r="P2533" i="40"/>
  <c r="O2533" i="40"/>
  <c r="N2533" i="40"/>
  <c r="AT2532" i="40"/>
  <c r="R2532" i="40"/>
  <c r="P2532" i="40"/>
  <c r="O2532" i="40"/>
  <c r="N2532" i="40"/>
  <c r="AT2531" i="40"/>
  <c r="R2531" i="40"/>
  <c r="P2531" i="40"/>
  <c r="O2531" i="40"/>
  <c r="N2531" i="40"/>
  <c r="AT2530" i="40"/>
  <c r="R2530" i="40"/>
  <c r="P2530" i="40"/>
  <c r="O2530" i="40"/>
  <c r="N2530" i="40"/>
  <c r="AT2529" i="40"/>
  <c r="R2529" i="40"/>
  <c r="P2529" i="40"/>
  <c r="O2529" i="40"/>
  <c r="N2529" i="40"/>
  <c r="AT2528" i="40"/>
  <c r="R2528" i="40"/>
  <c r="P2528" i="40"/>
  <c r="O2528" i="40"/>
  <c r="N2528" i="40"/>
  <c r="AT2527" i="40"/>
  <c r="R2527" i="40"/>
  <c r="P2527" i="40"/>
  <c r="O2527" i="40"/>
  <c r="N2527" i="40"/>
  <c r="AT2526" i="40"/>
  <c r="R2526" i="40"/>
  <c r="P2526" i="40"/>
  <c r="O2526" i="40"/>
  <c r="N2526" i="40"/>
  <c r="AT2525" i="40"/>
  <c r="R2525" i="40"/>
  <c r="P2525" i="40"/>
  <c r="O2525" i="40"/>
  <c r="N2525" i="40"/>
  <c r="AT2524" i="40"/>
  <c r="R2524" i="40"/>
  <c r="P2524" i="40"/>
  <c r="O2524" i="40"/>
  <c r="N2524" i="40"/>
  <c r="AT2523" i="40"/>
  <c r="R2523" i="40"/>
  <c r="P2523" i="40"/>
  <c r="O2523" i="40"/>
  <c r="N2523" i="40"/>
  <c r="AT2522" i="40"/>
  <c r="R2522" i="40"/>
  <c r="P2522" i="40"/>
  <c r="O2522" i="40"/>
  <c r="N2522" i="40"/>
  <c r="AT2521" i="40"/>
  <c r="R2521" i="40"/>
  <c r="P2521" i="40"/>
  <c r="O2521" i="40"/>
  <c r="N2521" i="40"/>
  <c r="AT2520" i="40"/>
  <c r="R2520" i="40"/>
  <c r="P2520" i="40"/>
  <c r="O2520" i="40"/>
  <c r="N2520" i="40"/>
  <c r="AT2519" i="40"/>
  <c r="R2519" i="40"/>
  <c r="P2519" i="40"/>
  <c r="O2519" i="40"/>
  <c r="N2519" i="40"/>
  <c r="AT2518" i="40"/>
  <c r="R2518" i="40"/>
  <c r="P2518" i="40"/>
  <c r="O2518" i="40"/>
  <c r="N2518" i="40"/>
  <c r="AT2517" i="40"/>
  <c r="R2517" i="40"/>
  <c r="P2517" i="40"/>
  <c r="O2517" i="40"/>
  <c r="N2517" i="40"/>
  <c r="AT2516" i="40"/>
  <c r="R2516" i="40"/>
  <c r="P2516" i="40"/>
  <c r="O2516" i="40"/>
  <c r="N2516" i="40"/>
  <c r="AT2515" i="40"/>
  <c r="R2515" i="40"/>
  <c r="P2515" i="40"/>
  <c r="O2515" i="40"/>
  <c r="N2515" i="40"/>
  <c r="AT2514" i="40"/>
  <c r="R2514" i="40"/>
  <c r="P2514" i="40"/>
  <c r="O2514" i="40"/>
  <c r="N2514" i="40"/>
  <c r="AT2513" i="40"/>
  <c r="R2513" i="40"/>
  <c r="P2513" i="40"/>
  <c r="O2513" i="40"/>
  <c r="N2513" i="40"/>
  <c r="AT2512" i="40"/>
  <c r="R2512" i="40"/>
  <c r="P2512" i="40"/>
  <c r="O2512" i="40"/>
  <c r="N2512" i="40"/>
  <c r="AT2511" i="40"/>
  <c r="R2511" i="40"/>
  <c r="P2511" i="40"/>
  <c r="O2511" i="40"/>
  <c r="N2511" i="40"/>
  <c r="AT2510" i="40"/>
  <c r="R2510" i="40"/>
  <c r="P2510" i="40"/>
  <c r="O2510" i="40"/>
  <c r="N2510" i="40"/>
  <c r="AT2509" i="40"/>
  <c r="R2509" i="40"/>
  <c r="P2509" i="40"/>
  <c r="O2509" i="40"/>
  <c r="N2509" i="40"/>
  <c r="AT2508" i="40"/>
  <c r="R2508" i="40"/>
  <c r="P2508" i="40"/>
  <c r="O2508" i="40"/>
  <c r="N2508" i="40"/>
  <c r="AT2507" i="40"/>
  <c r="R2507" i="40"/>
  <c r="P2507" i="40"/>
  <c r="O2507" i="40"/>
  <c r="N2507" i="40"/>
  <c r="AT2506" i="40"/>
  <c r="R2506" i="40"/>
  <c r="P2506" i="40"/>
  <c r="O2506" i="40"/>
  <c r="N2506" i="40"/>
  <c r="AT2505" i="40"/>
  <c r="R2505" i="40"/>
  <c r="P2505" i="40"/>
  <c r="O2505" i="40"/>
  <c r="N2505" i="40"/>
  <c r="R2504" i="40"/>
  <c r="P2504" i="40"/>
  <c r="O2504" i="40"/>
  <c r="N2504" i="40"/>
  <c r="R2503" i="40"/>
  <c r="P2503" i="40"/>
  <c r="O2503" i="40"/>
  <c r="N2503" i="40"/>
  <c r="AT2502" i="40"/>
  <c r="R2502" i="40"/>
  <c r="P2502" i="40"/>
  <c r="O2502" i="40"/>
  <c r="N2502" i="40"/>
  <c r="AT2501" i="40"/>
  <c r="R2501" i="40"/>
  <c r="P2501" i="40"/>
  <c r="O2501" i="40"/>
  <c r="N2501" i="40"/>
  <c r="R2500" i="40"/>
  <c r="P2500" i="40"/>
  <c r="O2500" i="40"/>
  <c r="N2500" i="40"/>
  <c r="AT2499" i="40"/>
  <c r="R2499" i="40"/>
  <c r="P2499" i="40"/>
  <c r="O2499" i="40"/>
  <c r="N2499" i="40"/>
  <c r="R2498" i="40"/>
  <c r="P2498" i="40"/>
  <c r="O2498" i="40"/>
  <c r="N2498" i="40"/>
  <c r="AT2497" i="40"/>
  <c r="R2497" i="40"/>
  <c r="P2497" i="40"/>
  <c r="O2497" i="40"/>
  <c r="N2497" i="40"/>
  <c r="AT2496" i="40"/>
  <c r="R2496" i="40"/>
  <c r="P2496" i="40"/>
  <c r="O2496" i="40"/>
  <c r="N2496" i="40"/>
  <c r="AT2495" i="40"/>
  <c r="R2495" i="40"/>
  <c r="P2495" i="40"/>
  <c r="O2495" i="40"/>
  <c r="N2495" i="40"/>
  <c r="AT2494" i="40"/>
  <c r="R2494" i="40"/>
  <c r="P2494" i="40"/>
  <c r="O2494" i="40"/>
  <c r="N2494" i="40"/>
  <c r="AT2493" i="40"/>
  <c r="R2493" i="40"/>
  <c r="P2493" i="40"/>
  <c r="O2493" i="40"/>
  <c r="N2493" i="40"/>
  <c r="AT2492" i="40"/>
  <c r="R2492" i="40"/>
  <c r="P2492" i="40"/>
  <c r="O2492" i="40"/>
  <c r="N2492" i="40"/>
  <c r="AT2491" i="40"/>
  <c r="R2491" i="40"/>
  <c r="P2491" i="40"/>
  <c r="O2491" i="40"/>
  <c r="N2491" i="40"/>
  <c r="AT2490" i="40"/>
  <c r="R2490" i="40"/>
  <c r="P2490" i="40"/>
  <c r="O2490" i="40"/>
  <c r="N2490" i="40"/>
  <c r="AT2489" i="40"/>
  <c r="R2489" i="40"/>
  <c r="P2489" i="40"/>
  <c r="O2489" i="40"/>
  <c r="N2489" i="40"/>
  <c r="R2488" i="40"/>
  <c r="P2488" i="40"/>
  <c r="O2488" i="40"/>
  <c r="N2488" i="40"/>
  <c r="R2487" i="40"/>
  <c r="P2487" i="40"/>
  <c r="O2487" i="40"/>
  <c r="N2487" i="40"/>
  <c r="AT2486" i="40"/>
  <c r="R2486" i="40"/>
  <c r="P2486" i="40"/>
  <c r="O2486" i="40"/>
  <c r="N2486" i="40"/>
  <c r="AT2485" i="40"/>
  <c r="R2485" i="40"/>
  <c r="P2485" i="40"/>
  <c r="O2485" i="40"/>
  <c r="N2485" i="40"/>
  <c r="AT2484" i="40"/>
  <c r="R2484" i="40"/>
  <c r="P2484" i="40"/>
  <c r="O2484" i="40"/>
  <c r="N2484" i="40"/>
  <c r="AT2483" i="40"/>
  <c r="R2483" i="40"/>
  <c r="P2483" i="40"/>
  <c r="O2483" i="40"/>
  <c r="N2483" i="40"/>
  <c r="AT2482" i="40"/>
  <c r="R2482" i="40"/>
  <c r="P2482" i="40"/>
  <c r="O2482" i="40"/>
  <c r="N2482" i="40"/>
  <c r="AT2481" i="40"/>
  <c r="R2481" i="40"/>
  <c r="P2481" i="40"/>
  <c r="O2481" i="40"/>
  <c r="N2481" i="40"/>
  <c r="AT2480" i="40"/>
  <c r="R2480" i="40"/>
  <c r="P2480" i="40"/>
  <c r="O2480" i="40"/>
  <c r="N2480" i="40"/>
  <c r="AT2479" i="40"/>
  <c r="R2479" i="40"/>
  <c r="P2479" i="40"/>
  <c r="O2479" i="40"/>
  <c r="N2479" i="40"/>
  <c r="AT2478" i="40"/>
  <c r="R2478" i="40"/>
  <c r="P2478" i="40"/>
  <c r="O2478" i="40"/>
  <c r="N2478" i="40"/>
  <c r="R2477" i="40"/>
  <c r="P2477" i="40"/>
  <c r="O2477" i="40"/>
  <c r="N2477" i="40"/>
  <c r="AT2476" i="40"/>
  <c r="R2476" i="40"/>
  <c r="P2476" i="40"/>
  <c r="O2476" i="40"/>
  <c r="N2476" i="40"/>
  <c r="AT2475" i="40"/>
  <c r="R2475" i="40"/>
  <c r="P2475" i="40"/>
  <c r="O2475" i="40"/>
  <c r="N2475" i="40"/>
  <c r="R2471" i="40"/>
  <c r="P2471" i="40"/>
  <c r="O2471" i="40"/>
  <c r="N2471" i="40"/>
  <c r="R2470" i="40"/>
  <c r="P2470" i="40"/>
  <c r="O2470" i="40"/>
  <c r="N2470" i="40"/>
  <c r="AT2308" i="40"/>
  <c r="R2308" i="40"/>
  <c r="P2308" i="40"/>
  <c r="O2308" i="40"/>
  <c r="N2308" i="40"/>
  <c r="AT2307" i="40"/>
  <c r="R2307" i="40"/>
  <c r="P2307" i="40"/>
  <c r="O2307" i="40"/>
  <c r="N2307" i="40"/>
  <c r="AT2290" i="40"/>
  <c r="R2290" i="40"/>
  <c r="P2290" i="40"/>
  <c r="O2290" i="40"/>
  <c r="N2290" i="40"/>
  <c r="AT2266" i="40"/>
  <c r="R2266" i="40"/>
  <c r="P2266" i="40"/>
  <c r="O2266" i="40"/>
  <c r="N2266" i="40"/>
  <c r="AT2265" i="40"/>
  <c r="R2265" i="40"/>
  <c r="P2265" i="40"/>
  <c r="O2265" i="40"/>
  <c r="N2265" i="40"/>
  <c r="AT2224" i="40"/>
  <c r="R2224" i="40"/>
  <c r="P2224" i="40"/>
  <c r="O2224" i="40"/>
  <c r="N2224" i="40"/>
  <c r="AT2223" i="40"/>
  <c r="R2223" i="40"/>
  <c r="P2223" i="40"/>
  <c r="O2223" i="40"/>
  <c r="N2223" i="40"/>
  <c r="AT2218" i="40"/>
  <c r="R2218" i="40"/>
  <c r="P2218" i="40"/>
  <c r="O2218" i="40"/>
  <c r="N2218" i="40"/>
  <c r="AT2216" i="40"/>
  <c r="R2216" i="40"/>
  <c r="P2216" i="40"/>
  <c r="O2216" i="40"/>
  <c r="N2216" i="40"/>
  <c r="AT2211" i="40"/>
  <c r="R2211" i="40"/>
  <c r="P2211" i="40"/>
  <c r="O2211" i="40"/>
  <c r="N2211" i="40"/>
  <c r="AT2207" i="40"/>
  <c r="R2207" i="40"/>
  <c r="P2207" i="40"/>
  <c r="O2207" i="40"/>
  <c r="N2207" i="40"/>
  <c r="AT2201" i="40"/>
  <c r="R2201" i="40"/>
  <c r="P2201" i="40"/>
  <c r="O2201" i="40"/>
  <c r="N2201" i="40"/>
  <c r="AT2197" i="40"/>
  <c r="R2197" i="40"/>
  <c r="P2197" i="40"/>
  <c r="O2197" i="40"/>
  <c r="N2197" i="40"/>
  <c r="AT2190" i="40"/>
  <c r="R2190" i="40"/>
  <c r="P2190" i="40"/>
  <c r="O2190" i="40"/>
  <c r="N2190" i="40"/>
  <c r="AT2165" i="40"/>
  <c r="R2165" i="40"/>
  <c r="P2165" i="40"/>
  <c r="O2165" i="40"/>
  <c r="N2165" i="40"/>
  <c r="AT2162" i="40"/>
  <c r="R2162" i="40"/>
  <c r="P2162" i="40"/>
  <c r="O2162" i="40"/>
  <c r="N2162" i="40"/>
  <c r="AT2135" i="40"/>
  <c r="R2135" i="40"/>
  <c r="P2135" i="40"/>
  <c r="O2135" i="40"/>
  <c r="N2135" i="40"/>
  <c r="AT2127" i="40"/>
  <c r="R2127" i="40"/>
  <c r="P2127" i="40"/>
  <c r="O2127" i="40"/>
  <c r="N2127" i="40"/>
  <c r="AT2125" i="40"/>
  <c r="R2125" i="40"/>
  <c r="P2125" i="40"/>
  <c r="O2125" i="40"/>
  <c r="N2125" i="40"/>
  <c r="AT2123" i="40"/>
  <c r="R2123" i="40"/>
  <c r="P2123" i="40"/>
  <c r="O2123" i="40"/>
  <c r="N2123" i="40"/>
  <c r="AT2119" i="40"/>
  <c r="R2119" i="40"/>
  <c r="P2119" i="40"/>
  <c r="O2119" i="40"/>
  <c r="N2119" i="40"/>
  <c r="AT2114" i="40"/>
  <c r="R2114" i="40"/>
  <c r="P2114" i="40"/>
  <c r="O2114" i="40"/>
  <c r="N2114" i="40"/>
  <c r="AT2109" i="40"/>
  <c r="R2109" i="40"/>
  <c r="P2109" i="40"/>
  <c r="O2109" i="40"/>
  <c r="N2109" i="40"/>
  <c r="AT2097" i="40"/>
  <c r="R2097" i="40"/>
  <c r="P2097" i="40"/>
  <c r="O2097" i="40"/>
  <c r="N2097" i="40"/>
  <c r="AT2096" i="40"/>
  <c r="R2096" i="40"/>
  <c r="P2096" i="40"/>
  <c r="O2096" i="40"/>
  <c r="N2096" i="40"/>
  <c r="AT2081" i="40"/>
  <c r="R2081" i="40"/>
  <c r="P2081" i="40"/>
  <c r="O2081" i="40"/>
  <c r="N2081" i="40"/>
  <c r="AT2072" i="40"/>
  <c r="R2072" i="40"/>
  <c r="P2072" i="40"/>
  <c r="O2072" i="40"/>
  <c r="N2072" i="40"/>
  <c r="AT2059" i="40"/>
  <c r="R2059" i="40"/>
  <c r="P2059" i="40"/>
  <c r="O2059" i="40"/>
  <c r="N2059" i="40"/>
  <c r="AT2035" i="40"/>
  <c r="R2035" i="40"/>
  <c r="P2035" i="40"/>
  <c r="O2035" i="40"/>
  <c r="N2035" i="40"/>
  <c r="AT2034" i="40"/>
  <c r="R2034" i="40"/>
  <c r="P2034" i="40"/>
  <c r="O2034" i="40"/>
  <c r="N2034" i="40"/>
  <c r="AT2032" i="40"/>
  <c r="R2032" i="40"/>
  <c r="P2032" i="40"/>
  <c r="O2032" i="40"/>
  <c r="N2032" i="40"/>
  <c r="AT2028" i="40"/>
  <c r="R2028" i="40"/>
  <c r="P2028" i="40"/>
  <c r="O2028" i="40"/>
  <c r="N2028" i="40"/>
  <c r="AT2027" i="40"/>
  <c r="R2027" i="40"/>
  <c r="P2027" i="40"/>
  <c r="O2027" i="40"/>
  <c r="N2027" i="40"/>
  <c r="AT2003" i="40"/>
  <c r="R2003" i="40"/>
  <c r="P2003" i="40"/>
  <c r="O2003" i="40"/>
  <c r="N2003" i="40"/>
  <c r="AT1979" i="40"/>
  <c r="R1979" i="40"/>
  <c r="P1979" i="40"/>
  <c r="O1979" i="40"/>
  <c r="N1979" i="40"/>
  <c r="AT1948" i="40"/>
  <c r="R1948" i="40"/>
  <c r="P1948" i="40"/>
  <c r="O1948" i="40"/>
  <c r="N1948" i="40"/>
  <c r="AT1939" i="40"/>
  <c r="R1939" i="40"/>
  <c r="P1939" i="40"/>
  <c r="O1939" i="40"/>
  <c r="N1939" i="40"/>
  <c r="AT1937" i="40"/>
  <c r="R1937" i="40"/>
  <c r="P1937" i="40"/>
  <c r="O1937" i="40"/>
  <c r="N1937" i="40"/>
  <c r="AT1932" i="40"/>
  <c r="R1932" i="40"/>
  <c r="P1932" i="40"/>
  <c r="O1932" i="40"/>
  <c r="N1932" i="40"/>
  <c r="AT1923" i="40"/>
  <c r="R1923" i="40"/>
  <c r="P1923" i="40"/>
  <c r="O1923" i="40"/>
  <c r="N1923" i="40"/>
  <c r="AT1915" i="40"/>
  <c r="R1915" i="40"/>
  <c r="P1915" i="40"/>
  <c r="O1915" i="40"/>
  <c r="N1915" i="40"/>
  <c r="AT1899" i="40"/>
  <c r="R1899" i="40"/>
  <c r="P1899" i="40"/>
  <c r="O1899" i="40"/>
  <c r="N1899" i="40"/>
  <c r="AT1888" i="40"/>
  <c r="R1888" i="40"/>
  <c r="P1888" i="40"/>
  <c r="O1888" i="40"/>
  <c r="N1888" i="40"/>
  <c r="AT1884" i="40"/>
  <c r="R1884" i="40"/>
  <c r="P1884" i="40"/>
  <c r="O1884" i="40"/>
  <c r="N1884" i="40"/>
  <c r="AT1873" i="40"/>
  <c r="R1873" i="40"/>
  <c r="P1873" i="40"/>
  <c r="O1873" i="40"/>
  <c r="N1873" i="40"/>
  <c r="AT1869" i="40"/>
  <c r="R1869" i="40"/>
  <c r="P1869" i="40"/>
  <c r="O1869" i="40"/>
  <c r="N1869" i="40"/>
  <c r="AT1866" i="40"/>
  <c r="R1866" i="40"/>
  <c r="P1866" i="40"/>
  <c r="O1866" i="40"/>
  <c r="N1866" i="40"/>
  <c r="AT1856" i="40"/>
  <c r="R1856" i="40"/>
  <c r="P1856" i="40"/>
  <c r="O1856" i="40"/>
  <c r="N1856" i="40"/>
  <c r="R1843" i="40"/>
  <c r="P1843" i="40"/>
  <c r="O1843" i="40"/>
  <c r="N1843" i="40"/>
  <c r="R1842" i="40"/>
  <c r="P1842" i="40"/>
  <c r="O1842" i="40"/>
  <c r="N1842" i="40"/>
  <c r="R1841" i="40"/>
  <c r="P1841" i="40"/>
  <c r="O1841" i="40"/>
  <c r="N1841" i="40"/>
  <c r="R1840" i="40"/>
  <c r="P1840" i="40"/>
  <c r="O1840" i="40"/>
  <c r="N1840" i="40"/>
  <c r="R1839" i="40"/>
  <c r="P1839" i="40"/>
  <c r="O1839" i="40"/>
  <c r="N1839" i="40"/>
  <c r="R1838" i="40"/>
  <c r="P1838" i="40"/>
  <c r="O1838" i="40"/>
  <c r="N1838" i="40"/>
  <c r="AT1837" i="40"/>
  <c r="R1837" i="40"/>
  <c r="P1837" i="40"/>
  <c r="O1837" i="40"/>
  <c r="N1837" i="40"/>
  <c r="R1836" i="40"/>
  <c r="P1836" i="40"/>
  <c r="O1836" i="40"/>
  <c r="N1836" i="40"/>
  <c r="AT1835" i="40"/>
  <c r="R1835" i="40"/>
  <c r="P1835" i="40"/>
  <c r="O1835" i="40"/>
  <c r="N1835" i="40"/>
  <c r="AT1834" i="40"/>
  <c r="R1834" i="40"/>
  <c r="P1834" i="40"/>
  <c r="O1834" i="40"/>
  <c r="N1834" i="40"/>
  <c r="AT1833" i="40"/>
  <c r="R1833" i="40"/>
  <c r="P1833" i="40"/>
  <c r="O1833" i="40"/>
  <c r="N1833" i="40"/>
  <c r="AT1832" i="40"/>
  <c r="R1832" i="40"/>
  <c r="P1832" i="40"/>
  <c r="O1832" i="40"/>
  <c r="N1832" i="40"/>
  <c r="AT1831" i="40"/>
  <c r="R1831" i="40"/>
  <c r="P1831" i="40"/>
  <c r="O1831" i="40"/>
  <c r="N1831" i="40"/>
  <c r="AT1830" i="40"/>
  <c r="R1830" i="40"/>
  <c r="P1830" i="40"/>
  <c r="O1830" i="40"/>
  <c r="N1830" i="40"/>
  <c r="AT1829" i="40"/>
  <c r="R1829" i="40"/>
  <c r="P1829" i="40"/>
  <c r="O1829" i="40"/>
  <c r="N1829" i="40"/>
  <c r="AT1828" i="40"/>
  <c r="R1828" i="40"/>
  <c r="P1828" i="40"/>
  <c r="O1828" i="40"/>
  <c r="N1828" i="40"/>
  <c r="AT1827" i="40"/>
  <c r="R1827" i="40"/>
  <c r="P1827" i="40"/>
  <c r="O1827" i="40"/>
  <c r="N1827" i="40"/>
  <c r="AT1826" i="40"/>
  <c r="R1826" i="40"/>
  <c r="P1826" i="40"/>
  <c r="O1826" i="40"/>
  <c r="N1826" i="40"/>
  <c r="AT1825" i="40"/>
  <c r="R1825" i="40"/>
  <c r="P1825" i="40"/>
  <c r="O1825" i="40"/>
  <c r="N1825" i="40"/>
  <c r="AT1824" i="40"/>
  <c r="R1824" i="40"/>
  <c r="P1824" i="40"/>
  <c r="O1824" i="40"/>
  <c r="N1824" i="40"/>
  <c r="AT1823" i="40"/>
  <c r="R1823" i="40"/>
  <c r="P1823" i="40"/>
  <c r="O1823" i="40"/>
  <c r="N1823" i="40"/>
  <c r="AT1822" i="40"/>
  <c r="R1822" i="40"/>
  <c r="P1822" i="40"/>
  <c r="O1822" i="40"/>
  <c r="N1822" i="40"/>
  <c r="AT1821" i="40"/>
  <c r="R1821" i="40"/>
  <c r="P1821" i="40"/>
  <c r="O1821" i="40"/>
  <c r="N1821" i="40"/>
  <c r="AT1820" i="40"/>
  <c r="R1820" i="40"/>
  <c r="P1820" i="40"/>
  <c r="O1820" i="40"/>
  <c r="N1820" i="40"/>
  <c r="AT1819" i="40"/>
  <c r="R1819" i="40"/>
  <c r="P1819" i="40"/>
  <c r="O1819" i="40"/>
  <c r="N1819" i="40"/>
  <c r="AT1818" i="40"/>
  <c r="R1818" i="40"/>
  <c r="P1818" i="40"/>
  <c r="O1818" i="40"/>
  <c r="N1818" i="40"/>
  <c r="R1817" i="40"/>
  <c r="P1817" i="40"/>
  <c r="O1817" i="40"/>
  <c r="N1817" i="40"/>
  <c r="AT1816" i="40"/>
  <c r="R1816" i="40"/>
  <c r="P1816" i="40"/>
  <c r="O1816" i="40"/>
  <c r="N1816" i="40"/>
  <c r="AT1815" i="40"/>
  <c r="R1815" i="40"/>
  <c r="P1815" i="40"/>
  <c r="O1815" i="40"/>
  <c r="N1815" i="40"/>
  <c r="AT1814" i="40"/>
  <c r="R1814" i="40"/>
  <c r="P1814" i="40"/>
  <c r="O1814" i="40"/>
  <c r="N1814" i="40"/>
  <c r="AT1813" i="40"/>
  <c r="R1813" i="40"/>
  <c r="P1813" i="40"/>
  <c r="O1813" i="40"/>
  <c r="N1813" i="40"/>
  <c r="AT1812" i="40"/>
  <c r="R1812" i="40"/>
  <c r="P1812" i="40"/>
  <c r="O1812" i="40"/>
  <c r="N1812" i="40"/>
  <c r="R1811" i="40"/>
  <c r="P1811" i="40"/>
  <c r="O1811" i="40"/>
  <c r="N1811" i="40"/>
  <c r="AT1810" i="40"/>
  <c r="R1810" i="40"/>
  <c r="P1810" i="40"/>
  <c r="O1810" i="40"/>
  <c r="N1810" i="40"/>
  <c r="AT1809" i="40"/>
  <c r="R1809" i="40"/>
  <c r="P1809" i="40"/>
  <c r="O1809" i="40"/>
  <c r="N1809" i="40"/>
  <c r="AT1808" i="40"/>
  <c r="R1808" i="40"/>
  <c r="P1808" i="40"/>
  <c r="O1808" i="40"/>
  <c r="N1808" i="40"/>
  <c r="AT1807" i="40"/>
  <c r="R1807" i="40"/>
  <c r="P1807" i="40"/>
  <c r="O1807" i="40"/>
  <c r="N1807" i="40"/>
  <c r="AT1806" i="40"/>
  <c r="R1806" i="40"/>
  <c r="P1806" i="40"/>
  <c r="O1806" i="40"/>
  <c r="N1806" i="40"/>
  <c r="AT1805" i="40"/>
  <c r="R1805" i="40"/>
  <c r="P1805" i="40"/>
  <c r="O1805" i="40"/>
  <c r="N1805" i="40"/>
  <c r="AT1804" i="40"/>
  <c r="R1804" i="40"/>
  <c r="P1804" i="40"/>
  <c r="O1804" i="40"/>
  <c r="N1804" i="40"/>
  <c r="AT1803" i="40"/>
  <c r="R1803" i="40"/>
  <c r="P1803" i="40"/>
  <c r="O1803" i="40"/>
  <c r="N1803" i="40"/>
  <c r="AT1802" i="40"/>
  <c r="R1802" i="40"/>
  <c r="P1802" i="40"/>
  <c r="O1802" i="40"/>
  <c r="N1802" i="40"/>
  <c r="AT1801" i="40"/>
  <c r="R1801" i="40"/>
  <c r="P1801" i="40"/>
  <c r="O1801" i="40"/>
  <c r="N1801" i="40"/>
  <c r="AT1800" i="40"/>
  <c r="R1800" i="40"/>
  <c r="P1800" i="40"/>
  <c r="O1800" i="40"/>
  <c r="N1800" i="40"/>
  <c r="AT1799" i="40"/>
  <c r="R1799" i="40"/>
  <c r="P1799" i="40"/>
  <c r="O1799" i="40"/>
  <c r="N1799" i="40"/>
  <c r="AT1798" i="40"/>
  <c r="R1798" i="40"/>
  <c r="P1798" i="40"/>
  <c r="O1798" i="40"/>
  <c r="N1798" i="40"/>
  <c r="AT1797" i="40"/>
  <c r="R1797" i="40"/>
  <c r="P1797" i="40"/>
  <c r="O1797" i="40"/>
  <c r="N1797" i="40"/>
  <c r="AT1796" i="40"/>
  <c r="R1796" i="40"/>
  <c r="P1796" i="40"/>
  <c r="O1796" i="40"/>
  <c r="N1796" i="40"/>
  <c r="AT1795" i="40"/>
  <c r="R1795" i="40"/>
  <c r="P1795" i="40"/>
  <c r="O1795" i="40"/>
  <c r="N1795" i="40"/>
  <c r="AT1794" i="40"/>
  <c r="R1794" i="40"/>
  <c r="P1794" i="40"/>
  <c r="O1794" i="40"/>
  <c r="N1794" i="40"/>
  <c r="AT1793" i="40"/>
  <c r="R1793" i="40"/>
  <c r="P1793" i="40"/>
  <c r="O1793" i="40"/>
  <c r="N1793" i="40"/>
  <c r="AT1792" i="40"/>
  <c r="R1792" i="40"/>
  <c r="P1792" i="40"/>
  <c r="O1792" i="40"/>
  <c r="N1792" i="40"/>
  <c r="AT1791" i="40"/>
  <c r="R1791" i="40"/>
  <c r="P1791" i="40"/>
  <c r="O1791" i="40"/>
  <c r="N1791" i="40"/>
  <c r="AT1790" i="40"/>
  <c r="R1790" i="40"/>
  <c r="P1790" i="40"/>
  <c r="O1790" i="40"/>
  <c r="N1790" i="40"/>
  <c r="R1789" i="40"/>
  <c r="P1789" i="40"/>
  <c r="O1789" i="40"/>
  <c r="N1789" i="40"/>
  <c r="AT1788" i="40"/>
  <c r="R1788" i="40"/>
  <c r="P1788" i="40"/>
  <c r="O1788" i="40"/>
  <c r="N1788" i="40"/>
  <c r="AT1787" i="40"/>
  <c r="R1787" i="40"/>
  <c r="P1787" i="40"/>
  <c r="O1787" i="40"/>
  <c r="N1787" i="40"/>
  <c r="AT1786" i="40"/>
  <c r="R1786" i="40"/>
  <c r="P1786" i="40"/>
  <c r="O1786" i="40"/>
  <c r="N1786" i="40"/>
  <c r="AT1785" i="40"/>
  <c r="R1785" i="40"/>
  <c r="P1785" i="40"/>
  <c r="O1785" i="40"/>
  <c r="N1785" i="40"/>
  <c r="AT1784" i="40"/>
  <c r="R1784" i="40"/>
  <c r="P1784" i="40"/>
  <c r="O1784" i="40"/>
  <c r="N1784" i="40"/>
  <c r="AT1783" i="40"/>
  <c r="R1783" i="40"/>
  <c r="P1783" i="40"/>
  <c r="O1783" i="40"/>
  <c r="N1783" i="40"/>
  <c r="AT1782" i="40"/>
  <c r="R1782" i="40"/>
  <c r="P1782" i="40"/>
  <c r="O1782" i="40"/>
  <c r="N1782" i="40"/>
  <c r="AT1781" i="40"/>
  <c r="R1781" i="40"/>
  <c r="P1781" i="40"/>
  <c r="O1781" i="40"/>
  <c r="N1781" i="40"/>
  <c r="AT1780" i="40"/>
  <c r="R1780" i="40"/>
  <c r="P1780" i="40"/>
  <c r="O1780" i="40"/>
  <c r="N1780" i="40"/>
  <c r="AT1779" i="40"/>
  <c r="R1779" i="40"/>
  <c r="P1779" i="40"/>
  <c r="O1779" i="40"/>
  <c r="N1779" i="40"/>
  <c r="AT1778" i="40"/>
  <c r="R1778" i="40"/>
  <c r="P1778" i="40"/>
  <c r="O1778" i="40"/>
  <c r="N1778" i="40"/>
  <c r="AT1777" i="40"/>
  <c r="R1777" i="40"/>
  <c r="P1777" i="40"/>
  <c r="O1777" i="40"/>
  <c r="N1777" i="40"/>
  <c r="AT1776" i="40"/>
  <c r="R1776" i="40"/>
  <c r="P1776" i="40"/>
  <c r="O1776" i="40"/>
  <c r="N1776" i="40"/>
  <c r="AT1775" i="40"/>
  <c r="R1775" i="40"/>
  <c r="P1775" i="40"/>
  <c r="O1775" i="40"/>
  <c r="N1775" i="40"/>
  <c r="AT1774" i="40"/>
  <c r="R1774" i="40"/>
  <c r="P1774" i="40"/>
  <c r="O1774" i="40"/>
  <c r="N1774" i="40"/>
  <c r="AT1773" i="40"/>
  <c r="R1773" i="40"/>
  <c r="P1773" i="40"/>
  <c r="O1773" i="40"/>
  <c r="N1773" i="40"/>
  <c r="AT1772" i="40"/>
  <c r="R1772" i="40"/>
  <c r="P1772" i="40"/>
  <c r="O1772" i="40"/>
  <c r="N1772" i="40"/>
  <c r="AT1771" i="40"/>
  <c r="R1771" i="40"/>
  <c r="P1771" i="40"/>
  <c r="O1771" i="40"/>
  <c r="N1771" i="40"/>
  <c r="AT1770" i="40"/>
  <c r="R1770" i="40"/>
  <c r="P1770" i="40"/>
  <c r="O1770" i="40"/>
  <c r="N1770" i="40"/>
  <c r="AT1769" i="40"/>
  <c r="R1769" i="40"/>
  <c r="P1769" i="40"/>
  <c r="O1769" i="40"/>
  <c r="N1769" i="40"/>
  <c r="AT1768" i="40"/>
  <c r="R1768" i="40"/>
  <c r="P1768" i="40"/>
  <c r="O1768" i="40"/>
  <c r="N1768" i="40"/>
  <c r="AT1767" i="40"/>
  <c r="R1767" i="40"/>
  <c r="P1767" i="40"/>
  <c r="O1767" i="40"/>
  <c r="N1767" i="40"/>
  <c r="AT1766" i="40"/>
  <c r="R1766" i="40"/>
  <c r="P1766" i="40"/>
  <c r="O1766" i="40"/>
  <c r="N1766" i="40"/>
  <c r="AT1765" i="40"/>
  <c r="R1765" i="40"/>
  <c r="P1765" i="40"/>
  <c r="O1765" i="40"/>
  <c r="N1765" i="40"/>
  <c r="AT1764" i="40"/>
  <c r="R1764" i="40"/>
  <c r="P1764" i="40"/>
  <c r="O1764" i="40"/>
  <c r="N1764" i="40"/>
  <c r="AT1763" i="40"/>
  <c r="R1763" i="40"/>
  <c r="P1763" i="40"/>
  <c r="O1763" i="40"/>
  <c r="N1763" i="40"/>
  <c r="AT1762" i="40"/>
  <c r="R1762" i="40"/>
  <c r="P1762" i="40"/>
  <c r="O1762" i="40"/>
  <c r="N1762" i="40"/>
  <c r="AT1761" i="40"/>
  <c r="R1761" i="40"/>
  <c r="P1761" i="40"/>
  <c r="O1761" i="40"/>
  <c r="N1761" i="40"/>
  <c r="R1760" i="40"/>
  <c r="P1760" i="40"/>
  <c r="O1760" i="40"/>
  <c r="N1760" i="40"/>
  <c r="AT1759" i="40"/>
  <c r="R1759" i="40"/>
  <c r="P1759" i="40"/>
  <c r="O1759" i="40"/>
  <c r="N1759" i="40"/>
  <c r="R1758" i="40"/>
  <c r="P1758" i="40"/>
  <c r="O1758" i="40"/>
  <c r="N1758" i="40"/>
  <c r="AT1757" i="40"/>
  <c r="R1757" i="40"/>
  <c r="P1757" i="40"/>
  <c r="O1757" i="40"/>
  <c r="N1757" i="40"/>
  <c r="AT1756" i="40"/>
  <c r="R1756" i="40"/>
  <c r="P1756" i="40"/>
  <c r="O1756" i="40"/>
  <c r="N1756" i="40"/>
  <c r="AT1755" i="40"/>
  <c r="R1755" i="40"/>
  <c r="P1755" i="40"/>
  <c r="O1755" i="40"/>
  <c r="N1755" i="40"/>
  <c r="AT1754" i="40"/>
  <c r="R1754" i="40"/>
  <c r="P1754" i="40"/>
  <c r="O1754" i="40"/>
  <c r="N1754" i="40"/>
  <c r="AT1753" i="40"/>
  <c r="R1753" i="40"/>
  <c r="P1753" i="40"/>
  <c r="O1753" i="40"/>
  <c r="N1753" i="40"/>
  <c r="AT1752" i="40"/>
  <c r="R1752" i="40"/>
  <c r="P1752" i="40"/>
  <c r="O1752" i="40"/>
  <c r="N1752" i="40"/>
  <c r="AT1751" i="40"/>
  <c r="R1751" i="40"/>
  <c r="P1751" i="40"/>
  <c r="O1751" i="40"/>
  <c r="N1751" i="40"/>
  <c r="AT1750" i="40"/>
  <c r="R1750" i="40"/>
  <c r="P1750" i="40"/>
  <c r="O1750" i="40"/>
  <c r="N1750" i="40"/>
  <c r="AT1749" i="40"/>
  <c r="R1749" i="40"/>
  <c r="P1749" i="40"/>
  <c r="O1749" i="40"/>
  <c r="N1749" i="40"/>
  <c r="AT1748" i="40"/>
  <c r="R1748" i="40"/>
  <c r="P1748" i="40"/>
  <c r="O1748" i="40"/>
  <c r="N1748" i="40"/>
  <c r="R1747" i="40"/>
  <c r="P1747" i="40"/>
  <c r="O1747" i="40"/>
  <c r="N1747" i="40"/>
  <c r="AT1746" i="40"/>
  <c r="R1746" i="40"/>
  <c r="P1746" i="40"/>
  <c r="O1746" i="40"/>
  <c r="N1746" i="40"/>
  <c r="AT1745" i="40"/>
  <c r="R1745" i="40"/>
  <c r="P1745" i="40"/>
  <c r="O1745" i="40"/>
  <c r="N1745" i="40"/>
  <c r="AT1744" i="40"/>
  <c r="R1744" i="40"/>
  <c r="P1744" i="40"/>
  <c r="O1744" i="40"/>
  <c r="N1744" i="40"/>
  <c r="AT1743" i="40"/>
  <c r="R1743" i="40"/>
  <c r="P1743" i="40"/>
  <c r="O1743" i="40"/>
  <c r="N1743" i="40"/>
  <c r="AT1742" i="40"/>
  <c r="R1742" i="40"/>
  <c r="P1742" i="40"/>
  <c r="O1742" i="40"/>
  <c r="N1742" i="40"/>
  <c r="AT1741" i="40"/>
  <c r="R1741" i="40"/>
  <c r="P1741" i="40"/>
  <c r="O1741" i="40"/>
  <c r="N1741" i="40"/>
  <c r="AT1740" i="40"/>
  <c r="R1740" i="40"/>
  <c r="P1740" i="40"/>
  <c r="O1740" i="40"/>
  <c r="N1740" i="40"/>
  <c r="AT1739" i="40"/>
  <c r="R1739" i="40"/>
  <c r="P1739" i="40"/>
  <c r="O1739" i="40"/>
  <c r="N1739" i="40"/>
  <c r="AT1738" i="40"/>
  <c r="R1738" i="40"/>
  <c r="P1738" i="40"/>
  <c r="O1738" i="40"/>
  <c r="N1738" i="40"/>
  <c r="AT1737" i="40"/>
  <c r="R1737" i="40"/>
  <c r="P1737" i="40"/>
  <c r="O1737" i="40"/>
  <c r="N1737" i="40"/>
  <c r="AT757" i="40"/>
  <c r="R757" i="40"/>
  <c r="P757" i="40"/>
  <c r="O757" i="40"/>
  <c r="N757" i="40"/>
  <c r="AT756" i="40"/>
  <c r="R756" i="40"/>
  <c r="P756" i="40"/>
  <c r="O756" i="40"/>
  <c r="N756" i="40"/>
  <c r="AT755" i="40"/>
  <c r="R755" i="40"/>
  <c r="P755" i="40"/>
  <c r="O755" i="40"/>
  <c r="N755" i="40"/>
  <c r="AT716" i="40"/>
  <c r="R716" i="40"/>
  <c r="P716" i="40"/>
  <c r="O716" i="40"/>
  <c r="N716" i="40"/>
  <c r="AT663" i="40"/>
  <c r="R663" i="40"/>
  <c r="P663" i="40"/>
  <c r="O663" i="40"/>
  <c r="N663" i="40"/>
  <c r="AT649" i="40"/>
  <c r="R649" i="40"/>
  <c r="P649" i="40"/>
  <c r="O649" i="40"/>
  <c r="N649" i="40"/>
  <c r="AT648" i="40"/>
  <c r="R648" i="40"/>
  <c r="P648" i="40"/>
  <c r="O648" i="40"/>
  <c r="N648" i="40"/>
  <c r="AT647" i="40"/>
  <c r="R647" i="40"/>
  <c r="P647" i="40"/>
  <c r="O647" i="40"/>
  <c r="N647" i="40"/>
  <c r="AT646" i="40"/>
  <c r="R646" i="40"/>
  <c r="P646" i="40"/>
  <c r="O646" i="40"/>
  <c r="N646" i="40"/>
  <c r="AT645" i="40"/>
  <c r="R645" i="40"/>
  <c r="P645" i="40"/>
  <c r="O645" i="40"/>
  <c r="N645" i="40"/>
  <c r="AT644" i="40"/>
  <c r="R644" i="40"/>
  <c r="P644" i="40"/>
  <c r="O644" i="40"/>
  <c r="N644" i="40"/>
  <c r="AT629" i="40"/>
  <c r="R629" i="40"/>
  <c r="P629" i="40"/>
  <c r="O629" i="40"/>
  <c r="N629" i="40"/>
  <c r="AT622" i="40"/>
  <c r="R622" i="40"/>
  <c r="P622" i="40"/>
  <c r="O622" i="40"/>
  <c r="N622" i="40"/>
  <c r="AT620" i="40"/>
  <c r="R620" i="40"/>
  <c r="P620" i="40"/>
  <c r="O620" i="40"/>
  <c r="N620" i="40"/>
  <c r="AT619" i="40"/>
  <c r="R619" i="40"/>
  <c r="P619" i="40"/>
  <c r="O619" i="40"/>
  <c r="N619" i="40"/>
  <c r="AT618" i="40"/>
  <c r="R618" i="40"/>
  <c r="P618" i="40"/>
  <c r="O618" i="40"/>
  <c r="N618" i="40"/>
  <c r="AT617" i="40"/>
  <c r="R617" i="40"/>
  <c r="P617" i="40"/>
  <c r="O617" i="40"/>
  <c r="N617" i="40"/>
  <c r="AT616" i="40"/>
  <c r="R616" i="40"/>
  <c r="P616" i="40"/>
  <c r="O616" i="40"/>
  <c r="N616" i="40"/>
  <c r="AT598" i="40"/>
  <c r="R598" i="40"/>
  <c r="P598" i="40"/>
  <c r="O598" i="40"/>
  <c r="N598" i="40"/>
  <c r="AT597" i="40"/>
  <c r="R597" i="40"/>
  <c r="P597" i="40"/>
  <c r="O597" i="40"/>
  <c r="N597" i="40"/>
  <c r="AT592" i="40"/>
  <c r="R592" i="40"/>
  <c r="P592" i="40"/>
  <c r="O592" i="40"/>
  <c r="N592" i="40"/>
  <c r="AT591" i="40"/>
  <c r="R591" i="40"/>
  <c r="P591" i="40"/>
  <c r="O591" i="40"/>
  <c r="N591" i="40"/>
  <c r="AT590" i="40"/>
  <c r="R590" i="40"/>
  <c r="P590" i="40"/>
  <c r="O590" i="40"/>
  <c r="N590" i="40"/>
  <c r="AT573" i="40"/>
  <c r="R573" i="40"/>
  <c r="P573" i="40"/>
  <c r="O573" i="40"/>
  <c r="N573" i="40"/>
  <c r="AT570" i="40"/>
  <c r="R570" i="40"/>
  <c r="P570" i="40"/>
  <c r="O570" i="40"/>
  <c r="N570" i="40"/>
  <c r="AT566" i="40"/>
  <c r="R566" i="40"/>
  <c r="P566" i="40"/>
  <c r="O566" i="40"/>
  <c r="N566" i="40"/>
  <c r="AT565" i="40"/>
  <c r="R565" i="40"/>
  <c r="P565" i="40"/>
  <c r="O565" i="40"/>
  <c r="N565" i="40"/>
  <c r="AT564" i="40"/>
  <c r="R564" i="40"/>
  <c r="P564" i="40"/>
  <c r="O564" i="40"/>
  <c r="N564" i="40"/>
  <c r="AT550" i="40"/>
  <c r="R550" i="40"/>
  <c r="P550" i="40"/>
  <c r="O550" i="40"/>
  <c r="N550" i="40"/>
  <c r="AT547" i="40"/>
  <c r="R547" i="40"/>
  <c r="P547" i="40"/>
  <c r="O547" i="40"/>
  <c r="N547" i="40"/>
  <c r="AT545" i="40"/>
  <c r="R545" i="40"/>
  <c r="P545" i="40"/>
  <c r="O545" i="40"/>
  <c r="N545" i="40"/>
  <c r="AT544" i="40"/>
  <c r="R544" i="40"/>
  <c r="P544" i="40"/>
  <c r="O544" i="40"/>
  <c r="N544" i="40"/>
  <c r="AT543" i="40"/>
  <c r="R543" i="40"/>
  <c r="P543" i="40"/>
  <c r="O543" i="40"/>
  <c r="N543" i="40"/>
  <c r="AT538" i="40"/>
  <c r="R538" i="40"/>
  <c r="P538" i="40"/>
  <c r="O538" i="40"/>
  <c r="N538" i="40"/>
  <c r="AT537" i="40"/>
  <c r="R537" i="40"/>
  <c r="P537" i="40"/>
  <c r="O537" i="40"/>
  <c r="N537" i="40"/>
  <c r="AT536" i="40"/>
  <c r="R536" i="40"/>
  <c r="P536" i="40"/>
  <c r="O536" i="40"/>
  <c r="N536" i="40"/>
  <c r="AT535" i="40"/>
  <c r="R535" i="40"/>
  <c r="P535" i="40"/>
  <c r="O535" i="40"/>
  <c r="N535" i="40"/>
  <c r="AT534" i="40"/>
  <c r="R534" i="40"/>
  <c r="P534" i="40"/>
  <c r="O534" i="40"/>
  <c r="N534" i="40"/>
  <c r="AT531" i="40"/>
  <c r="R531" i="40"/>
  <c r="P531" i="40"/>
  <c r="O531" i="40"/>
  <c r="N531" i="40"/>
  <c r="AT530" i="40"/>
  <c r="R530" i="40"/>
  <c r="P530" i="40"/>
  <c r="O530" i="40"/>
  <c r="N530" i="40"/>
  <c r="AT529" i="40"/>
  <c r="R529" i="40"/>
  <c r="P529" i="40"/>
  <c r="O529" i="40"/>
  <c r="N529" i="40"/>
  <c r="AT528" i="40"/>
  <c r="R528" i="40"/>
  <c r="P528" i="40"/>
  <c r="O528" i="40"/>
  <c r="N528" i="40"/>
  <c r="AT527" i="40"/>
  <c r="R527" i="40"/>
  <c r="P527" i="40"/>
  <c r="O527" i="40"/>
  <c r="N527" i="40"/>
  <c r="AT526" i="40"/>
  <c r="R526" i="40"/>
  <c r="P526" i="40"/>
  <c r="O526" i="40"/>
  <c r="N526" i="40"/>
  <c r="AT525" i="40"/>
  <c r="R525" i="40"/>
  <c r="P525" i="40"/>
  <c r="O525" i="40"/>
  <c r="N525" i="40"/>
  <c r="R524" i="40"/>
  <c r="P524" i="40"/>
  <c r="O524" i="40"/>
  <c r="N524" i="40"/>
  <c r="R523" i="40"/>
  <c r="P523" i="40"/>
  <c r="O523" i="40"/>
  <c r="N523" i="40"/>
  <c r="R522" i="40"/>
  <c r="P522" i="40"/>
  <c r="O522" i="40"/>
  <c r="N522" i="40"/>
  <c r="AT521" i="40"/>
  <c r="R521" i="40"/>
  <c r="P521" i="40"/>
  <c r="O521" i="40"/>
  <c r="N521" i="40"/>
  <c r="AT520" i="40"/>
  <c r="R520" i="40"/>
  <c r="P520" i="40"/>
  <c r="O520" i="40"/>
  <c r="N520" i="40"/>
  <c r="R519" i="40"/>
  <c r="P519" i="40"/>
  <c r="O519" i="40"/>
  <c r="N519" i="40"/>
  <c r="AT518" i="40"/>
  <c r="R518" i="40"/>
  <c r="P518" i="40"/>
  <c r="O518" i="40"/>
  <c r="N518" i="40"/>
  <c r="R517" i="40"/>
  <c r="P517" i="40"/>
  <c r="O517" i="40"/>
  <c r="N517" i="40"/>
  <c r="AT516" i="40"/>
  <c r="R516" i="40"/>
  <c r="P516" i="40"/>
  <c r="O516" i="40"/>
  <c r="N516" i="40"/>
  <c r="AT515" i="40"/>
  <c r="R515" i="40"/>
  <c r="P515" i="40"/>
  <c r="O515" i="40"/>
  <c r="N515" i="40"/>
  <c r="AT514" i="40"/>
  <c r="R514" i="40"/>
  <c r="P514" i="40"/>
  <c r="O514" i="40"/>
  <c r="N514" i="40"/>
  <c r="R513" i="40"/>
  <c r="P513" i="40"/>
  <c r="O513" i="40"/>
  <c r="N513" i="40"/>
  <c r="R512" i="40"/>
  <c r="P512" i="40"/>
  <c r="O512" i="40"/>
  <c r="N512" i="40"/>
  <c r="AT511" i="40"/>
  <c r="R511" i="40"/>
  <c r="P511" i="40"/>
  <c r="O511" i="40"/>
  <c r="N511" i="40"/>
  <c r="R510" i="40"/>
  <c r="P510" i="40"/>
  <c r="O510" i="40"/>
  <c r="N510" i="40"/>
  <c r="AT509" i="40"/>
  <c r="R509" i="40"/>
  <c r="P509" i="40"/>
  <c r="O509" i="40"/>
  <c r="N509" i="40"/>
  <c r="AT508" i="40"/>
  <c r="R508" i="40"/>
  <c r="P508" i="40"/>
  <c r="O508" i="40"/>
  <c r="N508" i="40"/>
  <c r="AT507" i="40"/>
  <c r="R507" i="40"/>
  <c r="P507" i="40"/>
  <c r="O507" i="40"/>
  <c r="N507" i="40"/>
  <c r="R506" i="40"/>
  <c r="P506" i="40"/>
  <c r="O506" i="40"/>
  <c r="N506" i="40"/>
  <c r="AT505" i="40"/>
  <c r="R505" i="40"/>
  <c r="P505" i="40"/>
  <c r="O505" i="40"/>
  <c r="N505" i="40"/>
  <c r="AT504" i="40"/>
  <c r="R504" i="40"/>
  <c r="P504" i="40"/>
  <c r="O504" i="40"/>
  <c r="N504" i="40"/>
  <c r="AT503" i="40"/>
  <c r="R503" i="40"/>
  <c r="P503" i="40"/>
  <c r="O503" i="40"/>
  <c r="N503" i="40"/>
  <c r="R502" i="40"/>
  <c r="P502" i="40"/>
  <c r="O502" i="40"/>
  <c r="N502" i="40"/>
  <c r="AT501" i="40"/>
  <c r="R501" i="40"/>
  <c r="P501" i="40"/>
  <c r="O501" i="40"/>
  <c r="N501" i="40"/>
  <c r="AT500" i="40"/>
  <c r="R500" i="40"/>
  <c r="P500" i="40"/>
  <c r="O500" i="40"/>
  <c r="N500" i="40"/>
  <c r="AT499" i="40"/>
  <c r="R499" i="40"/>
  <c r="P499" i="40"/>
  <c r="O499" i="40"/>
  <c r="N499" i="40"/>
  <c r="AT498" i="40"/>
  <c r="R498" i="40"/>
  <c r="P498" i="40"/>
  <c r="O498" i="40"/>
  <c r="N498" i="40"/>
  <c r="AT497" i="40"/>
  <c r="R497" i="40"/>
  <c r="P497" i="40"/>
  <c r="O497" i="40"/>
  <c r="N497" i="40"/>
  <c r="AT496" i="40"/>
  <c r="R496" i="40"/>
  <c r="P496" i="40"/>
  <c r="O496" i="40"/>
  <c r="N496" i="40"/>
  <c r="AT495" i="40"/>
  <c r="R495" i="40"/>
  <c r="P495" i="40"/>
  <c r="O495" i="40"/>
  <c r="N495" i="40"/>
  <c r="R494" i="40"/>
  <c r="P494" i="40"/>
  <c r="O494" i="40"/>
  <c r="N494" i="40"/>
  <c r="AT493" i="40"/>
  <c r="R493" i="40"/>
  <c r="P493" i="40"/>
  <c r="O493" i="40"/>
  <c r="N493" i="40"/>
  <c r="AT492" i="40"/>
  <c r="R492" i="40"/>
  <c r="P492" i="40"/>
  <c r="O492" i="40"/>
  <c r="N492" i="40"/>
  <c r="AT491" i="40"/>
  <c r="R491" i="40"/>
  <c r="P491" i="40"/>
  <c r="O491" i="40"/>
  <c r="N491" i="40"/>
  <c r="AT490" i="40"/>
  <c r="R490" i="40"/>
  <c r="P490" i="40"/>
  <c r="O490" i="40"/>
  <c r="N490" i="40"/>
  <c r="R489" i="40"/>
  <c r="P489" i="40"/>
  <c r="O489" i="40"/>
  <c r="N489" i="40"/>
  <c r="AT488" i="40"/>
  <c r="R488" i="40"/>
  <c r="P488" i="40"/>
  <c r="O488" i="40"/>
  <c r="N488" i="40"/>
  <c r="AT487" i="40"/>
  <c r="R487" i="40"/>
  <c r="P487" i="40"/>
  <c r="O487" i="40"/>
  <c r="N487" i="40"/>
  <c r="AT486" i="40"/>
  <c r="R486" i="40"/>
  <c r="P486" i="40"/>
  <c r="O486" i="40"/>
  <c r="N486" i="40"/>
  <c r="AT485" i="40"/>
  <c r="R485" i="40"/>
  <c r="P485" i="40"/>
  <c r="O485" i="40"/>
  <c r="N485" i="40"/>
  <c r="R484" i="40"/>
  <c r="P484" i="40"/>
  <c r="O484" i="40"/>
  <c r="N484" i="40"/>
  <c r="AT463" i="40"/>
  <c r="R463" i="40"/>
  <c r="P463" i="40"/>
  <c r="O463" i="40"/>
  <c r="N463" i="40"/>
  <c r="AT462" i="40"/>
  <c r="R462" i="40"/>
  <c r="P462" i="40"/>
  <c r="O462" i="40"/>
  <c r="N462" i="40"/>
  <c r="AT461" i="40"/>
  <c r="R461" i="40"/>
  <c r="P461" i="40"/>
  <c r="O461" i="40"/>
  <c r="N461" i="40"/>
  <c r="AT460" i="40"/>
  <c r="R460" i="40"/>
  <c r="P460" i="40"/>
  <c r="O460" i="40"/>
  <c r="N460" i="40"/>
  <c r="AT459" i="40"/>
  <c r="R459" i="40"/>
  <c r="P459" i="40"/>
  <c r="O459" i="40"/>
  <c r="N459" i="40"/>
  <c r="AT458" i="40"/>
  <c r="R458" i="40"/>
  <c r="P458" i="40"/>
  <c r="O458" i="40"/>
  <c r="N458" i="40"/>
  <c r="AT457" i="40"/>
  <c r="R457" i="40"/>
  <c r="P457" i="40"/>
  <c r="O457" i="40"/>
  <c r="N457" i="40"/>
  <c r="AT456" i="40"/>
  <c r="R456" i="40"/>
  <c r="P456" i="40"/>
  <c r="O456" i="40"/>
  <c r="N456" i="40"/>
  <c r="AT446" i="40"/>
  <c r="R446" i="40"/>
  <c r="P446" i="40"/>
  <c r="O446" i="40"/>
  <c r="N446" i="40"/>
  <c r="AT444" i="40"/>
  <c r="R444" i="40"/>
  <c r="P444" i="40"/>
  <c r="O444" i="40"/>
  <c r="N444" i="40"/>
  <c r="AT443" i="40"/>
  <c r="R443" i="40"/>
  <c r="P443" i="40"/>
  <c r="O443" i="40"/>
  <c r="N443" i="40"/>
  <c r="AT442" i="40"/>
  <c r="R442" i="40"/>
  <c r="P442" i="40"/>
  <c r="O442" i="40"/>
  <c r="N442" i="40"/>
  <c r="AT434" i="40"/>
  <c r="R434" i="40"/>
  <c r="P434" i="40"/>
  <c r="O434" i="40"/>
  <c r="N434" i="40"/>
  <c r="AT356" i="40"/>
  <c r="R356" i="40"/>
  <c r="P356" i="40"/>
  <c r="O356" i="40"/>
  <c r="N356" i="40"/>
  <c r="AT342" i="40"/>
  <c r="R342" i="40"/>
  <c r="P342" i="40"/>
  <c r="O342" i="40"/>
  <c r="N342" i="40"/>
  <c r="AT338" i="40"/>
  <c r="R338" i="40"/>
  <c r="P338" i="40"/>
  <c r="O338" i="40"/>
  <c r="N338" i="40"/>
  <c r="AT332" i="40"/>
  <c r="R332" i="40"/>
  <c r="P332" i="40"/>
  <c r="O332" i="40"/>
  <c r="N332" i="40"/>
  <c r="AT327" i="40"/>
  <c r="R327" i="40"/>
  <c r="P327" i="40"/>
  <c r="O327" i="40"/>
  <c r="N327" i="40"/>
  <c r="AT325" i="40"/>
  <c r="R325" i="40"/>
  <c r="P325" i="40"/>
  <c r="O325" i="40"/>
  <c r="N325" i="40"/>
  <c r="AT319" i="40"/>
  <c r="R319" i="40"/>
  <c r="P319" i="40"/>
  <c r="O319" i="40"/>
  <c r="N319" i="40"/>
  <c r="AT316" i="40"/>
  <c r="R316" i="40"/>
  <c r="P316" i="40"/>
  <c r="O316" i="40"/>
  <c r="N316" i="40"/>
  <c r="AT313" i="40"/>
  <c r="R313" i="40"/>
  <c r="P313" i="40"/>
  <c r="O313" i="40"/>
  <c r="N313" i="40"/>
  <c r="AT310" i="40"/>
  <c r="R310" i="40"/>
  <c r="P310" i="40"/>
  <c r="O310" i="40"/>
  <c r="N310" i="40"/>
  <c r="AT276" i="40"/>
  <c r="R276" i="40"/>
  <c r="P276" i="40"/>
  <c r="O276" i="40"/>
  <c r="N276" i="40"/>
  <c r="AT267" i="40"/>
  <c r="R267" i="40"/>
  <c r="P267" i="40"/>
  <c r="O267" i="40"/>
  <c r="N267" i="40"/>
  <c r="AT265" i="40"/>
  <c r="R265" i="40"/>
  <c r="P265" i="40"/>
  <c r="O265" i="40"/>
  <c r="N265" i="40"/>
  <c r="AT259" i="40"/>
  <c r="R259" i="40"/>
  <c r="P259" i="40"/>
  <c r="O259" i="40"/>
  <c r="N259" i="40"/>
  <c r="AT253" i="40"/>
  <c r="R253" i="40"/>
  <c r="P253" i="40"/>
  <c r="O253" i="40"/>
  <c r="N253" i="40"/>
  <c r="AT229" i="40"/>
  <c r="R229" i="40"/>
  <c r="P229" i="40"/>
  <c r="O229" i="40"/>
  <c r="N229" i="40"/>
  <c r="AT228" i="40"/>
  <c r="R228" i="40"/>
  <c r="P228" i="40"/>
  <c r="O228" i="40"/>
  <c r="N228" i="40"/>
  <c r="AT227" i="40"/>
  <c r="R227" i="40"/>
  <c r="P227" i="40"/>
  <c r="O227" i="40"/>
  <c r="N227" i="40"/>
  <c r="AT222" i="40"/>
  <c r="R222" i="40"/>
  <c r="P222" i="40"/>
  <c r="O222" i="40"/>
  <c r="N222" i="40"/>
  <c r="AT211" i="40"/>
  <c r="R211" i="40"/>
  <c r="P211" i="40"/>
  <c r="O211" i="40"/>
  <c r="N211" i="40"/>
  <c r="AT200" i="40"/>
  <c r="R200" i="40"/>
  <c r="P200" i="40"/>
  <c r="O200" i="40"/>
  <c r="N200" i="40"/>
  <c r="AT193" i="40"/>
  <c r="R193" i="40"/>
  <c r="P193" i="40"/>
  <c r="O193" i="40"/>
  <c r="N193" i="40"/>
  <c r="AT182" i="40"/>
  <c r="R182" i="40"/>
  <c r="P182" i="40"/>
  <c r="O182" i="40"/>
  <c r="N182" i="40"/>
  <c r="AT173" i="40"/>
  <c r="R173" i="40"/>
  <c r="P173" i="40"/>
  <c r="O173" i="40"/>
  <c r="N173" i="40"/>
  <c r="AT171" i="40"/>
  <c r="R171" i="40"/>
  <c r="P171" i="40"/>
  <c r="O171" i="40"/>
  <c r="N171" i="40"/>
  <c r="AT167" i="40"/>
  <c r="R167" i="40"/>
  <c r="P167" i="40"/>
  <c r="O167" i="40"/>
  <c r="N167" i="40"/>
  <c r="AT166" i="40"/>
  <c r="R166" i="40"/>
  <c r="P166" i="40"/>
  <c r="O166" i="40"/>
  <c r="N166" i="40"/>
  <c r="AT150" i="40"/>
  <c r="R150" i="40"/>
  <c r="P150" i="40"/>
  <c r="O150" i="40"/>
  <c r="N150" i="40"/>
  <c r="AT140" i="40"/>
  <c r="R140" i="40"/>
  <c r="P140" i="40"/>
  <c r="O140" i="40"/>
  <c r="N140" i="40"/>
  <c r="AT139" i="40"/>
  <c r="R139" i="40"/>
  <c r="P139" i="40"/>
  <c r="O139" i="40"/>
  <c r="N139" i="40"/>
  <c r="AT138" i="40"/>
  <c r="R138" i="40"/>
  <c r="P138" i="40"/>
  <c r="O138" i="40"/>
  <c r="N138" i="40"/>
  <c r="AT137" i="40"/>
  <c r="R137" i="40"/>
  <c r="P137" i="40"/>
  <c r="O137" i="40"/>
  <c r="N137" i="40"/>
  <c r="AT136" i="40"/>
  <c r="R136" i="40"/>
  <c r="P136" i="40"/>
  <c r="O136" i="40"/>
  <c r="N136" i="40"/>
  <c r="AT135" i="40"/>
  <c r="R135" i="40"/>
  <c r="P135" i="40"/>
  <c r="O135" i="40"/>
  <c r="N135" i="40"/>
  <c r="AT134" i="40"/>
  <c r="R134" i="40"/>
  <c r="P134" i="40"/>
  <c r="O134" i="40"/>
  <c r="N134" i="40"/>
  <c r="AT133" i="40"/>
  <c r="R133" i="40"/>
  <c r="P133" i="40"/>
  <c r="O133" i="40"/>
  <c r="N133" i="40"/>
  <c r="AT132" i="40"/>
  <c r="R132" i="40"/>
  <c r="P132" i="40"/>
  <c r="O132" i="40"/>
  <c r="N132" i="40"/>
  <c r="AT131" i="40"/>
  <c r="R131" i="40"/>
  <c r="P131" i="40"/>
  <c r="O131" i="40"/>
  <c r="N131" i="40"/>
  <c r="AT130" i="40"/>
  <c r="R130" i="40"/>
  <c r="P130" i="40"/>
  <c r="O130" i="40"/>
  <c r="N130" i="40"/>
  <c r="AT129" i="40"/>
  <c r="R129" i="40"/>
  <c r="P129" i="40"/>
  <c r="O129" i="40"/>
  <c r="N129" i="40"/>
  <c r="AT128" i="40"/>
  <c r="R128" i="40"/>
  <c r="P128" i="40"/>
  <c r="O128" i="40"/>
  <c r="N128" i="40"/>
  <c r="AT127" i="40"/>
  <c r="R127" i="40"/>
  <c r="P127" i="40"/>
  <c r="O127" i="40"/>
  <c r="N127" i="40"/>
  <c r="AT126" i="40"/>
  <c r="R126" i="40"/>
  <c r="P126" i="40"/>
  <c r="O126" i="40"/>
  <c r="N126" i="40"/>
  <c r="AT125" i="40"/>
  <c r="R125" i="40"/>
  <c r="P125" i="40"/>
  <c r="O125" i="40"/>
  <c r="N125" i="40"/>
  <c r="AT124" i="40"/>
  <c r="R124" i="40"/>
  <c r="P124" i="40"/>
  <c r="O124" i="40"/>
  <c r="N124" i="40"/>
  <c r="AT123" i="40"/>
  <c r="R123" i="40"/>
  <c r="P123" i="40"/>
  <c r="O123" i="40"/>
  <c r="N123" i="40"/>
  <c r="AT122" i="40"/>
  <c r="R122" i="40"/>
  <c r="P122" i="40"/>
  <c r="O122" i="40"/>
  <c r="N122" i="40"/>
  <c r="AT121" i="40"/>
  <c r="R121" i="40"/>
  <c r="P121" i="40"/>
  <c r="O121" i="40"/>
  <c r="N121" i="40"/>
  <c r="AT120" i="40"/>
  <c r="R120" i="40"/>
  <c r="P120" i="40"/>
  <c r="O120" i="40"/>
  <c r="N120" i="40"/>
  <c r="AT119" i="40"/>
  <c r="R119" i="40"/>
  <c r="P119" i="40"/>
  <c r="O119" i="40"/>
  <c r="N119" i="40"/>
  <c r="AT118" i="40"/>
  <c r="R118" i="40"/>
  <c r="P118" i="40"/>
  <c r="O118" i="40"/>
  <c r="N118" i="40"/>
  <c r="AT117" i="40"/>
  <c r="R117" i="40"/>
  <c r="P117" i="40"/>
  <c r="O117" i="40"/>
  <c r="N117" i="40"/>
  <c r="AT116" i="40"/>
  <c r="R116" i="40"/>
  <c r="P116" i="40"/>
  <c r="O116" i="40"/>
  <c r="N116" i="40"/>
  <c r="AT115" i="40"/>
  <c r="R115" i="40"/>
  <c r="P115" i="40"/>
  <c r="O115" i="40"/>
  <c r="N115" i="40"/>
  <c r="AT114" i="40"/>
  <c r="R114" i="40"/>
  <c r="P114" i="40"/>
  <c r="O114" i="40"/>
  <c r="N114" i="40"/>
  <c r="AT113" i="40"/>
  <c r="R113" i="40"/>
  <c r="P113" i="40"/>
  <c r="O113" i="40"/>
  <c r="N113" i="40"/>
  <c r="AT112" i="40"/>
  <c r="R112" i="40"/>
  <c r="P112" i="40"/>
  <c r="O112" i="40"/>
  <c r="N112" i="40"/>
  <c r="AT111" i="40"/>
  <c r="R111" i="40"/>
  <c r="P111" i="40"/>
  <c r="O111" i="40"/>
  <c r="N111" i="40"/>
  <c r="AT110" i="40"/>
  <c r="R110" i="40"/>
  <c r="P110" i="40"/>
  <c r="O110" i="40"/>
  <c r="N110" i="40"/>
  <c r="AT109" i="40"/>
  <c r="R109" i="40"/>
  <c r="P109" i="40"/>
  <c r="O109" i="40"/>
  <c r="N109" i="40"/>
  <c r="AT108" i="40"/>
  <c r="R108" i="40"/>
  <c r="P108" i="40"/>
  <c r="O108" i="40"/>
  <c r="N108" i="40"/>
  <c r="AT107" i="40"/>
  <c r="R107" i="40"/>
  <c r="P107" i="40"/>
  <c r="O107" i="40"/>
  <c r="N107" i="40"/>
  <c r="AT106" i="40"/>
  <c r="R106" i="40"/>
  <c r="P106" i="40"/>
  <c r="O106" i="40"/>
  <c r="N106" i="40"/>
  <c r="AT105" i="40"/>
  <c r="R105" i="40"/>
  <c r="P105" i="40"/>
  <c r="O105" i="40"/>
  <c r="N105" i="40"/>
  <c r="AT104" i="40"/>
  <c r="R104" i="40"/>
  <c r="P104" i="40"/>
  <c r="O104" i="40"/>
  <c r="N104" i="40"/>
  <c r="AT103" i="40"/>
  <c r="R103" i="40"/>
  <c r="P103" i="40"/>
  <c r="O103" i="40"/>
  <c r="N103" i="40"/>
  <c r="AT102" i="40"/>
  <c r="R102" i="40"/>
  <c r="P102" i="40"/>
  <c r="O102" i="40"/>
  <c r="N102" i="40"/>
  <c r="AT101" i="40"/>
  <c r="R101" i="40"/>
  <c r="P101" i="40"/>
  <c r="O101" i="40"/>
  <c r="N101" i="40"/>
  <c r="AT100" i="40"/>
  <c r="R100" i="40"/>
  <c r="P100" i="40"/>
  <c r="O100" i="40"/>
  <c r="N100" i="40"/>
  <c r="AT99" i="40"/>
  <c r="R99" i="40"/>
  <c r="P99" i="40"/>
  <c r="O99" i="40"/>
  <c r="N99" i="40"/>
  <c r="AT98" i="40"/>
  <c r="R98" i="40"/>
  <c r="P98" i="40"/>
  <c r="O98" i="40"/>
  <c r="N98" i="40"/>
  <c r="AT97" i="40"/>
  <c r="R97" i="40"/>
  <c r="P97" i="40"/>
  <c r="O97" i="40"/>
  <c r="N97" i="40"/>
  <c r="AT96" i="40"/>
  <c r="R96" i="40"/>
  <c r="P96" i="40"/>
  <c r="O96" i="40"/>
  <c r="N96" i="40"/>
  <c r="AT95" i="40"/>
  <c r="R95" i="40"/>
  <c r="P95" i="40"/>
  <c r="O95" i="40"/>
  <c r="N95" i="40"/>
  <c r="AT94" i="40"/>
  <c r="R94" i="40"/>
  <c r="P94" i="40"/>
  <c r="O94" i="40"/>
  <c r="N94" i="40"/>
  <c r="AT93" i="40"/>
  <c r="R93" i="40"/>
  <c r="P93" i="40"/>
  <c r="O93" i="40"/>
  <c r="N93" i="40"/>
  <c r="AT92" i="40"/>
  <c r="R92" i="40"/>
  <c r="P92" i="40"/>
  <c r="O92" i="40"/>
  <c r="N92" i="40"/>
  <c r="AT91" i="40"/>
  <c r="R91" i="40"/>
  <c r="P91" i="40"/>
  <c r="O91" i="40"/>
  <c r="N91" i="40"/>
  <c r="AT90" i="40"/>
  <c r="R90" i="40"/>
  <c r="P90" i="40"/>
  <c r="O90" i="40"/>
  <c r="N90" i="40"/>
  <c r="AT89" i="40"/>
  <c r="R89" i="40"/>
  <c r="P89" i="40"/>
  <c r="O89" i="40"/>
  <c r="N89" i="40"/>
  <c r="AT88" i="40"/>
  <c r="R88" i="40"/>
  <c r="P88" i="40"/>
  <c r="O88" i="40"/>
  <c r="N88" i="40"/>
  <c r="AT57" i="40"/>
  <c r="R57" i="40"/>
  <c r="P57" i="40"/>
  <c r="O57" i="40"/>
  <c r="N57" i="40"/>
  <c r="AT56" i="40"/>
  <c r="R56" i="40"/>
  <c r="P56" i="40"/>
  <c r="O56" i="40"/>
  <c r="N56" i="40"/>
  <c r="AT55" i="40"/>
  <c r="R55" i="40"/>
  <c r="P55" i="40"/>
  <c r="O55" i="40"/>
  <c r="N55" i="40"/>
  <c r="AT54" i="40"/>
  <c r="R54" i="40"/>
  <c r="P54" i="40"/>
  <c r="O54" i="40"/>
  <c r="N54" i="40"/>
  <c r="AT53" i="40"/>
  <c r="R53" i="40"/>
  <c r="P53" i="40"/>
  <c r="O53" i="40"/>
  <c r="N53" i="40"/>
  <c r="AT52" i="40"/>
  <c r="R52" i="40"/>
  <c r="P52" i="40"/>
  <c r="O52" i="40"/>
  <c r="N52" i="40"/>
  <c r="AT51" i="40"/>
  <c r="R51" i="40"/>
  <c r="P51" i="40"/>
  <c r="O51" i="40"/>
  <c r="N51" i="40"/>
  <c r="AT50" i="40"/>
  <c r="R50" i="40"/>
  <c r="P50" i="40"/>
  <c r="O50" i="40"/>
  <c r="N50" i="40"/>
  <c r="AT49" i="40"/>
  <c r="R49" i="40"/>
  <c r="P49" i="40"/>
  <c r="O49" i="40"/>
  <c r="N49" i="40"/>
  <c r="AT48" i="40"/>
  <c r="R48" i="40"/>
  <c r="P48" i="40"/>
  <c r="O48" i="40"/>
  <c r="N48" i="40"/>
  <c r="AT47" i="40"/>
  <c r="R47" i="40"/>
  <c r="P47" i="40"/>
  <c r="O47" i="40"/>
  <c r="N47" i="40"/>
  <c r="AT46" i="40"/>
  <c r="R46" i="40"/>
  <c r="P46" i="40"/>
  <c r="O46" i="40"/>
  <c r="N46" i="40"/>
  <c r="AT45" i="40"/>
  <c r="R45" i="40"/>
  <c r="P45" i="40"/>
  <c r="O45" i="40"/>
  <c r="N45" i="40"/>
  <c r="AT43" i="40"/>
  <c r="R43" i="40"/>
  <c r="P43" i="40"/>
  <c r="O43" i="40"/>
  <c r="N43" i="40"/>
  <c r="AT42" i="40"/>
  <c r="R42" i="40"/>
  <c r="P42" i="40"/>
  <c r="O42" i="40"/>
  <c r="N42" i="40"/>
  <c r="AT41" i="40"/>
  <c r="R41" i="40"/>
  <c r="P41" i="40"/>
  <c r="O41" i="40"/>
  <c r="N41" i="40"/>
  <c r="AT40" i="40"/>
  <c r="R40" i="40"/>
  <c r="P40" i="40"/>
  <c r="O40" i="40"/>
  <c r="N40" i="40"/>
  <c r="AT39" i="40"/>
  <c r="R39" i="40"/>
  <c r="P39" i="40"/>
  <c r="O39" i="40"/>
  <c r="N39" i="40"/>
  <c r="AT38" i="40"/>
  <c r="R38" i="40"/>
  <c r="P38" i="40"/>
  <c r="O38" i="40"/>
  <c r="N38" i="40"/>
  <c r="AT37" i="40"/>
  <c r="R37" i="40"/>
  <c r="P37" i="40"/>
  <c r="O37" i="40"/>
  <c r="N37" i="40"/>
  <c r="AT36" i="40"/>
  <c r="R36" i="40"/>
  <c r="P36" i="40"/>
  <c r="O36" i="40"/>
  <c r="N36" i="40"/>
  <c r="R35" i="40"/>
  <c r="P35" i="40"/>
  <c r="O35" i="40"/>
  <c r="N35" i="40"/>
  <c r="AT34" i="40"/>
  <c r="R34" i="40"/>
  <c r="P34" i="40"/>
  <c r="O34" i="40"/>
  <c r="N34" i="40"/>
  <c r="AT33" i="40"/>
  <c r="R33" i="40"/>
  <c r="P33" i="40"/>
  <c r="O33" i="40"/>
  <c r="N33" i="40"/>
  <c r="R32" i="40"/>
  <c r="P32" i="40"/>
  <c r="O32" i="40"/>
  <c r="N32" i="40"/>
  <c r="R31" i="40"/>
  <c r="P31" i="40"/>
  <c r="O31" i="40"/>
  <c r="N31" i="40"/>
  <c r="R30" i="40"/>
  <c r="P30" i="40"/>
  <c r="O30" i="40"/>
  <c r="N30" i="40"/>
  <c r="AT29" i="40"/>
  <c r="R29" i="40"/>
  <c r="P29" i="40"/>
  <c r="O29" i="40"/>
  <c r="N29" i="40"/>
  <c r="AT28" i="40"/>
  <c r="R28" i="40"/>
  <c r="P28" i="40"/>
  <c r="O28" i="40"/>
  <c r="N28" i="40"/>
  <c r="AT27" i="40"/>
  <c r="R27" i="40"/>
  <c r="P27" i="40"/>
  <c r="O27" i="40"/>
  <c r="N27" i="40"/>
  <c r="AT25" i="40"/>
  <c r="R25" i="40"/>
  <c r="P25" i="40"/>
  <c r="O25" i="40"/>
  <c r="N25" i="40"/>
  <c r="AT24" i="40"/>
  <c r="R24" i="40"/>
  <c r="P24" i="40"/>
  <c r="O24" i="40"/>
  <c r="N24" i="40"/>
  <c r="AT23" i="40"/>
  <c r="R23" i="40"/>
  <c r="P23" i="40"/>
  <c r="O23" i="40"/>
  <c r="N23" i="40"/>
  <c r="AT22" i="40"/>
  <c r="R22" i="40"/>
  <c r="P22" i="40"/>
  <c r="O22" i="40"/>
  <c r="N22" i="40"/>
  <c r="AT21" i="40"/>
  <c r="R21" i="40"/>
  <c r="P21" i="40"/>
  <c r="O21" i="40"/>
  <c r="N21" i="40"/>
  <c r="R15" i="40"/>
  <c r="P15" i="40"/>
  <c r="O15" i="40"/>
  <c r="N15" i="40"/>
  <c r="R14" i="40"/>
  <c r="P14" i="40"/>
  <c r="O14" i="40"/>
  <c r="N14" i="40"/>
  <c r="AT13" i="40"/>
  <c r="R13" i="40"/>
  <c r="P13" i="40"/>
  <c r="O13" i="40"/>
  <c r="N13" i="40"/>
  <c r="AT12" i="40"/>
  <c r="R12" i="40"/>
  <c r="P12" i="40"/>
  <c r="O12" i="40"/>
  <c r="N12" i="40"/>
  <c r="R11" i="40"/>
  <c r="P11" i="40"/>
  <c r="O11" i="40"/>
  <c r="N11" i="40"/>
  <c r="AT10" i="40"/>
  <c r="R10" i="40"/>
  <c r="P10" i="40"/>
  <c r="O10" i="40"/>
  <c r="N10" i="40"/>
  <c r="R9" i="40"/>
  <c r="P9" i="40"/>
  <c r="O9" i="40"/>
  <c r="N9" i="40"/>
  <c r="AT8" i="40"/>
  <c r="R8" i="40"/>
  <c r="P8" i="40"/>
  <c r="O8" i="40"/>
  <c r="N8" i="40"/>
  <c r="R7" i="40"/>
  <c r="P7" i="40"/>
  <c r="O7" i="40"/>
  <c r="N7" i="40"/>
  <c r="R6" i="40"/>
  <c r="P6" i="40"/>
  <c r="O6" i="40"/>
  <c r="N6" i="40"/>
  <c r="R5" i="40"/>
  <c r="P5" i="40"/>
  <c r="O5" i="40"/>
  <c r="N5" i="40"/>
  <c r="R4" i="40"/>
  <c r="P4" i="40"/>
  <c r="O4" i="40"/>
  <c r="N4" i="40"/>
  <c r="R3" i="40"/>
  <c r="P3" i="40"/>
  <c r="O3" i="40"/>
  <c r="N3" i="40"/>
</calcChain>
</file>

<file path=xl/sharedStrings.xml><?xml version="1.0" encoding="utf-8"?>
<sst xmlns="http://schemas.openxmlformats.org/spreadsheetml/2006/main" count="11935" uniqueCount="3203">
  <si>
    <t>Supplementary Table 1. Geochemcial database of the ~3.8-2.5 Ga mantle-derived voclanic rocks from fourteen Archean cratons.</t>
  </si>
  <si>
    <t>Category</t>
  </si>
  <si>
    <t>Sample No.</t>
  </si>
  <si>
    <r>
      <rPr>
        <sz val="11"/>
        <rFont val="Times New Roman"/>
        <family val="1"/>
      </rPr>
      <t>SiO</t>
    </r>
    <r>
      <rPr>
        <vertAlign val="subscript"/>
        <sz val="11"/>
        <rFont val="Times New Roman"/>
        <family val="1"/>
      </rPr>
      <t xml:space="preserve">2 </t>
    </r>
    <r>
      <rPr>
        <sz val="11"/>
        <rFont val="Times New Roman"/>
        <family val="1"/>
      </rPr>
      <t>(wt. %)</t>
    </r>
  </si>
  <si>
    <r>
      <rPr>
        <sz val="11"/>
        <rFont val="Times New Roman"/>
        <family val="1"/>
      </rPr>
      <t>Al</t>
    </r>
    <r>
      <rPr>
        <vertAlign val="subscript"/>
        <sz val="11"/>
        <rFont val="Times New Roman"/>
        <family val="1"/>
      </rPr>
      <t>2</t>
    </r>
    <r>
      <rPr>
        <sz val="11"/>
        <rFont val="Times New Roman"/>
        <family val="1"/>
      </rPr>
      <t>O</t>
    </r>
    <r>
      <rPr>
        <vertAlign val="subscript"/>
        <sz val="11"/>
        <rFont val="Times New Roman"/>
        <family val="1"/>
      </rPr>
      <t>3</t>
    </r>
  </si>
  <si>
    <r>
      <rPr>
        <sz val="11"/>
        <rFont val="Times New Roman"/>
        <family val="1"/>
      </rPr>
      <t>TFe</t>
    </r>
    <r>
      <rPr>
        <vertAlign val="subscript"/>
        <sz val="11"/>
        <rFont val="Times New Roman"/>
        <family val="1"/>
      </rPr>
      <t>2</t>
    </r>
    <r>
      <rPr>
        <sz val="11"/>
        <rFont val="Times New Roman"/>
        <family val="1"/>
      </rPr>
      <t>O</t>
    </r>
    <r>
      <rPr>
        <vertAlign val="subscript"/>
        <sz val="11"/>
        <rFont val="Times New Roman"/>
        <family val="1"/>
      </rPr>
      <t>3</t>
    </r>
  </si>
  <si>
    <t>CaO</t>
  </si>
  <si>
    <t>MgO</t>
  </si>
  <si>
    <r>
      <rPr>
        <sz val="11"/>
        <rFont val="Times New Roman"/>
        <family val="1"/>
      </rPr>
      <t>K</t>
    </r>
    <r>
      <rPr>
        <vertAlign val="subscript"/>
        <sz val="11"/>
        <rFont val="Times New Roman"/>
        <family val="1"/>
      </rPr>
      <t>2</t>
    </r>
    <r>
      <rPr>
        <sz val="11"/>
        <rFont val="Times New Roman"/>
        <family val="1"/>
      </rPr>
      <t>O</t>
    </r>
  </si>
  <si>
    <r>
      <rPr>
        <sz val="11"/>
        <rFont val="Times New Roman"/>
        <family val="1"/>
      </rPr>
      <t>Na</t>
    </r>
    <r>
      <rPr>
        <vertAlign val="subscript"/>
        <sz val="11"/>
        <rFont val="Times New Roman"/>
        <family val="1"/>
      </rPr>
      <t>2</t>
    </r>
    <r>
      <rPr>
        <sz val="11"/>
        <rFont val="Times New Roman"/>
        <family val="1"/>
      </rPr>
      <t>O</t>
    </r>
  </si>
  <si>
    <t>MnO</t>
  </si>
  <si>
    <r>
      <rPr>
        <sz val="11"/>
        <rFont val="Times New Roman"/>
        <family val="1"/>
      </rPr>
      <t>TiO</t>
    </r>
    <r>
      <rPr>
        <vertAlign val="subscript"/>
        <sz val="11"/>
        <rFont val="Times New Roman"/>
        <family val="1"/>
      </rPr>
      <t>2</t>
    </r>
  </si>
  <si>
    <r>
      <rPr>
        <sz val="11"/>
        <rFont val="Times New Roman"/>
        <family val="1"/>
      </rPr>
      <t>P</t>
    </r>
    <r>
      <rPr>
        <vertAlign val="subscript"/>
        <sz val="11"/>
        <rFont val="Times New Roman"/>
        <family val="1"/>
      </rPr>
      <t>2</t>
    </r>
    <r>
      <rPr>
        <sz val="11"/>
        <rFont val="Times New Roman"/>
        <family val="1"/>
      </rPr>
      <t>O</t>
    </r>
    <r>
      <rPr>
        <vertAlign val="subscript"/>
        <sz val="11"/>
        <rFont val="Times New Roman"/>
        <family val="1"/>
      </rPr>
      <t>5</t>
    </r>
  </si>
  <si>
    <t>LOI</t>
  </si>
  <si>
    <t>Total</t>
  </si>
  <si>
    <t>Mg#</t>
  </si>
  <si>
    <t>P (ppm)</t>
  </si>
  <si>
    <t>Sc</t>
  </si>
  <si>
    <t>Ti</t>
  </si>
  <si>
    <t>V</t>
  </si>
  <si>
    <t>Cr</t>
  </si>
  <si>
    <t>Co</t>
  </si>
  <si>
    <t>Ni</t>
  </si>
  <si>
    <t>Rb</t>
  </si>
  <si>
    <t>Sr</t>
  </si>
  <si>
    <t>Ba</t>
  </si>
  <si>
    <t>Zr</t>
  </si>
  <si>
    <t>Hf</t>
  </si>
  <si>
    <t>Nb</t>
  </si>
  <si>
    <t>Ta</t>
  </si>
  <si>
    <t>La</t>
  </si>
  <si>
    <t>Ce</t>
  </si>
  <si>
    <t>Pr</t>
  </si>
  <si>
    <t>Nd</t>
  </si>
  <si>
    <t>Sm</t>
  </si>
  <si>
    <t>Eu</t>
  </si>
  <si>
    <t>Gd</t>
  </si>
  <si>
    <t>Tb</t>
  </si>
  <si>
    <t>Dy</t>
  </si>
  <si>
    <t>Ho</t>
  </si>
  <si>
    <t>Er</t>
  </si>
  <si>
    <t>Tm</t>
  </si>
  <si>
    <t>Yb</t>
  </si>
  <si>
    <t>Lu</t>
  </si>
  <si>
    <t>Y</t>
  </si>
  <si>
    <t>Th</t>
  </si>
  <si>
    <r>
      <rPr>
        <sz val="11"/>
        <rFont val="Times New Roman"/>
        <family val="1"/>
      </rPr>
      <t>(Nb/La)</t>
    </r>
    <r>
      <rPr>
        <vertAlign val="subscript"/>
        <sz val="11"/>
        <rFont val="Times New Roman"/>
        <family val="1"/>
      </rPr>
      <t>PM</t>
    </r>
  </si>
  <si>
    <t>Locations</t>
  </si>
  <si>
    <t>Reference</t>
  </si>
  <si>
    <t>ADK</t>
  </si>
  <si>
    <t>86101</t>
  </si>
  <si>
    <t>Aldan Craton</t>
  </si>
  <si>
    <t>[7150] Puchtel et al., 1993</t>
  </si>
  <si>
    <t>8697</t>
  </si>
  <si>
    <t>AUK</t>
  </si>
  <si>
    <t>[6004] Zhuravlev et al., 1989</t>
  </si>
  <si>
    <t>228/12</t>
  </si>
  <si>
    <t>86228/18</t>
  </si>
  <si>
    <t>228/3</t>
  </si>
  <si>
    <t>B-1</t>
  </si>
  <si>
    <t>106/2</t>
  </si>
  <si>
    <t>[9427] Puchtel, 2004</t>
  </si>
  <si>
    <t>105/1</t>
  </si>
  <si>
    <t>104/1</t>
  </si>
  <si>
    <t>109/1</t>
  </si>
  <si>
    <t>8707/16</t>
  </si>
  <si>
    <t>B-2</t>
  </si>
  <si>
    <t>507/4</t>
  </si>
  <si>
    <t>HMA</t>
  </si>
  <si>
    <t>Z-1-G</t>
  </si>
  <si>
    <t xml:space="preserve"> [15424] LAVRIK S. N. (2002)</t>
  </si>
  <si>
    <t>Z-1-ZH</t>
  </si>
  <si>
    <t xml:space="preserve"> [14511] LAVRIK S. N. (2010)</t>
  </si>
  <si>
    <t>NPA2</t>
  </si>
  <si>
    <t>Amazonia Craton</t>
  </si>
  <si>
    <t>[5474] Arndt, 1989</t>
  </si>
  <si>
    <t>NPA13</t>
  </si>
  <si>
    <t>NPA15</t>
  </si>
  <si>
    <t>GO-2</t>
  </si>
  <si>
    <t>[9205] Kuyumjian and Jost, 2006</t>
  </si>
  <si>
    <t>SERINGA09</t>
  </si>
  <si>
    <t>[20057] Siepierski et al., 2016</t>
  </si>
  <si>
    <t>148C</t>
  </si>
  <si>
    <t>[5118] De Souza et al., 1995</t>
  </si>
  <si>
    <t>SERINGA06</t>
  </si>
  <si>
    <t>SERINGA10</t>
  </si>
  <si>
    <t>SERINGA04</t>
  </si>
  <si>
    <t>SELVA05</t>
  </si>
  <si>
    <t>SERINGA01</t>
  </si>
  <si>
    <t>SELVA03</t>
  </si>
  <si>
    <t>SELVA10</t>
  </si>
  <si>
    <t>SELVA07</t>
  </si>
  <si>
    <t>F1065/49</t>
  </si>
  <si>
    <t>[21517] Martins et al., 2017</t>
  </si>
  <si>
    <t>TF14-XII-015B</t>
  </si>
  <si>
    <t xml:space="preserve"> [20879] Borges et al., 2017</t>
  </si>
  <si>
    <t>PFG-CA-019B</t>
  </si>
  <si>
    <t>TF14-XII-079B</t>
  </si>
  <si>
    <t>PFG-CA-019A</t>
  </si>
  <si>
    <t>D23</t>
  </si>
  <si>
    <t>PFG-CA-016A</t>
  </si>
  <si>
    <t>PFG-CA-004A</t>
  </si>
  <si>
    <t>PFG-CA-017A</t>
  </si>
  <si>
    <t>TF14-XII-178</t>
  </si>
  <si>
    <t>PFG-CA-004G</t>
  </si>
  <si>
    <t>PFG-CA-004D</t>
  </si>
  <si>
    <t>PFG-CA-004B</t>
  </si>
  <si>
    <t>PFG-CA-004E</t>
  </si>
  <si>
    <t>F1279/G</t>
  </si>
  <si>
    <t>F1100/176</t>
  </si>
  <si>
    <t>F1065/56</t>
  </si>
  <si>
    <t>F1051/01</t>
  </si>
  <si>
    <t>F1065/47</t>
  </si>
  <si>
    <t>F1100/175</t>
  </si>
  <si>
    <t>F1065/54</t>
  </si>
  <si>
    <t>F1115/92</t>
  </si>
  <si>
    <t>F1115/96</t>
  </si>
  <si>
    <t>F1100/172</t>
  </si>
  <si>
    <t>F1065/51</t>
  </si>
  <si>
    <t>F1100/178</t>
  </si>
  <si>
    <t>F1100/174</t>
  </si>
  <si>
    <t>F1115/93</t>
  </si>
  <si>
    <t>F1065/48</t>
  </si>
  <si>
    <t>F1065/43</t>
  </si>
  <si>
    <t>F1100/173</t>
  </si>
  <si>
    <t>F1279/D</t>
  </si>
  <si>
    <t>F1051/173</t>
  </si>
  <si>
    <t>F1065/58</t>
  </si>
  <si>
    <t>F1065/45</t>
  </si>
  <si>
    <t>F1115/94</t>
  </si>
  <si>
    <t>F1279/C</t>
  </si>
  <si>
    <t>F1279/B</t>
  </si>
  <si>
    <t>F1100/180</t>
  </si>
  <si>
    <t>BCB-16</t>
  </si>
  <si>
    <t>Dharwar Craton</t>
  </si>
  <si>
    <t xml:space="preserve"> [22867] Singh et al., 2019</t>
  </si>
  <si>
    <t>BCB-18</t>
  </si>
  <si>
    <t>BCB-17</t>
  </si>
  <si>
    <t>BCB-19</t>
  </si>
  <si>
    <t>BCB-15</t>
  </si>
  <si>
    <t>RM319</t>
  </si>
  <si>
    <t xml:space="preserve"> [8972] Naqvi et al., 2002</t>
  </si>
  <si>
    <t>RM334</t>
  </si>
  <si>
    <t>STV4</t>
  </si>
  <si>
    <t xml:space="preserve"> [20666] Khanna et al., 2016</t>
  </si>
  <si>
    <t>RM329</t>
  </si>
  <si>
    <t>SIG-28</t>
  </si>
  <si>
    <t xml:space="preserve"> [17629] Manikyamba et al., 2013</t>
  </si>
  <si>
    <t>SIG-98</t>
  </si>
  <si>
    <t>STV1</t>
  </si>
  <si>
    <t>RM339</t>
  </si>
  <si>
    <t>TVKR12</t>
  </si>
  <si>
    <t>S10</t>
  </si>
  <si>
    <t xml:space="preserve"> [12642] Manikyamba et al., 2008</t>
  </si>
  <si>
    <t>STV6</t>
  </si>
  <si>
    <t>S67</t>
  </si>
  <si>
    <t>TVKR10</t>
  </si>
  <si>
    <t>TVKR4</t>
  </si>
  <si>
    <t>TVKR16</t>
  </si>
  <si>
    <t>SIG-15</t>
  </si>
  <si>
    <t>SIG-102</t>
  </si>
  <si>
    <t>SIG-26</t>
  </si>
  <si>
    <t>TVKR9</t>
  </si>
  <si>
    <t>TVKR17</t>
  </si>
  <si>
    <t>SIG-159</t>
  </si>
  <si>
    <t>SIG-27</t>
  </si>
  <si>
    <t>TVKR3</t>
  </si>
  <si>
    <t>S5</t>
  </si>
  <si>
    <t>S61</t>
  </si>
  <si>
    <t>SIG-11</t>
  </si>
  <si>
    <t>S7</t>
  </si>
  <si>
    <t>RM310</t>
  </si>
  <si>
    <t>STV2</t>
  </si>
  <si>
    <t>SIG-101</t>
  </si>
  <si>
    <t>STV5</t>
  </si>
  <si>
    <t>SIG-30</t>
  </si>
  <si>
    <t>STV3</t>
  </si>
  <si>
    <t>S6</t>
  </si>
  <si>
    <t>SIG-22</t>
  </si>
  <si>
    <t>SIG-12</t>
  </si>
  <si>
    <t>S2</t>
  </si>
  <si>
    <t>TVKR18</t>
  </si>
  <si>
    <t>TVKR2</t>
  </si>
  <si>
    <t>TVKR20</t>
  </si>
  <si>
    <t>SIG-23</t>
  </si>
  <si>
    <t>SIG-96</t>
  </si>
  <si>
    <t>RM340</t>
  </si>
  <si>
    <t>RM330</t>
  </si>
  <si>
    <t>SIG-16</t>
  </si>
  <si>
    <t>RM333</t>
  </si>
  <si>
    <t>RM338</t>
  </si>
  <si>
    <t>S19</t>
  </si>
  <si>
    <t>SIG-29</t>
  </si>
  <si>
    <t>S3</t>
  </si>
  <si>
    <t>SIG-51</t>
  </si>
  <si>
    <t xml:space="preserve"> [13382] Kunugiza et al., 1996</t>
  </si>
  <si>
    <t>RM227</t>
  </si>
  <si>
    <t>H16</t>
  </si>
  <si>
    <t xml:space="preserve"> [13383] Manikyamba and Naqvi, 1997</t>
  </si>
  <si>
    <t>SH-33</t>
  </si>
  <si>
    <t xml:space="preserve"> [22864] Giri et al., 2019</t>
  </si>
  <si>
    <t>H23</t>
  </si>
  <si>
    <t>N26</t>
  </si>
  <si>
    <t>P24</t>
  </si>
  <si>
    <t xml:space="preserve"> [8682] Manikyamba et al., 2004</t>
  </si>
  <si>
    <t>S40</t>
  </si>
  <si>
    <t>N23</t>
  </si>
  <si>
    <t xml:space="preserve"> [12271] Naqvi et al., 2008</t>
  </si>
  <si>
    <t>P23</t>
  </si>
  <si>
    <t>LAK-241</t>
  </si>
  <si>
    <t xml:space="preserve"> [19260] Manikyamba et al., 2015</t>
  </si>
  <si>
    <t>RKY-18</t>
  </si>
  <si>
    <t xml:space="preserve"> [9441] Naqvi et al., 2006</t>
  </si>
  <si>
    <t>BCB-24</t>
  </si>
  <si>
    <t>H3</t>
  </si>
  <si>
    <t>LAK-244</t>
  </si>
  <si>
    <t>P21</t>
  </si>
  <si>
    <t>S53</t>
  </si>
  <si>
    <t>VB204</t>
  </si>
  <si>
    <t xml:space="preserve"> [22276] Dey et al., 2018</t>
  </si>
  <si>
    <t>TVK-99</t>
  </si>
  <si>
    <t xml:space="preserve"> [19258] Khanna et al., 2015</t>
  </si>
  <si>
    <t>P42</t>
  </si>
  <si>
    <t>S63</t>
  </si>
  <si>
    <t>LAK-242</t>
  </si>
  <si>
    <t>P44</t>
  </si>
  <si>
    <t>P28</t>
  </si>
  <si>
    <t>N32</t>
  </si>
  <si>
    <t>S57</t>
  </si>
  <si>
    <t>SH-32</t>
  </si>
  <si>
    <t>DD16</t>
  </si>
  <si>
    <t>KAL-13</t>
  </si>
  <si>
    <t xml:space="preserve"> [15496] Manikyamba and Kerrich, 2001</t>
  </si>
  <si>
    <t>P31</t>
  </si>
  <si>
    <t>P25</t>
  </si>
  <si>
    <t>TVK-156</t>
  </si>
  <si>
    <t>YVB4</t>
  </si>
  <si>
    <t>TVK-138</t>
  </si>
  <si>
    <t>KAL-8</t>
  </si>
  <si>
    <t>SH-48</t>
  </si>
  <si>
    <t>P36</t>
  </si>
  <si>
    <t>P32</t>
  </si>
  <si>
    <t>P35</t>
  </si>
  <si>
    <t>P40</t>
  </si>
  <si>
    <t>S38</t>
  </si>
  <si>
    <t>VAV133</t>
  </si>
  <si>
    <t>P22</t>
  </si>
  <si>
    <t>N40</t>
  </si>
  <si>
    <t>N25</t>
  </si>
  <si>
    <t>BCB-09</t>
  </si>
  <si>
    <t>N31</t>
  </si>
  <si>
    <t>TVK-101</t>
  </si>
  <si>
    <t>KAL-16</t>
  </si>
  <si>
    <t>SH-43</t>
  </si>
  <si>
    <t>SH-39</t>
  </si>
  <si>
    <t>N30</t>
  </si>
  <si>
    <t>VB214</t>
  </si>
  <si>
    <t>SH-50</t>
  </si>
  <si>
    <t>RM205</t>
  </si>
  <si>
    <t>N33</t>
  </si>
  <si>
    <t>N36</t>
  </si>
  <si>
    <t>N27</t>
  </si>
  <si>
    <t>N22</t>
  </si>
  <si>
    <t xml:space="preserve"> [5684] Hanuma et al., 1997</t>
  </si>
  <si>
    <t>N44</t>
  </si>
  <si>
    <t>PNK8</t>
  </si>
  <si>
    <t xml:space="preserve"> [16378]  Kerrich and Manikyamba , 2012</t>
  </si>
  <si>
    <t>H-60</t>
  </si>
  <si>
    <t xml:space="preserve"> [13224] Manikyamba et al., 2009</t>
  </si>
  <si>
    <t>s_H-60</t>
  </si>
  <si>
    <t>[13224] Manikyamba et al., 2009</t>
  </si>
  <si>
    <t>H-67</t>
  </si>
  <si>
    <t>s_H-67</t>
  </si>
  <si>
    <t>H-71</t>
  </si>
  <si>
    <t>s_H-71</t>
  </si>
  <si>
    <t>H-63</t>
  </si>
  <si>
    <t>s_H-63</t>
  </si>
  <si>
    <t>N43</t>
  </si>
  <si>
    <t>RKY-17</t>
  </si>
  <si>
    <t>H29</t>
  </si>
  <si>
    <t>H-58</t>
  </si>
  <si>
    <t>s_H-58</t>
  </si>
  <si>
    <t>H-70</t>
  </si>
  <si>
    <t>s_H-70</t>
  </si>
  <si>
    <t>N38</t>
  </si>
  <si>
    <t>s_H-68</t>
  </si>
  <si>
    <t>s_H-62</t>
  </si>
  <si>
    <t>s_H-59</t>
  </si>
  <si>
    <t>RKY-1</t>
  </si>
  <si>
    <t>RKY-22</t>
  </si>
  <si>
    <t>RM-3</t>
  </si>
  <si>
    <t>RIH-5</t>
  </si>
  <si>
    <t>SIG-236</t>
  </si>
  <si>
    <t xml:space="preserve"> [16345] Manikyamba et al., 2012</t>
  </si>
  <si>
    <t>LAK-268</t>
  </si>
  <si>
    <t>RG-21</t>
  </si>
  <si>
    <t>SIG-233</t>
  </si>
  <si>
    <t>RIH-14</t>
  </si>
  <si>
    <t>LAK-105</t>
  </si>
  <si>
    <t>SIG-172</t>
  </si>
  <si>
    <t>DHR-10-91</t>
  </si>
  <si>
    <t xml:space="preserve"> [19027] Mukherjee et al., 2014</t>
  </si>
  <si>
    <t>SIG-240</t>
  </si>
  <si>
    <t>LAK-274</t>
  </si>
  <si>
    <t>BCB-32</t>
  </si>
  <si>
    <t>SIG-237</t>
  </si>
  <si>
    <t>BCB-07</t>
  </si>
  <si>
    <t>SIG-232</t>
  </si>
  <si>
    <t>BCB-27</t>
  </si>
  <si>
    <t>RIH-16</t>
  </si>
  <si>
    <t>TVK-137</t>
  </si>
  <si>
    <t>H19</t>
  </si>
  <si>
    <t>RKY-8</t>
  </si>
  <si>
    <t>BCB-04</t>
  </si>
  <si>
    <t>BCB-03</t>
  </si>
  <si>
    <t>BCB-38</t>
  </si>
  <si>
    <t>BCB-05</t>
  </si>
  <si>
    <t>BCB-02</t>
  </si>
  <si>
    <t>THOLEIITE</t>
  </si>
  <si>
    <t xml:space="preserve"> [7307] Manikyamba et al., 2005</t>
  </si>
  <si>
    <t>BCB-34</t>
  </si>
  <si>
    <t>BCB-29</t>
  </si>
  <si>
    <t>SIG-234</t>
  </si>
  <si>
    <t>LAK-246</t>
  </si>
  <si>
    <t>BCB-33</t>
  </si>
  <si>
    <t>BCB-26</t>
  </si>
  <si>
    <t>BCB-06</t>
  </si>
  <si>
    <t>BCB-30</t>
  </si>
  <si>
    <t>SIG-239</t>
  </si>
  <si>
    <t>RIH-20</t>
  </si>
  <si>
    <t>SIG-231</t>
  </si>
  <si>
    <t>LAK-128</t>
  </si>
  <si>
    <t>BCB-36</t>
  </si>
  <si>
    <t>VB253</t>
  </si>
  <si>
    <t>SIG-44</t>
  </si>
  <si>
    <t>TVK-87</t>
  </si>
  <si>
    <t>RKY-12</t>
  </si>
  <si>
    <t>GWL-49</t>
  </si>
  <si>
    <t xml:space="preserve"> [18327] Khanna, 2013</t>
  </si>
  <si>
    <t>LAK-254</t>
  </si>
  <si>
    <t>SIG-227</t>
  </si>
  <si>
    <t>BCB-21</t>
  </si>
  <si>
    <t>LAK-258</t>
  </si>
  <si>
    <t>LAK-248</t>
  </si>
  <si>
    <t>BCB-40</t>
  </si>
  <si>
    <t>VB273</t>
  </si>
  <si>
    <t>BCB-28</t>
  </si>
  <si>
    <t>TVK-67</t>
  </si>
  <si>
    <t>OWL-26</t>
  </si>
  <si>
    <t>LAK-237</t>
  </si>
  <si>
    <t>TVK-74</t>
  </si>
  <si>
    <t>LAK-238</t>
  </si>
  <si>
    <t>VB225</t>
  </si>
  <si>
    <t>TVK-77</t>
  </si>
  <si>
    <t>LAK-14</t>
  </si>
  <si>
    <t>LAK-255</t>
  </si>
  <si>
    <t>H12</t>
  </si>
  <si>
    <t>TVK-157</t>
  </si>
  <si>
    <t>BCB-31</t>
  </si>
  <si>
    <t>VB201</t>
  </si>
  <si>
    <t>VB205</t>
  </si>
  <si>
    <t>TVK-70</t>
  </si>
  <si>
    <t>LAK-11</t>
  </si>
  <si>
    <t>BCB-39</t>
  </si>
  <si>
    <t>P33</t>
  </si>
  <si>
    <t>BCB-13</t>
  </si>
  <si>
    <t>LAK-245</t>
  </si>
  <si>
    <t>GWL-24</t>
  </si>
  <si>
    <t>BCB-08</t>
  </si>
  <si>
    <t>BCB-41</t>
  </si>
  <si>
    <t>BCB-11</t>
  </si>
  <si>
    <t>G-32</t>
  </si>
  <si>
    <t>SIG-226</t>
  </si>
  <si>
    <t>LAK-239</t>
  </si>
  <si>
    <t>VB243</t>
  </si>
  <si>
    <t>TVK-72</t>
  </si>
  <si>
    <t>TVK-155</t>
  </si>
  <si>
    <t>TVK-81</t>
  </si>
  <si>
    <t>TVK-83</t>
  </si>
  <si>
    <t>VB288</t>
  </si>
  <si>
    <t>TVK-73</t>
  </si>
  <si>
    <t>BCB-43</t>
  </si>
  <si>
    <t>SH-46</t>
  </si>
  <si>
    <t>LAK-275</t>
  </si>
  <si>
    <t>H21</t>
  </si>
  <si>
    <t>DD13</t>
  </si>
  <si>
    <t>BCB-42</t>
  </si>
  <si>
    <t>RIH-10</t>
  </si>
  <si>
    <t>KAL-11</t>
  </si>
  <si>
    <t>H20</t>
  </si>
  <si>
    <t>VAV131</t>
  </si>
  <si>
    <t>P41</t>
  </si>
  <si>
    <t>LAK-271</t>
  </si>
  <si>
    <t>TVK-100</t>
  </si>
  <si>
    <t>SH-44</t>
  </si>
  <si>
    <t>SH-47</t>
  </si>
  <si>
    <t>DD2</t>
  </si>
  <si>
    <t>RIH-15</t>
  </si>
  <si>
    <t>LAK-266</t>
  </si>
  <si>
    <t>VB209</t>
  </si>
  <si>
    <t>VB296</t>
  </si>
  <si>
    <t>BCB-14</t>
  </si>
  <si>
    <t>RIH-17</t>
  </si>
  <si>
    <t>LAK-106</t>
  </si>
  <si>
    <t>RM-10</t>
  </si>
  <si>
    <t>LAK-129</t>
  </si>
  <si>
    <t>RM192</t>
  </si>
  <si>
    <t>SH-26</t>
  </si>
  <si>
    <t>LAK-162</t>
  </si>
  <si>
    <t>SH-12</t>
  </si>
  <si>
    <t>SH-34</t>
  </si>
  <si>
    <t>H-13</t>
  </si>
  <si>
    <t>s_H-13</t>
  </si>
  <si>
    <t>PNK6</t>
  </si>
  <si>
    <t>LAK-13</t>
  </si>
  <si>
    <t>LAK-10</t>
  </si>
  <si>
    <t>H-69</t>
  </si>
  <si>
    <t>s_H-69</t>
  </si>
  <si>
    <t>SH-30</t>
  </si>
  <si>
    <t>H-31</t>
  </si>
  <si>
    <t>s_H-31</t>
  </si>
  <si>
    <t>H-21</t>
  </si>
  <si>
    <t>s_H-21</t>
  </si>
  <si>
    <t>N42</t>
  </si>
  <si>
    <t>H-22</t>
  </si>
  <si>
    <t>s_H-22</t>
  </si>
  <si>
    <t>s_H-27</t>
  </si>
  <si>
    <t>s_H-14</t>
  </si>
  <si>
    <t>s_H-26</t>
  </si>
  <si>
    <t>s_H-32</t>
  </si>
  <si>
    <t>s_H-20</t>
  </si>
  <si>
    <t>s_H-10</t>
  </si>
  <si>
    <t>RIH-3</t>
  </si>
  <si>
    <t>KT18</t>
  </si>
  <si>
    <t xml:space="preserve"> [7348] Drury, 1981</t>
  </si>
  <si>
    <t>KT9</t>
  </si>
  <si>
    <t>I234</t>
  </si>
  <si>
    <t>G-57</t>
  </si>
  <si>
    <t>LAK-247</t>
  </si>
  <si>
    <t>TVR-5</t>
  </si>
  <si>
    <t>TVR-4</t>
  </si>
  <si>
    <t>LAK-263</t>
  </si>
  <si>
    <t>KN98</t>
  </si>
  <si>
    <t>s_H-15</t>
  </si>
  <si>
    <t>BA2-B</t>
  </si>
  <si>
    <t>Kappvaal Craton</t>
  </si>
  <si>
    <t xml:space="preserve"> [16702] Robin-Popieul et al., 2012</t>
  </si>
  <si>
    <t>RIG24</t>
  </si>
  <si>
    <t xml:space="preserve"> [5321] Riganti and Wilson, 1995</t>
  </si>
  <si>
    <t>BA1-B</t>
  </si>
  <si>
    <t>BD5</t>
  </si>
  <si>
    <t>BD18</t>
  </si>
  <si>
    <t>SS018</t>
  </si>
  <si>
    <t>HOG4</t>
  </si>
  <si>
    <t>SS0110</t>
  </si>
  <si>
    <t>SS019</t>
  </si>
  <si>
    <t>BD4</t>
  </si>
  <si>
    <t>BD1</t>
  </si>
  <si>
    <t>BD23</t>
  </si>
  <si>
    <t>WP105</t>
  </si>
  <si>
    <t>SA 510-1</t>
  </si>
  <si>
    <t xml:space="preserve"> [22846] Huber and Byerly, 2019</t>
  </si>
  <si>
    <t>HB 3-10</t>
  </si>
  <si>
    <t>SA 355-6</t>
  </si>
  <si>
    <t xml:space="preserve"> [16344] Stiegler et al., 2012</t>
  </si>
  <si>
    <t>WP107</t>
  </si>
  <si>
    <t>SA 355-7</t>
  </si>
  <si>
    <t>SA 500-7</t>
  </si>
  <si>
    <t>SA719-4</t>
  </si>
  <si>
    <t>SA 510-3</t>
  </si>
  <si>
    <t>SA 500-4</t>
  </si>
  <si>
    <t>MC 4-1</t>
  </si>
  <si>
    <t>SA 700-4</t>
  </si>
  <si>
    <t>SA719-1</t>
  </si>
  <si>
    <t>HB 2-1</t>
  </si>
  <si>
    <t>MC 5-5</t>
  </si>
  <si>
    <t>SA 442-3</t>
  </si>
  <si>
    <t>HB 2-8</t>
  </si>
  <si>
    <t>WP104</t>
  </si>
  <si>
    <t>MC 7-3</t>
  </si>
  <si>
    <t>MC5-5</t>
  </si>
  <si>
    <t>HB 2-9</t>
  </si>
  <si>
    <t>SA 510-2</t>
  </si>
  <si>
    <t>MC 5-4</t>
  </si>
  <si>
    <t>SA719-2</t>
  </si>
  <si>
    <t>MC4-3</t>
  </si>
  <si>
    <t>HB 2-2</t>
  </si>
  <si>
    <t>SA 500-3</t>
  </si>
  <si>
    <t>SS011</t>
  </si>
  <si>
    <t>SS013</t>
  </si>
  <si>
    <t>HB 2-4</t>
  </si>
  <si>
    <t>SA 500-1</t>
  </si>
  <si>
    <t>HB 2-6</t>
  </si>
  <si>
    <t>HB 2-5</t>
  </si>
  <si>
    <t>MC5-7</t>
  </si>
  <si>
    <t>HB 2-3</t>
  </si>
  <si>
    <t>HB 2-7</t>
  </si>
  <si>
    <t>SA 510-4</t>
  </si>
  <si>
    <t>HB 3-4</t>
  </si>
  <si>
    <t>HB 1-7</t>
  </si>
  <si>
    <t>SA564-6</t>
  </si>
  <si>
    <t xml:space="preserve"> [15726] Connolly et al., 2011</t>
  </si>
  <si>
    <t>D15</t>
  </si>
  <si>
    <t xml:space="preserve"> [16588] Mare and Fourie, 2012</t>
  </si>
  <si>
    <t>H211</t>
  </si>
  <si>
    <t>AH10</t>
  </si>
  <si>
    <t xml:space="preserve"> [12764] Hofmann and Harris, 2008</t>
  </si>
  <si>
    <t>AU821</t>
  </si>
  <si>
    <t>H02</t>
  </si>
  <si>
    <t>H26</t>
  </si>
  <si>
    <t>D17</t>
  </si>
  <si>
    <t>H01</t>
  </si>
  <si>
    <t>H08</t>
  </si>
  <si>
    <t>D27</t>
  </si>
  <si>
    <t>D14</t>
  </si>
  <si>
    <t>D33</t>
  </si>
  <si>
    <t>D9</t>
  </si>
  <si>
    <t>D35</t>
  </si>
  <si>
    <t>H22</t>
  </si>
  <si>
    <t>H18</t>
  </si>
  <si>
    <t>D24</t>
  </si>
  <si>
    <t>H10</t>
  </si>
  <si>
    <t>HOG2</t>
  </si>
  <si>
    <t>AU824</t>
  </si>
  <si>
    <t>MC 8-3</t>
  </si>
  <si>
    <t>SA 442-2</t>
  </si>
  <si>
    <t>KL-142</t>
  </si>
  <si>
    <t xml:space="preserve"> [5846] Marsh et al., 1992</t>
  </si>
  <si>
    <t>KL-138</t>
  </si>
  <si>
    <t>BBS 16</t>
  </si>
  <si>
    <t xml:space="preserve"> [11105] Crow and Condie, 1987</t>
  </si>
  <si>
    <t>KO-126</t>
  </si>
  <si>
    <t>KO-111</t>
  </si>
  <si>
    <t>SA356-12</t>
  </si>
  <si>
    <t xml:space="preserve"> [12560] Stiegler et al., 2008</t>
  </si>
  <si>
    <t>SA159-2</t>
  </si>
  <si>
    <t>MC 7-1</t>
  </si>
  <si>
    <t>SA 355-3</t>
  </si>
  <si>
    <t>SA 355-4</t>
  </si>
  <si>
    <t>HOG1</t>
  </si>
  <si>
    <t>HOG3</t>
  </si>
  <si>
    <t>BD7</t>
  </si>
  <si>
    <t>D5</t>
  </si>
  <si>
    <t>D1</t>
  </si>
  <si>
    <t>H05</t>
  </si>
  <si>
    <t>H13</t>
  </si>
  <si>
    <t>H07</t>
  </si>
  <si>
    <t>D2</t>
  </si>
  <si>
    <t>D36</t>
  </si>
  <si>
    <t>D37</t>
  </si>
  <si>
    <t>H03A</t>
  </si>
  <si>
    <t>H191</t>
  </si>
  <si>
    <t>VS15</t>
  </si>
  <si>
    <t xml:space="preserve"> [16447] Altermann and Lenharrdt, 2012</t>
  </si>
  <si>
    <t>D19B</t>
  </si>
  <si>
    <t>KL-131</t>
  </si>
  <si>
    <t>KO-110</t>
  </si>
  <si>
    <t>BBS 9</t>
  </si>
  <si>
    <t>BSF 11</t>
  </si>
  <si>
    <t>BSF 2</t>
  </si>
  <si>
    <t>69-PTP-03</t>
  </si>
  <si>
    <t>Karelia Craton</t>
  </si>
  <si>
    <t xml:space="preserve"> [17129] Maier et al., 2013</t>
  </si>
  <si>
    <t>9015A</t>
  </si>
  <si>
    <t xml:space="preserve"> [21962] Vrevskii, 2018</t>
  </si>
  <si>
    <t>9013B</t>
  </si>
  <si>
    <t>9013 A/1</t>
  </si>
  <si>
    <t>U4</t>
  </si>
  <si>
    <t xml:space="preserve"> [5349] Gruau et al., 1992</t>
  </si>
  <si>
    <t>7B-PTP-03</t>
  </si>
  <si>
    <t>2B2-PTP-03</t>
  </si>
  <si>
    <t>7F-PTP-03</t>
  </si>
  <si>
    <t>2G-PTP-03</t>
  </si>
  <si>
    <t>99011-817</t>
  </si>
  <si>
    <t xml:space="preserve"> [18043] Konnunaho et al., 2013</t>
  </si>
  <si>
    <t xml:space="preserve"> [13590] Papunen et al., 2009</t>
  </si>
  <si>
    <t>2H-PTP-03</t>
  </si>
  <si>
    <t>2J-PTP-03</t>
  </si>
  <si>
    <t>53-PTP-03</t>
  </si>
  <si>
    <t>9014 A/2-2</t>
  </si>
  <si>
    <t>2F-PTP-03</t>
  </si>
  <si>
    <t>64-PTP-03</t>
  </si>
  <si>
    <r>
      <rPr>
        <sz val="11"/>
        <rFont val="Times New Roman"/>
        <family val="1"/>
      </rPr>
      <t>TIPASJ</t>
    </r>
    <r>
      <rPr>
        <sz val="11"/>
        <rFont val="Times New Roman"/>
        <family val="1"/>
      </rPr>
      <t>VI1</t>
    </r>
  </si>
  <si>
    <t>7D-PTP-03</t>
  </si>
  <si>
    <t>70-PTP-03</t>
  </si>
  <si>
    <t>TULPPIO1</t>
  </si>
  <si>
    <t>2A-PTP-03</t>
  </si>
  <si>
    <t xml:space="preserve"> [5231] Puchtel et al., 1998</t>
  </si>
  <si>
    <t>U3</t>
  </si>
  <si>
    <t>L1</t>
  </si>
  <si>
    <t xml:space="preserve"> [5336] Puchtel et al., 1993</t>
  </si>
  <si>
    <t xml:space="preserve"> [9144] Blais et al., 1987</t>
  </si>
  <si>
    <t>1HP 92-1</t>
  </si>
  <si>
    <t xml:space="preserve"> [6954] Puchtel et al., 1999</t>
  </si>
  <si>
    <t>8802/9B</t>
  </si>
  <si>
    <t>8802/10B</t>
  </si>
  <si>
    <t>8804/3E</t>
  </si>
  <si>
    <t xml:space="preserve"> [10680] Puchtel et al., 2007</t>
  </si>
  <si>
    <t>8804/3B</t>
  </si>
  <si>
    <t>12-HP-92</t>
  </si>
  <si>
    <t>5-HP-92</t>
  </si>
  <si>
    <t>7C-PTP-03</t>
  </si>
  <si>
    <t>2B1-PTP-03</t>
  </si>
  <si>
    <t>2D-PTP-03</t>
  </si>
  <si>
    <t>2I-PTP-03</t>
  </si>
  <si>
    <t>2E-PTP-03</t>
  </si>
  <si>
    <t>SII-15/130.0</t>
  </si>
  <si>
    <t>M52/4412/02/R401/123.50-125.50</t>
  </si>
  <si>
    <t>M52/4412/02/R402/40.00-42.00</t>
  </si>
  <si>
    <t>E-7/6</t>
  </si>
  <si>
    <t xml:space="preserve"> [5792] Bibikova et al., 1999</t>
  </si>
  <si>
    <t>12-PTP-03</t>
  </si>
  <si>
    <t>7A-PTP-03</t>
  </si>
  <si>
    <t>81-PTP-03</t>
  </si>
  <si>
    <t>C-1775-13</t>
  </si>
  <si>
    <t>TIPASJVI2</t>
  </si>
  <si>
    <t>74-PTP-03</t>
  </si>
  <si>
    <t xml:space="preserve"> [10498] Mil'Kevich et al., 2007</t>
  </si>
  <si>
    <t>SEF15-023</t>
  </si>
  <si>
    <t xml:space="preserve"> [23194] Mattsson et al., 2019</t>
  </si>
  <si>
    <t>HJO-87-90</t>
  </si>
  <si>
    <t>N-333</t>
  </si>
  <si>
    <t xml:space="preserve"> [7341] Shchipansky et al., 1999</t>
  </si>
  <si>
    <t>2C-PTP-03</t>
  </si>
  <si>
    <t>KJP-87-38</t>
  </si>
  <si>
    <t>47-PTP-03</t>
  </si>
  <si>
    <t>36-PTP-03</t>
  </si>
  <si>
    <t>22-PTP-03</t>
  </si>
  <si>
    <t>A2316</t>
  </si>
  <si>
    <t xml:space="preserve"> [20103] Lehtonen et al., 2016</t>
  </si>
  <si>
    <t>35/12A</t>
  </si>
  <si>
    <t xml:space="preserve"> [7252] Samsonov et al., 2005</t>
  </si>
  <si>
    <t>HJO-87-79.2</t>
  </si>
  <si>
    <t>North Atlantic Craton</t>
  </si>
  <si>
    <t xml:space="preserve"> [10271] Garde, 2007</t>
  </si>
  <si>
    <t xml:space="preserve"> [10442] Hall et al., 1985</t>
  </si>
  <si>
    <t xml:space="preserve"> [11346] Polat et al., 2008</t>
  </si>
  <si>
    <t xml:space="preserve"> [11427] Ordonez-Calderon et al., 2008</t>
  </si>
  <si>
    <t xml:space="preserve"> [11627] Polat et al., 2007</t>
  </si>
  <si>
    <t>465619A2</t>
  </si>
  <si>
    <t xml:space="preserve"> [12870] Appel et al., 2009</t>
  </si>
  <si>
    <t>465620A</t>
  </si>
  <si>
    <t>465617B2</t>
  </si>
  <si>
    <t>465617C2</t>
  </si>
  <si>
    <t>465617A2</t>
  </si>
  <si>
    <t>465617B1</t>
  </si>
  <si>
    <t>465617A1</t>
  </si>
  <si>
    <t>465619B2</t>
  </si>
  <si>
    <t>JG03/60</t>
  </si>
  <si>
    <t xml:space="preserve"> [13196] Jenner et al., 2009</t>
  </si>
  <si>
    <t>JG03/41</t>
  </si>
  <si>
    <t>JG03/43</t>
  </si>
  <si>
    <t>242717A</t>
  </si>
  <si>
    <t xml:space="preserve"> [13798] Furnes et al., 2009</t>
  </si>
  <si>
    <t>242719C</t>
  </si>
  <si>
    <t>242671B</t>
  </si>
  <si>
    <t>242790A</t>
  </si>
  <si>
    <t xml:space="preserve"> [13799] Ordonez-Calderon et al., 2009</t>
  </si>
  <si>
    <t>499705OC</t>
  </si>
  <si>
    <t xml:space="preserve"> [13810] Polat et al., 2009</t>
  </si>
  <si>
    <t>499710MA</t>
  </si>
  <si>
    <t>499710A</t>
  </si>
  <si>
    <t>499710B</t>
  </si>
  <si>
    <t>499713A</t>
  </si>
  <si>
    <t>499705MA</t>
  </si>
  <si>
    <t>499713B</t>
  </si>
  <si>
    <t>499714MA</t>
  </si>
  <si>
    <t>499713MA</t>
  </si>
  <si>
    <t>499713OC</t>
  </si>
  <si>
    <t>485456B</t>
  </si>
  <si>
    <t>485456A</t>
  </si>
  <si>
    <t>499708C</t>
  </si>
  <si>
    <t xml:space="preserve"> [13997] Polat et al., 2009</t>
  </si>
  <si>
    <t xml:space="preserve"> [14913] Ordonez-Calderon et al., 2011</t>
  </si>
  <si>
    <t xml:space="preserve"> [15563] Polat et al., 2009</t>
  </si>
  <si>
    <t>JEH-2007-24</t>
  </si>
  <si>
    <t xml:space="preserve"> [15680] Hoffmann et al., 2011</t>
  </si>
  <si>
    <t>JEH-2007-26</t>
  </si>
  <si>
    <t>JEH-2007-23</t>
  </si>
  <si>
    <t>JEH-2007-20</t>
  </si>
  <si>
    <t>JEH-2007-08</t>
  </si>
  <si>
    <t>JEH-2007-14</t>
  </si>
  <si>
    <t>JEH-2007-19</t>
  </si>
  <si>
    <t>JEH-2007-21</t>
  </si>
  <si>
    <t xml:space="preserve"> [16158] Szilas et al., 2012</t>
  </si>
  <si>
    <t xml:space="preserve"> [17073] Szilas et al., 2013</t>
  </si>
  <si>
    <t>510750-2</t>
  </si>
  <si>
    <t>510754-1</t>
  </si>
  <si>
    <t>SM/GR/98/35</t>
  </si>
  <si>
    <t xml:space="preserve"> [20709] Dale et al., 2017</t>
  </si>
  <si>
    <t>SM/GR/00/22</t>
  </si>
  <si>
    <t>SM/GR/98/23</t>
  </si>
  <si>
    <t>SM/GR/98/21</t>
  </si>
  <si>
    <t xml:space="preserve"> [20907] Tappe et al., 2017</t>
  </si>
  <si>
    <t xml:space="preserve"> [21512] Klausen et al,. 2017</t>
  </si>
  <si>
    <t>SB-19</t>
  </si>
  <si>
    <t xml:space="preserve"> [21581] Liu et al., 2016</t>
  </si>
  <si>
    <t>SG-046</t>
  </si>
  <si>
    <t xml:space="preserve"> [23015] Wasilewski et al., 2019</t>
  </si>
  <si>
    <t>SG-109A</t>
  </si>
  <si>
    <t>SG-051</t>
  </si>
  <si>
    <t>SG-039</t>
  </si>
  <si>
    <t>SG-029A</t>
  </si>
  <si>
    <t>SG-282</t>
  </si>
  <si>
    <t>SG-041</t>
  </si>
  <si>
    <t>SG-281</t>
  </si>
  <si>
    <t>SG-095</t>
  </si>
  <si>
    <t>SG-081</t>
  </si>
  <si>
    <t>SG-092-DB2</t>
  </si>
  <si>
    <t>SG-141</t>
  </si>
  <si>
    <t>SG-238</t>
  </si>
  <si>
    <t>SG-093</t>
  </si>
  <si>
    <t>SG-096</t>
  </si>
  <si>
    <t>SG-076A</t>
  </si>
  <si>
    <t>SG-130</t>
  </si>
  <si>
    <t>SG-092</t>
  </si>
  <si>
    <t>SG-091</t>
  </si>
  <si>
    <t>SG-097</t>
  </si>
  <si>
    <t>SG-092-DB1</t>
  </si>
  <si>
    <t>SG-123</t>
  </si>
  <si>
    <t>SG-244</t>
  </si>
  <si>
    <t>SG-102</t>
  </si>
  <si>
    <t>SG-139</t>
  </si>
  <si>
    <t>SG-234</t>
  </si>
  <si>
    <t>SG-106</t>
  </si>
  <si>
    <t>SG-111</t>
  </si>
  <si>
    <t>SG-078A</t>
  </si>
  <si>
    <t>SG-104</t>
  </si>
  <si>
    <t>SG-047</t>
  </si>
  <si>
    <t>SG-083</t>
  </si>
  <si>
    <t>SG-085</t>
  </si>
  <si>
    <t>SG-090</t>
  </si>
  <si>
    <t>SG-082</t>
  </si>
  <si>
    <t>SG-113</t>
  </si>
  <si>
    <t>SG-070</t>
  </si>
  <si>
    <t>SG-230</t>
  </si>
  <si>
    <t>SG-287</t>
  </si>
  <si>
    <t>SG-031</t>
  </si>
  <si>
    <t>SG-128</t>
  </si>
  <si>
    <t>SG-131</t>
  </si>
  <si>
    <t>SG-112</t>
  </si>
  <si>
    <t>SG-079</t>
  </si>
  <si>
    <t>SG-038A</t>
  </si>
  <si>
    <t>SG-071</t>
  </si>
  <si>
    <t>SG-072</t>
  </si>
  <si>
    <t>SG-110</t>
  </si>
  <si>
    <t>SG-055</t>
  </si>
  <si>
    <t>SG-044</t>
  </si>
  <si>
    <t>SG-053</t>
  </si>
  <si>
    <t>SG-043</t>
  </si>
  <si>
    <t>SG-129</t>
  </si>
  <si>
    <t>SG-060</t>
  </si>
  <si>
    <t>SG-117</t>
  </si>
  <si>
    <t>SG-075</t>
  </si>
  <si>
    <t>SG-288</t>
  </si>
  <si>
    <t>SG-056</t>
  </si>
  <si>
    <t>SG-035</t>
  </si>
  <si>
    <t>SG-042</t>
  </si>
  <si>
    <t>SG-033A</t>
  </si>
  <si>
    <t>SG-057</t>
  </si>
  <si>
    <t>SG-057-DB1</t>
  </si>
  <si>
    <t>SG-034</t>
  </si>
  <si>
    <t>JEH-SG-03</t>
  </si>
  <si>
    <t xml:space="preserve"> [23072] Tusch et al., 2019</t>
  </si>
  <si>
    <t>010-41</t>
  </si>
  <si>
    <t>JEH-2007-04</t>
  </si>
  <si>
    <t>72 MAFIC</t>
  </si>
  <si>
    <t>JEH-2007-01</t>
  </si>
  <si>
    <t xml:space="preserve"> [23081] Hoffmann et al., 2011</t>
  </si>
  <si>
    <t xml:space="preserve"> [5951] Polat et al., 2003</t>
  </si>
  <si>
    <t xml:space="preserve"> [6045] Garde, 1997</t>
  </si>
  <si>
    <t xml:space="preserve"> [7552] Polat and Hofmann, 2003</t>
  </si>
  <si>
    <t>2000-17</t>
  </si>
  <si>
    <t>2000-13</t>
  </si>
  <si>
    <t>2000-19</t>
  </si>
  <si>
    <t>2000-14</t>
  </si>
  <si>
    <t xml:space="preserve"> [9713] Marshall and Schoenwandt, 1999</t>
  </si>
  <si>
    <t>17BW10-4</t>
  </si>
  <si>
    <t>North China Craton</t>
  </si>
  <si>
    <t>Unpublished data</t>
  </si>
  <si>
    <t>K-18</t>
  </si>
  <si>
    <t>Cheng et al., 2006</t>
  </si>
  <si>
    <t>K-26</t>
  </si>
  <si>
    <t>K-25</t>
  </si>
  <si>
    <t>K-28</t>
  </si>
  <si>
    <t>K-31</t>
  </si>
  <si>
    <t>K-20</t>
  </si>
  <si>
    <t>K-15</t>
  </si>
  <si>
    <t>2004-29A*</t>
  </si>
  <si>
    <t>Polat et al., 2006</t>
  </si>
  <si>
    <t>KM33</t>
  </si>
  <si>
    <t>KM16A</t>
  </si>
  <si>
    <t>2004-34A</t>
  </si>
  <si>
    <t>KM3B</t>
  </si>
  <si>
    <t>KM3A</t>
  </si>
  <si>
    <t>KM7A</t>
  </si>
  <si>
    <t>2004-10</t>
  </si>
  <si>
    <t>KM37</t>
  </si>
  <si>
    <t>KM40</t>
  </si>
  <si>
    <t>2004-12B</t>
  </si>
  <si>
    <t>KM38</t>
  </si>
  <si>
    <t>2004-12A</t>
  </si>
  <si>
    <t>2004-14B</t>
  </si>
  <si>
    <t>KM4</t>
  </si>
  <si>
    <t>2004-09A</t>
  </si>
  <si>
    <t>04-15A</t>
  </si>
  <si>
    <t>KM5</t>
  </si>
  <si>
    <t>2004-09B</t>
  </si>
  <si>
    <t>KM2A</t>
  </si>
  <si>
    <t>2004-14A</t>
  </si>
  <si>
    <t>2004-31B</t>
  </si>
  <si>
    <t>2004-28*</t>
  </si>
  <si>
    <t>2004-15B</t>
  </si>
  <si>
    <t>2004-11A</t>
  </si>
  <si>
    <t>6LB01-5</t>
  </si>
  <si>
    <t>6LB01-3</t>
  </si>
  <si>
    <t>6LB01-6</t>
  </si>
  <si>
    <t>6LB01-2</t>
  </si>
  <si>
    <t>6LB01-8</t>
  </si>
  <si>
    <t>13LB30-6</t>
  </si>
  <si>
    <t>18LBB03-3a</t>
  </si>
  <si>
    <t>16SD162-2</t>
  </si>
  <si>
    <t>17BW03-6</t>
  </si>
  <si>
    <t>19LN01-5b</t>
  </si>
  <si>
    <t>DF07-03</t>
  </si>
  <si>
    <t>Di et al., 2011</t>
  </si>
  <si>
    <t>17SD42-3</t>
  </si>
  <si>
    <t>Gao et al., 2019</t>
  </si>
  <si>
    <t>17SD38-5</t>
  </si>
  <si>
    <t>17SD42-5</t>
  </si>
  <si>
    <t>17SD42-4</t>
  </si>
  <si>
    <t>17SD61-3</t>
  </si>
  <si>
    <t>Gao et al., 2020</t>
  </si>
  <si>
    <t>16SD69-1</t>
  </si>
  <si>
    <t>17SD49-10</t>
  </si>
  <si>
    <t>16SD67-3</t>
  </si>
  <si>
    <t>15DL08-1</t>
  </si>
  <si>
    <t>15DL07-1</t>
  </si>
  <si>
    <t>15YK31-1</t>
  </si>
  <si>
    <t>Guo et al., 2015</t>
  </si>
  <si>
    <t>11JD67-1</t>
  </si>
  <si>
    <t>15YK29-1</t>
  </si>
  <si>
    <t>14JN11-2</t>
  </si>
  <si>
    <t>Guo et al., 2016</t>
  </si>
  <si>
    <t>14JN11-4</t>
  </si>
  <si>
    <t>14JN12-1</t>
  </si>
  <si>
    <t>TH05-4</t>
  </si>
  <si>
    <t>Huang et al., 2010</t>
  </si>
  <si>
    <t>JN0740</t>
  </si>
  <si>
    <t>Jiang et al., 2010</t>
  </si>
  <si>
    <t>LQL2</t>
  </si>
  <si>
    <t>Li and Wei, 2017</t>
  </si>
  <si>
    <t>LQL1</t>
  </si>
  <si>
    <t>XHG05</t>
  </si>
  <si>
    <t>Lv et al., 2012</t>
  </si>
  <si>
    <t>XHG03</t>
  </si>
  <si>
    <t>XHG04</t>
  </si>
  <si>
    <t>XHG01</t>
  </si>
  <si>
    <t>XHG02</t>
  </si>
  <si>
    <t>P10PJT1</t>
  </si>
  <si>
    <t>Peng et al., 2015</t>
  </si>
  <si>
    <t>P10PJT3</t>
  </si>
  <si>
    <t>P10PJT2</t>
  </si>
  <si>
    <t>P10NC5</t>
  </si>
  <si>
    <t>P10NC6</t>
  </si>
  <si>
    <t>Z2965-102</t>
  </si>
  <si>
    <t>Shan et al., 2015</t>
  </si>
  <si>
    <t>Z2967-66</t>
  </si>
  <si>
    <t>2965-100</t>
  </si>
  <si>
    <t>Z2967-49</t>
  </si>
  <si>
    <t>03SD01</t>
  </si>
  <si>
    <t>Tang et al., 2007</t>
  </si>
  <si>
    <t>17LSW32-4</t>
  </si>
  <si>
    <t>18LDB09-1</t>
  </si>
  <si>
    <t>15YK48-5</t>
  </si>
  <si>
    <t>18LBB18-4</t>
  </si>
  <si>
    <t>18LBB18-2</t>
  </si>
  <si>
    <t>15YK50-2</t>
  </si>
  <si>
    <t>13LB44-3</t>
  </si>
  <si>
    <t>13LB48-1</t>
  </si>
  <si>
    <t>11JD040-1</t>
  </si>
  <si>
    <t>13LB40-5</t>
  </si>
  <si>
    <t>13LB44-4</t>
  </si>
  <si>
    <t>17LSW32-3</t>
  </si>
  <si>
    <t>C13-6</t>
  </si>
  <si>
    <t>18LBB18-6</t>
  </si>
  <si>
    <t>11JD067-1</t>
  </si>
  <si>
    <t>JB6003-3</t>
  </si>
  <si>
    <t>JF-5</t>
  </si>
  <si>
    <t>OFX010-1</t>
  </si>
  <si>
    <t>18LBB01-4</t>
  </si>
  <si>
    <t>15YK49-4</t>
  </si>
  <si>
    <t>19LN08-4</t>
  </si>
  <si>
    <t>15YK31-3</t>
  </si>
  <si>
    <t>11JD011-1</t>
  </si>
  <si>
    <t>WT2010-1</t>
  </si>
  <si>
    <t>12LN73-2</t>
  </si>
  <si>
    <t>17JD16-1</t>
  </si>
  <si>
    <t>11JD006-3</t>
  </si>
  <si>
    <t>OFX008-5</t>
  </si>
  <si>
    <t>JF-4</t>
  </si>
  <si>
    <t>WT2109-1</t>
  </si>
  <si>
    <t>11JD007-2</t>
  </si>
  <si>
    <t>12FX10-2</t>
  </si>
  <si>
    <t>JB6049</t>
  </si>
  <si>
    <t>12LN48-2</t>
  </si>
  <si>
    <t>11JD007-3</t>
  </si>
  <si>
    <t>19LN08-29</t>
  </si>
  <si>
    <t>12LN77-1</t>
  </si>
  <si>
    <t>19LN07-3</t>
  </si>
  <si>
    <t>12JD22-2</t>
  </si>
  <si>
    <t>12JD28-2</t>
  </si>
  <si>
    <t>11JD007-4</t>
  </si>
  <si>
    <t>OFX008-4</t>
  </si>
  <si>
    <t>WT2121-2</t>
  </si>
  <si>
    <t>19LN08-12</t>
  </si>
  <si>
    <t>OFX008-1</t>
  </si>
  <si>
    <t>OFX008-2</t>
  </si>
  <si>
    <t>12FX18-3</t>
  </si>
  <si>
    <t>19LN08-7</t>
  </si>
  <si>
    <t>15YK47-1</t>
  </si>
  <si>
    <t>12FX18-2</t>
  </si>
  <si>
    <t>13LB15-2</t>
  </si>
  <si>
    <t>JF-7</t>
  </si>
  <si>
    <t>18LBB03-4</t>
  </si>
  <si>
    <t>11JD006-4</t>
  </si>
  <si>
    <t>WS68</t>
  </si>
  <si>
    <t>Wang et al., 2004</t>
  </si>
  <si>
    <t>WS100</t>
  </si>
  <si>
    <t>WS73</t>
  </si>
  <si>
    <t>TS0964</t>
  </si>
  <si>
    <t>Wang et al., 2013</t>
  </si>
  <si>
    <t>T1019-2</t>
  </si>
  <si>
    <t>T1019-4</t>
  </si>
  <si>
    <t>TS1056L1</t>
  </si>
  <si>
    <t>T1019-5</t>
  </si>
  <si>
    <t>T1019-3</t>
  </si>
  <si>
    <t>T1018</t>
  </si>
  <si>
    <t>T0826-4</t>
  </si>
  <si>
    <t>T0825-1</t>
  </si>
  <si>
    <t>12FX15-2</t>
  </si>
  <si>
    <t>Wang et al., 2015</t>
  </si>
  <si>
    <t>12FX18-4</t>
  </si>
  <si>
    <t>12LN39-1</t>
  </si>
  <si>
    <t>Wang et al., 2017</t>
  </si>
  <si>
    <t>13LB31-5</t>
  </si>
  <si>
    <t>TH13-16</t>
  </si>
  <si>
    <t>Wang et al., 2019</t>
  </si>
  <si>
    <t>11XT88-2a</t>
  </si>
  <si>
    <t>Deng et al., 2013</t>
  </si>
  <si>
    <t>11XT116-1</t>
  </si>
  <si>
    <t>11XT116-6</t>
  </si>
  <si>
    <t>11XT88-1b</t>
  </si>
  <si>
    <t>11XT116-7</t>
  </si>
  <si>
    <t>11XT88-2b</t>
  </si>
  <si>
    <t>11XT114-3</t>
  </si>
  <si>
    <t>11XT88-1a</t>
  </si>
  <si>
    <t>11XT87-1</t>
  </si>
  <si>
    <t>11XT116-4</t>
  </si>
  <si>
    <t>DF07-11</t>
  </si>
  <si>
    <t>DF07-02</t>
  </si>
  <si>
    <t>09DF-11</t>
  </si>
  <si>
    <t>09DF-07</t>
  </si>
  <si>
    <t>DF07-12</t>
  </si>
  <si>
    <t>DF07-09</t>
  </si>
  <si>
    <t>16SD46-6</t>
  </si>
  <si>
    <t>6LB16-7</t>
  </si>
  <si>
    <t>16SD46-3</t>
  </si>
  <si>
    <t>6LB08-6</t>
  </si>
  <si>
    <t>6LB16-3</t>
  </si>
  <si>
    <t>16SD46-4</t>
  </si>
  <si>
    <t>16SD46-2</t>
  </si>
  <si>
    <t>6LB08-7</t>
  </si>
  <si>
    <t>16SD46-1</t>
  </si>
  <si>
    <t>6LB14-4</t>
  </si>
  <si>
    <t>6LB03-4</t>
  </si>
  <si>
    <t>6LB16-8</t>
  </si>
  <si>
    <t>6LB14-5</t>
  </si>
  <si>
    <t>16SD46-8</t>
  </si>
  <si>
    <t>6LB03-5</t>
  </si>
  <si>
    <t>17SD42-2</t>
  </si>
  <si>
    <t>16SD46-5</t>
  </si>
  <si>
    <t>16SD29-2</t>
  </si>
  <si>
    <t>16SD46-7</t>
  </si>
  <si>
    <t>16SD97-5</t>
  </si>
  <si>
    <t>16SD157-8</t>
  </si>
  <si>
    <t>17SD49-11</t>
  </si>
  <si>
    <t>16SD168-4</t>
  </si>
  <si>
    <t>16SD157-7</t>
  </si>
  <si>
    <t>17SD11-5</t>
  </si>
  <si>
    <t>17SD11-6</t>
  </si>
  <si>
    <t>17SD49-9</t>
  </si>
  <si>
    <t>16SD67-2</t>
  </si>
  <si>
    <t>15DA13-1</t>
  </si>
  <si>
    <t>17SD49-6</t>
  </si>
  <si>
    <t>15DA12-1</t>
  </si>
  <si>
    <t>16SD73-1</t>
  </si>
  <si>
    <t>15DL05-2</t>
  </si>
  <si>
    <t>17SD74-3</t>
  </si>
  <si>
    <t>17SD66-3</t>
  </si>
  <si>
    <t>17SD67-2</t>
  </si>
  <si>
    <t>GB32</t>
  </si>
  <si>
    <t>Ge et al., 2015</t>
  </si>
  <si>
    <t>GB29</t>
  </si>
  <si>
    <t>GB31</t>
  </si>
  <si>
    <t>12JD23-1</t>
  </si>
  <si>
    <t>12JD23-3</t>
  </si>
  <si>
    <t>13JN06-5</t>
  </si>
  <si>
    <t>12JD36-2</t>
  </si>
  <si>
    <t>13JN06-6</t>
  </si>
  <si>
    <t>12JD29-1</t>
  </si>
  <si>
    <t>12JD130-3</t>
  </si>
  <si>
    <t>11JD67-2</t>
  </si>
  <si>
    <t>12JD29-3</t>
  </si>
  <si>
    <t>12JD29-2</t>
  </si>
  <si>
    <t>11JD63-4</t>
  </si>
  <si>
    <t>14JN17-3</t>
  </si>
  <si>
    <t>14JN21-2</t>
  </si>
  <si>
    <t>13JN16-3</t>
  </si>
  <si>
    <t>14JN21-1</t>
  </si>
  <si>
    <t>14JN09-2</t>
  </si>
  <si>
    <t>14JN09-1</t>
  </si>
  <si>
    <t>13JN16-2</t>
  </si>
  <si>
    <t>TH05-5</t>
  </si>
  <si>
    <t>TH05-19</t>
  </si>
  <si>
    <t>LQX2</t>
  </si>
  <si>
    <t>LQQ3</t>
  </si>
  <si>
    <t>LQF2</t>
  </si>
  <si>
    <t>LQA2</t>
  </si>
  <si>
    <t>LQT2</t>
  </si>
  <si>
    <t>LQA1</t>
  </si>
  <si>
    <t>LQQ2</t>
  </si>
  <si>
    <t>LQQ1</t>
  </si>
  <si>
    <t>LQQ5</t>
  </si>
  <si>
    <t>LQY2</t>
  </si>
  <si>
    <t>LQQ4</t>
  </si>
  <si>
    <t>LQJ6</t>
  </si>
  <si>
    <t>LQH9</t>
  </si>
  <si>
    <t>LQJ4</t>
  </si>
  <si>
    <t>LQJ5</t>
  </si>
  <si>
    <t>LQJ2</t>
  </si>
  <si>
    <t>LQH10</t>
  </si>
  <si>
    <t>LQF1</t>
  </si>
  <si>
    <t>LQJ3</t>
  </si>
  <si>
    <t>LQY1</t>
  </si>
  <si>
    <t>LQX6</t>
  </si>
  <si>
    <t>LQX10</t>
  </si>
  <si>
    <t>LQX8</t>
  </si>
  <si>
    <t>LQH2</t>
  </si>
  <si>
    <t>LQX7</t>
  </si>
  <si>
    <t>LQY3</t>
  </si>
  <si>
    <t>LQY4</t>
  </si>
  <si>
    <t>LQH1</t>
  </si>
  <si>
    <t>LQH6</t>
  </si>
  <si>
    <t>10CYK01</t>
  </si>
  <si>
    <t>Liou et al., 2017</t>
  </si>
  <si>
    <t>10LF46</t>
  </si>
  <si>
    <t>10LF12</t>
  </si>
  <si>
    <t>10LF37</t>
  </si>
  <si>
    <t>10LF34</t>
  </si>
  <si>
    <t>XHG07</t>
  </si>
  <si>
    <t>XHG06</t>
  </si>
  <si>
    <t>08YS-101</t>
  </si>
  <si>
    <t>Peng et al., 2013</t>
  </si>
  <si>
    <t>P10NC7</t>
  </si>
  <si>
    <t>P10NC8</t>
  </si>
  <si>
    <t>2004-46A*</t>
  </si>
  <si>
    <t>2004-46B</t>
  </si>
  <si>
    <t>Z2967-54</t>
  </si>
  <si>
    <t>Z2967-45</t>
  </si>
  <si>
    <t>Z2965-108</t>
  </si>
  <si>
    <t>HW16D09B1</t>
  </si>
  <si>
    <t>Shi et al., 2019</t>
  </si>
  <si>
    <t>03SD07</t>
  </si>
  <si>
    <t>03SD08</t>
  </si>
  <si>
    <t>13LB07-2</t>
  </si>
  <si>
    <t>18QXB11-1</t>
  </si>
  <si>
    <t>6LB04-1</t>
  </si>
  <si>
    <t>6LB04-2</t>
  </si>
  <si>
    <t>LQX4</t>
  </si>
  <si>
    <t>6LB03-6</t>
  </si>
  <si>
    <t>18LBB18-9</t>
  </si>
  <si>
    <t>17BW27-1</t>
  </si>
  <si>
    <t>12LN73-1</t>
  </si>
  <si>
    <t>LQX1</t>
  </si>
  <si>
    <t>12LN50-2</t>
  </si>
  <si>
    <t>12LN03-2</t>
  </si>
  <si>
    <t>14JN04-7</t>
  </si>
  <si>
    <t>JB6067</t>
  </si>
  <si>
    <t>12LN73-3</t>
  </si>
  <si>
    <t>C13-6-2</t>
  </si>
  <si>
    <t>JB6005-3</t>
  </si>
  <si>
    <t>18LBB18-0</t>
  </si>
  <si>
    <t>12LN20-1</t>
  </si>
  <si>
    <t>LQT1</t>
  </si>
  <si>
    <t>JB6044</t>
  </si>
  <si>
    <t>LQF3</t>
  </si>
  <si>
    <t>12FX25-6</t>
  </si>
  <si>
    <t>12LN40-2</t>
  </si>
  <si>
    <t>18LBB03-7</t>
  </si>
  <si>
    <t>JB6061-2</t>
  </si>
  <si>
    <t>JB6017-2</t>
  </si>
  <si>
    <t>12LN77-4</t>
  </si>
  <si>
    <t>12LN56-1</t>
  </si>
  <si>
    <t>13LB29-2</t>
  </si>
  <si>
    <t>12JD17-1</t>
  </si>
  <si>
    <t>C13-7</t>
  </si>
  <si>
    <t>19LN24-7</t>
  </si>
  <si>
    <t>13LB54-2</t>
  </si>
  <si>
    <t>LQH4</t>
  </si>
  <si>
    <t>19LN08-21</t>
  </si>
  <si>
    <t>JB6061-1</t>
  </si>
  <si>
    <t>15YK20-1</t>
  </si>
  <si>
    <t>LQX9</t>
  </si>
  <si>
    <t>19LN07-6</t>
  </si>
  <si>
    <t>13LB42-7</t>
  </si>
  <si>
    <t>WR13</t>
  </si>
  <si>
    <t>12LN77-2</t>
  </si>
  <si>
    <t>19LN12-5</t>
  </si>
  <si>
    <t>JB6065-2</t>
  </si>
  <si>
    <t>WR21</t>
  </si>
  <si>
    <t>15DA72-2</t>
  </si>
  <si>
    <t>OFX011-1</t>
  </si>
  <si>
    <t>11JD006-2</t>
  </si>
  <si>
    <t>11JD019-2</t>
  </si>
  <si>
    <t>JB6028</t>
  </si>
  <si>
    <t>11JD002-2</t>
  </si>
  <si>
    <t>13LB23-4</t>
  </si>
  <si>
    <t>13LB16-3</t>
  </si>
  <si>
    <t>15DA16-2</t>
  </si>
  <si>
    <t>WS104</t>
  </si>
  <si>
    <t>WT2121-1</t>
  </si>
  <si>
    <t>12LN72-3</t>
  </si>
  <si>
    <t>JB6059</t>
  </si>
  <si>
    <t>11JD076-1</t>
  </si>
  <si>
    <t>OFX008-3</t>
  </si>
  <si>
    <t>WT2111-1</t>
  </si>
  <si>
    <t>19LN08-3</t>
  </si>
  <si>
    <t>WT2009-2</t>
  </si>
  <si>
    <t>12LN44-1</t>
  </si>
  <si>
    <t>11JD039-2</t>
  </si>
  <si>
    <t>18QXB13-6</t>
  </si>
  <si>
    <t>WS109</t>
  </si>
  <si>
    <t>12LN66-2</t>
  </si>
  <si>
    <t>JB6065-1</t>
  </si>
  <si>
    <t>11JD037-3</t>
  </si>
  <si>
    <t>JB6042-1</t>
  </si>
  <si>
    <t>15JD64-1</t>
  </si>
  <si>
    <t>12LN47-2</t>
  </si>
  <si>
    <t>11JD65-1</t>
  </si>
  <si>
    <t>11JD065-1</t>
  </si>
  <si>
    <t>WT2108-2</t>
  </si>
  <si>
    <t>18LBB18-11</t>
  </si>
  <si>
    <t>JB6020-1</t>
  </si>
  <si>
    <t>WT2108-1</t>
  </si>
  <si>
    <t>19LN08-15</t>
  </si>
  <si>
    <t>12LN10-1</t>
  </si>
  <si>
    <t>13LB30-3</t>
  </si>
  <si>
    <t>19LN08-9</t>
  </si>
  <si>
    <t>12LN28-1</t>
  </si>
  <si>
    <t>JB6009</t>
  </si>
  <si>
    <t>11JD077-1</t>
  </si>
  <si>
    <t>13PQ07-5</t>
  </si>
  <si>
    <t>19LN02-3</t>
  </si>
  <si>
    <t>JB6052-1</t>
  </si>
  <si>
    <t>WT2015-1</t>
  </si>
  <si>
    <t>15JD48-7</t>
  </si>
  <si>
    <t>JF-8</t>
  </si>
  <si>
    <t>18LBB15-2</t>
  </si>
  <si>
    <t>19LN08-5</t>
  </si>
  <si>
    <t>12LN54-2</t>
  </si>
  <si>
    <t>12FX26-1</t>
  </si>
  <si>
    <t>WT2108-3</t>
  </si>
  <si>
    <t>12LN77-3</t>
  </si>
  <si>
    <t>15DA21-3</t>
  </si>
  <si>
    <t>19LN08-6</t>
  </si>
  <si>
    <t>WT2123-1</t>
  </si>
  <si>
    <t>JB6062-1</t>
  </si>
  <si>
    <t>WS36</t>
  </si>
  <si>
    <t>WT2109-2</t>
  </si>
  <si>
    <t>19LN08-13</t>
  </si>
  <si>
    <t>16JD07-2</t>
  </si>
  <si>
    <t>11JD037-2</t>
  </si>
  <si>
    <t>11JD009-1</t>
  </si>
  <si>
    <t>18QXB10-3</t>
  </si>
  <si>
    <t>19LN08-11</t>
  </si>
  <si>
    <t>WT2124-1</t>
  </si>
  <si>
    <t>18LBB03-5b</t>
  </si>
  <si>
    <t>19LN08-8</t>
  </si>
  <si>
    <t>17BW11-3</t>
  </si>
  <si>
    <t>19LN02-1</t>
  </si>
  <si>
    <t>12FX07-3</t>
  </si>
  <si>
    <t>18LBB15-1</t>
  </si>
  <si>
    <t>18LBB16-2</t>
  </si>
  <si>
    <t>15DA73-1</t>
  </si>
  <si>
    <t>WT2111-2</t>
  </si>
  <si>
    <t>11JD012-2</t>
  </si>
  <si>
    <t>11JD012-1</t>
  </si>
  <si>
    <t>15JD66-5</t>
  </si>
  <si>
    <t>11JD011-7</t>
  </si>
  <si>
    <t>12LN01-5</t>
  </si>
  <si>
    <t>18QXB10-6</t>
  </si>
  <si>
    <t>13JN03-2</t>
  </si>
  <si>
    <t>12LN18-1</t>
  </si>
  <si>
    <t>18LBB13-1</t>
  </si>
  <si>
    <t>15DA77-1</t>
  </si>
  <si>
    <t>18LBB05-2</t>
  </si>
  <si>
    <t>13LB24-4</t>
  </si>
  <si>
    <t>18QXB10-5</t>
  </si>
  <si>
    <t>19LN04-2</t>
  </si>
  <si>
    <t>19LN07-5a</t>
  </si>
  <si>
    <t>JB6004-1</t>
  </si>
  <si>
    <t>WS97</t>
  </si>
  <si>
    <t>18QXB10-2</t>
  </si>
  <si>
    <t>11JD015-1</t>
  </si>
  <si>
    <t>17BW03-5</t>
  </si>
  <si>
    <t>12LN48-4</t>
  </si>
  <si>
    <t>11JD053-2</t>
  </si>
  <si>
    <t>11JD53-2</t>
  </si>
  <si>
    <t>11JD067-2</t>
  </si>
  <si>
    <t>12FX26-3</t>
  </si>
  <si>
    <t>WS54</t>
  </si>
  <si>
    <t>17BW15-1</t>
  </si>
  <si>
    <t>19LN24-5a</t>
  </si>
  <si>
    <t>13LB46-7</t>
  </si>
  <si>
    <t>13JN01-3</t>
  </si>
  <si>
    <t>12LN35-3</t>
  </si>
  <si>
    <t>12JD26-2</t>
  </si>
  <si>
    <t>13LB30-2</t>
  </si>
  <si>
    <t>11JD009-3</t>
  </si>
  <si>
    <t>13LB49-1</t>
  </si>
  <si>
    <t>11JD066-2</t>
  </si>
  <si>
    <t>12FX15-1</t>
  </si>
  <si>
    <t>17BW04-1</t>
  </si>
  <si>
    <t>11JD025-4</t>
  </si>
  <si>
    <t>13JN03-3</t>
  </si>
  <si>
    <t>11JD048-1</t>
  </si>
  <si>
    <t>11JD063-4</t>
  </si>
  <si>
    <t>11JD037-1</t>
  </si>
  <si>
    <t>13LB14-2</t>
  </si>
  <si>
    <t>15DL01-2</t>
  </si>
  <si>
    <t>WR16</t>
  </si>
  <si>
    <t>WR20</t>
  </si>
  <si>
    <t>WR10</t>
  </si>
  <si>
    <t>WR11</t>
  </si>
  <si>
    <t>WS28</t>
  </si>
  <si>
    <t>WS122</t>
  </si>
  <si>
    <t>WS55</t>
  </si>
  <si>
    <t>WR12</t>
  </si>
  <si>
    <t>WS98</t>
  </si>
  <si>
    <t>T0827-1</t>
  </si>
  <si>
    <t>T0826-1</t>
  </si>
  <si>
    <t>T0826-6</t>
  </si>
  <si>
    <t>12FX08-1</t>
  </si>
  <si>
    <t>12FX23-2</t>
  </si>
  <si>
    <t>12FX25-1</t>
  </si>
  <si>
    <t>12FX18-1</t>
  </si>
  <si>
    <t>12LN76-3</t>
  </si>
  <si>
    <t>13LB47-10</t>
  </si>
  <si>
    <t>12LN21-2</t>
  </si>
  <si>
    <t>12LN76-2</t>
  </si>
  <si>
    <t>13LB03-4</t>
  </si>
  <si>
    <t>13LB47-4</t>
  </si>
  <si>
    <t>12LN70-2</t>
  </si>
  <si>
    <t>13LB25-1</t>
  </si>
  <si>
    <t>13LB35-4</t>
  </si>
  <si>
    <t>12LN61-2</t>
  </si>
  <si>
    <t>12LN39-2</t>
  </si>
  <si>
    <t>12LN54-5</t>
  </si>
  <si>
    <t>13LB34-3</t>
  </si>
  <si>
    <t>13LB34-1</t>
  </si>
  <si>
    <t>13LB34-2</t>
  </si>
  <si>
    <t>13PQ07-2</t>
  </si>
  <si>
    <t>13LB16-2</t>
  </si>
  <si>
    <t>12LN79-1</t>
  </si>
  <si>
    <t>13PQ16-3</t>
  </si>
  <si>
    <t>13LB36-3</t>
  </si>
  <si>
    <t>13LB47-7</t>
  </si>
  <si>
    <t>WJL03-12</t>
  </si>
  <si>
    <t>WJL03-11</t>
  </si>
  <si>
    <t>TH13-30</t>
  </si>
  <si>
    <t>TS1054L6</t>
  </si>
  <si>
    <t>Wang, 2015</t>
  </si>
  <si>
    <t>TS1055L3</t>
  </si>
  <si>
    <t>TS1055L4</t>
  </si>
  <si>
    <t>TA3-1</t>
  </si>
  <si>
    <t>Yu et al., 2019</t>
  </si>
  <si>
    <t>FXS13-09</t>
  </si>
  <si>
    <t>Zhang et al., 2018</t>
  </si>
  <si>
    <t>FXS13-07</t>
  </si>
  <si>
    <t>FXS13-06</t>
  </si>
  <si>
    <t>DFQ13-04</t>
  </si>
  <si>
    <t>D0527-3</t>
  </si>
  <si>
    <t>Zhang et al., 2019</t>
  </si>
  <si>
    <t>Z48-1</t>
  </si>
  <si>
    <t>D0527-1</t>
  </si>
  <si>
    <t>Z05-1</t>
  </si>
  <si>
    <t>16SD30-3</t>
  </si>
  <si>
    <t>16SD30-1</t>
  </si>
  <si>
    <t>GB21</t>
  </si>
  <si>
    <t>GB15</t>
  </si>
  <si>
    <t>15YK01-3</t>
  </si>
  <si>
    <t>12JD25-3</t>
  </si>
  <si>
    <t>12JD26-3</t>
  </si>
  <si>
    <t>12JD37-4</t>
  </si>
  <si>
    <t>12JD25-6</t>
  </si>
  <si>
    <t>LQH5</t>
  </si>
  <si>
    <t>LQH3</t>
  </si>
  <si>
    <t>08YS-170</t>
  </si>
  <si>
    <t>08YS-173</t>
  </si>
  <si>
    <t>08YS-172</t>
  </si>
  <si>
    <t>08YS-171</t>
  </si>
  <si>
    <t>08YS-99</t>
  </si>
  <si>
    <t>08YS-98</t>
  </si>
  <si>
    <t>TG16D02B3</t>
  </si>
  <si>
    <t>TG16D02B2</t>
  </si>
  <si>
    <t>03SD06</t>
  </si>
  <si>
    <t>15JD48-8</t>
  </si>
  <si>
    <t>17SD62-1</t>
  </si>
  <si>
    <t>WS30</t>
  </si>
  <si>
    <t>16JD11-1</t>
  </si>
  <si>
    <t>16JD09-1</t>
  </si>
  <si>
    <t>JL13</t>
  </si>
  <si>
    <t>JL14</t>
  </si>
  <si>
    <t>JL12</t>
  </si>
  <si>
    <t>11JD040-2</t>
  </si>
  <si>
    <t>WS130</t>
  </si>
  <si>
    <t>15JD54-1</t>
  </si>
  <si>
    <t>17SD62-2</t>
  </si>
  <si>
    <t>SJ28</t>
  </si>
  <si>
    <t>JB6017-1</t>
  </si>
  <si>
    <t>SJ29</t>
  </si>
  <si>
    <t>6LB11-1</t>
  </si>
  <si>
    <t>15YK38-5</t>
  </si>
  <si>
    <t>SJ30</t>
  </si>
  <si>
    <t>JF-1</t>
  </si>
  <si>
    <t>WR22</t>
  </si>
  <si>
    <t>WT2109-3</t>
  </si>
  <si>
    <t>SJ31</t>
  </si>
  <si>
    <t>6LB11-2</t>
  </si>
  <si>
    <t>19LN02-2</t>
  </si>
  <si>
    <t>12JD18-1</t>
  </si>
  <si>
    <t>WS13</t>
  </si>
  <si>
    <t>JF-2</t>
  </si>
  <si>
    <t>15JD54-2</t>
  </si>
  <si>
    <t>12FX28-3</t>
  </si>
  <si>
    <t>WT2125-2</t>
  </si>
  <si>
    <t>SJ27</t>
  </si>
  <si>
    <t>WS49</t>
  </si>
  <si>
    <t>18LBB17-1</t>
  </si>
  <si>
    <t>11JD011-6</t>
  </si>
  <si>
    <t>12LN54-6</t>
  </si>
  <si>
    <t>15JD48-4</t>
  </si>
  <si>
    <t>WS38</t>
  </si>
  <si>
    <t>JB6003-2</t>
  </si>
  <si>
    <t>15YK20-3</t>
  </si>
  <si>
    <t>WS110</t>
  </si>
  <si>
    <t>WS46</t>
  </si>
  <si>
    <t>16SD73-2</t>
  </si>
  <si>
    <t>WS40</t>
  </si>
  <si>
    <t>11JD076-2</t>
  </si>
  <si>
    <t>18LBB01-5</t>
  </si>
  <si>
    <t>13LB48-2</t>
  </si>
  <si>
    <t>12LN17-2</t>
  </si>
  <si>
    <t>17JD16-2</t>
  </si>
  <si>
    <t>WS61</t>
  </si>
  <si>
    <t>WS60</t>
  </si>
  <si>
    <t>WS129</t>
  </si>
  <si>
    <t>WS45</t>
  </si>
  <si>
    <t>12LN84-2</t>
  </si>
  <si>
    <t>13PQ14-12</t>
  </si>
  <si>
    <t>13LB32-8</t>
  </si>
  <si>
    <t>12LN25-2</t>
  </si>
  <si>
    <t>DAY13-02</t>
  </si>
  <si>
    <t>DAY13-01</t>
  </si>
  <si>
    <t>Z49-1</t>
  </si>
  <si>
    <t>s_179886</t>
  </si>
  <si>
    <t>Pilbarn Craton</t>
  </si>
  <si>
    <t>[14137] Smithies et al., 2005</t>
  </si>
  <si>
    <t>s_176772</t>
  </si>
  <si>
    <t>s_179817</t>
  </si>
  <si>
    <t>s_179822</t>
  </si>
  <si>
    <t>s_179814</t>
  </si>
  <si>
    <t>s_179819</t>
  </si>
  <si>
    <t>s_179884</t>
  </si>
  <si>
    <t>s_179758</t>
  </si>
  <si>
    <t>s_179889</t>
  </si>
  <si>
    <t>s_179797</t>
  </si>
  <si>
    <t>s_179735</t>
  </si>
  <si>
    <t>s_179825</t>
  </si>
  <si>
    <t>s_180204</t>
  </si>
  <si>
    <t>s_179824</t>
  </si>
  <si>
    <t>s_179765</t>
  </si>
  <si>
    <t>s_179788</t>
  </si>
  <si>
    <t>s_179767</t>
  </si>
  <si>
    <t xml:space="preserve"> [7306] Smithies et al., 2005</t>
  </si>
  <si>
    <t>s_96048540E</t>
  </si>
  <si>
    <t>s_179769</t>
  </si>
  <si>
    <t>s_179793</t>
  </si>
  <si>
    <t>s_179766</t>
  </si>
  <si>
    <t>s_179820</t>
  </si>
  <si>
    <t>s_176755</t>
  </si>
  <si>
    <t>s_179768</t>
  </si>
  <si>
    <t>s_179821</t>
  </si>
  <si>
    <t>s_180218</t>
  </si>
  <si>
    <t>s_180203</t>
  </si>
  <si>
    <t>s_180205</t>
  </si>
  <si>
    <t>s_179900</t>
  </si>
  <si>
    <t>s_180219</t>
  </si>
  <si>
    <t>CLG-17</t>
  </si>
  <si>
    <t xml:space="preserve"> [5822] Ohta et al., 1996</t>
  </si>
  <si>
    <t>s_179874</t>
  </si>
  <si>
    <t>s_179887</t>
  </si>
  <si>
    <t>s_176789</t>
  </si>
  <si>
    <t>s_179796</t>
  </si>
  <si>
    <t>CLG-44</t>
  </si>
  <si>
    <t>CLG-43</t>
  </si>
  <si>
    <t>s_179764</t>
  </si>
  <si>
    <t>s_176767</t>
  </si>
  <si>
    <t>s_179888</t>
  </si>
  <si>
    <t>s_179876</t>
  </si>
  <si>
    <t>s_179875</t>
  </si>
  <si>
    <t>s_180202</t>
  </si>
  <si>
    <t>CLG-36</t>
  </si>
  <si>
    <t>s_96048550</t>
  </si>
  <si>
    <t>CLG-40</t>
  </si>
  <si>
    <t>s_180201</t>
  </si>
  <si>
    <t>CLG-46</t>
  </si>
  <si>
    <t>s_176744</t>
  </si>
  <si>
    <t>CLG-12</t>
  </si>
  <si>
    <t>s_176765</t>
  </si>
  <si>
    <t>s_179878</t>
  </si>
  <si>
    <t>CLG-16</t>
  </si>
  <si>
    <t>s_176742</t>
  </si>
  <si>
    <t>CLG-10</t>
  </si>
  <si>
    <t>CLG-14</t>
  </si>
  <si>
    <t>CLG-8C</t>
  </si>
  <si>
    <t>CLG-9</t>
  </si>
  <si>
    <t>CLG-47</t>
  </si>
  <si>
    <t>s_176759</t>
  </si>
  <si>
    <t>CLG-11</t>
  </si>
  <si>
    <t>CLG-4</t>
  </si>
  <si>
    <t>s_176745</t>
  </si>
  <si>
    <t>CLG-49</t>
  </si>
  <si>
    <t>s_176758</t>
  </si>
  <si>
    <t>s_176748</t>
  </si>
  <si>
    <t>331/337</t>
  </si>
  <si>
    <t xml:space="preserve"> [7224] Sun Shen-Su et al., 1989</t>
  </si>
  <si>
    <t>142-350</t>
  </si>
  <si>
    <t xml:space="preserve"> [7195] Smithies et al., 2004</t>
  </si>
  <si>
    <t>142-351</t>
  </si>
  <si>
    <t>142-280</t>
  </si>
  <si>
    <t>142-353</t>
  </si>
  <si>
    <t>142-354</t>
  </si>
  <si>
    <t>142-279</t>
  </si>
  <si>
    <t>125-060</t>
  </si>
  <si>
    <t>142-278</t>
  </si>
  <si>
    <t>142-281</t>
  </si>
  <si>
    <t>125-058</t>
  </si>
  <si>
    <t>142-282</t>
  </si>
  <si>
    <t>142-283</t>
  </si>
  <si>
    <t>142-232</t>
  </si>
  <si>
    <t xml:space="preserve"> [5526] Smithies, 2002</t>
  </si>
  <si>
    <t>142-194</t>
  </si>
  <si>
    <t>125-061</t>
  </si>
  <si>
    <t>142-352</t>
  </si>
  <si>
    <t>142-193</t>
  </si>
  <si>
    <t>GSWA42198</t>
  </si>
  <si>
    <t xml:space="preserve"> [5851] Nelson et al., 1992</t>
  </si>
  <si>
    <t>331/339</t>
  </si>
  <si>
    <t>331/646</t>
  </si>
  <si>
    <t>C7-102</t>
  </si>
  <si>
    <t>Slave Province</t>
  </si>
  <si>
    <t xml:space="preserve"> [5546] Corcoran and Dostal, 2001</t>
  </si>
  <si>
    <t xml:space="preserve"> [5571] Cousens, 2000</t>
  </si>
  <si>
    <t>C7-101</t>
  </si>
  <si>
    <t>L6-10B</t>
  </si>
  <si>
    <t>L6-11</t>
  </si>
  <si>
    <t>C7-100</t>
  </si>
  <si>
    <t>C5-86</t>
  </si>
  <si>
    <t>L6-14</t>
  </si>
  <si>
    <t>L6-20</t>
  </si>
  <si>
    <t>YK-7</t>
  </si>
  <si>
    <t>N</t>
  </si>
  <si>
    <t xml:space="preserve"> [5845] Lambert et al., 1992</t>
  </si>
  <si>
    <t>98-YK-4</t>
  </si>
  <si>
    <t xml:space="preserve"> [8924] Cousens et al., 2002</t>
  </si>
  <si>
    <t>98-YK-10</t>
  </si>
  <si>
    <t>YK-28</t>
  </si>
  <si>
    <t>GS-4</t>
  </si>
  <si>
    <t>C5-101</t>
  </si>
  <si>
    <t xml:space="preserve"> [7237] Easton, 1985</t>
  </si>
  <si>
    <t>M</t>
  </si>
  <si>
    <t>T6</t>
  </si>
  <si>
    <t>Superior Province</t>
  </si>
  <si>
    <t xml:space="preserve"> [6808] Fan and Kerrich, 1997</t>
  </si>
  <si>
    <t>T-1</t>
  </si>
  <si>
    <t xml:space="preserve"> [5337] Xie et al., 1993</t>
  </si>
  <si>
    <t>M714</t>
  </si>
  <si>
    <t xml:space="preserve"> [5263] Lahaye and Arndt, 1996</t>
  </si>
  <si>
    <t>WP-32</t>
  </si>
  <si>
    <t xml:space="preserve"> [17072] Dostal and Mueller, 2013</t>
  </si>
  <si>
    <t>87RPS-0048</t>
  </si>
  <si>
    <t xml:space="preserve"> [5823] Sage et al., 1996</t>
  </si>
  <si>
    <t>ROQ95-17</t>
  </si>
  <si>
    <t xml:space="preserve"> [5674] Dostal and Mueller, 1997</t>
  </si>
  <si>
    <t>ROQ-17</t>
  </si>
  <si>
    <t>87RPS-0041</t>
  </si>
  <si>
    <t>ROQ-12</t>
  </si>
  <si>
    <t>ROQ95-12</t>
  </si>
  <si>
    <t xml:space="preserve"> [13706] Nesbitt et al., 2009</t>
  </si>
  <si>
    <t xml:space="preserve">92-176 </t>
  </si>
  <si>
    <t xml:space="preserve"> [18431] Kerrich and Xie, 2002</t>
  </si>
  <si>
    <t>T1</t>
  </si>
  <si>
    <t>V6</t>
  </si>
  <si>
    <t xml:space="preserve"> [7155] Wyman, 1999</t>
  </si>
  <si>
    <t>T3</t>
  </si>
  <si>
    <t>73-K</t>
  </si>
  <si>
    <t xml:space="preserve"> [17222] Rinne and Hollings, 2013</t>
  </si>
  <si>
    <t>T9</t>
  </si>
  <si>
    <t xml:space="preserve"> [5316] Lahaye et al., 1995</t>
  </si>
  <si>
    <t>T10</t>
  </si>
  <si>
    <t>A8</t>
  </si>
  <si>
    <t>96TB0009</t>
  </si>
  <si>
    <t xml:space="preserve"> [5196] Barrie et al., 1999</t>
  </si>
  <si>
    <t>DY-5</t>
  </si>
  <si>
    <t xml:space="preserve"> [12751] Goldstein and Francis, 2008</t>
  </si>
  <si>
    <t xml:space="preserve"> [5147] Stone and Stone, 2000</t>
  </si>
  <si>
    <t xml:space="preserve"> [7161] Sproule et al., 2002</t>
  </si>
  <si>
    <t>DUN-02</t>
  </si>
  <si>
    <t xml:space="preserve"> [13000] Wyman and Kerrich, 2009</t>
  </si>
  <si>
    <t>T8</t>
  </si>
  <si>
    <t>DY-32</t>
  </si>
  <si>
    <t>MP-4</t>
  </si>
  <si>
    <t>A4</t>
  </si>
  <si>
    <t>DY-29</t>
  </si>
  <si>
    <t>A2</t>
  </si>
  <si>
    <t>73J0661</t>
  </si>
  <si>
    <t>AB94-155B</t>
  </si>
  <si>
    <t xml:space="preserve"> [5204] Hollings and Kerrich, 1999</t>
  </si>
  <si>
    <t>DY-18</t>
  </si>
  <si>
    <t xml:space="preserve"> [22155] Hunter et al., 2018</t>
  </si>
  <si>
    <t>MP-13</t>
  </si>
  <si>
    <t>MU96-18</t>
  </si>
  <si>
    <t xml:space="preserve"> [5201] Hollings and Kerrich, 1999</t>
  </si>
  <si>
    <t>MP-3</t>
  </si>
  <si>
    <t>MP-1</t>
  </si>
  <si>
    <t>L3</t>
  </si>
  <si>
    <t xml:space="preserve"> [5212] Wyman and Hollings, 1998</t>
  </si>
  <si>
    <t>DY-35B</t>
  </si>
  <si>
    <t xml:space="preserve"> [8920] Maurice et al., 2003</t>
  </si>
  <si>
    <t>95-354</t>
  </si>
  <si>
    <t>P6</t>
  </si>
  <si>
    <t>11-LR-U10</t>
  </si>
  <si>
    <t xml:space="preserve"> [19439] Richan et al., 2015</t>
  </si>
  <si>
    <t>11-LR-U9</t>
  </si>
  <si>
    <t>DY-33</t>
  </si>
  <si>
    <t>AB94-168B</t>
  </si>
  <si>
    <t>L2</t>
  </si>
  <si>
    <t xml:space="preserve"> [5202] Hollings and Wyman, 1999</t>
  </si>
  <si>
    <t>T2</t>
  </si>
  <si>
    <t>C2</t>
  </si>
  <si>
    <t xml:space="preserve"> [19008] Siegel et al., 2014</t>
  </si>
  <si>
    <t>M716</t>
  </si>
  <si>
    <t>MP-6</t>
  </si>
  <si>
    <t>DY-17</t>
  </si>
  <si>
    <t>SD2016-08</t>
  </si>
  <si>
    <t xml:space="preserve"> [22697] Sotiriou et al., 2019</t>
  </si>
  <si>
    <t>DY-12</t>
  </si>
  <si>
    <t>SD2016-09</t>
  </si>
  <si>
    <t>93-342</t>
  </si>
  <si>
    <t>WP-20</t>
  </si>
  <si>
    <t>P1</t>
  </si>
  <si>
    <t>P5</t>
  </si>
  <si>
    <t>DY-31</t>
  </si>
  <si>
    <t>NDC87-09D</t>
  </si>
  <si>
    <t>93-341</t>
  </si>
  <si>
    <t>LR-U-22</t>
  </si>
  <si>
    <t>M664</t>
  </si>
  <si>
    <t>93-303</t>
  </si>
  <si>
    <t>93-345</t>
  </si>
  <si>
    <t>93-344</t>
  </si>
  <si>
    <t>PBA92-2011</t>
  </si>
  <si>
    <t xml:space="preserve"> [5306] Skulski and Percival, 1996</t>
  </si>
  <si>
    <t>P4</t>
  </si>
  <si>
    <t>SC95-80</t>
  </si>
  <si>
    <t xml:space="preserve"> [5198] Polat et al., 1999</t>
  </si>
  <si>
    <t>87RPS-0044</t>
  </si>
  <si>
    <t>P8</t>
  </si>
  <si>
    <t>MP-7</t>
  </si>
  <si>
    <t>PBA92-2010</t>
  </si>
  <si>
    <t>DY-30</t>
  </si>
  <si>
    <t>DH96-9</t>
  </si>
  <si>
    <t>SC96-6</t>
  </si>
  <si>
    <t>96KYT76</t>
  </si>
  <si>
    <t xml:space="preserve"> [5746] Tomlinson et al., 1999</t>
  </si>
  <si>
    <t>NDC87-O1C</t>
  </si>
  <si>
    <t>L4</t>
  </si>
  <si>
    <t>LU12</t>
  </si>
  <si>
    <t>NDC87-09E</t>
  </si>
  <si>
    <t>LR-U-6</t>
  </si>
  <si>
    <t>ROQ-15</t>
  </si>
  <si>
    <t>ROQ95-15</t>
  </si>
  <si>
    <t>87RPS-0040</t>
  </si>
  <si>
    <t>M676</t>
  </si>
  <si>
    <t>M675</t>
  </si>
  <si>
    <t>HEG-1</t>
  </si>
  <si>
    <t>87RPS-0043</t>
  </si>
  <si>
    <t>M663</t>
  </si>
  <si>
    <t xml:space="preserve"> [5696] Arndt, 1986</t>
  </si>
  <si>
    <t>PH34</t>
  </si>
  <si>
    <t xml:space="preserve"> [7062] Puchtel et al., 2004</t>
  </si>
  <si>
    <t>M667</t>
  </si>
  <si>
    <t>M662</t>
  </si>
  <si>
    <t>M651</t>
  </si>
  <si>
    <t xml:space="preserve"> [5611] Cattell and Arndt, 1987</t>
  </si>
  <si>
    <t>M668</t>
  </si>
  <si>
    <t>00-CM-030</t>
  </si>
  <si>
    <t xml:space="preserve"> [13003] Maurice et al., 2009</t>
  </si>
  <si>
    <t>00-CM-079</t>
  </si>
  <si>
    <t>93-12639</t>
  </si>
  <si>
    <t xml:space="preserve"> [7164] Boily and Dion, 2002</t>
  </si>
  <si>
    <t>93-12638</t>
  </si>
  <si>
    <t>93-12628</t>
  </si>
  <si>
    <t>98H329</t>
  </si>
  <si>
    <t xml:space="preserve"> [8702] Sandeman et al., 2006</t>
  </si>
  <si>
    <t>MO2</t>
  </si>
  <si>
    <t>DL2014- 05</t>
  </si>
  <si>
    <t xml:space="preserve"> [21843] Polat et al., 2018</t>
  </si>
  <si>
    <t>SNB93-016</t>
  </si>
  <si>
    <t>PBA92-2008C</t>
  </si>
  <si>
    <t>98-19-10</t>
  </si>
  <si>
    <t xml:space="preserve"> [8685] Cousens et al., 2004</t>
  </si>
  <si>
    <t>WM-4</t>
  </si>
  <si>
    <t>00-CM-031</t>
  </si>
  <si>
    <t>84GRS-1225</t>
  </si>
  <si>
    <t xml:space="preserve"> [5564] Hollings et al., 2000</t>
  </si>
  <si>
    <t>82GRS-1582</t>
  </si>
  <si>
    <t>82GRS-0292</t>
  </si>
  <si>
    <t>BD-48-1</t>
  </si>
  <si>
    <t xml:space="preserve"> [13001] Polat, 2009</t>
  </si>
  <si>
    <t>82GRS-0405</t>
  </si>
  <si>
    <t>DH95-1</t>
  </si>
  <si>
    <t xml:space="preserve"> [5575] Polat and Kerrich, 2000</t>
  </si>
  <si>
    <t>BA-10</t>
  </si>
  <si>
    <t xml:space="preserve"> [13002] Fralick et al., 2009</t>
  </si>
  <si>
    <t>ROQ-8B</t>
  </si>
  <si>
    <t>WP-34</t>
  </si>
  <si>
    <t>HS540</t>
  </si>
  <si>
    <t xml:space="preserve"> [8684] Sandeman et al., 2004</t>
  </si>
  <si>
    <t>KJ6</t>
  </si>
  <si>
    <t xml:space="preserve"> [11429] Kerrich et al., 2008</t>
  </si>
  <si>
    <t>JP02-266</t>
  </si>
  <si>
    <t xml:space="preserve"> [18456] Parks et al., 2014</t>
  </si>
  <si>
    <t>3133A</t>
  </si>
  <si>
    <t>LU95-8</t>
  </si>
  <si>
    <t>T-2</t>
  </si>
  <si>
    <t>7177B</t>
  </si>
  <si>
    <t>84GRS-1056</t>
  </si>
  <si>
    <t>84GRS-0047</t>
  </si>
  <si>
    <t>DU-2</t>
  </si>
  <si>
    <t>99-4-32A</t>
  </si>
  <si>
    <t>KJ1</t>
  </si>
  <si>
    <t>KYT133</t>
  </si>
  <si>
    <t>BD-18-2</t>
  </si>
  <si>
    <t>BD-26-1</t>
  </si>
  <si>
    <t>BA-5</t>
  </si>
  <si>
    <t>84GRS-0032</t>
  </si>
  <si>
    <t>KJ8</t>
  </si>
  <si>
    <t>KYT132</t>
  </si>
  <si>
    <t>WP-35A</t>
  </si>
  <si>
    <t>BA-14</t>
  </si>
  <si>
    <t>BA-17</t>
  </si>
  <si>
    <t>HS424</t>
  </si>
  <si>
    <t>B-3</t>
  </si>
  <si>
    <t>RL95-23</t>
  </si>
  <si>
    <t>HS431A</t>
  </si>
  <si>
    <t>WP-94-06</t>
  </si>
  <si>
    <t>WP-94-26</t>
  </si>
  <si>
    <t>02-CM-2502</t>
  </si>
  <si>
    <t>WP-22C</t>
  </si>
  <si>
    <t>DH96-3</t>
  </si>
  <si>
    <t>52-IL-98-53</t>
  </si>
  <si>
    <t>KC-519B</t>
  </si>
  <si>
    <t>MP-22</t>
  </si>
  <si>
    <t>WP-94-13</t>
  </si>
  <si>
    <t>C5</t>
  </si>
  <si>
    <t>SD2016-18</t>
  </si>
  <si>
    <t>DL2014- 41</t>
  </si>
  <si>
    <t>BD-37-1</t>
  </si>
  <si>
    <t>MP-23</t>
  </si>
  <si>
    <t>96-11299</t>
  </si>
  <si>
    <t>97-14466</t>
  </si>
  <si>
    <t>HS432</t>
  </si>
  <si>
    <t>HB96-4</t>
  </si>
  <si>
    <t xml:space="preserve"> [5672] Polat et al., 1998</t>
  </si>
  <si>
    <t>KJ7A</t>
  </si>
  <si>
    <t>MP-14</t>
  </si>
  <si>
    <t>00-CM-086</t>
  </si>
  <si>
    <t>3081B</t>
  </si>
  <si>
    <t>PL95-8</t>
  </si>
  <si>
    <t xml:space="preserve"> [8681] Hollings and Kerrich, 2004</t>
  </si>
  <si>
    <t>HEG-14</t>
  </si>
  <si>
    <t>L16</t>
  </si>
  <si>
    <t>ROQ-8</t>
  </si>
  <si>
    <t>84GRS-0075</t>
  </si>
  <si>
    <t>T-7</t>
  </si>
  <si>
    <t>84GRS-1166</t>
  </si>
  <si>
    <t>84GRS-1277</t>
  </si>
  <si>
    <t>MU95-1</t>
  </si>
  <si>
    <t>HB96-16</t>
  </si>
  <si>
    <t>PL-8A</t>
  </si>
  <si>
    <t>STN1</t>
  </si>
  <si>
    <t xml:space="preserve"> [5667] Kerrich et al., 1999</t>
  </si>
  <si>
    <t>A806.4</t>
  </si>
  <si>
    <t>WP-94-12</t>
  </si>
  <si>
    <t>C55</t>
  </si>
  <si>
    <t>HB96-1</t>
  </si>
  <si>
    <t>ROQ-3</t>
  </si>
  <si>
    <t>HB96-9</t>
  </si>
  <si>
    <t>87RPS-0047</t>
  </si>
  <si>
    <t>DUN-05</t>
  </si>
  <si>
    <t>HB96-2</t>
  </si>
  <si>
    <t>ROQ-7</t>
  </si>
  <si>
    <t>HS530</t>
  </si>
  <si>
    <t>DH96-2</t>
  </si>
  <si>
    <t>96KYT31</t>
  </si>
  <si>
    <t>M505</t>
  </si>
  <si>
    <t>STN4</t>
  </si>
  <si>
    <t>MO8</t>
  </si>
  <si>
    <t>98-15-15</t>
  </si>
  <si>
    <t>DUN-01</t>
  </si>
  <si>
    <t>96TB0015</t>
  </si>
  <si>
    <t>84GRS-0239</t>
  </si>
  <si>
    <t>DH95-4</t>
  </si>
  <si>
    <t>MU95-17</t>
  </si>
  <si>
    <t>MO3</t>
  </si>
  <si>
    <t>WL-46-2</t>
  </si>
  <si>
    <t>KAF87-15C</t>
  </si>
  <si>
    <t>MW93-12</t>
  </si>
  <si>
    <t>DU-2B</t>
  </si>
  <si>
    <t>PL95-12A</t>
  </si>
  <si>
    <t>LU96-12</t>
  </si>
  <si>
    <t>SC-21</t>
  </si>
  <si>
    <t>HB4-1</t>
  </si>
  <si>
    <t>SL-54</t>
  </si>
  <si>
    <t xml:space="preserve"> [8148] Wyman, 2000</t>
  </si>
  <si>
    <t>BA-8</t>
  </si>
  <si>
    <t>KYT169</t>
  </si>
  <si>
    <t>MU95-28</t>
  </si>
  <si>
    <t>HB95-17</t>
  </si>
  <si>
    <t>PL95-31</t>
  </si>
  <si>
    <t xml:space="preserve"> [7260] Hollings, 2002</t>
  </si>
  <si>
    <t>SL95-21</t>
  </si>
  <si>
    <t xml:space="preserve"> [7218] Hollings and Kerrich, 2000</t>
  </si>
  <si>
    <t>KX2</t>
  </si>
  <si>
    <t>87RPS-0064</t>
  </si>
  <si>
    <t>BA-32</t>
  </si>
  <si>
    <t>BD-40-1</t>
  </si>
  <si>
    <t>KYT177</t>
  </si>
  <si>
    <t>HB96-6</t>
  </si>
  <si>
    <t>SNB93-007</t>
  </si>
  <si>
    <t>KYT174</t>
  </si>
  <si>
    <t>PL-10</t>
  </si>
  <si>
    <t>BD-34-2</t>
  </si>
  <si>
    <t>SC96-8</t>
  </si>
  <si>
    <t>BD-34-1</t>
  </si>
  <si>
    <t>WA96-8</t>
  </si>
  <si>
    <t>MU95-27</t>
  </si>
  <si>
    <t>WA95-4</t>
  </si>
  <si>
    <t>HB96-12</t>
  </si>
  <si>
    <t>WP-94-5</t>
  </si>
  <si>
    <t>82GRS-0254</t>
  </si>
  <si>
    <t>00-CM-083</t>
  </si>
  <si>
    <t>WR95-8</t>
  </si>
  <si>
    <t>DH96-8</t>
  </si>
  <si>
    <t>LU96-4</t>
  </si>
  <si>
    <t>VL12</t>
  </si>
  <si>
    <t>LU95-6</t>
  </si>
  <si>
    <t>MU96-20</t>
  </si>
  <si>
    <t>DH95-6</t>
  </si>
  <si>
    <t>BD-7-1</t>
  </si>
  <si>
    <t>HO19</t>
  </si>
  <si>
    <t xml:space="preserve"> [13427] Wyman et al., 2002</t>
  </si>
  <si>
    <t>95-07372</t>
  </si>
  <si>
    <t>LSJ95-11</t>
  </si>
  <si>
    <t xml:space="preserve"> [9150] Hollings and Kerrich, 2006</t>
  </si>
  <si>
    <t>MU95-15</t>
  </si>
  <si>
    <t>HE95-6</t>
  </si>
  <si>
    <t>HE96-4</t>
  </si>
  <si>
    <t>KAF89-35B</t>
  </si>
  <si>
    <t>B6</t>
  </si>
  <si>
    <t>WA96-1</t>
  </si>
  <si>
    <t>KK39</t>
  </si>
  <si>
    <t>PL95-36</t>
  </si>
  <si>
    <t>MU95-20</t>
  </si>
  <si>
    <t>WA95-5</t>
  </si>
  <si>
    <t>SL95-27</t>
  </si>
  <si>
    <t>SC95-38</t>
  </si>
  <si>
    <t>SC95-106</t>
  </si>
  <si>
    <t>PL4</t>
  </si>
  <si>
    <t>PL95-24</t>
  </si>
  <si>
    <t>87-18A</t>
  </si>
  <si>
    <t xml:space="preserve"> [5755] Kerrich et al., 1999</t>
  </si>
  <si>
    <t>KAF87-18A</t>
  </si>
  <si>
    <t>WA95-1</t>
  </si>
  <si>
    <t>ROQ-1B</t>
  </si>
  <si>
    <t>SC22</t>
  </si>
  <si>
    <t>PL95-13</t>
  </si>
  <si>
    <t>L43</t>
  </si>
  <si>
    <t>MO1</t>
  </si>
  <si>
    <t>DH95-3</t>
  </si>
  <si>
    <t>PL95-12B</t>
  </si>
  <si>
    <t>L5</t>
  </si>
  <si>
    <t>SC95-79</t>
  </si>
  <si>
    <t>WA96-31</t>
  </si>
  <si>
    <t>ROQ95-10</t>
  </si>
  <si>
    <t>ROQ-10</t>
  </si>
  <si>
    <t>BD-16-1</t>
  </si>
  <si>
    <t>PK95-6</t>
  </si>
  <si>
    <t>95-KYT-51</t>
  </si>
  <si>
    <t xml:space="preserve"> [5524] Tomlinson et al., 2002</t>
  </si>
  <si>
    <t>RL95-50</t>
  </si>
  <si>
    <t>VL24</t>
  </si>
  <si>
    <t>ROQ95-11</t>
  </si>
  <si>
    <t>ROQ-11</t>
  </si>
  <si>
    <t>HE95-13</t>
  </si>
  <si>
    <t>MU96-2</t>
  </si>
  <si>
    <t>BA-33</t>
  </si>
  <si>
    <t>02-CM-2504</t>
  </si>
  <si>
    <t>HE95-4</t>
  </si>
  <si>
    <t>SC96-2</t>
  </si>
  <si>
    <t>LU95-19</t>
  </si>
  <si>
    <t>SL37</t>
  </si>
  <si>
    <t xml:space="preserve"> [5566] Wyman et al., 2000</t>
  </si>
  <si>
    <t>RL95-18A</t>
  </si>
  <si>
    <t>BD-46-1</t>
  </si>
  <si>
    <t>HE-16</t>
  </si>
  <si>
    <t>MU95-16</t>
  </si>
  <si>
    <t>VL4B</t>
  </si>
  <si>
    <t>LU8</t>
  </si>
  <si>
    <t>96-KYT-177</t>
  </si>
  <si>
    <t>PL95-35</t>
  </si>
  <si>
    <t>SL95-1</t>
  </si>
  <si>
    <t>87-23B</t>
  </si>
  <si>
    <t>WA96-2</t>
  </si>
  <si>
    <t>MN1</t>
  </si>
  <si>
    <t>BD-28-1</t>
  </si>
  <si>
    <t>WA95-22</t>
  </si>
  <si>
    <t>L44</t>
  </si>
  <si>
    <t>B5</t>
  </si>
  <si>
    <t>MU95-18</t>
  </si>
  <si>
    <t>PL-13A</t>
  </si>
  <si>
    <t>WP-94-27</t>
  </si>
  <si>
    <t>PL5</t>
  </si>
  <si>
    <t>L41</t>
  </si>
  <si>
    <t>L18</t>
  </si>
  <si>
    <t>SC95-13</t>
  </si>
  <si>
    <t>KAF87-15A</t>
  </si>
  <si>
    <t>HE-14</t>
  </si>
  <si>
    <t>HE95-28</t>
  </si>
  <si>
    <t>PL95-12C</t>
  </si>
  <si>
    <t>SC97-7</t>
  </si>
  <si>
    <t>WA95-26</t>
  </si>
  <si>
    <t>HB4-2</t>
  </si>
  <si>
    <t>PL95-23</t>
  </si>
  <si>
    <t>L17</t>
  </si>
  <si>
    <t>PK95-2B</t>
  </si>
  <si>
    <t>MU95-21</t>
  </si>
  <si>
    <t>PL95-14</t>
  </si>
  <si>
    <t>L45</t>
  </si>
  <si>
    <t>MU95-8</t>
  </si>
  <si>
    <t>HE95-14</t>
  </si>
  <si>
    <t>LU1</t>
  </si>
  <si>
    <t>MW95-9</t>
  </si>
  <si>
    <t>BA-21</t>
  </si>
  <si>
    <t>LU13-1</t>
  </si>
  <si>
    <t>PL95-32</t>
  </si>
  <si>
    <t>V10-2</t>
  </si>
  <si>
    <t>PK95-4</t>
  </si>
  <si>
    <t>LU3-1</t>
  </si>
  <si>
    <t>LU95-13</t>
  </si>
  <si>
    <t>PL95-6</t>
  </si>
  <si>
    <t>PL95-15</t>
  </si>
  <si>
    <t>SL38</t>
  </si>
  <si>
    <t>LSJ95-12</t>
  </si>
  <si>
    <t>DH95-2</t>
  </si>
  <si>
    <t>C9</t>
  </si>
  <si>
    <t xml:space="preserve"> [5579] Arndt and Nesbitt, 1984</t>
  </si>
  <si>
    <t>C-31</t>
  </si>
  <si>
    <t xml:space="preserve"> [9401] Ludden et al., 1984</t>
  </si>
  <si>
    <t>C126</t>
  </si>
  <si>
    <t>C80</t>
  </si>
  <si>
    <t xml:space="preserve"> [9107] Barrie and Shirey, 1991</t>
  </si>
  <si>
    <t xml:space="preserve"> [5847] La Fleche et al., 1992</t>
  </si>
  <si>
    <t xml:space="preserve"> [7162] Legault et al., 2002</t>
  </si>
  <si>
    <t>93-12536</t>
  </si>
  <si>
    <t>00-CM-053</t>
  </si>
  <si>
    <t>52-IL-98-30</t>
  </si>
  <si>
    <t>00-CM-076</t>
  </si>
  <si>
    <t>02-CM-2506</t>
  </si>
  <si>
    <t>96TB0006</t>
  </si>
  <si>
    <t>93-12559</t>
  </si>
  <si>
    <t>SL87-05</t>
  </si>
  <si>
    <t>96TB0023</t>
  </si>
  <si>
    <t>SC95-81</t>
  </si>
  <si>
    <t>96KYT16</t>
  </si>
  <si>
    <t>01-LM-1130</t>
  </si>
  <si>
    <t>ML88-11</t>
  </si>
  <si>
    <t>52-IL-98-44</t>
  </si>
  <si>
    <t>SP06-004-39</t>
  </si>
  <si>
    <t>DH96-6</t>
  </si>
  <si>
    <t>52-IL-98-38</t>
  </si>
  <si>
    <t>HEG-12</t>
  </si>
  <si>
    <t>98H006</t>
  </si>
  <si>
    <t>52-IL-98-32</t>
  </si>
  <si>
    <t>DL2014- 07</t>
  </si>
  <si>
    <t>DL2014- 08</t>
  </si>
  <si>
    <t>96-26-24</t>
  </si>
  <si>
    <t>52-IL-98-46</t>
  </si>
  <si>
    <t>96-11463</t>
  </si>
  <si>
    <t>DL2014-70</t>
  </si>
  <si>
    <t>52-IL-98-13</t>
  </si>
  <si>
    <t>LM-09-21</t>
  </si>
  <si>
    <t xml:space="preserve"> [18635] Moore et al., 2014</t>
  </si>
  <si>
    <t>96-11324</t>
  </si>
  <si>
    <t>82GRS-0088</t>
  </si>
  <si>
    <t>01-LM-1131</t>
  </si>
  <si>
    <t>52-IL-98-25</t>
  </si>
  <si>
    <t>82GRS-0035</t>
  </si>
  <si>
    <t>52-IL-98-10</t>
  </si>
  <si>
    <t>98H058</t>
  </si>
  <si>
    <t>HS421</t>
  </si>
  <si>
    <t>C4</t>
  </si>
  <si>
    <t>DL2014- 10</t>
  </si>
  <si>
    <t>BD-28-2</t>
  </si>
  <si>
    <t>98J131B</t>
  </si>
  <si>
    <t>52-IL-98-36</t>
  </si>
  <si>
    <t>JP01-67-G</t>
  </si>
  <si>
    <t>MU96-21</t>
  </si>
  <si>
    <t>52-IL-98-34</t>
  </si>
  <si>
    <t>52-IL-98-12</t>
  </si>
  <si>
    <t>VL23</t>
  </si>
  <si>
    <t>PBA92-2008G</t>
  </si>
  <si>
    <t>82GRS-0056</t>
  </si>
  <si>
    <t>01-LM-1134</t>
  </si>
  <si>
    <t>4700-4344A</t>
  </si>
  <si>
    <t xml:space="preserve"> [8678] Hartlaub et al., 2004</t>
  </si>
  <si>
    <t>LM-09-02</t>
  </si>
  <si>
    <t>82GRS-0204</t>
  </si>
  <si>
    <t>52-IL-98-08</t>
  </si>
  <si>
    <t>DL2014- 42</t>
  </si>
  <si>
    <t>4700-4537</t>
  </si>
  <si>
    <t>LM-09-06</t>
  </si>
  <si>
    <t>LM-09-05</t>
  </si>
  <si>
    <t>96-12019</t>
  </si>
  <si>
    <t>V17-2</t>
  </si>
  <si>
    <t>52-IL-98-11</t>
  </si>
  <si>
    <t>96KYT13</t>
  </si>
  <si>
    <t>SC95-3</t>
  </si>
  <si>
    <t>BVL2013-11</t>
  </si>
  <si>
    <t xml:space="preserve"> [20496] Wu et al., 2016</t>
  </si>
  <si>
    <t>52-IL-98-31</t>
  </si>
  <si>
    <t>HE95-25</t>
  </si>
  <si>
    <t>LM-08-28</t>
  </si>
  <si>
    <t>4700-0024</t>
  </si>
  <si>
    <t>PL95-5</t>
  </si>
  <si>
    <t>DH96-4</t>
  </si>
  <si>
    <t>87RPS-0076</t>
  </si>
  <si>
    <t>C53</t>
  </si>
  <si>
    <t>96KYT07</t>
  </si>
  <si>
    <t>02-CM-2512</t>
  </si>
  <si>
    <t>96KYT65</t>
  </si>
  <si>
    <t>96-12033</t>
  </si>
  <si>
    <t>MLB91-004A</t>
  </si>
  <si>
    <t>RC96-3</t>
  </si>
  <si>
    <t>82GRS-1026</t>
  </si>
  <si>
    <t>96KYT63</t>
  </si>
  <si>
    <t>ML88-05</t>
  </si>
  <si>
    <t>NDC87-09C</t>
  </si>
  <si>
    <t>01-LM-1137</t>
  </si>
  <si>
    <t>102-98-812</t>
  </si>
  <si>
    <t>SD2016-15</t>
  </si>
  <si>
    <t>SP06-006-37</t>
  </si>
  <si>
    <t>96KYT18</t>
  </si>
  <si>
    <t>SL95-5</t>
  </si>
  <si>
    <t>WL-43-1</t>
  </si>
  <si>
    <t>SC95-7</t>
  </si>
  <si>
    <t>HEG-17</t>
  </si>
  <si>
    <t>97-14480</t>
  </si>
  <si>
    <t>ROQ95-7</t>
  </si>
  <si>
    <t>96KYT02</t>
  </si>
  <si>
    <t>SP05-006-34</t>
  </si>
  <si>
    <t>SC95-54</t>
  </si>
  <si>
    <t>96KYT73</t>
  </si>
  <si>
    <t>4700-4344B</t>
  </si>
  <si>
    <t>SD2016-20</t>
  </si>
  <si>
    <t>DH96-10</t>
  </si>
  <si>
    <t>87RPS-0046</t>
  </si>
  <si>
    <t>SL95-18</t>
  </si>
  <si>
    <t>WL-7-2</t>
  </si>
  <si>
    <t>JW-19</t>
  </si>
  <si>
    <t xml:space="preserve"> [5844] Dostal and Mueller, 1992</t>
  </si>
  <si>
    <t>KYT258</t>
  </si>
  <si>
    <t>52-IL-98-50</t>
  </si>
  <si>
    <t>JW-7</t>
  </si>
  <si>
    <t>96KYT59</t>
  </si>
  <si>
    <t>JW-21</t>
  </si>
  <si>
    <t>4700-0187</t>
  </si>
  <si>
    <t>WR95-12</t>
  </si>
  <si>
    <t>KYT188</t>
  </si>
  <si>
    <t>02-CM-2508</t>
  </si>
  <si>
    <t>96KYT52</t>
  </si>
  <si>
    <t>SC95-129</t>
  </si>
  <si>
    <t>MU95-12</t>
  </si>
  <si>
    <t>HEG-15</t>
  </si>
  <si>
    <t>LU96-8</t>
  </si>
  <si>
    <t>4700-4341B</t>
  </si>
  <si>
    <t>SC-19</t>
  </si>
  <si>
    <t>SC19</t>
  </si>
  <si>
    <t>HE6-4</t>
  </si>
  <si>
    <t>4700-4341A</t>
  </si>
  <si>
    <t>02-CM-2507</t>
  </si>
  <si>
    <t>96KYT38</t>
  </si>
  <si>
    <t>3078B</t>
  </si>
  <si>
    <t>LM-08-34</t>
  </si>
  <si>
    <t>MW95-17</t>
  </si>
  <si>
    <t>95-KYT-48</t>
  </si>
  <si>
    <t>95-KYT-24</t>
  </si>
  <si>
    <t>WA95-12</t>
  </si>
  <si>
    <t>SL95-4</t>
  </si>
  <si>
    <t>KAF87-15B</t>
  </si>
  <si>
    <t>HEG-18</t>
  </si>
  <si>
    <t>SB95-42</t>
  </si>
  <si>
    <t>102-98-692</t>
  </si>
  <si>
    <t>96-11314</t>
  </si>
  <si>
    <t>96-11305</t>
  </si>
  <si>
    <t>102-98-809</t>
  </si>
  <si>
    <t>HE7-2</t>
  </si>
  <si>
    <t xml:space="preserve"> [5582] Polat and Kerrich, 2001</t>
  </si>
  <si>
    <t>DY-37</t>
  </si>
  <si>
    <t>SC95-53</t>
  </si>
  <si>
    <t>52-IL-98-02</t>
  </si>
  <si>
    <t>HE95-9</t>
  </si>
  <si>
    <t>PK95-1</t>
  </si>
  <si>
    <t>HB95-31</t>
  </si>
  <si>
    <t>96-KYT-178</t>
  </si>
  <si>
    <t>98H360</t>
  </si>
  <si>
    <t>SL95-6</t>
  </si>
  <si>
    <t>BA-24</t>
  </si>
  <si>
    <t>LSJ95-6A</t>
  </si>
  <si>
    <t>LSJ95-8</t>
  </si>
  <si>
    <t>HE7</t>
  </si>
  <si>
    <t>SC95-117</t>
  </si>
  <si>
    <t>LSJ95-10</t>
  </si>
  <si>
    <t>HE9</t>
  </si>
  <si>
    <t>96KYT43</t>
  </si>
  <si>
    <t>HE-9</t>
  </si>
  <si>
    <t>95-KYT-22</t>
  </si>
  <si>
    <t>LSJ95-9B</t>
  </si>
  <si>
    <t>01-LM-1138</t>
  </si>
  <si>
    <t>93-15</t>
  </si>
  <si>
    <t>87RPS-0060</t>
  </si>
  <si>
    <t>LSJ95-5</t>
  </si>
  <si>
    <t>NDC87-12B</t>
  </si>
  <si>
    <t>4102A</t>
  </si>
  <si>
    <t>6046B</t>
  </si>
  <si>
    <t xml:space="preserve"> [9142] Picard and Piboule, 1986</t>
  </si>
  <si>
    <t>PIC-41</t>
  </si>
  <si>
    <t xml:space="preserve"> [18733] Kitayama and Francis, 2014</t>
  </si>
  <si>
    <t>C125</t>
  </si>
  <si>
    <t>PIC-93</t>
  </si>
  <si>
    <t xml:space="preserve"> [7098] Thurston and Fryer, 1983</t>
  </si>
  <si>
    <t>88-121</t>
  </si>
  <si>
    <t xml:space="preserve"> [5686] Ayer and Davis, 1997</t>
  </si>
  <si>
    <t>89-114</t>
  </si>
  <si>
    <t>C-26</t>
  </si>
  <si>
    <t>K34</t>
  </si>
  <si>
    <t xml:space="preserve"> [10270] Ujike et al., 2007</t>
  </si>
  <si>
    <t>C76</t>
  </si>
  <si>
    <t>SS-21-80</t>
  </si>
  <si>
    <t xml:space="preserve"> [6626] Shirey and Hanson, 1986</t>
  </si>
  <si>
    <t>01-LM-1128</t>
  </si>
  <si>
    <t>01-LM-1139</t>
  </si>
  <si>
    <t>SC95-43</t>
  </si>
  <si>
    <t>93-12531</t>
  </si>
  <si>
    <t>HE95-29</t>
  </si>
  <si>
    <t>SD2016-16</t>
  </si>
  <si>
    <t>95-7366</t>
  </si>
  <si>
    <t>JP01-217-G</t>
  </si>
  <si>
    <t xml:space="preserve">52-IL-98-26 </t>
  </si>
  <si>
    <t>BY-5</t>
  </si>
  <si>
    <t>SC95-26</t>
  </si>
  <si>
    <t>52-IL-98-24</t>
  </si>
  <si>
    <t>HEG-20</t>
  </si>
  <si>
    <t>04-BHA-0318</t>
  </si>
  <si>
    <t xml:space="preserve"> [12860] Hathway et al., 2008</t>
  </si>
  <si>
    <t>WP-7</t>
  </si>
  <si>
    <t>3081A</t>
  </si>
  <si>
    <t>SC95-42</t>
  </si>
  <si>
    <t xml:space="preserve"> [7189] Polat and Munker, 2004</t>
  </si>
  <si>
    <t>J-28</t>
  </si>
  <si>
    <t xml:space="preserve"> [5821] Dostal and Mueller, 1996</t>
  </si>
  <si>
    <t>R-28</t>
  </si>
  <si>
    <t xml:space="preserve"> [12939] Gaboury and Pearson, 2008</t>
  </si>
  <si>
    <t>R-92</t>
  </si>
  <si>
    <t>WP-11</t>
  </si>
  <si>
    <t>WP-9</t>
  </si>
  <si>
    <t>WA95-21</t>
  </si>
  <si>
    <t>WR95-10</t>
  </si>
  <si>
    <t>HB95-24</t>
  </si>
  <si>
    <t>J-26</t>
  </si>
  <si>
    <t xml:space="preserve">52-IL-98-01 </t>
  </si>
  <si>
    <t>HS58C</t>
  </si>
  <si>
    <t>MU96-19</t>
  </si>
  <si>
    <t>L19</t>
  </si>
  <si>
    <t>L20</t>
  </si>
  <si>
    <t>MU95-10</t>
  </si>
  <si>
    <t>HB95-6</t>
  </si>
  <si>
    <t>HE1A</t>
  </si>
  <si>
    <t>HE-1A</t>
  </si>
  <si>
    <t>V43</t>
  </si>
  <si>
    <t>NDC87-15C</t>
  </si>
  <si>
    <t>HEG-22</t>
  </si>
  <si>
    <t>SD2016-27</t>
  </si>
  <si>
    <t>102-98-816</t>
  </si>
  <si>
    <t>SD2016-36</t>
  </si>
  <si>
    <t>SD2016-29</t>
  </si>
  <si>
    <t>PK95-10</t>
  </si>
  <si>
    <t>D-1</t>
  </si>
  <si>
    <t>93-17</t>
  </si>
  <si>
    <t>K39</t>
  </si>
  <si>
    <t>SIN 07A</t>
  </si>
  <si>
    <t>Tanzania Craton</t>
  </si>
  <si>
    <t xml:space="preserve"> [11947] Manya and Maboko, 2008</t>
  </si>
  <si>
    <t>SIN 04</t>
  </si>
  <si>
    <t>BZ 44</t>
  </si>
  <si>
    <t xml:space="preserve"> [20615] Manya, 2016</t>
  </si>
  <si>
    <t>SIN 02</t>
  </si>
  <si>
    <t>BZ 32</t>
  </si>
  <si>
    <t>D0309-3</t>
  </si>
  <si>
    <t xml:space="preserve"> [12582] Cloutier et al.,  2005</t>
  </si>
  <si>
    <t>D0146-1</t>
  </si>
  <si>
    <t>K73</t>
  </si>
  <si>
    <t xml:space="preserve"> [21179] Cook et al., 2016</t>
  </si>
  <si>
    <t>E4</t>
  </si>
  <si>
    <t>SIN 25</t>
  </si>
  <si>
    <t>K75</t>
  </si>
  <si>
    <t>BZ 31</t>
  </si>
  <si>
    <t>S14</t>
  </si>
  <si>
    <t>[13777] Mtoro et al., 2009</t>
  </si>
  <si>
    <t>KH18</t>
  </si>
  <si>
    <t>KH15</t>
  </si>
  <si>
    <t>K82</t>
  </si>
  <si>
    <t>SIN 10</t>
  </si>
  <si>
    <t>BZ 15</t>
  </si>
  <si>
    <t>KH3</t>
  </si>
  <si>
    <t>IH12</t>
  </si>
  <si>
    <t>SIN 19</t>
  </si>
  <si>
    <t>SIN 23</t>
  </si>
  <si>
    <t>SIN 24</t>
  </si>
  <si>
    <t>GT 01</t>
  </si>
  <si>
    <t xml:space="preserve"> [12648] Manya and Maboko, 2008</t>
  </si>
  <si>
    <t>S88</t>
  </si>
  <si>
    <t>R40</t>
  </si>
  <si>
    <t xml:space="preserve"> [11635] Manya, 2004</t>
  </si>
  <si>
    <t>R69</t>
  </si>
  <si>
    <t>SIN 28</t>
  </si>
  <si>
    <t>R07</t>
  </si>
  <si>
    <t>R12</t>
  </si>
  <si>
    <t>R67</t>
  </si>
  <si>
    <t>R13</t>
  </si>
  <si>
    <t>S116</t>
  </si>
  <si>
    <t>R75</t>
  </si>
  <si>
    <t>BZ 35</t>
  </si>
  <si>
    <t>BZ 42</t>
  </si>
  <si>
    <t>LH8</t>
  </si>
  <si>
    <t>SIN 17</t>
  </si>
  <si>
    <t>R39</t>
  </si>
  <si>
    <t>K43</t>
  </si>
  <si>
    <t>R11</t>
  </si>
  <si>
    <t>SIN 12</t>
  </si>
  <si>
    <t>E1</t>
  </si>
  <si>
    <t>S96</t>
  </si>
  <si>
    <t>BZ 16</t>
  </si>
  <si>
    <t>GT 11</t>
  </si>
  <si>
    <t>R78</t>
  </si>
  <si>
    <t>IH11</t>
  </si>
  <si>
    <t>K76</t>
  </si>
  <si>
    <t>E6</t>
  </si>
  <si>
    <t>KH7</t>
  </si>
  <si>
    <t>BZ 45</t>
  </si>
  <si>
    <t>KH14</t>
  </si>
  <si>
    <t>K45</t>
  </si>
  <si>
    <t>BZ 33</t>
  </si>
  <si>
    <t>IH9</t>
  </si>
  <si>
    <t>SIN 11</t>
  </si>
  <si>
    <t>SIN 22</t>
  </si>
  <si>
    <t>SIN 18</t>
  </si>
  <si>
    <t>GT 07</t>
  </si>
  <si>
    <t>K84</t>
  </si>
  <si>
    <t>GT 06</t>
  </si>
  <si>
    <t>S79</t>
  </si>
  <si>
    <t>GT 18</t>
  </si>
  <si>
    <t>S27</t>
  </si>
  <si>
    <t>BZ 36</t>
  </si>
  <si>
    <t>R42</t>
  </si>
  <si>
    <t>IH8</t>
  </si>
  <si>
    <t>E5</t>
  </si>
  <si>
    <t>GT 19</t>
  </si>
  <si>
    <t>S16</t>
  </si>
  <si>
    <t>S143</t>
  </si>
  <si>
    <t>KH2</t>
  </si>
  <si>
    <t>GT 17</t>
  </si>
  <si>
    <t>SIN 13</t>
  </si>
  <si>
    <t>K83</t>
  </si>
  <si>
    <t>GT 20</t>
  </si>
  <si>
    <t>S98</t>
  </si>
  <si>
    <t>GT 04</t>
  </si>
  <si>
    <t>GT 10</t>
  </si>
  <si>
    <t>GT 05</t>
  </si>
  <si>
    <t>GT 02</t>
  </si>
  <si>
    <t>GT 09</t>
  </si>
  <si>
    <t>SIN 29</t>
  </si>
  <si>
    <t>GT 12</t>
  </si>
  <si>
    <t>GT 13</t>
  </si>
  <si>
    <t>GT 15</t>
  </si>
  <si>
    <t>SIN 15</t>
  </si>
  <si>
    <t>S33</t>
  </si>
  <si>
    <t>S129</t>
  </si>
  <si>
    <t>S141</t>
  </si>
  <si>
    <t>S112</t>
  </si>
  <si>
    <t>S122</t>
  </si>
  <si>
    <t>S106</t>
  </si>
  <si>
    <t>S109</t>
  </si>
  <si>
    <t>S113</t>
  </si>
  <si>
    <t>S107</t>
  </si>
  <si>
    <t>S102</t>
  </si>
  <si>
    <t>S30</t>
  </si>
  <si>
    <t>S117</t>
  </si>
  <si>
    <t>S142</t>
  </si>
  <si>
    <t>S94</t>
  </si>
  <si>
    <t>R66</t>
  </si>
  <si>
    <t>GT 08</t>
  </si>
  <si>
    <t>S31</t>
  </si>
  <si>
    <t>West African Craton</t>
  </si>
  <si>
    <t>[5205] Rollinson et al., 1999</t>
  </si>
  <si>
    <t>Yilgarn Craton</t>
  </si>
  <si>
    <t xml:space="preserve"> [8808] Chen Shu et al., 2005</t>
  </si>
  <si>
    <t>GAB111487</t>
  </si>
  <si>
    <t xml:space="preserve"> [14980] Fiorentini et al., 2011</t>
  </si>
  <si>
    <t>LJD0011-780.2</t>
  </si>
  <si>
    <t xml:space="preserve"> [17349] Barnes Stephen et al., 2013</t>
  </si>
  <si>
    <t>KM-8</t>
  </si>
  <si>
    <t xml:space="preserve"> [16962] Angerer et al., 2013</t>
  </si>
  <si>
    <t>GIR-193</t>
  </si>
  <si>
    <t xml:space="preserve"> [8150] Barley et al., 2000</t>
  </si>
  <si>
    <t>S GIR-193 [8150]</t>
  </si>
  <si>
    <t xml:space="preserve"> [23005] Wyman, 2019</t>
  </si>
  <si>
    <t xml:space="preserve"> [17170] Van Kranendonk et al., 2013</t>
  </si>
  <si>
    <t>R-292</t>
  </si>
  <si>
    <t>GAB11485</t>
  </si>
  <si>
    <t>GAB111492</t>
  </si>
  <si>
    <t>S422-6</t>
  </si>
  <si>
    <t xml:space="preserve"> [14487] Said and Kerrich, 2010</t>
  </si>
  <si>
    <t>S GIR-204 [8150]</t>
  </si>
  <si>
    <t>GIR-204</t>
  </si>
  <si>
    <t>ME-13</t>
  </si>
  <si>
    <t>S422-5</t>
  </si>
  <si>
    <t>S GIR-135 [8150]</t>
  </si>
  <si>
    <t>GIR-135</t>
  </si>
  <si>
    <t>GAB11486</t>
  </si>
  <si>
    <t>R-116</t>
  </si>
  <si>
    <t>GAB11490</t>
  </si>
  <si>
    <t>GX10-423</t>
  </si>
  <si>
    <t>FFD65148.85M</t>
  </si>
  <si>
    <t xml:space="preserve"> [5307] Perring et al., 1996</t>
  </si>
  <si>
    <t>PHD12220.7M</t>
  </si>
  <si>
    <t>331/326</t>
  </si>
  <si>
    <t xml:space="preserve"> [6424] Sun Shen and Nesbitt, 1978</t>
  </si>
  <si>
    <t>6054W1-857.2</t>
  </si>
  <si>
    <t>KD6083A-404.8</t>
  </si>
  <si>
    <t>LSU-1W2-663.5</t>
  </si>
  <si>
    <t>LG16-76-426.2</t>
  </si>
  <si>
    <t>KD6049-480.1</t>
  </si>
  <si>
    <t>KD6026-82.7</t>
  </si>
  <si>
    <t>MP-7A</t>
  </si>
  <si>
    <t>KD6043-180</t>
  </si>
  <si>
    <t>MPD29-121.5</t>
  </si>
  <si>
    <t xml:space="preserve"> [15917] Thebaud et al., 2012</t>
  </si>
  <si>
    <t>6068AW2-826</t>
  </si>
  <si>
    <t>KD6093-252.1</t>
  </si>
  <si>
    <t>MDU721-2</t>
  </si>
  <si>
    <t xml:space="preserve"> [23187] Staude and Goll, 2019</t>
  </si>
  <si>
    <t>MP-7B</t>
  </si>
  <si>
    <t>KD6024-196.3</t>
  </si>
  <si>
    <t>LG7-149-137.6</t>
  </si>
  <si>
    <t>LG16-76-439.5</t>
  </si>
  <si>
    <t>KD5115-709.6</t>
  </si>
  <si>
    <t>KD6070-280.3</t>
  </si>
  <si>
    <t>KD6051-702.7</t>
  </si>
  <si>
    <t>KD5115-704.8</t>
  </si>
  <si>
    <t>MDU718-4</t>
  </si>
  <si>
    <t>FV786-38</t>
  </si>
  <si>
    <t xml:space="preserve"> [19688] Voute and Thebaud, 2015</t>
  </si>
  <si>
    <t>KD5073-328.9</t>
  </si>
  <si>
    <t>KD6070-295.1</t>
  </si>
  <si>
    <t>KD6051-694.5</t>
  </si>
  <si>
    <t>KD5073-487.5</t>
  </si>
  <si>
    <t>KD6061-243</t>
  </si>
  <si>
    <t>VS15-019-24.5</t>
  </si>
  <si>
    <t>KD6067-765</t>
  </si>
  <si>
    <t>MCD410-269.6</t>
  </si>
  <si>
    <t>KD5051-320.2</t>
  </si>
  <si>
    <t>KD6041-376.2</t>
  </si>
  <si>
    <t>KD6056-364.8</t>
  </si>
  <si>
    <t>KD5082-339.1</t>
  </si>
  <si>
    <t>KD6026-78.2</t>
  </si>
  <si>
    <t>KD6025-204.4</t>
  </si>
  <si>
    <t>LMCD005-193.0</t>
  </si>
  <si>
    <t>KD6068-847.8</t>
  </si>
  <si>
    <t>LSU-1W2-606.8</t>
  </si>
  <si>
    <t>SUDD003-200.2</t>
  </si>
  <si>
    <t>MW8</t>
  </si>
  <si>
    <t>SURC0013-145</t>
  </si>
  <si>
    <t>KD6071A-672.6</t>
  </si>
  <si>
    <t>SURC0013-155</t>
  </si>
  <si>
    <t xml:space="preserve"> [21872] Lowrey et al., 2017</t>
  </si>
  <si>
    <t>KD6082-290</t>
  </si>
  <si>
    <t>KD6168-129.7</t>
  </si>
  <si>
    <t>KD6067-754.9</t>
  </si>
  <si>
    <t xml:space="preserve"> [5319] Lesher and Arndt, 1995</t>
  </si>
  <si>
    <t>KD6066-624.4</t>
  </si>
  <si>
    <t>KD6037-282.1</t>
  </si>
  <si>
    <t>WD103-149.7</t>
  </si>
  <si>
    <t>KD6039-172.8</t>
  </si>
  <si>
    <t>MMD5-123</t>
  </si>
  <si>
    <t>91789GIBB</t>
  </si>
  <si>
    <t>LMCD005-198.4</t>
  </si>
  <si>
    <t>KD6084-741.4</t>
  </si>
  <si>
    <t>SURC0011-216</t>
  </si>
  <si>
    <t>MW2</t>
  </si>
  <si>
    <t xml:space="preserve">MN360 </t>
  </si>
  <si>
    <t xml:space="preserve"> [19865] Hayman et al., 2015</t>
  </si>
  <si>
    <t>KD5109-506.3</t>
  </si>
  <si>
    <t>KD6037-401.4</t>
  </si>
  <si>
    <t>SURC0014-244</t>
  </si>
  <si>
    <t>WD103-173.0</t>
  </si>
  <si>
    <t>SURC0007-176</t>
  </si>
  <si>
    <t>WAT064147.6</t>
  </si>
  <si>
    <t xml:space="preserve"> [5320] Barnes Stephen et al., 1995</t>
  </si>
  <si>
    <t>PH143</t>
  </si>
  <si>
    <t>BN310-2</t>
  </si>
  <si>
    <t>LMCD005-301.8</t>
  </si>
  <si>
    <t xml:space="preserve">MN128 </t>
  </si>
  <si>
    <t>PHAG064</t>
  </si>
  <si>
    <t>LMCD005-313.6</t>
  </si>
  <si>
    <t>FV796-01</t>
  </si>
  <si>
    <t>BVD1-3</t>
  </si>
  <si>
    <t xml:space="preserve"> [14216] Said et al., 2010</t>
  </si>
  <si>
    <t>NMXD36-7</t>
  </si>
  <si>
    <t>KD6070-286.3</t>
  </si>
  <si>
    <t>NMXD43-4</t>
  </si>
  <si>
    <t>WD103-142.7</t>
  </si>
  <si>
    <t>91785GIBB</t>
  </si>
  <si>
    <t>LMCD005-287.1</t>
  </si>
  <si>
    <t>KD6068-871.8</t>
  </si>
  <si>
    <t>MMD12-267</t>
  </si>
  <si>
    <t>WD103-166.5</t>
  </si>
  <si>
    <t>KD6084-691.7</t>
  </si>
  <si>
    <t>331/144/42</t>
  </si>
  <si>
    <t xml:space="preserve"> [20130] Sossi et al., 2016</t>
  </si>
  <si>
    <t>SURC0013-150</t>
  </si>
  <si>
    <t>WAP104478.02</t>
  </si>
  <si>
    <t>BN309-2</t>
  </si>
  <si>
    <t>331/531</t>
  </si>
  <si>
    <t>MDU721-1</t>
  </si>
  <si>
    <t>LMCD005-295.2</t>
  </si>
  <si>
    <t>KD6024-170.5</t>
  </si>
  <si>
    <t>331/948</t>
  </si>
  <si>
    <t>LMCD005-286.8</t>
  </si>
  <si>
    <t>SSD669-256.0</t>
  </si>
  <si>
    <t>LMCD005-300.5</t>
  </si>
  <si>
    <t>GX10-439</t>
  </si>
  <si>
    <t>PHAG063</t>
  </si>
  <si>
    <t>NMXD43-3</t>
  </si>
  <si>
    <t>WAP0501024.5</t>
  </si>
  <si>
    <t>MW6</t>
  </si>
  <si>
    <t>WAP111509</t>
  </si>
  <si>
    <t>SURC0009-136</t>
  </si>
  <si>
    <t>KD6062A-804.5</t>
  </si>
  <si>
    <t>LMCD005-216.8</t>
  </si>
  <si>
    <t>SSD545-230.0</t>
  </si>
  <si>
    <t>GX12-422</t>
  </si>
  <si>
    <t>MMD12-119</t>
  </si>
  <si>
    <t>BN309-4</t>
  </si>
  <si>
    <t>BVD1-1</t>
  </si>
  <si>
    <t>SD5/354.5</t>
  </si>
  <si>
    <t>SSD551-170.5</t>
  </si>
  <si>
    <t>WAP104452</t>
  </si>
  <si>
    <t>MPD29-131</t>
  </si>
  <si>
    <t>WAP104 452.0</t>
  </si>
  <si>
    <t xml:space="preserve"> [5483] Barnes Stephen  et al., 1988</t>
  </si>
  <si>
    <t>PHAG062</t>
  </si>
  <si>
    <t>SSD669-257.0</t>
  </si>
  <si>
    <t>SSD669-256.7</t>
  </si>
  <si>
    <t>SUDD002-321.6</t>
  </si>
  <si>
    <t>SUDD001-391.8</t>
  </si>
  <si>
    <t>91819LUNNON</t>
  </si>
  <si>
    <t>WAT02195.6</t>
  </si>
  <si>
    <t>331/347</t>
  </si>
  <si>
    <t>331/307</t>
  </si>
  <si>
    <t>FFD63251.0M</t>
  </si>
  <si>
    <t>FFD29102.6M</t>
  </si>
  <si>
    <t>LSD089311</t>
  </si>
  <si>
    <t>ME-23B</t>
  </si>
  <si>
    <t>MP-68</t>
  </si>
  <si>
    <t>K375</t>
  </si>
  <si>
    <t xml:space="preserve"> [5122] Bateman et al., 2001</t>
  </si>
  <si>
    <t>MP-8A</t>
  </si>
  <si>
    <t>PHAG050</t>
  </si>
  <si>
    <t>PH135</t>
  </si>
  <si>
    <t xml:space="preserve"> [5327] Mccuaig et al., 1994</t>
  </si>
  <si>
    <t>NMXD41-1</t>
  </si>
  <si>
    <t>BN310-4</t>
  </si>
  <si>
    <t>OB2</t>
  </si>
  <si>
    <t>PH142</t>
  </si>
  <si>
    <t>UB4</t>
  </si>
  <si>
    <t>117-1</t>
  </si>
  <si>
    <t>LB318</t>
  </si>
  <si>
    <t xml:space="preserve"> [17715] Mcgoldrick et al., 2013</t>
  </si>
  <si>
    <t>SUDD003-288.3</t>
  </si>
  <si>
    <t>PHAG041</t>
  </si>
  <si>
    <t>ME-7B</t>
  </si>
  <si>
    <t>GX12-507</t>
  </si>
  <si>
    <t>1327-2</t>
  </si>
  <si>
    <t>SSD669-256.55</t>
  </si>
  <si>
    <t>GIR-149</t>
  </si>
  <si>
    <t>1327-1</t>
  </si>
  <si>
    <t>1887-6</t>
  </si>
  <si>
    <t>GX12-449</t>
  </si>
  <si>
    <t>SUDD003-250.1</t>
  </si>
  <si>
    <t>RHD1-2</t>
  </si>
  <si>
    <t xml:space="preserve"> [13778] Said and Kerrich, 2009</t>
  </si>
  <si>
    <t>121-2</t>
  </si>
  <si>
    <t>BN310-8</t>
  </si>
  <si>
    <t>122-3</t>
  </si>
  <si>
    <t xml:space="preserve">MN006 </t>
  </si>
  <si>
    <t>118-7</t>
  </si>
  <si>
    <t>120-1</t>
  </si>
  <si>
    <t>116-1</t>
  </si>
  <si>
    <t>422-2</t>
  </si>
  <si>
    <t>91863LUNNON</t>
  </si>
  <si>
    <t>222-1</t>
  </si>
  <si>
    <t>RHD1-1</t>
  </si>
  <si>
    <t>051-3</t>
  </si>
  <si>
    <t>127-1</t>
  </si>
  <si>
    <t>422-7</t>
  </si>
  <si>
    <t>15-15-6</t>
  </si>
  <si>
    <t>116-3</t>
  </si>
  <si>
    <t>GX12-437</t>
  </si>
  <si>
    <t>797-8</t>
  </si>
  <si>
    <t>127-3</t>
  </si>
  <si>
    <t>SUDD003-288.7</t>
  </si>
  <si>
    <t>118-6</t>
  </si>
  <si>
    <t>063-2</t>
  </si>
  <si>
    <t>330-14</t>
  </si>
  <si>
    <t>VC2</t>
  </si>
  <si>
    <t>VC4</t>
  </si>
  <si>
    <t>842-6</t>
  </si>
  <si>
    <t>GX10-479</t>
  </si>
  <si>
    <t>BD222-2</t>
  </si>
  <si>
    <t>120-2</t>
  </si>
  <si>
    <t>SUDD003-199.8</t>
  </si>
  <si>
    <t>201-14</t>
  </si>
  <si>
    <t>121-1</t>
  </si>
  <si>
    <t>495-5</t>
  </si>
  <si>
    <t>W2-3</t>
  </si>
  <si>
    <t>842-2</t>
  </si>
  <si>
    <t>PHAG039</t>
  </si>
  <si>
    <t>BD108-7</t>
  </si>
  <si>
    <t>15-15-2</t>
  </si>
  <si>
    <t>1786-12A</t>
  </si>
  <si>
    <t>201-16</t>
  </si>
  <si>
    <t>797-7</t>
  </si>
  <si>
    <t>330-13</t>
  </si>
  <si>
    <t>1112-3</t>
  </si>
  <si>
    <t>SUDD003-294.0</t>
  </si>
  <si>
    <t>1786-13</t>
  </si>
  <si>
    <t>SUDD003-270.2</t>
  </si>
  <si>
    <t>TW3</t>
  </si>
  <si>
    <t>SSD669-256.35</t>
  </si>
  <si>
    <t>SSD669-256.15</t>
  </si>
  <si>
    <t>TW1</t>
  </si>
  <si>
    <t xml:space="preserve"> [16896] Jolly and Hallberg, 1990</t>
  </si>
  <si>
    <t>JUNDEE1</t>
  </si>
  <si>
    <t xml:space="preserve"> [5748] Messenger, 2000</t>
  </si>
  <si>
    <t>PHAG044</t>
  </si>
  <si>
    <t>HB14</t>
  </si>
  <si>
    <t>KM-11</t>
  </si>
  <si>
    <t>MS38</t>
  </si>
  <si>
    <t>PDC9</t>
  </si>
  <si>
    <t>MS74</t>
  </si>
  <si>
    <t xml:space="preserve"> [18347] Morris and Kirkland, 2014</t>
  </si>
  <si>
    <t>RF#34</t>
  </si>
  <si>
    <t xml:space="preserve">MN239 </t>
  </si>
  <si>
    <t>ME-22</t>
  </si>
  <si>
    <t>PH104</t>
  </si>
  <si>
    <t>MS70</t>
  </si>
  <si>
    <t>392-8</t>
  </si>
  <si>
    <t>PHAG045</t>
  </si>
  <si>
    <t>WD103-193.4</t>
  </si>
  <si>
    <t>MTS2</t>
  </si>
  <si>
    <t>ME-23A</t>
  </si>
  <si>
    <t>PHAG053</t>
  </si>
  <si>
    <t>495-6</t>
  </si>
  <si>
    <t>PH119</t>
  </si>
  <si>
    <t>PHAG048</t>
  </si>
  <si>
    <t>PH123</t>
  </si>
  <si>
    <t>MS71</t>
  </si>
  <si>
    <t>PH144</t>
  </si>
  <si>
    <t>RF#87</t>
  </si>
  <si>
    <t>MMD12-204B</t>
  </si>
  <si>
    <t>AW024</t>
  </si>
  <si>
    <t>SUDD003-287.7</t>
  </si>
  <si>
    <t>PH148</t>
  </si>
  <si>
    <t>CD339 W3-10</t>
  </si>
  <si>
    <t>UB1</t>
  </si>
  <si>
    <t>HB12</t>
  </si>
  <si>
    <t>LB7 A</t>
  </si>
  <si>
    <t>R-283</t>
  </si>
  <si>
    <t>LB4</t>
  </si>
  <si>
    <t>LB5</t>
  </si>
  <si>
    <t>PHAG031</t>
  </si>
  <si>
    <t>OB1</t>
  </si>
  <si>
    <t>MMD5-108B</t>
  </si>
  <si>
    <t>MMD5-127</t>
  </si>
  <si>
    <t>LB6</t>
  </si>
  <si>
    <t>MS54</t>
  </si>
  <si>
    <t>LB322</t>
  </si>
  <si>
    <t>MMD12-182</t>
  </si>
  <si>
    <t>SE10-5</t>
  </si>
  <si>
    <t>MMD22-7-74</t>
  </si>
  <si>
    <t>MS52</t>
  </si>
  <si>
    <t>MS73</t>
  </si>
  <si>
    <t>KM-9</t>
  </si>
  <si>
    <t>049-4</t>
  </si>
  <si>
    <t>CD339 W3-11</t>
  </si>
  <si>
    <t>W2-4</t>
  </si>
  <si>
    <t>BA3</t>
  </si>
  <si>
    <t>PHAG056</t>
  </si>
  <si>
    <t>MMD17-12-20</t>
  </si>
  <si>
    <t>PH118</t>
  </si>
  <si>
    <t>NMXD36-2</t>
  </si>
  <si>
    <t>SE2-3B</t>
  </si>
  <si>
    <t>MMD22-7-77</t>
  </si>
  <si>
    <t>PHAG040</t>
  </si>
  <si>
    <t>PDC5</t>
  </si>
  <si>
    <t>SE13-3</t>
  </si>
  <si>
    <t>SE2-6</t>
  </si>
  <si>
    <t>MRD001-2</t>
  </si>
  <si>
    <t>CD339W3-7</t>
  </si>
  <si>
    <t>MMD12-132</t>
  </si>
  <si>
    <t>SE13-10</t>
  </si>
  <si>
    <t>GX12-471</t>
  </si>
  <si>
    <t>1887-7</t>
  </si>
  <si>
    <t>CD 687-1A</t>
  </si>
  <si>
    <t>MS48</t>
  </si>
  <si>
    <t>PDC4</t>
  </si>
  <si>
    <t>049-3</t>
  </si>
  <si>
    <t>PH106</t>
  </si>
  <si>
    <t>WOORANA1</t>
  </si>
  <si>
    <t>MTS12</t>
  </si>
  <si>
    <t>MMD12-179</t>
  </si>
  <si>
    <t>CD339W3-6</t>
  </si>
  <si>
    <t>SE10-3</t>
  </si>
  <si>
    <t>GX10-530</t>
  </si>
  <si>
    <t>PDC3</t>
  </si>
  <si>
    <t>PDC2</t>
  </si>
  <si>
    <t>MTS6</t>
  </si>
  <si>
    <t>GX10-481</t>
  </si>
  <si>
    <t>CD339 W3-9</t>
  </si>
  <si>
    <t>KD330-1</t>
  </si>
  <si>
    <t>MS34</t>
  </si>
  <si>
    <t>SUDD001-404.8</t>
  </si>
  <si>
    <t>GX10-362</t>
  </si>
  <si>
    <t>MTS3</t>
  </si>
  <si>
    <t>MTS8</t>
  </si>
  <si>
    <t>GX10-468</t>
  </si>
  <si>
    <t>MTS4B</t>
  </si>
  <si>
    <t>SE13-4</t>
  </si>
  <si>
    <t>MTS1</t>
  </si>
  <si>
    <t>SUDD003-220.1</t>
  </si>
  <si>
    <t>CD339 W3-8</t>
  </si>
  <si>
    <t>MTS11</t>
  </si>
  <si>
    <t>SUDD003-260.7</t>
  </si>
  <si>
    <t>SE10-6</t>
  </si>
  <si>
    <t>MS55</t>
  </si>
  <si>
    <t>MS47B</t>
  </si>
  <si>
    <t>MTS9</t>
  </si>
  <si>
    <t>KD330-4</t>
  </si>
  <si>
    <t>ME-7E</t>
  </si>
  <si>
    <t>MTS4A</t>
  </si>
  <si>
    <t>ME-7C</t>
  </si>
  <si>
    <t>MTS15</t>
  </si>
  <si>
    <t>MS41</t>
  </si>
  <si>
    <t>331/626</t>
  </si>
  <si>
    <t xml:space="preserve"> [7224] Sun Shen et al., 1989</t>
  </si>
  <si>
    <t>331/477</t>
  </si>
  <si>
    <t>MT.JOEL</t>
  </si>
  <si>
    <t>CD339591.8 M</t>
  </si>
  <si>
    <t xml:space="preserve"> [5714] Arndt and Jenner, 1986 </t>
  </si>
  <si>
    <t>331/628</t>
  </si>
  <si>
    <t xml:space="preserve"> [5680] Morris and Witt, 1997</t>
  </si>
  <si>
    <t>HB13</t>
  </si>
  <si>
    <t>HB10</t>
  </si>
  <si>
    <t>PH145</t>
  </si>
  <si>
    <t>HB6</t>
  </si>
  <si>
    <t>UB3</t>
  </si>
  <si>
    <t>E054</t>
  </si>
  <si>
    <t xml:space="preserve"> [11250] Barley et al., 2008</t>
  </si>
  <si>
    <t>MMD5-84</t>
  </si>
  <si>
    <t>SE2-7</t>
  </si>
  <si>
    <t>E260</t>
  </si>
  <si>
    <t>CD 259-13</t>
  </si>
  <si>
    <t>224950B</t>
  </si>
  <si>
    <t>MTS21</t>
  </si>
  <si>
    <t>B-R2</t>
  </si>
  <si>
    <t>Zimbabwe Craton</t>
  </si>
  <si>
    <t>[20130] Sossi et al., 2016</t>
  </si>
  <si>
    <t>B-B5</t>
  </si>
  <si>
    <t>B-R1</t>
  </si>
  <si>
    <t>B-R 1</t>
  </si>
  <si>
    <t>[20180] Bolhar et al., 2003</t>
  </si>
  <si>
    <t>331/488 (NG208)</t>
  </si>
  <si>
    <t>BW135</t>
  </si>
  <si>
    <t>[8498] Shimizu et al., 2005</t>
  </si>
  <si>
    <t>331/487 (NG157)</t>
  </si>
  <si>
    <t>331/434 (NG7628)</t>
  </si>
  <si>
    <t>BX001</t>
  </si>
  <si>
    <t>BW483</t>
  </si>
  <si>
    <t>BW478</t>
  </si>
  <si>
    <t>BW460</t>
  </si>
  <si>
    <t>BW130</t>
  </si>
  <si>
    <t>BW272</t>
  </si>
  <si>
    <t>Z11</t>
  </si>
  <si>
    <t>[5996] Bickle et al., 1993</t>
  </si>
  <si>
    <t>Z6</t>
  </si>
  <si>
    <t>TN16</t>
  </si>
  <si>
    <t>[13648] Puchtel et al., 2009</t>
  </si>
  <si>
    <t>TN19</t>
  </si>
  <si>
    <t>Z8</t>
  </si>
  <si>
    <t>B-BR 3</t>
  </si>
  <si>
    <t>B-BR 4</t>
  </si>
  <si>
    <t>B-BR 5</t>
  </si>
  <si>
    <t>B-Z 3</t>
  </si>
  <si>
    <t>B-Z 2</t>
  </si>
  <si>
    <t>B-R 4</t>
  </si>
  <si>
    <t>B-Z 1</t>
  </si>
  <si>
    <t>B-H 5</t>
  </si>
  <si>
    <t>B-B 2</t>
  </si>
  <si>
    <t>B-B 6</t>
  </si>
  <si>
    <t>BX252</t>
  </si>
  <si>
    <t>BX123</t>
  </si>
  <si>
    <t>BX153</t>
  </si>
  <si>
    <t>BX119</t>
  </si>
  <si>
    <t>BX255</t>
  </si>
  <si>
    <t>B-B 7</t>
  </si>
  <si>
    <t>B-H 4</t>
  </si>
  <si>
    <t>BW116</t>
  </si>
  <si>
    <t>B-Z 4</t>
  </si>
  <si>
    <t>BX004</t>
  </si>
  <si>
    <t>BX108</t>
  </si>
  <si>
    <t>BX248</t>
  </si>
  <si>
    <t>B-B 1</t>
  </si>
  <si>
    <t>B-R 3</t>
  </si>
  <si>
    <t>B-R 5</t>
  </si>
  <si>
    <t>BW492</t>
  </si>
  <si>
    <t>BW491</t>
  </si>
  <si>
    <t>BX211</t>
  </si>
  <si>
    <t>BW495</t>
  </si>
  <si>
    <t>B-BR 2</t>
  </si>
  <si>
    <t>BX129</t>
  </si>
  <si>
    <t>Data from GEOROC database</t>
  </si>
  <si>
    <t>[10270]</t>
  </si>
  <si>
    <t>Ujike O., Goodwin A. M. &amp; Shibata T.  Geochemistry And Origin Of Archean Volcanic Rocks From The Upper Keewatin Assemblage (Ca. 2.7 Ga), Lake Of The Woods Greenstone Belt, Western Wabigoon Subprovince, Superior Province, Canad. The Island Arc 16, 191-208 (2007).</t>
  </si>
  <si>
    <t>[10271]</t>
  </si>
  <si>
    <t>Garde A. A. A Mid-Archaean Island Arc Complex In The Eastern Akia Terrane, Godthabsfjord, Southern West Greenland. J. Geol. Soc. London 164, 565-579 (2007).</t>
  </si>
  <si>
    <t>[10442]</t>
  </si>
  <si>
    <t>Hall R. P., Hughes D. J. &amp; Friend C. R. L. Geochemical Evolution And Unusual Pyroxene Chemistry Of The Md Tholeiite Dyke Swarm From The Archaean Craton Of Southern West Greenland. J. Petrol. 26, 253-282 (1985).</t>
  </si>
  <si>
    <t xml:space="preserve">[10498] </t>
  </si>
  <si>
    <t>Mil^Kevich R. I., Myskova T. A., Glebovitskii V. A., L^Vov A. B. &amp; Berezhnaya N. G. Kalikorva Structure And Its Position In The System Of The Northern Karelian Greenstone Belts: Geochemical And Geochronological Data. Geochem. Int. 45, 428-450 (2007).</t>
  </si>
  <si>
    <t>[10680]</t>
  </si>
  <si>
    <t xml:space="preserve">Puchtel I. S., Humayun M. &amp; Walker R. J. Os-Pb-Nd Isotope And Highly Siderophile And Lithophile Trace Element Systematics Of Komatiitic Rocks From The Volotsk Suite, Se Baltic Shield. Precambrian Res. 158, 119-137 (2007). </t>
  </si>
  <si>
    <t>[11014]</t>
  </si>
  <si>
    <t>Mil'Kevich R. I., Miller Yu.V., Glebovitskii V. A., Bogomolov E. S., Guseva V. F. Tholeiitic And Calc-Alkaline Magmatism In The Northern Part Of The Tikshozer Greenstone Belt: Geochemical Evidence Of A Subduction Environment. Geochemistry International 41, 1152-1164 (2003).</t>
  </si>
  <si>
    <t>[11105]</t>
  </si>
  <si>
    <t>Crow C. &amp; Condie K. C. Geochemistry And Origin Of Late Archean Volcanic Rocks From The Rhenosterhoek Formation, Dominion Group, South Africa. Precambrian Res. 37, 217-229 (1987).</t>
  </si>
  <si>
    <t>[11250]</t>
  </si>
  <si>
    <t>Barley M. E., Brown S. J. A., Krapez B. &amp; Kositcin N. Physical Volcanology And Geochemistry Of A Late Archaean Volcanic Arc: Kurnalpi And Gindalbie Terranes, Eastern Goldfields Superterrane, Western Australia. Precambrian Res. 161, 53-76 (2008).</t>
  </si>
  <si>
    <t>[11346]</t>
  </si>
  <si>
    <t>Polat A., Frei R., Appel P. W. U., Dilek Y., Fryer B. J., Ordonez-Calderon J. C. &amp; Yang Zhiming. The Origin And Compositions Of Mesoarchean Oceanic Crust: Evidence From The 3075 Ma Ivisaartoq Greenstone Belt, Sw Greenland.  Lithos 100, 293-321 (2008).</t>
  </si>
  <si>
    <t>[11427]</t>
  </si>
  <si>
    <t>Ordonez-Calderon J. C., Polat A., Fryer B. J., Gagnon J. E., Raith J. G. &amp; Appel P. W. U. Evidence For Hfse And Ree Mobility During Calc-Silicate Metasomatism, Mesoarchean (~3075 Ma) Ivisaartoq Greenstone Belt, Southern West Greenland.  Precambrian Res. 161, 317-340 (2008).</t>
  </si>
  <si>
    <t>[11429]</t>
  </si>
  <si>
    <t>Kerrich R., Polat A. &amp; Xie Qianli. Geochemical Systematics Of 2.7 Ga Kinojevis Group (Abitibi), And Manitouwadge And Winston Lake (Wawa) Fe-Rich Basalt-Rhyolite Associations: Backarc Rift Oceanic Crust? Lithos 101, 1-23 (2008).</t>
  </si>
  <si>
    <t>[11627]</t>
  </si>
  <si>
    <t>Polat A., Appel P. W. U., Frei R., Pan Y., Dilek Y., Ordonez-Calderon J. C., Fryer B. J., Hollis J. A. &amp; Raith J. G. Field And Geochemical Characteristics Of The Mesoarchean (~3075 Ma) Ivisaartoq Greenstone Belt, Southern West Greenland: Evidence For Seafloor Hydrothermal Alteration In Supra-Subduction Oceanic Crust. Gondwana Res. 11, 69-91 (2007).</t>
  </si>
  <si>
    <t>[11635]</t>
  </si>
  <si>
    <t>Manya S. Geochemistry And Petrogenesis Of Volcanic Rocks Of The Neoarchaean Sukumaland Greenstone Belt, Northwestern Tanzania. J. Afr. Earth Sci. 40, 269-279 (2004).</t>
  </si>
  <si>
    <t>[11947]</t>
  </si>
  <si>
    <t>Manya S. &amp; Maboko M. A. H. Geochemistry And Geochronology Of Neoarchaean Volcanic Rocks Of The Iramba-Sekenke Greenstone Belt, Central Tanzania. Precambrian Res. 163, 265-278 (2008).</t>
  </si>
  <si>
    <t>[12271]</t>
  </si>
  <si>
    <t>Naqvi S. M., Sarma D. S., Sawkar R. H., Mohan M. &amp; Prathap J. G. Role Of Adakitic Magmatism And Subduction In Gold Environment Of Dharwar Neoarchaean Greenstone Belts, India. J. Geol. Soc. India. 71,  875-888 (2008).</t>
  </si>
  <si>
    <t>[12582]</t>
  </si>
  <si>
    <t>Cloutier J., Stevenson R. K. &amp; Bardoux M. Nd Isotopic, Petrologic And Geochemical Investigation Of The Tulawaka East Gold Deposit, Tanzanian Craton. Precambrian Res. 139, 147-163 (2005).</t>
  </si>
  <si>
    <t>[12642]</t>
  </si>
  <si>
    <t xml:space="preserve">Manikyamba C., Kerrich R., Khanna T. C., Krishna A. K. &amp; Satyanarayanan M. Geochemical Systematics Of Komatiite-Tholeiite And Adakitic-Arc Basalt Associations: The Role Of A Mantle Plume And Convergent Margin In Formation Of The Sandur Superterrane, Dharwar Craton, India. Lithos 106, 155-172 (2008). </t>
  </si>
  <si>
    <t>[12648]</t>
  </si>
  <si>
    <t>Manya S. &amp; Maboko M. A. H. Geochemistry Of The Neoarchaean Mafic Volcanic Rocks Of The Geita Area, Nw Tanzania: Implications For Stratigraphical Relationships In The Sukumaland Greenstone Belt. J. Afr. Earth Sci. 52, 152-160 (2008).</t>
  </si>
  <si>
    <t>[12751]</t>
  </si>
  <si>
    <t>Goldstein S. B. &amp; Francis D. M. The Petrogenesis And Mantle Source Of Archaean Ferropicrites From The Western Superior Province, Ontario, Canada. J. Petrol. 49, 1729-1753 (2008).</t>
  </si>
  <si>
    <t>[12764]</t>
  </si>
  <si>
    <t>Hofmann Axel &amp; Harris C. Silica Alteration Zones In The Barberton Greenstone Belt: A Window Into Subseafloor Processes 3.5 - 3.3 Ga Ago. Chem. Geol. 257, 221-239 (2008).</t>
  </si>
  <si>
    <t>[12860]</t>
  </si>
  <si>
    <t>Hathway B., Hudak G. &amp; Hamilton M. A. Geologic Setting Of Volcanic-Associated Massive Sulfide Deposits In The Kamiskotia Area, Abitibi Subprovince, Canada. Econ. Geol. 103, 1185-1202 (2008).</t>
  </si>
  <si>
    <t>[12870]</t>
  </si>
  <si>
    <t>Appel P. W. U., Polat A. &amp; Frei R. Dacitic Ocelli In Mafic Lavas, 3.8-3.7 Ga Isua Greenstone Belt, West Greenland: Geochemical Evidence For Partial Melting Of Oceanic Crust And Magma Mixing. Chem. Geol. 258, 105-124 (2009).</t>
  </si>
  <si>
    <t>[12939]</t>
  </si>
  <si>
    <t>Gaboury D. &amp; Pearson V. Rhyolite Geochemical Signatures And Association With Volcanogenic Massive Sulfide Deposits: Examples From Abitibi Belt, Canada. Econ. Geol. 103, 1531-1562 (2008).</t>
  </si>
  <si>
    <t>[13000]</t>
  </si>
  <si>
    <t xml:space="preserve">Wyman D. A. &amp; Kerrich R. Plume And Arc Magmatism In The Abitibi Subprovince: Implications For The Origin Of Archean Continental Lithospheric Mantle. Precambrian Res. 168,  4-22 (2009). </t>
  </si>
  <si>
    <t>[13001]</t>
  </si>
  <si>
    <t>Polat A. The Geochemistry Of Neoarchean (Ca. 2700 Ma) Tholeiitic Basalts, Transitional To Alkaline Basalts, And Gabbros, Wawa Subprovince, Canada: Implications For Petrogenetic And Geodynamic Processes. Precambrian Res. 168, 83-105 (2009).</t>
  </si>
  <si>
    <t>[13002]</t>
  </si>
  <si>
    <t>Fralick P., Hollings P., Metsaranta R. &amp; Heaman L. M. Using Sediment Geochemistry And Detrital Zircon Geochronology To Categorize Eroded Igneous Units: An Example From The Mesoarchean Birch-Uchi Greenstone Belt, Superior Province. Precambrian Res. 168, 106-122 (2009).</t>
  </si>
  <si>
    <t>[13003]</t>
  </si>
  <si>
    <t>Maurice C., David J., Bedard J. H. &amp; Francis D. M. Evidence For A Widespread Mafic Cover Sequence And Its Implications For Continental Growth In The Northeastern Superior Province. Precambrian Res. 168, 45-65 (2009).</t>
  </si>
  <si>
    <t>[13224]</t>
  </si>
  <si>
    <t>Manikyamba C., Kerrich R., Khanna T. C., Satyanarayanan M. &amp; Krishna A. K. Enriched And Depleted Arc Basalts, With Mg-Andesites And Adakites: A Potential Paired Arc-Back-Arc Of The 2.6 Ga Hutti Greenstone Terrane, India. Geochim. Cosmochim. Acta 73, 1711-1736 (2009).</t>
  </si>
  <si>
    <t>Manikyamba, C., Kerrich, R., Khanna, T. C., Satyanarayanan, M. &amp; Krishna, A. K. Enriched and depleted arc basalts, with Mg-andesites and adakites: A potential paired arc–back-arc of the 2.6Ga Hutti greenstone terrane, India. Geochim. Cosmochim. Acta 73, 1711-1736 (2009).</t>
  </si>
  <si>
    <t>[13382]</t>
  </si>
  <si>
    <t>Kunugiza K., Kato Y., Kano T., Takaba Y., Kuruma I. &amp; Sohma T. An Archaean Tectonic Model Of The Dharwar Craton, Southern India: The Origin Of The Holenarasipur Greenstone Belt (Hussan District, Karnataka) And Reinterpretation Of The Sargur-Dharwar Relationship. J. Southeast Asian Earth Sciences 14, 149-160 (1996).</t>
  </si>
  <si>
    <t>[13383]</t>
  </si>
  <si>
    <t>Manikyamba C. &amp; Naqvi S. M. Late Archaean Mantle Fertility: Constraints From Metavolcanics Of The Sandur Schist Belt, India. Gondwana Res. 1, 69-89 (1997).</t>
  </si>
  <si>
    <t>[13427]</t>
  </si>
  <si>
    <t>Wyman D. A., Kerrich R. &amp; Polat A. Assembly Of Archean Cratonic Mantle Lithosphere And Crust: Plume-Arc Interaction In The Abitibi-Wawa Subduction-Accretion Complex. Precambrian Res. 115, 37-62 (2002).</t>
  </si>
  <si>
    <t>[13590]</t>
  </si>
  <si>
    <t>Papunen H., Halkoaho T. &amp; Luukkonen E. Archean Evolution Of The Tipasjvi-Kuhmo-Suomussalmi Greenstone Complex, Finland. Bull. Geol. Surv. Finland. 403, 1-68 (2009).</t>
  </si>
  <si>
    <t>[13648]</t>
  </si>
  <si>
    <t xml:space="preserve">Puchtel I. S., Walker R. J., Brandon A. D. &amp; Nisbet E. G. Pt-Re-Os And Sm-Nd Isotope And Hse And Ree Systematics Of The 2.7 Ga Belingwe And Abitibi Komatiites. Geochim. Cosmochim. Acta 73, 6367-6389 (2009). </t>
  </si>
  <si>
    <t>[13676]</t>
  </si>
  <si>
    <t>Ravikant V. Palaeoproterozoic (1.9 Ga) extension and breakup along the eastern margin of the Eastern Dharwar Craton, SE India: New Sm–Nd isochron age constraints from anorogenic mafic magmatism in the Neoarchean Nellore greenstone belt. J. Asian Earth Sci. 37, 67-81 (2010).</t>
  </si>
  <si>
    <t>[13706]</t>
  </si>
  <si>
    <t>Nesbitt H. W., Young G. M. &amp; Bosman S. A. Major And Trace Element Geochemistry And Genesis Of Supracrustal Rocks Of The North Spirit Lake Greenstone Belt, Nw Ontario, Canada. Precambrian Res. 174, 16-34 (2009).</t>
  </si>
  <si>
    <t>[13764]</t>
  </si>
  <si>
    <t>Papunen H., Halkoaho T., Liimatainen J. &amp; Tulenheimo T. Komatiite Geology Of The Siivikkovaara And Kellojvi Areas Of The Kuhmo Greenstone Belt. Turku University, Department Of Geology-Technical Report 6.2, 1-51 (1998).</t>
  </si>
  <si>
    <t>[13777]</t>
  </si>
  <si>
    <t>Mtoro M., Maboko M. A. H. &amp; Manya S. Geochemistry And Geochronology Of The Bimodal Volcanic Rocks Of The Suguti Area In The Southern Part Of The Musoma-Mara Greenstone Belt, Northern Tanzania. Precambrian Res. 174, 241-257 (2009).</t>
  </si>
  <si>
    <t>[13778]</t>
  </si>
  <si>
    <t>Said N. &amp; Kerrich R. Geochemistry Of Coexisting Depleted And Enriched Paringa Basalts, In The 2.7 Ga Kalgoorlie Terrane, Yilgarn Craton, Western Australia: Evidence For A Heterogeneous Mantle Plume Event. Precambrian Res. 174, 287-309 (2009).</t>
  </si>
  <si>
    <t>[13798]</t>
  </si>
  <si>
    <t xml:space="preserve">Furnes H., Rosing M. T., Dilek Y. &amp; De Wit M. J. Isua Supracrustal Belt (Greenland) - A Vestige Of A 3.8 Ga Suprasubduction Zone Ophiolite, And The Implications For Archean Geology. Lithos 113, 115-132 (2009). </t>
  </si>
  <si>
    <t>[13799]</t>
  </si>
  <si>
    <t>Ordonez-Calderon J. C., Polat A., Fryer B. J., Appel P. W. U., Van Gool J. A. M., Dilek Y. &amp; Gagnon J. E. Geochemistry And Geodynamic Origin Of The Mesoarchean Ujarassuit And Ivisaartoq Greenstone Belts, Sw Greenland. Lithos 113, 133-157 (2009).</t>
  </si>
  <si>
    <t>[13810]</t>
  </si>
  <si>
    <t>Polat A., Frei R., Fryer B. J. &amp; Appel P. W. U. The Origin Of Geochemical Trends And Eoarchean (Ca. 3700 Ma) Zircons In Mesoarchean (Ca. 3075 Ma) Ocelli-Hosting Pillow Basalts, Ivisaartoq Greenstone Belt, Sw Greenland: Evidence For Crustal Contamination Versus Crustal Recycling. Chem. Geol. 268, 248-271 (2009).</t>
  </si>
  <si>
    <t>[13997]</t>
  </si>
  <si>
    <t>Polat A., Appel P. W. U., Fryer B. J., Windley B. F., Frei R., Samson I. M. &amp; Huang Hua. Trace Element Systematics Of The Neoarchean Fiskenset Anorthosite Complex And Associated Meta-Volcanic Rocks, Sw Greenland: Evidence For A Magmatic Arc Origin.  Precambrian Res. 175, 87-115 (2009).</t>
  </si>
  <si>
    <t>[14137]</t>
  </si>
  <si>
    <t>Smithies R. H., Van Kranendonk M. J. &amp; Champion D. C. It Started With A Plume-Early Archean Basaltic Proto-Continental Crust. Earth Planet. Sci. Lett. 238, 284-297 (2005).</t>
  </si>
  <si>
    <t>[14216]</t>
  </si>
  <si>
    <t xml:space="preserve">Said N., Kerrich R. &amp; Groves D. I. Geochemical Systematics Of Basalts Of The Lower Basalt Unit, 2.7 Ga Kambalda Sequence, Yilgarn Craton, Australia: Plume Impingement At A Rifted Craton Margin. Lithos 115,  82-100 (2010). </t>
  </si>
  <si>
    <t>[14402]</t>
  </si>
  <si>
    <t>Said N. &amp; Kerrich R. Elemental And Nd-Isotope Systematics Of The Upper Basalt Unit, 2.7 Ga Kambalda Sequence: Quantitative Modeling Of Progressive Crustal Contamination Of Plume Asthenosphere. Chem. Geol. 273, 193-211 (2010).</t>
  </si>
  <si>
    <t>[14487]</t>
  </si>
  <si>
    <t xml:space="preserve">Said N. &amp; Kerrich R. Magnesian Dyke Suites Of The 2.7 Ga Kambalda Sequence, Western Australia: Evidence For Coeval Melting Of Plume Asthenosphere And Metasomatised Lithospheric Mantle. Precambrian Res.  180, 183-203 (2010). </t>
  </si>
  <si>
    <t>[14913]</t>
  </si>
  <si>
    <t>Ordonez-Calderon J. C., Polat A., Fryer B. J. &amp; Gagnon J. E. Field And Geochemical Characteristics Of Mesoarchean To Neoarchean Volcanic Rocks In The Storoe Greenstone Belt, Sw Greenland: Evidence For Accretion Of Intra-Oceanic Volcanic Arcs.  Precambrian Res. 184, 24-42 (2011).</t>
  </si>
  <si>
    <t>[14980]</t>
  </si>
  <si>
    <t xml:space="preserve">Fiorentini M. L., Barnes Stephen-J., Maier W. D., Burnham O. M. &amp; Heggie G. J. Global Variability In The Platinum-Group Element Contents Of Komatiites. J. Petrol. 52, 83-112 (2011). </t>
  </si>
  <si>
    <t>[15424]</t>
  </si>
  <si>
    <t>Lavrik, S. N., Mishkin, M. A., Moiseenko, V. G. &amp; Zhuravlev, D. Z. First data on Sm-Nd isotope systematics of metavolcanic rocks of the Kholodnikan greenstone belt, southern Aldan Shield. Doklady Earth Sciences 382, 31-34 (2002).</t>
  </si>
  <si>
    <t>[14511]</t>
  </si>
  <si>
    <t>Lavrik, S. N.  &amp; Mishkin, M. A. Geochemistry and genesis of metamorphosed volcanic rocks in the Kholodnikan greenstone belt, southern Aldan Shield. Geochemistry International 48, 593-605 (2010).</t>
  </si>
  <si>
    <t>[15496]</t>
  </si>
  <si>
    <t xml:space="preserve">Manikyamba C. &amp; Kerrich R. Geochemistry Of Alkaline Basalts And Associated High-Mg Basalts From The 2.7 Ga Penakacherla Terrane, Dharwar Craton, India: An Archean Depleted Mantle-Oib Array. Precambrian Res. 188, 104-122 (2011). </t>
  </si>
  <si>
    <t>[15563]</t>
  </si>
  <si>
    <t>Polat A., Appel P. W. U. &amp; Fryer B. J. An Overview Of The Geochemistry Of Eoarchean To Mesoarchean Ultramafic To Mafic Volcanic Rocks, Sw Greenland: Implications For Mantle Depletion And Petrogenetic Processes At Subduction Zones In The Early Earth. Gondwana Res. 20, 255-283 (2011).</t>
  </si>
  <si>
    <t>[15680]</t>
  </si>
  <si>
    <t>Hoffmann J. E., Mker C., Polat A., Rosing M. T. &amp; Schulz T. The Origin Of Decoupled Hf-Nd Isotope Compositions In Eoarchean Rocks From Southern West Greenland. Geochim. Cosmochim. Acta 75, 6610-6628 (2011).</t>
  </si>
  <si>
    <t>[15726]</t>
  </si>
  <si>
    <t>Connolly B. D., Puchtel I. S., Walker R. J., Arevalo R.; Jr., Piccoli P. M., Byerly G. R., Robin-Popieul C. &amp; Arndt N. T. Highly Siderophile Element Systematics Of The 3.3 Ga Weltevreden Komatiites, South Africa: Implications For Early Earth History. Earth Planet. Sci. Lett. 311, 253-263 (2011).</t>
  </si>
  <si>
    <t>[15917]</t>
  </si>
  <si>
    <t xml:space="preserve">Thebaud N., Barnes Stephen-J. &amp; Fiorentini M. L. Komatiites Of The Wildara-Leonora Belt, Yilgarn Craton, Wa: The Missing Link In The Kalgoorlie Terrane? Precambrian Res.  196-197, 234-246 (2012). </t>
  </si>
  <si>
    <t>[16158]</t>
  </si>
  <si>
    <t>Szilas K., Hoffmann J. E., Schersten A., Rosing M. T., Windley B. F., Kokfelt T. F., Keulen N., Van Hinsberg V., Naeraa T., Frei R. &amp; Mker C. Complex Calc-Alkaline Volcanism Recorded In Mesoarchaean Supracrustal Belts North Of Frederikshab Isblink, Southern West Greenland: Implications For Subduction Zone Processes In The Early Earth. Precambrian Res. 208-211, 90-123 (2012).</t>
  </si>
  <si>
    <t>[16344]</t>
  </si>
  <si>
    <t xml:space="preserve">Stiegler M. T., Cooper M., Byerly G. R. &amp; Lowe D. R. Geochemistry And Petrology Of Komatiites Of The Pioneer Ultramafic Complex Of The 3.3 Ga Weltevreden Formation, Barberton Greenstone Belt, South Africa. Precambrian Res. 212-213, 1-12 (2012). </t>
  </si>
  <si>
    <t>[16345]</t>
  </si>
  <si>
    <t>Manikyamba C., Kerrich R., Polat A., Raju K., Satyanarayanan M. &amp; Krishna A. K. Arc Picrite-Potassic Adakitic-Shoshonitic Volcanic Association Of The Neoarchean Sigegudda Greenstone Terrane, Western Dharwar Craton: Transition From Arc Wedge To Lithosphere Melting.  Precambrian Res. 212-213, 207-224 (2012).</t>
  </si>
  <si>
    <t>[16378]</t>
  </si>
  <si>
    <t>Kerrich R. &amp; Manikyamba C. Contemporaneous Eruption Of Nb-Enriched Basalts - K-Adakites - Na-Adakites From The 2.7 Ga Penakacherla Terrane: Implications For Subduction Zone Processes And Crustal Growth In The Eastern Dharwar Craton, India. Can. J. Earth Sci. 49, 615-636 (2012).</t>
  </si>
  <si>
    <t>[16447]</t>
  </si>
  <si>
    <t>Altermann W. &amp; Lenhardt N. The Volcano-Sedimentary Succession Of The Archean Sodium Group, Ventersdorp Supergroup, South Africa: Volcanology, Sedimentology And Geochemistry. Precambrian Res. 214-215, 60-81 (2012).</t>
  </si>
  <si>
    <t>[16588]</t>
  </si>
  <si>
    <t>Mare L. P. &amp; Fourie C. J. S. New Geochemical And Palaeomagnetic Results From Neoarchaean Dyke Swarms In The Badplaas-Barberton Area, South Africa. S. Afr. J. Geol. 115, 145-170 (2012).</t>
  </si>
  <si>
    <t>[16702]</t>
  </si>
  <si>
    <t xml:space="preserve">Robin-Popieul C., Arndt N. T., Chauvel C., Byerly G. R., Sobolev A. V. &amp; Wilson A. A New Model For Barberton Komatiites: Deep Critical Melting With High Melt Retention. J. Petrol. 53, 2191-2229 (2012). </t>
  </si>
  <si>
    <t>[16896]</t>
  </si>
  <si>
    <t>Jolly W. T. &amp; Hallberg J. A. Role Of Crustal Contamination In Heterogeneous Archean Volcanics From The Leonora Region, Western Australia. Precambrian Res.  48, 75-98 (1990).</t>
  </si>
  <si>
    <t>[16962]</t>
  </si>
  <si>
    <t xml:space="preserve">Angerer T., Kerrich R. &amp; Hagemann S. G. Geochemistry Of A Komatiitic, Boninitic, And Tholeiitic Basalt Association In The Mesoarchean Koolyanobbing Greenstone Belt, Southern Cross Domain, Yilgarn Craton: Implications For Mantle Sources And Geodynamic Setting Of Banded Iron Formation. Precambrian Res. 224, 110-128 (2013).  </t>
  </si>
  <si>
    <t>[17072]</t>
  </si>
  <si>
    <t>Dostal J. &amp; Mueller W. U. Deciphering An Archean Mantle Plume: Abitibi Greenstone Belt, Canada. Gondwana Res. 23,  493-505 (2013).</t>
  </si>
  <si>
    <t>[17073]</t>
  </si>
  <si>
    <t>Szilas K., Van Hinsberg V., Kisters A. F. M., Hoffmann J. E., Windley B. F., Kokfelt T. F., Schersten A., Frei R., Rosing M. T. &amp; Mker C. Remnants Of Arc-Related Mesoarchaean Oceanic Crust In The Tartoq Group Of Sw Greenland. Gondwana Res. 23, 436-451 (2013).</t>
  </si>
  <si>
    <t>[17129]</t>
  </si>
  <si>
    <t>Maier W. D., Peltonen P., Halkoaho T. &amp; Hanski E. J. Geochemistry Of Komatiites From The Tipasjvi, Kuhmo, Suomussalmi, Ilomantsi And Tulppio Greenstone Belts, Finland: Implications For Tectonic Setting And Ni Sulphide Prospectivity. Precambrian Res. 228, 63-84 (2013).</t>
  </si>
  <si>
    <t xml:space="preserve">[17165] </t>
  </si>
  <si>
    <t>Puchtel I. S., Blichert-Toft J., Touboul M., Walker R. J., Byerly G. R., Nisbet E. G. &amp; Anhaeusser C. R. Insights Into Early Earth From Barberton Komatiites: Evidence From Lithophile Isotope And Trace Element Systematics. Geochim. Cosmochim. Acta 108, 63-90 (2013).</t>
  </si>
  <si>
    <t>[17170]</t>
  </si>
  <si>
    <t>Van Kranendonk M. J., Ivanic T. J., Wingate M. T. D., Kirkland C. L. &amp; Wyche S. Long-Lived, Autochthonous Development Of The Archean Murchison Domain, And Implications For Yilgarn Craton Tectonics. Precambrian Res.  229, 49-92 (2013).</t>
  </si>
  <si>
    <t>[17222]</t>
  </si>
  <si>
    <t>Rinne M. &amp; Hollings P. The Characteristics And Origin Of The Big Lake Mafic-Ultramafic-Hosted Volcanogenic Massive Sulfide Occurrence, Marathon, Ontario, Canada. Econ. Geol. 108, 719-738 (2013).</t>
  </si>
  <si>
    <t>[17349]</t>
  </si>
  <si>
    <t>Barnes Stephen-J., Heggie G. J. &amp; Fiorentini M. L. Spatial Variation In Platinum Group Element Concentrations In Ore-Bearing Komatiite At The Long-Victor Deposit, Kambalda Dome, Western Australia: Enlarging The Footprint Of Nickel Sulfide Orebodies. Econ. Geol. 108, 913-933 (2013).</t>
  </si>
  <si>
    <t>[17419]</t>
  </si>
  <si>
    <t>Huhma H. et al. Nd Isotopic Evidence For Archaean Crustal Growth In Finland. Geological Survey of Finland 54, 175-212 (2012).</t>
  </si>
  <si>
    <t>[17629]</t>
  </si>
  <si>
    <t>Manikyamba C., Kerrich R., Polat A. &amp; Saha A. Geochemistry Of Two Stratigraphically-Related Ultramafic (Komatiite) Layers From The Neoarchean Sigegudda Greenstone Terrane, Western Dharwar Craton, India: Evidence For Compositional Diversity In Archean Mantle Plumes. Lithos 177, 120-135 (2013).</t>
  </si>
  <si>
    <t>[17715]</t>
  </si>
  <si>
    <t>Mcgoldrick K. L. et al. The Largest Au Deposits In The St Ives Goldfield (Yilgarn Craton), Western Australia) May Be Located In A Major Neoarchean Volcano-Sedimentary Depo-Centre. MINER. DEPOSITA 48, 861-881 (2013).</t>
  </si>
  <si>
    <t>[17859]</t>
  </si>
  <si>
    <t>Szilas K., Garde A. A.:   Mesoarchaean Aluminous Rocks At Storo, Southern West Greenland: New Age Data And Evidence Of Premetamorphic Seafloor Weathering Of Basalts |  Chem. Geol. 354    [2013]  124-138  | Doi: 10.1016/J.Chemgeo.2013.07.001</t>
  </si>
  <si>
    <t>[18043]</t>
  </si>
  <si>
    <t>Konnunaho J. P., Hanski E. J., Bekker A., Halkoaho T., Hiebert R. S. &amp; Wing B. A. The Archean Komatiite-Hosted, Pge-Bearing Ni-Cu Sulfide Deposit At Vaara, Eastern Finland: Evidence For Assimilation Of External Sulfur And Post-Depositional Desulfurization. Miner. Deposita 48, 967-989 (2013).</t>
  </si>
  <si>
    <t>[18327]</t>
  </si>
  <si>
    <t>Khanna T. C. Geochemical Evidence For A Paired Arc-Back-Arc Association In The Neoarchean Gadwal Greenstone Belt, Eastern Dharwar Craton, India. Current Sci. 104, (2013).</t>
  </si>
  <si>
    <t>[18347]</t>
  </si>
  <si>
    <t xml:space="preserve">Morris P. A. &amp; Kirkland C. L. Melting Of A Subduction-Modified Mantle Source: A Case Study From The Archean Marda Volcanic Complex, Central Yilgarn Craton, Western Australia. Lithos 190-191, 403-419 (2014). </t>
  </si>
  <si>
    <t>[18431]</t>
  </si>
  <si>
    <t>Kerrich R. &amp; Xie Qianli. Compositional Recycling Structure Of An Archean Super-Plume: Nb-Th-U-Lree Systematics Of Archean Komatiites And Basalts Revisited. Contrib. Mineral. Petrol. 142, 476-484 (2002).</t>
  </si>
  <si>
    <t>[18456]</t>
  </si>
  <si>
    <t>Parks Jen, Lin Shoufa, Davis D. W., Yang Xueming, Creaser R. A. &amp; Corkery M. T.  Meso- And Neoarchean Evolution Of The Island Lake Greenstone Belt And The Northwestern Superior Province: Evidence From Lithogeochemistry, Nd Isotope Data, And U-Pb Zircon Geochronology. Precambrian Res. 246, 16 (2014).</t>
  </si>
  <si>
    <t>[18635]</t>
  </si>
  <si>
    <t>Moore L. N., Daigneault R., Genna D., Hollings P. &amp; Mueller W. U. Exogenous And Endogenous Construction Of The Subaqueous Glenwood Felsic Lava Flow Complex; Abitibi Greenstone Belt, Quebec, Canada. Precambrian Res. 251,  118-140 (2014).</t>
  </si>
  <si>
    <t>[18733]</t>
  </si>
  <si>
    <t>Kitayama Y. C. &amp; Francis D. M. Iron-Rich Alkaline Magmatism In The Archean Wawa Greenstone Belts (Ontario, Canada). Precambrian Res. 252, 53-70 (2014).</t>
  </si>
  <si>
    <t>[19008]</t>
  </si>
  <si>
    <t>Siegel C., Arndt N. T., Barnes Stephen-J., Henriot A.-L., Haenecour P., Debaille V. &amp; Mattielli N. Fred^S Flow (Canada) And Murphy Well (Australia): Thick Komatiitic Lava Flows With Contrasting Compositions, Emplacement Mechanism And Water Contents. Contrib. Mineral. Petrol. 168, 1084 (2014).</t>
  </si>
  <si>
    <t>[19027]</t>
  </si>
  <si>
    <t>Mukherjee R., Mondal S. K., Zhong Hong, Bai Zhong-Jie, Balaram V. &amp; Ravindra Kumar G. R. Platinum-Group Element Geochemistry Of Komatiite-Derived 3.1 Ga Ultramafic-Mafic Rocks And Chromitites From The Nuggihalli Greenstone Belt, Western Dharwar Craton (India). Chem. Geol. 386, 190-208 (2014).</t>
  </si>
  <si>
    <t>[19258]</t>
  </si>
  <si>
    <t>Khanna T. C., Sai V. V. S., Bizimis M. &amp; Krishna A. K.:   Petrogenesis Of Basalt-High-Mg Andesite-Adakite In The Neoarchean Veligallu Greenstone Terrane: Geochemical Evidence For A Rifted Back-Arc Crust In The Eastern Dharwar Craton, India.  Precambrian Res. 25, 260-277 (2015).</t>
  </si>
  <si>
    <t>[19260]</t>
  </si>
  <si>
    <t>Manikyamba C., Ganguly S., Santosh M., Saha A., Chatterjee A. &amp; Khelen A. C. Neoarchean Arc-Juvenile Back-Arc Magmatism In Eastern Dharwar Craton, India: Geochemical Fingerprints From The Basalts Of Kadiri Greenstone Belt. Precambrian Res. 258, 1-23 (2015).</t>
  </si>
  <si>
    <t>[19436]</t>
  </si>
  <si>
    <t>Saha A., Manikyamba C., Santosh M., Ganguly S., Khelen A. C. &amp; Subramanyam K. S. V. Platinum Group Elements (Pge) Geochemistry Of Komatiites And Boninites From Dharwar Craton, India: Implications For Mantle Melting Processes. J. Asian Earth Sci. 105, 300-319 (2015).</t>
  </si>
  <si>
    <t>[19684]</t>
  </si>
  <si>
    <t>Szilas K., Kelemen P. B., Rosing M. T.:   The Petrogenesis Of Ultramafic Rocks In The &gt;3.7 Ga Isua Supracrustal Belt, Southern West Greenland: Geochemical Evidence For Two Distinct Magmatic Cumulate Trends |  Gondwana Res. 28    [2015]  565-580  | Doi: 10.1016/J.Gr.2014.07.010</t>
  </si>
  <si>
    <t>[19688]</t>
  </si>
  <si>
    <t xml:space="preserve">Voute F. &amp; Thebaud N. Structural, Mineralogical And Geochemical Constraints On The Atypical Komatiite-Hosted Turret Deposit In The Agnew-Mt. White District, Western Australia. Miner. Deposita 50, 697-716 (2015). </t>
  </si>
  <si>
    <t>[19865]</t>
  </si>
  <si>
    <t xml:space="preserve">Hayman P. C. et al.  Evolution Of A ~2.7 Ga Large Igneous Province: A Volcanological, Geochemical And Geochronological Study Of The Agnew Greenstone Belt, And New Regional Correlations For The Kalgoorlie Terrane (Yilgarn Craton, Western Australia). Precambrian Res. 270, 334-368 (2015). </t>
  </si>
  <si>
    <t>[20057]</t>
  </si>
  <si>
    <t>Siepierski, L. &amp; Ferreira Filho. Spinifex-Textured Komatiites In The South Border Of The Carajas Ridge, Selva Greenstone Belt, Carajas Province, Brazil.  66, 41-55 (2016).</t>
  </si>
  <si>
    <t>[20103]</t>
  </si>
  <si>
    <t>Lehtonen E. &amp; Kyaho A. A Small Archaean Belt - Diverse Age Ensemble: A U-Pb Study Of The Tipasjvi Greenstone Belt, Karelia Province, Central Fennoscandian Shield, Finland. Lithos 246-247, 31-47  (2016).</t>
  </si>
  <si>
    <t>[20130]</t>
  </si>
  <si>
    <t>Sossi P. A. et al. Petrogenesis And Geochemistry Of Archean Komatiites. J. Petrol. 57, 147-184 (2016).</t>
  </si>
  <si>
    <t>[20180]</t>
  </si>
  <si>
    <t>Bolhar R., Woodhead J. D. &amp; Hergt J. M. Continental Setting Inferred For Emplacement Of The 2.9-2.7 Ga Belingwe Greenstone Belt, Zimbabwe. Geology 31, 295-298 (2003).</t>
  </si>
  <si>
    <t>[20496]</t>
  </si>
  <si>
    <t>Wu Tuoyu, Polat A., Frei R., Fryer B. J., Yang Kun-Guang &amp; Kusky T. M. Geochemistry, Nd, Pb And Sr Isotope Systematics, And U-Pb Zircon Ages Of The Neoarchean Bad Vermilion Lake Greenstone Belt And Spatially Associated Granitic Rocks, Western Superior Province, Canada. Precambrian Res. 282, (2016).</t>
  </si>
  <si>
    <t>[20615]</t>
  </si>
  <si>
    <t>Manya S. Geochemistry Of The Mafic Volcanic Rocks Of The Buzwagi Gold Mine In The Neoarchaean Nzega Greenstone Belt, Northern Tanzania. Lithos 264, 86-95 (2016).</t>
  </si>
  <si>
    <t>[20666]</t>
  </si>
  <si>
    <t>Khanna T. C., Sai V. V. S., Bizimis M. &amp; Krishna A. K. Petrogenesis Of Ultramafics In The Neoarchean Veligallu Greenstone Terrane, Eastern Dharwar Craton, India: Constraints From Bulk-Rock Geochemistry And Lu-Hf Isotopes. Precambrian Res. 285, 186-201 (2016).</t>
  </si>
  <si>
    <t>[20709]</t>
  </si>
  <si>
    <t xml:space="preserve">Dale C. W., Kruijer T. S. &amp; Burton K. W. Highly Siderophile Element And 182W Evidence For A Partial Late Veneer In The Source Of 3.8 Ga Rocks From Isua, Greenland. Earth Planet. Sci. Lett. 458, 394-404 (2017). </t>
  </si>
  <si>
    <t>[20907]</t>
  </si>
  <si>
    <t>Tappe S., Romer R. L., Stracke A., Steenfelt A., Smart K. A., Muehlenbachs K. &amp; Torsvik T. H. Sources And Mobility Of Carbonate Melts Beneath Cratons, With Implications For Deep Carbon Cycling, Metasomatism And Rift Initiation. Earth Planet. Sci. Lett. 466, 152-167 (2017).</t>
  </si>
  <si>
    <t>[21175]</t>
  </si>
  <si>
    <t>Maya J. M., Bhutani R., Balakrishnan S. &amp; Sandhya S. R. Petrogenesis Of 3.15 Ga Old Banasandra Komatiites From The Dharwar Craton, India: Implications For Early Mantle Heterogeneity. Geosci. Front. 8, 467-481 (2017).</t>
  </si>
  <si>
    <t>[21179]</t>
  </si>
  <si>
    <t xml:space="preserve">Cook Y. A., Sanislav I. V., Hammerli J., Blenkinsop T. G. &amp; Dirks P. H. G. M. A Primitive Mantle Source For The Neoarchean Mafic Rocks From The Tanzania Craton. Geosci. Front. 7, 911-926 (2016). </t>
  </si>
  <si>
    <t>[21512]</t>
  </si>
  <si>
    <t xml:space="preserve">Klausen M. B., Szilas K., Kokfelt T. F., Keulen N., Schumacher J. C. &amp; Berger A. Tholeiitic To Calc-Alkaline Metavolcanic Transition In The Archean Nigerlikasik Supracrustal Belt, Sw Greenland. Precambrian Res. 302, 50-73 (2017). </t>
  </si>
  <si>
    <t>[21517]</t>
  </si>
  <si>
    <t>Martins, P. L. G. et al. Neoarchean Magmatism In The Southeastern Amazonian Craton, Brazil: Petrography, Geochemistry And Tectonic Significance Of Basalts From The Carajás Basin. Precambrian Res. 302, 340-357 (2017).</t>
  </si>
  <si>
    <t>[21581]</t>
  </si>
  <si>
    <t>Liu Jingao, Touboul M., Ishikawa A., Walker R. J. &amp; Pearson D. G. Widespread Tungsten Isotope Anomalies And W Mobility In Crustal And Mantle Rocks Of The Eoarchean Saglek Block, Northern Labrador, Canada: Implications For Early Earth Processes And W Recycling. Earth Planet. Sci. Lett. 448, 13-23 (2016).</t>
  </si>
  <si>
    <t>[21843]</t>
  </si>
  <si>
    <t>Polat A., Frei R., Longstaffe F. J. &amp; Woods R. Petrogenetic And Geodynamic Origin Of The Neoarchean DorLake Complex, Abitibi Subprovince, Superior Province, Canada. Int. J. Earth Sci. (Geol. Rundschau) 107, 811-843 (2018).</t>
  </si>
  <si>
    <t>[21872]</t>
  </si>
  <si>
    <t>Lowrey J. R., Ivanic T. J., Wyman D. A. &amp; Roberts M. P. Platy Pyroxene: New Insights Into Spinifex Texture. J. Petrol. 58, 1671-1700 (2017).</t>
  </si>
  <si>
    <t>[21962]</t>
  </si>
  <si>
    <t xml:space="preserve">Vrevskii A. B. Specifics Of Neoarchean Plume-Lithospheric Processes In The Kola-Norwegian Province Of The Fennoscandian Shield: I. Composition And Age Of The Komatiite-Tholeiite Association. Petrology 26, 121-144 (2018). </t>
  </si>
  <si>
    <t>[22276]</t>
  </si>
  <si>
    <t>Dey S., Pal S., Balakrishnan S., Halla J., Kurhila M. &amp; Heilimo E. Both Plume And Arc: Origin Of Neoarchaean Crust As Recorded In Veligallu Greenstone Belt, Dharwar Craton, India. Precambrian Res. 314, 41-61 (2018).</t>
  </si>
  <si>
    <t>[22697]</t>
  </si>
  <si>
    <t xml:space="preserve">Sotiriou P., Polat A. &amp; Frei R. Petrogenesis And Geodynamic Setting Of The Neoarchaean Haines Gabbroic Complex And Shebandowan Greenstone Belt, Southwestern Superior Province, Ontario, Canada. Lithos 324-325, 1-19 (2019). </t>
  </si>
  <si>
    <t>[22846]</t>
  </si>
  <si>
    <t xml:space="preserve">Huber M. S. &amp; Byerly G. R. Volcanological And Petrogenetic Characteristics Of Komatiites Of The 3.3 Ga Saw Mill Complex, Weltevreden Formation, Barberton Greenstone Belt, South Africa. S. Afr. J. Geol. 121, 463-486 (2019). </t>
  </si>
  <si>
    <t>[22864]</t>
  </si>
  <si>
    <t>Giri A., Anand R., Balakrishnan S., Dash J. K. &amp; Sarma D. S. Neoarchean Magmatism In Shimoga Greenstone Belt, India: Evidence For Subduction-Accretion Processes In The Evolution Of The Western Dharwar Stratigraphy. Lithos 330-331, 177-193 (2019).</t>
  </si>
  <si>
    <t>[22867]</t>
  </si>
  <si>
    <t xml:space="preserve">Singh P. K., Verma S. K., Moreno J. A., Singh V. K., Malviya V. P., Oliveira E. P., Mishra S. &amp;  Arima M. Geochemistry And Sm-Nd Isotope Systematics Of Mafic-Ultramafic Rocks From The Babina And Mauranipur Greenstone Belts, Bundelkhand Craton, India: Implications For Tectonic Setting And Paleoarchean Mantle Evolution. Lithos 330-331, 90-101 (2019). </t>
  </si>
  <si>
    <t>[23005]</t>
  </si>
  <si>
    <t xml:space="preserve">Wyman D. A. 2.8 Ga Subduction-Related Magmatism In The Youanmi Terrane And A Revised Geodynamic Model For The Yilgarn Craton. Precambrian Res. 327, 14-33 (2019). </t>
  </si>
  <si>
    <t>[23015]</t>
  </si>
  <si>
    <t xml:space="preserve">Wasilewski B., O^Neil J. &amp; Rizo H. Geochemistry And Petrogenesis Of The Early Archean Mafic Crust From The Saglek-Hebron Complex (Northern Labrador). Precambrian Res. 328, 321-343 (2019). </t>
  </si>
  <si>
    <t>[23072]</t>
  </si>
  <si>
    <t>Tusch J., Sprung P., Van De Lht J., Hoffmann J. E., Boyd A. J., Rosing M. T. &amp; Mker C. Uniform 182W Isotope Compositions In Eoarchean Rocks From The Isua Region, Sw Greenland: The Role Of Early Silicate Differentiation And Missing Late Veneer. Geochim. Cosmochim. Acta 257, 284-310 (2019).</t>
  </si>
  <si>
    <t>[23081]</t>
  </si>
  <si>
    <t xml:space="preserve">Hoffmann J. E., Mker C., Naeraa T., Rosing M. T., Herwartz D., Garbe-Schberg D. &amp; Svahnberg H. Mechanisms Of Archean Crust Formation Inferred From High-Precision Hfse Systematics In Ttgs. Geochim. Cosmochim. Acta 75, 4157-4178 (2011). </t>
  </si>
  <si>
    <t>[23187]</t>
  </si>
  <si>
    <t xml:space="preserve">Staude S. &amp; Goll R. M. Remnant Lenses Of Komatiitic Dykes In Kambalda (Western Australia): Occurrences, Textural Variations, Emplacement Model, And Implications For Other Komatiite Provinces. Lithos 342-343, 206-222 (2019). </t>
  </si>
  <si>
    <t>[23194]</t>
  </si>
  <si>
    <t>Mattsson H. B., Hdahl K., Carlsson M. &amp; Malehmir A. The Role Of Mafic Dykes In The Petrogenesis Of The Archean Siilinjvi Carbonatite Complex, East-Central Finland. Lithos 342-343, 468-479 (2019).</t>
  </si>
  <si>
    <t>[5118]</t>
  </si>
  <si>
    <t>Arndt N. T., Teixeira N. A. &amp; White W. M. Bizarre Geochemistry Of Komatiites From The Crixas Greenstone Belt, Brazil. Contrib. Mineral. Petrol. 101, 187-197 (1989).</t>
  </si>
  <si>
    <t>[5122]</t>
  </si>
  <si>
    <t>Bateman R., Costa S., Swe T. &amp; Lambert D. D. Archaean Mafic Magmatism In The Kalgoorlie Area Of The Yilgarn Craton, Western Australia: A Geochemical And Nd Isotopic Study Of The Petrogenetic And Tectonic Evolution Of A Greenstone Belt. Precambrian Res. 108, 75-112 (2001).</t>
  </si>
  <si>
    <t>[5147]</t>
  </si>
  <si>
    <t>Stone M. S. &amp; Stone W. E. A Crustally Contaminated Komatiitic Dyke-Sill-Lava Complex, Abitibi Greenstone Belt, Ontario. Precambrian Res.  102, 21-46 (2000).</t>
  </si>
  <si>
    <t xml:space="preserve">[5195] </t>
  </si>
  <si>
    <t>Blichert-Toft J. &amp; Arndt N. T. Hf Isotope Compositions Of Komatiites. Earth Planet. Sci. Lett. 171, 439-451 (1999).</t>
  </si>
  <si>
    <t>[5196]</t>
  </si>
  <si>
    <t xml:space="preserve">Barrie C. T., Corfu F., Davis P., Coutts A. C. &amp; Maceachern D. Geochemistry Of The Dundonald Komatiite-Basalt Suite And Genesis Of Dundeal Ni Deposit, Abitibi Subprovince, Canada. Econ. Geol. 94, 845-866 (1999). </t>
  </si>
  <si>
    <t>[5198]</t>
  </si>
  <si>
    <t>Polat A., Kerrich R. &amp; Wyman D. A. Geochemical Diversity In Oceanic Komatiites And Basalts From The Late Archean Wawa Greenstone Belts, Superior Province, Canada: Trace Element And Nd Isotope Evidence For A Heterogeneous Mantle. Precambrian Res. 94, 139-173 (1999).</t>
  </si>
  <si>
    <t>[5201]</t>
  </si>
  <si>
    <t xml:space="preserve">Hollings P. &amp; Kerrich R. Trace Element Systematics Of Ultramafic And Mafic Volcanic And Intrusive Rocks From The 3 Ga North Caribou Greenstone Belt, Northwestern Superior Province. Precambrian Res. 93, 257-279, (1999).  </t>
  </si>
  <si>
    <t>[5202]</t>
  </si>
  <si>
    <t>Hollings P. &amp; Wyman D. A. Trace Element And Sm-Nd Systematics Of Volcanic And Intrusive Rocks From The 3 Ga Lumby Lake Greenstone Belt, Superior Province; Evidence For Archean Plume-Arc Interaction. Lithos 46, 189-213 (1999).</t>
  </si>
  <si>
    <t>[5204]</t>
  </si>
  <si>
    <t xml:space="preserve">Hollings P. &amp; Kerrich R. Komatiite-Basalt-Rhyolite Volcanic Associations In Northern Superior Province Greenstone Belts; Significance Of Plume-Arc Interaction In The Generation Of The Proto Continental Superior Province. Lithos 46, 137-161 (1999). </t>
  </si>
  <si>
    <t>[5205]</t>
  </si>
  <si>
    <t>Rollinson H. R. Petrology And Geochemistry Of Metamorphosed Komatiites And Basalts From The Sula Mountains Greenstone Belt, Sierra Leone. Contrib. Mineral. Petrol. 134, 86-101 (1999).</t>
  </si>
  <si>
    <t>[5212]</t>
  </si>
  <si>
    <t xml:space="preserve">Wyman D. A. &amp; Hollings P. Long-Lived Mantle-Plume Influence On An Archean Protocontinent; Geochemical Evidence From The 3 Ga Lumby Lake Greenstone Belt, Ontario, Canada. Geology 26, 719-722 (1998). </t>
  </si>
  <si>
    <t>[5231]</t>
  </si>
  <si>
    <t>Puchtel I. S., Hofmann A. W., Mezger K., Jochum K. P., Shchipansky A. A. &amp; Samsonov A. V. Oceanic Plateau Model For Continental Crustal Growth In The Archaean; A Case Study From The Kostomuksha Greenstone Belt, Nw Baltic Shield. Earth Planet. Sci. Lett. 155, 57-74 (1998).</t>
  </si>
  <si>
    <t>[5241]</t>
  </si>
  <si>
    <t>Vrevskii A. B. &amp; Krymskii R. Sh. Sm-Nd Systematics And Geochemistry Of Archean Ultramafic Komatiites From The Baltic Shield. Dokl. Acad. Sci. Ussr, Earth Sci. Sect. 352, 50-52 (1997).</t>
  </si>
  <si>
    <t>[5263]</t>
  </si>
  <si>
    <t>Lahaye Y. &amp; Arndt N. T. Alteration Of A Komatiite Flow From Alexo, Ontario, Canada. J. Petrol. 37, 1261-1284 (1996).</t>
  </si>
  <si>
    <t>[5306]</t>
  </si>
  <si>
    <t>Skulski T. &amp; Percival J. A. Allochthonous 2.78 Ga Oceanic Plateau Slivers In A 2.72 Ga Continental Arc Sequence; Vizien Greenstone Belt, Northeastern Superior Province, Canada. Lithos 37, 163-179 (1996).</t>
  </si>
  <si>
    <t>[5307]</t>
  </si>
  <si>
    <t>Perring C. S., Barnes Stephen-J. &amp; Hill R. E. T. Geochemistry Of Komatiites From Forrestania, Southern Cross Province, Western Australia; Evidence For Crustal Contamination. Lithos 37, 181-197 (1996).</t>
  </si>
  <si>
    <t>[5316]</t>
  </si>
  <si>
    <t>Lahaye Y., Arndt N. T., Byerly G. R., Chauvel C., Fourcade S. &amp; Gruau G. The Influence Of Alteration On The Trace-Element And Nd Isotopic Compositions Of Komatiites. Chem. Geol. 126, 43-64 (1995).</t>
  </si>
  <si>
    <t>[5319]</t>
  </si>
  <si>
    <t>Lesher C. M.&amp; Arndt N. T. Ree And Nd Isotope Geochemistry, Petrogenesis And Volcanic Evolution Of Contaminated Komatiites At Kambalda, Western Australia. Lithos 34, 127-157 (1995).</t>
  </si>
  <si>
    <t>[5320]</t>
  </si>
  <si>
    <t xml:space="preserve">Barnes Stephen-J., Lesher C. M. &amp; Keays R. R. Geochemistry Of Mineralised And Barren Komatiites From The Perseverance Nickel Deposit, Western Australia. Lithos 34, 209-234 (1995). </t>
  </si>
  <si>
    <t>[5321]</t>
  </si>
  <si>
    <t>Riganti A. &amp; Wilson A. H. Geochemistry Of The Mafic/Ultramafic Volcanic Associations Of The Nondweni Greenstone Belt, South Africa, And Constraints On Their Petrogenesis. Lithos 34, 235-252 (1995).</t>
  </si>
  <si>
    <t>[5327]</t>
  </si>
  <si>
    <t>Mccuaig T. C., Kerrich R. &amp; Xie Qianli. Phosphorus And High Field Strength Element Anomalies In Archean High-Magnesian Magmas As Possible Indicators Of Source Mineralogy And Depth. Earth Planet. Sci. Lett. 124, 221-239 (1994).</t>
  </si>
  <si>
    <t>[5336]</t>
  </si>
  <si>
    <t>Puchtel I. S., Zhuravlev D. Z. &amp; Kulikova V. V. Petrology And Sm-Nd And Pb-Pb Systematics Of The Early Archean Highly Magnesian Metavolcanics Of The Vodla Block, Baltic Shield. Int. Geol. Rev. 35, 825-839 (1993).</t>
  </si>
  <si>
    <t>[5337]</t>
  </si>
  <si>
    <t xml:space="preserve">Xie Qianli, Kerrich R. &amp; Fan J. Hfse/Ree Fractionations Recorded In Three Komatiite-Basalt Sequences, Archean Abitibi Greenstone Belt; Implications For Multiple Plume Sources And Depths. Geochim. Cosmochim. Acta 57, 4111-4118 (1993). </t>
  </si>
  <si>
    <t xml:space="preserve">[5349] </t>
  </si>
  <si>
    <t>Gruau G., Tourpin S., Fourcade S. &amp; Blais S. Loss Of Isotopic (Nd, O) And Chemical (Ree) Memory During Metamorphism Of Komatiites; New Evidence From Eastern Finland. Contrib. Mineral. Petrol. 112, 66-82 (1992).</t>
  </si>
  <si>
    <t>[5354]</t>
  </si>
  <si>
    <t>Tourpin S., Gruau G., Blais S. &amp; Fourcade S. Resetting Of Ree, And Nd And Sr Isotopes During Carbonitization Of A Komatiite Flow From Finland. Chem. Geol. 90, 15-29 (1991).</t>
  </si>
  <si>
    <t>[5474]</t>
  </si>
  <si>
    <t>De Souza Z. S., Potrel A., Lafon J.-M., Althoff F. J., Martins Pimentel M., Dall Agnol R., De Oliveira C. G. Nd, Pb, And Sr Isotopes In The Identidade Belt, An Archaean Greenstone Belt Of The Rio Maria Region (Carajas Province, Brazil); Implications For The Archean Geodynamic Evolution Of The Amazonian Craton. Precambrian Res. 109, 293-315 (2001).</t>
  </si>
  <si>
    <t>[5483]</t>
  </si>
  <si>
    <t>Barnes Stephen-J., Hill R. E. T. &amp; Gole M. J. The Perseverance Ultramafic Complex, Western Australia; The Product Of A Komatiite Lava River. J. Petrol. 29, 305-331 (1988).</t>
  </si>
  <si>
    <t>[5524]</t>
  </si>
  <si>
    <t>Tomlinson K. Y., Davis D. W., Percival J. A., Hughes D. J. &amp; Thurston P. C. Mafic To Felsic Magmatism And Crustal Recycling In The Obonga Lake Greenstone Belt, Western Superior Province: Evidence From Geochemistry, Nd Isotopes And U-Pb Geochronology. Precambrian Res. 114, 295-325 (2002).</t>
  </si>
  <si>
    <t>[5526]</t>
  </si>
  <si>
    <t>Smithies R. H. Archean Boninite-Like Rocks In An Intracratonic Setting. Earth Planet. Sci. Lett. 197, 19-34 (2002).</t>
  </si>
  <si>
    <t>[5546]</t>
  </si>
  <si>
    <t>Corcoran P. L. &amp; Dostal J. Development Of An Ancient Back-Arc Basin Overlying Continental Crust: The Archean Peltier Formation, Northwest Territories, Canada. J. Geol. 109, 329-348 (2011).</t>
  </si>
  <si>
    <t>[5564]</t>
  </si>
  <si>
    <t xml:space="preserve">Hollings P., Stott G. M. &amp; Wyman D. A. Trace Element Geochemistry Of The Meen-Dempster Greenstone Belt, Uchi Subprovince, Superior Province, Canada: Back-Arc Development On The Margins Of An Archean Protocontinent. Can. J. Earth Sci. 37, 1021-1038 (2000). </t>
  </si>
  <si>
    <t>[5566]</t>
  </si>
  <si>
    <t>Wyman D. A., Ayer J. A. &amp; Devaney J. R. Niobium-Enriched Basalts From The Wabigoon Subprovince, Canada: Evidence For Adakitic Metasomatism Above An Archean Subduction Zone. Earth Planet. Sci. Lett. 179, 21-30 (2000).</t>
  </si>
  <si>
    <t>[5571]</t>
  </si>
  <si>
    <t>Cousens B. L. Geochemistry Of The Archean Kam Group, Yellowknife Greenstone Belt, Slave Province, Canada.J. Geol. 108, 181-197 (2000).</t>
  </si>
  <si>
    <t>[5575]</t>
  </si>
  <si>
    <t>Polat A. &amp; Kerrich R. Archean Greenstone Belt Magmatism And The Continental Growth-Mantle Evolution Connection: Constraints From Th-U-Nb-Lree Systematics Of The 2.7 Ga Wawa Subprovince, Superior Province, Canada. Earth Planet. Sci. Lett. 175, 41-54 (2000).</t>
  </si>
  <si>
    <t>[5579]</t>
  </si>
  <si>
    <t>Arndt N. T. &amp; Nesbitt R. W. Magma Mixing In Komatiitic Lavas From Munro Township, Ontario. (Archean Geochemistry, Springer, Berlin, 1984)</t>
  </si>
  <si>
    <t>[5582]</t>
  </si>
  <si>
    <t xml:space="preserve">Polat A. &amp; Kerrich R. Magnesian Andesites, Nb-Enriched Basalt-Andesites, And Adakites From Late-Archean 2.7 Ga Wawa Greenstone Belt, Superior Province, Canada: Implications For Late Archean Subduction Zone Petrogenetic Processes. Contrib. Mineral. Petrol. 141, 36-52 (2001). </t>
  </si>
  <si>
    <t>[5611]</t>
  </si>
  <si>
    <t>Cattell A. &amp; Arndt N. T. Low- And High-Alumina Komatiites From A Late Archean Sequence, Newton Township, Ontario. Contrib. Mineral. Petrol. 97, 218-227 (1987).</t>
  </si>
  <si>
    <t>[5667]</t>
  </si>
  <si>
    <t>Kerrich R., Wyman D. A., Hollings P. &amp; Polat A. Variability Of Nb/U And Th/La In 3.0 To 2.7 Ga Superior Province Ocean Plateau Basalts: Implications For The Timing Of Continental Growth And Lithosphere Recycling. Earth Planet. Sci. Lett. 168, 101-115 (1999).</t>
  </si>
  <si>
    <t>[5672]</t>
  </si>
  <si>
    <t>Polat A., Kerrich R. &amp; Wyman D. A. The Late Archean Schreiber-Hemlo And White River-Dayohessarah Greenstone Belts, Superior Province: Collages Of Oceanic Plateaus, Oceanic Arcs, And Subduction-Accretion Complexes. Tectonophysics 289, 295-326 (1998).</t>
  </si>
  <si>
    <t>[5674]</t>
  </si>
  <si>
    <t>Dostal J. &amp; Mueller W. U. Komatiite Flooding Of A Rifted Archean Rhyolitic Arc Complex: Geochemical Signature And Tectonic Significance Of The Stoughton-Roquemaure Group, Abitibi Greenstone Belt, Canada. J. Geol. 105, 545-563 (1997).</t>
  </si>
  <si>
    <t>[5680]</t>
  </si>
  <si>
    <t>Morris P. A. &amp; Witt W. K. Geochemistry And Tectonic Setting Of Two Contrasting Archean Felsic Volcanic Associations In The Eastern Goldfields, Western Australia. Precambrian Res. 83, 83-107 (1997).</t>
  </si>
  <si>
    <t>[5684]</t>
  </si>
  <si>
    <t>Hanuma Prasad M., Krishna Rao B., Vasudev V. N., Srinavasan R. &amp; Balaram V. Geochemistry Of Archean Bimodal Volcanic Rocks Of The Sandur Supracrustal Belt, Dharwar Craton, Southern India. J. Geol. Soc. India. 49, 307-322 (1997).</t>
  </si>
  <si>
    <t>[5686]</t>
  </si>
  <si>
    <t>Ayer J. A. &amp; Davis D. W. Neoarchean Evolution Of Differing Convergent Margin Assemblages In The Wabigoon Subprovince: Geochemical And Geochronological Evidence From The Lake Of The Woods Greenstone Belts, Superior Province, Northwestern Canada. Precambrian Res.  81, 155-178 (1997).</t>
  </si>
  <si>
    <t>[5696]</t>
  </si>
  <si>
    <t>Arndt N. T. Differentiation Of Komatiite Flows. J. Petrol. 27, 279-301 (1986).</t>
  </si>
  <si>
    <t>[5714]</t>
  </si>
  <si>
    <t xml:space="preserve">Arndt N. T. &amp; Jenner G. A. Crustally Contaminated Komatiites And Basalts From Kambalda, Western Australia. Chem. Geol. 56, 229-255 (1986). </t>
  </si>
  <si>
    <t>[5746]</t>
  </si>
  <si>
    <t>Tomlinson K. Y., Hughes D. J., Thurston P. C. &amp; Hall R. P. Plume Magmatism And Crustal Growth At 2.9 To 3.0 Ga In The Steep Rock And Lumby Lake Area, Western Superior Province. Lithos 46, 103-136 (1999).</t>
  </si>
  <si>
    <t>[5748]</t>
  </si>
  <si>
    <t xml:space="preserve">Messenger P. R. Geochemistry Of The Yandal Belt Metavolcanic Rocks, Eastern Goldfields Province, Western Australia. Austr. J. Earth Sci. 47, 1015-1028 (2000). </t>
  </si>
  <si>
    <t>[5755]</t>
  </si>
  <si>
    <t>Kerrich R., Polat A., Wyman D. A. &amp; Hollings P. Trace Element Systematics Of Mg-, To Fe-Tholeiitic Basalt Suites Of The Superior Province: Implications For Archean Mantle Reservoirs And Greenstone Belt Genesis. Lithos 46, 163-187 (1999).</t>
  </si>
  <si>
    <t>[5792]</t>
  </si>
  <si>
    <t xml:space="preserve">Bibikova E. V., Slabunov A. I., Bogdanova S. V., SkiT., Stepanov V. S. &amp; Borisova E. Yu. Early Magmatism Of The Belomorian Mobile Belt, Baltic Shield: Lateral Zoning And Isotopic Age. Petrology 7, 123-146 (1999). </t>
  </si>
  <si>
    <t>[5821]</t>
  </si>
  <si>
    <t>Dostal J. &amp; Mueller W. U. An Archean Oceanic Felsic Dyke Swarm In A Nascent Arc: The Hunter Mine Group, Abitibi Greenstone Belt, Canada. J. Volcanol. Geotherm. Res. 72, 37-57 (1996).</t>
  </si>
  <si>
    <t>[5822]</t>
  </si>
  <si>
    <t>Ohta H., Maruyama S., Takahashi E., Watanabe Y. &amp; Kato Y. Field Occurrence, Geochemistry And Petrogenesis Of The Archean Mid-Oceanic Ridge Basalts (Amorbs) Of The Cleaverville Area, Pilbara Craton, Western Australia. Lithos 37, 199-221 (1996).</t>
  </si>
  <si>
    <t>[5823]</t>
  </si>
  <si>
    <t xml:space="preserve">Sage R. P., Lightfoot P. C. &amp; Doherty W. Bimodal Cyclic Archean Basalts And Rhyolites From The Michipicoten (Wawa) Greenstone Belt, Ontario: Geochemical Evidence For Magma Contributions From The Asthenospheric Mantle And Ancient Continental Lithosphere Near The Southern Margin Of The Superior Province. </t>
  </si>
  <si>
    <t>[5844]</t>
  </si>
  <si>
    <t>Dostal J. &amp; Mueller W. U. Archean Shoshonites From The Abitibi Greenstone Belt, Chibougamu/Quebec, Canada): Geochemistry And Tectonic Setting. J. Volcanol. Geotherm. Res. 53, 145-165 (1992).</t>
  </si>
  <si>
    <t>[5845]</t>
  </si>
  <si>
    <t>Lambert M. B., Ernst R. E. &amp; Dudas F. O. L. Archean Mafic Dyke Swarms Near The Cameron River And Beaulieu River Volcanic Belts And Their Implications For Tectonic Modelling Of The Slave Province, Northwestern Territories. Can. J. Earth Sci. 29,  2226-2248 (1992).</t>
  </si>
  <si>
    <t>[5846]</t>
  </si>
  <si>
    <t>Marsh J. S., Bowen M. P., Rogers N. W. &amp; Bowen T. B. Petrogenesis Of Late Archean Flood-Type Basic Lavas From The Klipriviersberg Group, Ventersdorp Supergroup, South Africa. J. Petrol. 33, 817-847 (1992).</t>
  </si>
  <si>
    <t>[5847]</t>
  </si>
  <si>
    <t xml:space="preserve">La Fleche M. R., Dupuy C. &amp; Bougault H. Geochemistry And Petrogenesis Of Archean Mafic Volcanic Rocks Of The Southern Abitibi Belt, Quebec. Precambrian Res. 57, 207-241 (1992). </t>
  </si>
  <si>
    <t>[5851]</t>
  </si>
  <si>
    <t>Nelson D. R., Trendall A. F., De Laeter J. R., Grobler N. J. &amp; Fletcher I. R. A Comparative Study Of The Geochemical And Isotopic Systematics Of Late Archean Flood Basalts From The Pilbara And Kaapvaal Cratons. Precambrian Res. 54, 231-256 (1992).</t>
  </si>
  <si>
    <t>[5951]</t>
  </si>
  <si>
    <t>Polat A., Hofmann A. W., Mker C., Regelous M. &amp; Appel P. W. U. Contrasting Geochemical Patterns In The 3.7 - 3.8 Ga Pillow Basalt Cores And Rims, Isua Greenstone Belt, Southwest Greenland: Implications For Postmagmatic Alteration Processes. Geochim. Cosmochim. 67, 441-457 (2003).</t>
  </si>
  <si>
    <t>[5996]</t>
  </si>
  <si>
    <t xml:space="preserve">Bickle M. J., Arndt N. T., Nisbet E. G., Orpen J. L., Martin A., Keays R. R. &amp; Renner R. Geochemistry Of The Igneous Rocks Of The Belingwe Greenstone Belt: Alteration, Contamination And Petrogenesis. Spec. Publ. Geol. Soc. Zimbabwe, 175-213 (1993). </t>
  </si>
  <si>
    <t>[6004]</t>
  </si>
  <si>
    <t>Zhuravlev D. Z., Puchtel I. S. &amp; Samsonov A. V. Sm-Nd Age And Geochemistry Of Metavolcanics From The Olodinskii Greenstone Belt (Aldan Shield). 39-49 (1989).</t>
  </si>
  <si>
    <t>[6045]</t>
  </si>
  <si>
    <t>Garde A. A. Accretion And Evolution Of An Archean High-Grade Grey Gneiss-Amphibolite Complex: The Fiskefjord Area, Southern West Greenland. Bull. Geol. Greenland Surv. 177, 1-114 (1997).</t>
  </si>
  <si>
    <t xml:space="preserve">[6392] </t>
  </si>
  <si>
    <t>Gruau G., Rosing M. T., Bridgwater D. &amp; Gill R. C. O. Resetting Of Sm-Nd Systematics During Metamorphism Of &gt;3.7 Ga Rocks: Implications For Isotopic Models Of Early Earth Differentiation. Chem. Geol. 133, 225-240 (1996).</t>
  </si>
  <si>
    <t>[6424]</t>
  </si>
  <si>
    <t>Sun Shen-Su &amp; Nesbitt R. W. Petrogenesis Of Archean Ultrabasic And Basic Volcanics: Evidence From Rare Earth Elements. Contrib. Mineral. Petrol. 65, 301-325 (1978).</t>
  </si>
  <si>
    <t>[6626]</t>
  </si>
  <si>
    <t xml:space="preserve">Shirey S. B. &amp; Hanson G. N. Mantle Heterogeneity And Crustal Recycling In Archean Granite-Greenstone Belts: Evidence From Nd Isotopes And Trace Elements In The Rainy Lake Area, Superior Province, Ontario, Canada. Geochim. Cosmochim. Acta 50, 2631-2651 (1986). </t>
  </si>
  <si>
    <t>[6808]</t>
  </si>
  <si>
    <t>Fan J. &amp; Kerrich R. Geochemical Characteristics Of Aluminum Depleted And Undepleted Komatiites And Hree-Enriched Low-Ti Tholeiites, Western Abitibi Greenstone Belt: A Heterogeneous Mantle Plume-Convergent Margin Environment. Geochim. Cosmochim. Acta 61, 4723-4744 (1997).</t>
  </si>
  <si>
    <t>[6954]</t>
  </si>
  <si>
    <t>Puchtel I. S., Hofmann A. W., Amelin Yu. V., Garbe-Schberg D., Samsonov A. V. &amp; Shchipansky A. A. Combined Mantle Plume-Island Arc Model For The Formation Of The 2.9 Ga Sumozero-Kenozero Greenstone Belt, Se Baltic Shield: Isotope And Trace Element Constraints. Geochim. Cosmochim. Acta 63, 3579-3595 (1999).</t>
  </si>
  <si>
    <t>[7062]</t>
  </si>
  <si>
    <t>Puchtel I. S., Brandon A. D. &amp; Humayun M. Precise Pt-Re-Os Isotope Systematics Of The Mantle From 2.7-Ga Komatiites. Earth Planet. Sci. Lett. 224, 157-174 (2004).</t>
  </si>
  <si>
    <t xml:space="preserve">[7076] </t>
  </si>
  <si>
    <t>Blichert-Toft J., Albarede F., Rosing M. T., Frei R. &amp; Bridgwater D. The Nd And Hf Isotopic Evolution Of The Mantle Through The Archean. Results From The Isua Supracrustals, West Greenland, And From The Birimian Terranes Of West Africa. Geochim. Cosmochim. Acta 63, 3901-3914 (1999).</t>
  </si>
  <si>
    <t>[7097]</t>
  </si>
  <si>
    <t>Green M. G., Sylvester P. J. &amp; Buick R. Growth And Recycling Of Early Archean Continental Crust: Geochemical Evidence From The Coonterunah And Warrawoona Groups, Pilbara Craton, Australia. Tectonophysics 322, 69-88 (2000).</t>
  </si>
  <si>
    <t>[7098]</t>
  </si>
  <si>
    <t xml:space="preserve">Thurston P. C. &amp; Fryer B. J. The Geochemistry Of Repetitive Cyclical Volcanism From Basalt Through Rhyolite In The Uchi-Confederation Greenstone Belt, Canada. Contrib. Mineral. Petrol. 83, 204-226 (1983). </t>
  </si>
  <si>
    <t>[7150]</t>
  </si>
  <si>
    <t>Puchtel I. S., Zhuravlev D. Z., Samsonov A. V. &amp; Arndt N. T.  Petrology And Geochemistry Of Metamorphosed Komatiites And Basalts From The Tungurcha Greenstone Belt, Aldan Shield. Precambrian Res. 62, 399-417 (1993).</t>
  </si>
  <si>
    <t>[7155]</t>
  </si>
  <si>
    <t xml:space="preserve">Wyman D. A. A 2.7 Ga Depleted Tholeiite Suite: Evidence Of Plume-Arc Interaction In The Abitibi Greenstone Belt, Canada. Precambrian Res. 97, 27-42 (1999). </t>
  </si>
  <si>
    <t>[7161]</t>
  </si>
  <si>
    <t xml:space="preserve">Sproule R. A., Lesher C. M., Ayer J. A., Thurston P. C. &amp; Herzberg C. T. Spatial And Temporal Variations In The Geochemistry Of Komatiites And Komatiitic Basalts In The Abitibi Greenstone Belt. Precambrian Res. 115, 153-186 (2002). </t>
  </si>
  <si>
    <t>[7162]</t>
  </si>
  <si>
    <t xml:space="preserve">Legault M. I., Gauthier M., Jebrak M., Davis D. W. &amp; Baillargeon F. Evolution Of The Subaqueous To Near-Emergent Joutel Volcanic Complex, Northern Volcanic Zone, Abitibi Subprovince, Quebec, Canada. Precambrian Res. 115, 187-221 (2002). </t>
  </si>
  <si>
    <t>[7164]</t>
  </si>
  <si>
    <t xml:space="preserve">Boily M. &amp; Dion C. Geochemistry Of Boninite-Type Volcanic Rocks In The Frotet-Evans Greenstone Belt, Opatica Subprovince, Quebec: Implications For The Evolution Of Archean Greenstone Belts. Prec. Research 115, 349-371 (2002). </t>
  </si>
  <si>
    <t>[7189]</t>
  </si>
  <si>
    <t xml:space="preserve">Polat A. &amp; Munker C. Hf-Nd Isotope Evidence For Contemporaneous Subduction Processes In The Source Of Late Archean Arc Lavas From The Superior Province, Canada. Chem. Geol. 213, 403-429 (2004). </t>
  </si>
  <si>
    <t>[7195]</t>
  </si>
  <si>
    <t>Smithies R. H., Champion D. C. &amp; Sun Shen-Su. Evidence For Early Lree-Enriched Mantle Source Regions: Diverse Magmas From The C. 3.0 Ga Mallina Basin, Pilbara Craton, Nw Australia. J. Petrol. 45, 1515-1537 (2004).</t>
  </si>
  <si>
    <t>[7218]</t>
  </si>
  <si>
    <t xml:space="preserve">Hollings P. &amp; Kerrich R. An Archean Arc Basalt-Nb-Enriched Basalt-Adakite Association: The 2.7 Ga Confederation Assemblage Of The Birch-Uchi Greenstone Belt, Superior Province. Contrib. Mineral. Petrol. 139, 208-226 (2000). </t>
  </si>
  <si>
    <t>[7224]</t>
  </si>
  <si>
    <t>Sun Shen-Su, Nesbitt R. W. &amp; Mcculloch M. T. Geochemistry And Petrogenesis Of Archean And Early Proterozoic Siliceous High-Magnesian Basalts. (Crawford, A. J. (Ed.), Boninites,Unwin Hyman, London, 1989)</t>
  </si>
  <si>
    <t>[7237]</t>
  </si>
  <si>
    <t>Easton R. M. The Nature And Significance Of Pre-Yellowknife Supergroup Rocks In The Point Lake Area, Slave Structural Province, Canada. Spec. Pap. Geol. Assoc. Can. 28, 153-167 (1985).</t>
  </si>
  <si>
    <t>[7252]</t>
  </si>
  <si>
    <t>Samsonov A. V., Bogina M. M., Bibikova E. V., Petrova A. Yu. &amp; Shchipansky A. A. The Relationship Between Adakitic, Calc-Alkaline Volcanic Rocks And Ttg^S: Implications For The Tectonic Setting Of The Karelian Greenstone Belts, Baltic Shield. Lithos 79, 83-106 (2005).</t>
  </si>
  <si>
    <t>[7260]</t>
  </si>
  <si>
    <t>Hollings P. Archean Nb-Enriched Basalts In The Northern Superior Province. Lithos 64, 1-14 (2002).</t>
  </si>
  <si>
    <t>[7306]</t>
  </si>
  <si>
    <t>Smithies R. H., Champion D. C., Van Kranendonk M. J., Howard H. M. &amp; Hickman A. H. Modern-Style Subduction Processes In The Mesoarchaean: Geochemical Evidence From The 3.12 Ga Whundo Intra-Oceanic Arc. Earth Planet. Sci. Lett. 231, 221-237 (2005).</t>
  </si>
  <si>
    <t>[7307]</t>
  </si>
  <si>
    <t>Manikyamba C., Naqvi S. M., Subba Rao D. V., Ram Mohan M., Khanna T. C., Rao T. G. &amp; Reddy G. L. N. Boninites From The Neoarchaean Gadwal Greenstone Belt, Eastern Dharwar Craton, India: Implications For Archaean Subduction Processes. Earth Planet. Sci. Lett. 230, 65-83 (2005).</t>
  </si>
  <si>
    <t>[7341]</t>
  </si>
  <si>
    <t>Shchipansky A. A., Samsonov A. V., Borina M. M., Slabunov A. I. &amp; Bibikova E. V. High-Mg, Low-Ti Quartz Amphibolites Of Greenstone Belts From Northern Karelia - Metamorphosed Archean Analogues Of Boninites? Dokl. Earth Sci. 365, 817-820 (1999).</t>
  </si>
  <si>
    <t>[7348]</t>
  </si>
  <si>
    <t>Drury S. A. Geochemistry Of Archean Metavolcanic Rocks From The Kudremukh Area, Karnataka. J. Geol. Soc. India. 22, 405-416 (1981).</t>
  </si>
  <si>
    <t>[7552]</t>
  </si>
  <si>
    <t>Polat A. &amp; Hofmann A. W. Alteration And Geochemical Patterns In The 3.7-3.8 Ga Isua Greenstone Belt, West Greenland. Prec. Research 126, 197-218 (2003).</t>
  </si>
  <si>
    <t>[8012]</t>
  </si>
  <si>
    <t>Gibbs A. K., Wirth K. R., Hirata W. K. &amp; Olszewski W. J. Age And Composition Of The Grao Para Group Volcanics, Serra dos Carajas. Rev. Bras. Geocienc. 16, 201-211 (1986).</t>
  </si>
  <si>
    <t>[8148]</t>
  </si>
  <si>
    <t xml:space="preserve">Wyman D. A. High-Precision Exploration Geochemistry: Applications For Volcanogenic Massive Sulfide Deposits. Austr. J. Earth Sci. 47, 861-871 (2000). </t>
  </si>
  <si>
    <t>[8150]</t>
  </si>
  <si>
    <t xml:space="preserve">Barley M. E., Kerrich R., Reudavy I. &amp; Xie Qianli. Late Archaean Ti-Rich, Al-Depleted Komatiites And Komatiitic Volcaniclastic Rocks From The Murchison Terrane In Western Australia. Austr. J. Earth Sci. 47, 873-883 (2000). </t>
  </si>
  <si>
    <t>[8498]</t>
  </si>
  <si>
    <t xml:space="preserve">Shimizu K., Nakamura E. &amp; Maruyama S. The Geochemistry Of Ultramafic To Mafic Volcanics From The Belingwe Greenstone Belt, Zimbabwe: Magmatism In The Archean Continental Large Igneous Province. J. Petrol. 46, 2367-2394 (2005). </t>
  </si>
  <si>
    <t>[8681]</t>
  </si>
  <si>
    <t xml:space="preserve">Hollings P. &amp; Kerrich R. Geochemical Systematics Of Tholeiites From The 2.86 Ga Pickle Crow Assemblage, Northwestern Ontario: Arc Basalts With Positive And Negative Nb-Hf Anomalies. Precambrian Res. 134, 1-20 (2004). </t>
  </si>
  <si>
    <t>[8682]</t>
  </si>
  <si>
    <t xml:space="preserve">Manikyamba C., Kerrich R., Naqvi S. M. &amp; Ram Mohan M. Geochemical Systematics Of Tholeiitic Basalts From The 2.7 Ga Ramagiri-Hungund Composite Greenstone Belt, Dharwar Craton. Precambrian Res. 134, 21-39 (2004). </t>
  </si>
  <si>
    <t>[8808]</t>
  </si>
  <si>
    <t xml:space="preserve">Chen Shu-Min, Morris P. A. &amp; Pirajno F. Occurrence Of Komatiites In The Sandstone Greenstone Belt, North-Central Yilgarn Craton. Austr. J. Earth Sci. 52, 959-963 (2005). </t>
  </si>
  <si>
    <t>[8920]</t>
  </si>
  <si>
    <t xml:space="preserve">Maurice C., Francis D. M. &amp; Madore L. Constraints On Early Archean Crustal Extraction And Tholeiitic-Komatiitic Volcanism In Greenstone Belts Of Northern Superior Province. Can. J. Earth Sci. 40, 431-445 (2003). </t>
  </si>
  <si>
    <t>[8924]</t>
  </si>
  <si>
    <t>Cousens B. L., Facey K. &amp; Falck H. Geochemistry Of The Late Archean Banting Group, Yellowknife Greenstone Belt, Slave Province, Canada: Simultaneous Melting Of The Upper Mantle And Juvenile Mafic Crust. Can. J. Earth Sci. 39, 1635-1656 (2002).</t>
  </si>
  <si>
    <t>[8972]</t>
  </si>
  <si>
    <t>Naqvi S. M., Manikyamba C., Gnaneshwar Rao T. &amp; Subba Rao D. V. Geochemical And Isotopic Constraints Of Neoarchaean Fossil Plume For Evolution Of Volcanic Rocks Of Sandur Greenstone Belt, India. J. Geol. Soc. India. 60, 27-56 (2002).</t>
  </si>
  <si>
    <t>[9073]</t>
  </si>
  <si>
    <t xml:space="preserve">Stern R. A., Percival J. A. &amp; Mortensen J. K. Geochemical Evolution Of The Minto Block: A 2.7 Ga Continental Magmatic Arc Built On The Superior Proto-Craton. Precambrian Res. 65, 115-133 (1994). </t>
  </si>
  <si>
    <t>[9107]</t>
  </si>
  <si>
    <t xml:space="preserve">Barrie C. T. &amp; Shirey S. B. Nd- And Sr-Isotope Systematics For The Kamiskotia-Montcalm Area: Implications For The Formation Of Late Archean Crust In Th Western Abitibi Subprovince, Canada. Can. J. Earth Sci. 28, 58-76 (1991). </t>
  </si>
  <si>
    <t>[9142]</t>
  </si>
  <si>
    <t>Picard C. P. &amp; Piboule M. Prologie Des Roches Volcaniques Du Sillon De Roches Vertes Archnnes De Matagami - Chibougamu LOuest De Chapais (Abitibi Est, Quec). 2. Le Groupe Hautement Potassique DOpisca. Can. J. Earth Sci. 23, 1169-1189 (1986).</t>
  </si>
  <si>
    <t>[9144]</t>
  </si>
  <si>
    <t>Blais S., Auvray B., Jahn B.-M. &amp; Taipale K.  Processus De Fractionnement Dans Les Couls Komatiitiques Archnnes: Cas Des Laves? Spinifex De La Ceinture De Roches Vertes De Tipasjvi (Finlande Orientale). Can. J. Earth Sci. 24, 953-966 (1987).</t>
  </si>
  <si>
    <t>[9150]</t>
  </si>
  <si>
    <t>Hollings P. &amp; Kerrich R. Light Rare Earth Element Depleted To Enriched Basaltic Flows From 2.8 To 2.7 Ga Greenstone Belts Of The Uchi Subprovince, Ontario, Canada. Chem. Geol. 227, 133-153 (2006).</t>
  </si>
  <si>
    <t>[9205]</t>
  </si>
  <si>
    <t>Kuyumjian, R. M. &amp; Jost, H. Low- And High-Alumina Komatiites Of Goiás, Central Brazil. J. S. Amer. Earth Sci. 20, 315-326 (2006).</t>
  </si>
  <si>
    <t>[9401]</t>
  </si>
  <si>
    <t>Ludden J. N., Francis D. M. &amp; Allard P. The Geochemistry And Evolution Of The Volcanic Rocks Of The Chibougamau Region Of The Abitibi Metavolcanic Belt. Can. Inst. Mining Metall. Spec. Vol. 34, 20-34 (1984).</t>
  </si>
  <si>
    <t>[9427]</t>
  </si>
  <si>
    <t>Puchtel I. S. 3.0 Ga Olondo Greenstone Belt In The Aldan Shield, E. Siberia. (Precambrian Ophiolites And Related Rocks, Elsevier, Amsterdam, 2004).</t>
  </si>
  <si>
    <t>[9441]</t>
  </si>
  <si>
    <t>Naqvi S. M., Khan R. M. K., Manikyamba C., Ram Mohan M. &amp; Khanna T. C. Geochemistry Of The Neo-Archaean High-Mg Basalts, Boninites And Adakites From The Kushtagi-Hungund Greenstone Belt Of The Eastern Dharwar Craton (Edc); Implications For The Tectonic Setting. J. Asian Earth Sci. 27, 25-44 (2006).</t>
  </si>
  <si>
    <t>[9713]</t>
  </si>
  <si>
    <t>Marshall B. &amp; Schoenwandt H. K. An Archaean Sill Complex And Associated Supracrustal Rocks, Arveprinsen Ejland, North-East Disko Bugt, West Greenland. Bull. Geol. Greenland Surv. 181, 87-102 (1999).</t>
  </si>
  <si>
    <t>[20879]</t>
  </si>
  <si>
    <t>Borges, C. C. A. et al. Geochemistry and isotopic signatures of metavolcanic and metaplutonic rocks of the Faina and Serra de Santa Rita greenstone belts, Central Brazil: Evidences for a Mesoarchean intraoceanic arc.  Precambrian Res. 292, 350-377 (2017).</t>
  </si>
  <si>
    <t>[12560]</t>
  </si>
  <si>
    <t>Stiegler, M. T., Lowe, D. R. &amp; Byerly, G. R. Abundant pyroclastic komatiitic volcanism in the 3.5–3.2 Ga Barberton greenstone belt, South Africa. Geology 36, 779-782 (2008).</t>
  </si>
  <si>
    <t>[13196]</t>
  </si>
  <si>
    <t>Jenner, F. E. et al. Evidence for subduction at 3.8 Ga: Geochemistry of arc-like metabasalts from the southern edge of the Isua Supracrustal Belt. Chem. Geol. 261, 83-98 (2009).</t>
  </si>
  <si>
    <t>[16555]</t>
  </si>
  <si>
    <t>Furnes, H., Robins, B. &amp; De Wit, M. J. Geochemistry and petrology of lavas in the Upper Onverwacht Suite, Barberton Mountain Land, South Africa. S. Afr. J. Geol. 115, 171-210 (2012).</t>
  </si>
  <si>
    <t>Data from the North China Craton Archean volcanic database</t>
  </si>
  <si>
    <t>Cheng, S. &amp; Kusky, T. Komatiites from west Shandong, North China craton: implications for plume tectonics. Gondwana Res. 12, 77-83 (2007).</t>
  </si>
  <si>
    <t>Cui, X.-H. et al. Field occurrences and Nd isotopic characteristics of the meta-mafic-ultramafic rocks from the Caozhuang Complex, eastern Hebei: Implications for early Archean crustal evolution of the North China Craton. Precambrian Res. 310, 425-442 (2018).</t>
  </si>
  <si>
    <t>Dai, Y. et al. The composition and genesis of the Mesoarchean Dagushan banded iron formation (BIF) in the Anshan area of the North China Craton. Ore Geol Rev. 63, 353-373 (2014).</t>
  </si>
  <si>
    <t>Deng, H. et al. Geochemistry of Neoarchean mafic volcanic rocks and late mafic dikes in the Zanhuang Complex, Central Orogenic Belt, North China Craton: Implications for geodynamic setting. Lithos 175-176, 193-212 (2013).</t>
  </si>
  <si>
    <t>Diwu, C., Sun, Y., Guo, A., Wang, H. &amp; Liu, X. Crustal growth in the North China Craton at ~2.5Ga: Evidence from in situ zircon U–Pb ages, Hf isotopes and whole-rock geochemistry of the Dengfeng complex. Gondwana Res. 20, 149-170 (2011).</t>
  </si>
  <si>
    <t>Gao, L. et al. A Ca. 2.8-Ga Plume-Induced Intraoceanic Arc System in the Eastern North China Craton. Tectonics 38, 1694-1717 (2019).</t>
  </si>
  <si>
    <t>Gao, L. et al. Neoarchean crust-mantle interactions in the Yishui Terrane, south-eastern margin of the North China Craton: Constraints from geochemistry and zircon U-Pb-Hf isotopes of metavolcanic rocks and high-K granitoids. Gondwana Res. 65, 97-124 (2019).</t>
  </si>
  <si>
    <t>Ge, S. et al. Zircon U–Pb geochronology and geochemistry of low-grade metamorphosed volcanic rocks from the Dantazi Complex: Implications for the evolution of the North China Craton. J. Asian Earth Sci. 111, 948-965 (2015).</t>
  </si>
  <si>
    <t>Guo, B. et al. Neoarchean Andean-type active continental margin in the northeastern North China Craton: Geochemical and geochronological evidence from metavolcanic rocks in the Jiapigou granite-greenstone belt, Southern Jilin Province. Precambrian Res. 285, 147-169 (2016).</t>
  </si>
  <si>
    <t>Guo, B.R., Liu, S.W., Zhang, J. &amp; Yan, M. Zircon U-Pb-Hf isotope systematics and geochemistry of Helong granite-greenstone belt in Southern Jilin Province, China: implications for Neoarchean crustal evolution of the northeastern margin of North China Craton. Precambrian Res. 271, 254-277 (2015).</t>
  </si>
  <si>
    <t>Guo, R. et al. Arc-generated metavolcanic rocks in the Anshan–Benxi greenstone belt, North China Craton: Constraints from geochemistry and zircon U–Pb–Hf isotopic systematics. Precambrian Res. 303, 228-250 (2017).</t>
  </si>
  <si>
    <t>Guo, R. et al. Geochemistry, zircon U–Pb geochronology and Lu–Hf isotopes of metavolcanics from eastern Hebei reveal Neoarchean subduction tectonics in the North China Craton. Gondwana Res. 24, 664-686 (2013).</t>
  </si>
  <si>
    <t>Guo, R. et al. Neoarchean subduction: A case study of arc volcanic rocks in Qinglong-Zhuzhangzi area of the Eastern Hebei Province, North China Craton. Precambrian Res. 264, 36-62 (2015).</t>
  </si>
  <si>
    <t>Guo, R., Liu, S., Bai, X. &amp; Wang, W. A Neoarchean subduction recorded by the Eastern Hebei Precambrian basement, North China Craton: Geochemical fingerprints from metavolcanic rocks of the Saheqiao-Shangying-Qinglong supracrustal belt. J. Asian Earth Sci. 135, 347-369 (2017).</t>
  </si>
  <si>
    <t>Han, C. et al. Formation age and genesis of the Gongchangling Neoarchean banded iron deposit in eastern Liaoning Province: Constraints from geochemistry and SHRIMP zircon U–Pb dating. Precambrian Res. 254, 306-322 (2014).</t>
  </si>
  <si>
    <t>Hu, Y., Liu, S., Sun, G. &amp; Gao, L. Petrogenesis of the Neoarchean granitoids and crustal oxidation states in the Western Shandong Province, North China Craton. Precambrian Res. 334, 105446 (2019).</t>
  </si>
  <si>
    <t>Huang, X.L., Niu, Y.L., Xu, Y.G., Yang, Q.J. &amp; Zhong, J.W. Geochemistry of TTG and TTG-like gneisses from Lushan-Taihua complex in the southern North China Craton: implications for late Archean crustal accretion. Precambrian Res. 182, 43-56 (2010).</t>
  </si>
  <si>
    <t>Jia, X.-L. et al. Late Neoarchean to early Paleoproterozoic tectonic evolution of the southern North China Craton: Evidence from geochemistry, zircon geochronology and Hf isotopes of felsic gneisses from the Taihua complex. Precambrian Res. 326, 222-239 (2019).</t>
  </si>
  <si>
    <t>Jiang, N., Guo, J., Zhai, M. &amp; Zhang, S. ∼2.7Ga crust growth in the North China craton. Precambrian Res. 179, 37-49 (2010).</t>
  </si>
  <si>
    <t>Li, L.-X., Li, H.-M., Liu, M.-J., Yang, X.-Q. &amp; Meng, J. Timing of deposition and tectonothermal events of banded iron formations in the Anshan–Benxi area, Liaoning Province, China: Evidence from SHRIMP U-Pb zircon geochronology of the wall rocks. J. Asian Earth Sci. 129, 276-293 (2016).</t>
  </si>
  <si>
    <t>Li, S.-S., Santosh, M., Cen, K., Teng, X.-M. &amp; He, X.-F. Neoarchean convergent margin tectonics associated with microblock amalgamation in the North China Craton: Evidence from the Yishui Complex. Gondwana Res. 38, 113-131 (2016).</t>
  </si>
  <si>
    <t>Li, Z. &amp; Wei, C. Two types of Neoarchean basalts from Qingyuan greenstone belt, North China Craton: Petrogenesis and tectonic implications. Precambrian Res. 292, 175-193 (2017).</t>
  </si>
  <si>
    <t>Liou, P. &amp; Guo, J. Deciphering the Mesoarchean to Neoarchean history of crustal growth and recycling in the Caochang region of the Eastern Hebei Province, North China Craton using combined zircon U–Pb and Lu-Hf isotope analysis. Lithos 334-335, 281-294 (2019).</t>
  </si>
  <si>
    <t>Liou, P., Guo, J., Huang, G. &amp; Fan, W. 2.9 Ga magmatism in Eastern Hebei, North China Craton. Precambrian Res. 326, 6-23 (2019).</t>
  </si>
  <si>
    <t>Liou, P., Shan, H., Liu, F. &amp; Guo, J. Petrogenesis of Neoarchean metavolcanic rocks in Changyukou, Northwestern Hebei: Implications for the transition stage from a compressional to an extensional regime for the North China Craton. Lithos 274-275, 53-72 (2017).</t>
  </si>
  <si>
    <t>Liu, S. et al. A reworked ∼3.45 Ga continental microblock of the North China Craton: Constraints from zircon U-Pb-Lu-Hf isotopic systematics of the Archean Beitai-Waitoushan migmatite-syenogranite complex. Precambrian Res. 303, 332-354 (2017).</t>
  </si>
  <si>
    <t>Liu, S., Santosh, M., Wang, W., Bai, X. &amp; Yang, P. Zircon U–Pb chronology of the Jianping Complex: Implications for the Precambrian crustal evolution history of the northern margin of North China Craton. Gondwana Res. 20, 48-63 (2011).</t>
  </si>
  <si>
    <t>Lv, B., Zhai, M., Li, T. &amp; Peng, P. Zircon U–Pb ages and geochemistry of the Qinglong volcano-sedimentary rock series in Eastern Hebei: Implication for ∼2500Ma intra-continental rifting in the North China Craton. Precambrian Res. 208-211, 145-160 (2012).</t>
  </si>
  <si>
    <t>Peng, P., Wang, C., Wang, X. &amp; Yang, S. Qingyuan high-grade granite–greenstone terrain in the Eastern North China Craton: Root of a Neoarchaean arc. Tectonophysics 662, 7-21 (2015).</t>
  </si>
  <si>
    <t>Peng, T., Wilde, S. A., Fan, W. &amp; Peng, B. Neoarchean siliceous high-Mg basalt (SHMB) from the Taishan granite–greenstone terrane, Eastern North China Craton: Petrogenesis and tectonic implications. Precambrian Res. 228, 233-249 (2013).</t>
  </si>
  <si>
    <t>Peng, Z., Wang, C., Zhang, L., Zhu, M. &amp; Tong, X. Geochemistry of metamorphosed volcanic rocks in the Neoarchean Qingyuan greenstone belt, North China Craton: Implications for geodynamic evolution and VMS mineralization. Precambrian Res. 326, 196-221 (2019).</t>
  </si>
  <si>
    <t>Polat, A. et al. Geochemical characteristics of the Neoarchean (2800–2700 Ma) Taishan greenstone belt, North China Craton: Evidence for plume–craton interaction. Chem. Geol. 230, 60-87 (2006).</t>
  </si>
  <si>
    <t>Polat, A., Li, J., Fryer, B., Kusky, T., Gagnon, J., &amp; Zhang, S. Geochemical characteristics ofthe Neoarchean (2800-2700 Ma) Taishan greenstone belt, North China craton: Evidence for plume-craton interaction. Chem. Geol. 230(1-2), 60-87 (2006).</t>
  </si>
  <si>
    <t>Santosh, M., Teng, X.-M., He, X.-F., Tang, L. &amp; Yang, Q.-Y. Discovery of Neoarchean suprasubduction zone ophiolite suite from Yishui Complex in the North China Craton. Gondwana Res. 38, 1-27 (2016).</t>
  </si>
  <si>
    <t>Shan, H., Zhai, M., Oliveira, E. P., Santosh, M. &amp; Wang, F. Convergent margin magmatism and crustal evolution during Archean-Proterozoic transition in the Jiaobei terrane: Zircon U–Pb ages, geochemistry, and Nd isotopes of amphibolites and associated grey gneisses in the Jiaodong complex, North China Craton. Precambrian Res. 264, 98-118 (2015).</t>
  </si>
  <si>
    <t>Shi, K. et al. Genesis of the Hanwang Fe deposit in Neoarchean granite-greenstone succession of the eastern North China Craton. Ore Geol Rev. 105, 387-403 (2019).</t>
  </si>
  <si>
    <t>Shi, K. et al. New insights into Neoarchean–Paleoproterozoic crustal evolution in the North China Craton: Evidence from zircon U–Pb geochronology, Lu–Hf isotopes and geochemistry of TTGs and greenstones from the Luxi Terrane. Precambrian Res. 327, 232-254 (2019).</t>
  </si>
  <si>
    <t>Tang, J., Zheng, Y.-F., Wu, Y.-B., Gong, B. &amp; Liu, X. Geochronology and geochemistry of metamorphic rocks in the Jiaobei terrane: Constraints on its tectonic affinity in the Sulu orogen. Precambrian Res. 152, 48-82 (2007).</t>
  </si>
  <si>
    <t>Tong, X. et al. Geochemistry of meta-sedimentary rocks associated with the Neoarchean Dagushan BIF in the Anshan-Benxi area, North China Craton: Implications for their provenance and tectonic setting. Precambrian Res. 325, 172-191 (2019).</t>
  </si>
  <si>
    <t>Wan, Y. et al. ∼2.7Ga juvenile crust formation in the North China Craton (Taishan-Xintai area, western Shandong Province): Further evidence of an understated event from U–Pb dating and Hf isotopic composition of zircon. Precambrian Res. 186, 169-180 (2011).</t>
  </si>
  <si>
    <t>Wang, W. et al. Geochemistry and zircon U–Pb–Hf isotopic systematics of the Neoarchean Yixian–Fuxin greenstone belt, northern margin of the North China Craton: Implications for petrogenesis and tectonic setting. Gondwana Res. 20, 64-81 (2011).</t>
  </si>
  <si>
    <t>Wang, W. et al. Geochemistry of ∼2.7Ga basalts from Taishan area: Constraints on the evolution of early Neoarchean granite-greenstone belt in western Shandong Province, China. Precambrian Res. 224, 94-109 (2013).</t>
  </si>
  <si>
    <t>Wang, W. et al. Late Neoarchean crust-mantle geodynamics: Evidence from Pingquan Complex of the Northern Hebei Province, North China Craton. Precambrian Res. 303, 470-493 (2017).</t>
  </si>
  <si>
    <t>Wang, W. et al. Neoarchean intra-oceanic arc system in the Western Liaoning Province: Implications for Early Precambrian crustal evolution in the Eastern Block of the North China Craton. Earth-Sci Rev. 150, 329-364 (2015).</t>
  </si>
  <si>
    <t>Wang, W. Geochemistry of the meta-basalts from the Taishan group in the western Shandong Province and its geological significance. Acta Petrologica Sinica, 31(10), 2959-2973 (2015).</t>
  </si>
  <si>
    <t>Wang, W., Liu, F.-L., Ji, L. &amp; Santosh, M. Geochronology and geochemistry of the Neoarchean Lulong Complex in the eastern Hebei Province, North China Craton: Implications on regional crustal evolution. Precambrian Res. 323, 102-125 (2019).</t>
  </si>
  <si>
    <t>Wang, X., Huang, X.-L. &amp; Yang, F. Revisiting the Lushan-Taihua Complex: New perspectives on the Late Mesoarchean-Early Neoarchean crustal evolution of the southern North China Craton.  Precambrian Res. 325, 132-149 (2019).</t>
  </si>
  <si>
    <t>Wang, X., Zheng, Y.-F. &amp; Zhu, W.-B. Geochemical constraints on the origin of Neoarchean magmatic rocks in the Lüliang Complex, North China Craton: Tectonic implications. Precambrian Res. 327, 212-231 (2019).</t>
  </si>
  <si>
    <t>Wang, Y. et al. Zircon U–Pb geochronological and geochemical constraints on the petrogenesis of the Taishan sanukitoids (Shandong): Implications for Neoarchean subduction in the Eastern Block, North China Craton. Precambrian Res. 174, 273-286 (2009).</t>
  </si>
  <si>
    <t>Wu, M. et al. Zircon U–Pb geochronology and Hf isotopes of major lithologies from the Jiaodong Terrane: Implications for the crustal evolution of the Eastern Block of the North China Craton. Lithos 190-191, 71-84 (2014).</t>
  </si>
  <si>
    <t>Yu, Y. et al. Late Neoarchean slab rollback in the Jiaoliao microblock, North China Craton: Constraints from zircon U-Pb geochronology and geochemistry of the Yishui Complex, Western Shandong Province. Lithos 342-343, 315-332 (2019).</t>
  </si>
  <si>
    <t>Zhang, F. et al. The Neoarchean-Paleoproterozoic volcanic-sedimentary rocks in the Zanhuang Complex, North China Craton: Petrogenesis and implications for tectonic evolution. Precambrian Res. 328, 64-80 (2019).</t>
  </si>
  <si>
    <t>Zhang, J., Zhang, H.-F., Li, L. &amp; Wang, J.-L. Neoarchean-Paleoproterozoic tectonic evolution of the southern margin of the North China Craton: Insights from geochemical and zircon U–Pb–Hf–O isotopic study of metavolcanic rocks in the Dengfeng complex. Precambrian Res. 318, 103-121 (2018).</t>
  </si>
  <si>
    <t>Zhang, L. et al. Formation age and tectonic setting of the Shirengou Neoarchean banded iron deposit in eastern Hebei Province: Constraints from geochemistry and SIMS zircon U–Pb dating. Precambrian Res. 222-223, 325-338 (2012).</t>
  </si>
  <si>
    <t>Zhang, S.-B., Tang, J. &amp; Zheng, Y.-F. Contrasting Lu–Hf isotopes in zircon from Precambrian metamorphic rocks in the Jiaodong Peninsula: Constraints on the tectonic suture between North China and South China. Precambrian Res. 245, 29-50 (2014).</t>
  </si>
  <si>
    <t>Zhang, X. o. et al. Geology and timing of mineralization at the Cangshang gold deposit, north-western Jiaodong Peninsula, China. Mineralium Deposita 38, 141-153 (2003).</t>
  </si>
  <si>
    <t>Zhou, J.-B. et al. SHRIMP U–Pb zircon dating of the Neoproterozoic Penglai Group and Archean gneisses from the Jiaobei Terrane, North China, and their tectonic implications. Precambrian Res. 160, 323-340 (2008).</t>
  </si>
  <si>
    <t>Zhou, Y., Zhao, T., Sun, Q. &amp; Zhai, M. Geochronological and geochemical constraints on the petrogenesis of the 2.6–2.5 Ga amphibolites, low- and high-Al TTGs in the Wangwushan area, southern North China Craton: Implications for the Neoarchean crustal evolution. Precambrian Res. 307, 93-114 (2018).</t>
  </si>
  <si>
    <t>Zhu, M., Dai, Y., Zhang, L., Wang, C. &amp; Liu, L. Geochronology and geochemistry of the Nanfen iron deposit in the Anshan-Benxi area, North China Craton: Implications for ∼2.55Ga crustal growth and the genesis of high-grade iron ores. Precambrian Res. 260, 23-38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</si>
</sst>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_ "/>
    <numFmt numFmtId="177" formatCode="0_);[Red]\(0\)"/>
    <numFmt numFmtId="178" formatCode="0.00_);[Red]\(0.00\)"/>
  </numFmts>
  <fonts count="5" x14ac:knownFonts="1">
    <font>
      <sz val="11"/>
      <color theme="1"/>
      <name val="等线"/>
      <charset val="134"/>
      <scheme val="minor"/>
    </font>
    <font>
      <sz val="11"/>
      <color theme="1"/>
      <name val="Times New Roman"/>
      <family val="1"/>
    </font>
    <font>
      <sz val="11"/>
      <name val="Times New Roman"/>
      <family val="1"/>
    </font>
    <font>
      <vertAlign val="subscript"/>
      <sz val="11"/>
      <name val="Times New Roman"/>
      <family val="1"/>
    </font>
    <font>
      <sz val="9"/>
      <name val="等线"/>
      <family val="3"/>
      <charset val="134"/>
      <scheme val="minor"/>
    </font>
  </fonts>
  <fills count="2">
    <fill>
      <patternFill patternType="none"/>
    </fill>
    <fill>
      <patternFill patternType="gray125"/>
    </fill>
  </fills>
  <borders count="11">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s>
  <cellStyleXfs count="1">
    <xf numFmtId="0" fontId="0" fillId="0" borderId="0"/>
  </cellStyleXfs>
  <cellXfs count="56">
    <xf numFmtId="0" fontId="0" fillId="0" borderId="0" xfId="0"/>
    <xf numFmtId="0" fontId="1" fillId="0" borderId="0" xfId="0" applyFont="1" applyFill="1"/>
    <xf numFmtId="0" fontId="1" fillId="0" borderId="0" xfId="0" applyFont="1"/>
    <xf numFmtId="0" fontId="1" fillId="0" borderId="0" xfId="0" applyFont="1" applyAlignment="1">
      <alignment horizontal="left"/>
    </xf>
    <xf numFmtId="176" fontId="1" fillId="0" borderId="0" xfId="0" applyNumberFormat="1" applyFont="1" applyAlignment="1">
      <alignment horizontal="left"/>
    </xf>
    <xf numFmtId="49" fontId="1" fillId="0" borderId="0" xfId="0" applyNumberFormat="1" applyFont="1" applyFill="1"/>
    <xf numFmtId="177" fontId="1" fillId="0" borderId="0" xfId="0" applyNumberFormat="1" applyFont="1" applyFill="1"/>
    <xf numFmtId="49" fontId="2" fillId="0" borderId="2" xfId="0" applyNumberFormat="1" applyFont="1" applyFill="1" applyBorder="1" applyAlignment="1">
      <alignment horizontal="center" vertical="center"/>
    </xf>
    <xf numFmtId="49" fontId="2" fillId="0" borderId="3"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49" fontId="2" fillId="0" borderId="5" xfId="0" applyNumberFormat="1" applyFont="1" applyFill="1" applyBorder="1" applyAlignment="1">
      <alignment horizontal="center" vertical="center"/>
    </xf>
    <xf numFmtId="176" fontId="2" fillId="0" borderId="5" xfId="0" applyNumberFormat="1" applyFont="1" applyFill="1" applyBorder="1" applyAlignment="1">
      <alignment horizontal="center" vertical="center"/>
    </xf>
    <xf numFmtId="49" fontId="2" fillId="0" borderId="6" xfId="0" applyNumberFormat="1" applyFont="1" applyFill="1" applyBorder="1" applyAlignment="1">
      <alignment horizontal="center" vertical="center"/>
    </xf>
    <xf numFmtId="49" fontId="2" fillId="0" borderId="0" xfId="0" applyNumberFormat="1" applyFont="1" applyFill="1" applyBorder="1" applyAlignment="1">
      <alignment horizontal="center" vertical="center"/>
    </xf>
    <xf numFmtId="176" fontId="2" fillId="0" borderId="0" xfId="0" applyNumberFormat="1" applyFont="1" applyFill="1" applyBorder="1" applyAlignment="1">
      <alignment horizontal="center" vertical="center"/>
    </xf>
    <xf numFmtId="49" fontId="2" fillId="0" borderId="7"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49" fontId="2" fillId="0" borderId="6" xfId="0" applyNumberFormat="1" applyFont="1" applyFill="1" applyBorder="1" applyAlignment="1">
      <alignment horizontal="center"/>
    </xf>
    <xf numFmtId="176" fontId="2" fillId="0" borderId="0" xfId="0" applyNumberFormat="1" applyFont="1" applyFill="1" applyBorder="1" applyAlignment="1">
      <alignment horizontal="center"/>
    </xf>
    <xf numFmtId="177" fontId="2" fillId="0" borderId="3" xfId="0" applyNumberFormat="1" applyFont="1" applyFill="1" applyBorder="1" applyAlignment="1">
      <alignment horizontal="center" vertical="center"/>
    </xf>
    <xf numFmtId="177" fontId="2" fillId="0" borderId="5" xfId="0" applyNumberFormat="1" applyFont="1" applyFill="1" applyBorder="1" applyAlignment="1">
      <alignment horizontal="center" vertical="center"/>
    </xf>
    <xf numFmtId="177" fontId="2" fillId="0" borderId="0" xfId="0" applyNumberFormat="1" applyFont="1" applyFill="1" applyBorder="1" applyAlignment="1">
      <alignment horizontal="center" vertical="center"/>
    </xf>
    <xf numFmtId="177" fontId="2" fillId="0" borderId="1" xfId="0" applyNumberFormat="1" applyFont="1" applyFill="1" applyBorder="1" applyAlignment="1">
      <alignment horizontal="center" vertical="center"/>
    </xf>
    <xf numFmtId="177" fontId="2" fillId="0" borderId="0" xfId="0" applyNumberFormat="1" applyFont="1" applyFill="1" applyBorder="1" applyAlignment="1">
      <alignment horizontal="center"/>
    </xf>
    <xf numFmtId="176" fontId="2" fillId="0" borderId="8" xfId="0" applyNumberFormat="1" applyFont="1" applyFill="1" applyBorder="1" applyAlignment="1">
      <alignment horizontal="center" vertical="center"/>
    </xf>
    <xf numFmtId="176" fontId="2" fillId="0" borderId="9" xfId="0" applyNumberFormat="1" applyFont="1" applyFill="1" applyBorder="1" applyAlignment="1">
      <alignment horizontal="center" vertical="center"/>
    </xf>
    <xf numFmtId="176" fontId="2" fillId="0" borderId="10" xfId="0" applyNumberFormat="1" applyFont="1" applyFill="1" applyBorder="1" applyAlignment="1">
      <alignment horizontal="center" vertical="center"/>
    </xf>
    <xf numFmtId="176" fontId="2" fillId="0" borderId="1" xfId="0" applyNumberFormat="1" applyFont="1" applyFill="1" applyBorder="1" applyAlignment="1">
      <alignment horizontal="center"/>
    </xf>
    <xf numFmtId="49" fontId="1" fillId="0" borderId="6" xfId="0" applyNumberFormat="1" applyFont="1" applyFill="1" applyBorder="1" applyAlignment="1">
      <alignment horizontal="center"/>
    </xf>
    <xf numFmtId="49" fontId="1" fillId="0" borderId="0" xfId="0" applyNumberFormat="1" applyFont="1" applyFill="1" applyBorder="1" applyAlignment="1">
      <alignment horizontal="center"/>
    </xf>
    <xf numFmtId="176" fontId="1" fillId="0" borderId="0" xfId="0" applyNumberFormat="1" applyFont="1" applyFill="1" applyBorder="1" applyAlignment="1">
      <alignment horizontal="center"/>
    </xf>
    <xf numFmtId="177" fontId="2" fillId="0" borderId="1" xfId="0" applyNumberFormat="1" applyFont="1" applyFill="1" applyBorder="1" applyAlignment="1">
      <alignment horizontal="center"/>
    </xf>
    <xf numFmtId="177" fontId="1" fillId="0" borderId="0" xfId="0" applyNumberFormat="1" applyFont="1" applyFill="1" applyBorder="1" applyAlignment="1">
      <alignment horizontal="center"/>
    </xf>
    <xf numFmtId="176" fontId="1" fillId="0" borderId="9" xfId="0" applyNumberFormat="1" applyFont="1" applyFill="1" applyBorder="1" applyAlignment="1">
      <alignment horizontal="center"/>
    </xf>
    <xf numFmtId="0" fontId="1" fillId="0" borderId="6" xfId="0" applyFont="1" applyFill="1" applyBorder="1" applyAlignment="1">
      <alignment horizontal="center" vertical="center"/>
    </xf>
    <xf numFmtId="0" fontId="1" fillId="0" borderId="0" xfId="0" applyFont="1" applyFill="1" applyBorder="1" applyAlignment="1">
      <alignment horizontal="center" vertical="center"/>
    </xf>
    <xf numFmtId="176" fontId="1" fillId="0" borderId="0" xfId="0" applyNumberFormat="1" applyFont="1" applyFill="1" applyBorder="1" applyAlignment="1">
      <alignment horizontal="center" vertical="center"/>
    </xf>
    <xf numFmtId="0" fontId="1" fillId="0" borderId="9"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1" fillId="0" borderId="10" xfId="0" applyFont="1" applyFill="1" applyBorder="1" applyAlignment="1">
      <alignment horizontal="center" vertical="center"/>
    </xf>
    <xf numFmtId="49" fontId="2" fillId="0" borderId="0" xfId="0" applyNumberFormat="1" applyFont="1" applyFill="1" applyBorder="1" applyAlignment="1">
      <alignment horizontal="center"/>
    </xf>
    <xf numFmtId="176" fontId="2" fillId="0" borderId="9" xfId="0" applyNumberFormat="1" applyFont="1" applyFill="1" applyBorder="1" applyAlignment="1">
      <alignment horizontal="center"/>
    </xf>
    <xf numFmtId="49" fontId="1" fillId="0" borderId="1" xfId="0" applyNumberFormat="1" applyFont="1" applyFill="1" applyBorder="1" applyAlignment="1">
      <alignment horizontal="center"/>
    </xf>
    <xf numFmtId="176" fontId="1" fillId="0" borderId="1" xfId="0" applyNumberFormat="1" applyFont="1" applyFill="1" applyBorder="1" applyAlignment="1">
      <alignment horizontal="center"/>
    </xf>
    <xf numFmtId="177" fontId="1" fillId="0" borderId="1" xfId="0" applyNumberFormat="1" applyFont="1" applyFill="1" applyBorder="1" applyAlignment="1">
      <alignment horizontal="center"/>
    </xf>
    <xf numFmtId="176" fontId="1" fillId="0" borderId="10" xfId="0" applyNumberFormat="1" applyFont="1" applyFill="1" applyBorder="1" applyAlignment="1">
      <alignment horizontal="center"/>
    </xf>
    <xf numFmtId="49" fontId="1" fillId="0" borderId="0" xfId="0" applyNumberFormat="1" applyFont="1" applyFill="1" applyBorder="1" applyAlignment="1">
      <alignment horizontal="center" vertical="center"/>
    </xf>
    <xf numFmtId="178" fontId="1" fillId="0" borderId="0" xfId="0" applyNumberFormat="1" applyFont="1" applyFill="1" applyBorder="1" applyAlignment="1">
      <alignment horizontal="center" vertical="center"/>
    </xf>
    <xf numFmtId="177" fontId="1" fillId="0" borderId="0" xfId="0" applyNumberFormat="1" applyFont="1" applyFill="1" applyBorder="1" applyAlignment="1">
      <alignment horizontal="center" vertical="center"/>
    </xf>
    <xf numFmtId="178" fontId="1" fillId="0" borderId="9" xfId="0" applyNumberFormat="1" applyFont="1" applyFill="1" applyBorder="1" applyAlignment="1">
      <alignment horizontal="center" vertical="center"/>
    </xf>
    <xf numFmtId="0" fontId="1" fillId="0" borderId="1" xfId="0" applyFont="1" applyFill="1" applyBorder="1" applyAlignment="1">
      <alignment horizontal="left"/>
    </xf>
    <xf numFmtId="0" fontId="1" fillId="0" borderId="0" xfId="0" applyFont="1" applyAlignment="1">
      <alignment horizontal="left"/>
    </xf>
  </cellXfs>
  <cellStyles count="1">
    <cellStyle name="常规" xfId="0" builtinId="0"/>
  </cellStyles>
  <dxfs count="16">
    <dxf>
      <numFmt numFmtId="179" formatCode="0.0_ "/>
    </dxf>
    <dxf>
      <numFmt numFmtId="180" formatCode="0_ "/>
    </dxf>
    <dxf>
      <numFmt numFmtId="179" formatCode="0.0_ "/>
    </dxf>
    <dxf>
      <numFmt numFmtId="180" formatCode="0_ "/>
    </dxf>
    <dxf>
      <font>
        <color rgb="FF9C0006"/>
      </font>
      <numFmt numFmtId="179" formatCode="0.0_ "/>
      <fill>
        <patternFill patternType="solid">
          <bgColor rgb="FFFFC7CE"/>
        </patternFill>
      </fill>
    </dxf>
    <dxf>
      <font>
        <color rgb="FF9C0006"/>
      </font>
      <numFmt numFmtId="179" formatCode="0.0_ "/>
      <fill>
        <patternFill patternType="solid">
          <bgColor rgb="FFFFC7CE"/>
        </patternFill>
      </fill>
    </dxf>
    <dxf>
      <font>
        <color rgb="FF9C0006"/>
      </font>
      <numFmt numFmtId="180" formatCode="0_ "/>
      <fill>
        <patternFill patternType="solid">
          <bgColor rgb="FFFFC7CE"/>
        </patternFill>
      </fill>
    </dxf>
    <dxf>
      <font>
        <color auto="1"/>
      </font>
      <numFmt numFmtId="180" formatCode="0_ "/>
      <fill>
        <patternFill patternType="none"/>
      </fill>
    </dxf>
    <dxf>
      <font>
        <color auto="1"/>
      </font>
      <fill>
        <patternFill patternType="none"/>
      </fill>
    </dxf>
    <dxf>
      <numFmt numFmtId="179" formatCode="0.0_ "/>
    </dxf>
    <dxf>
      <numFmt numFmtId="176" formatCode="0.00_ "/>
    </dxf>
    <dxf>
      <numFmt numFmtId="180" formatCode="0_ "/>
    </dxf>
    <dxf>
      <numFmt numFmtId="180" formatCode="0_ "/>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999"/>
  <sheetViews>
    <sheetView tabSelected="1" zoomScale="70" zoomScaleNormal="70" workbookViewId="0">
      <selection activeCell="J7" sqref="J7"/>
    </sheetView>
  </sheetViews>
  <sheetFormatPr defaultColWidth="9" defaultRowHeight="13.8" x14ac:dyDescent="0.25"/>
  <cols>
    <col min="1" max="1" width="9" style="1"/>
    <col min="2" max="2" width="15.6640625" style="5" customWidth="1"/>
    <col min="3" max="3" width="10.6640625" style="1" customWidth="1"/>
    <col min="4" max="14" width="9.21875" style="1" customWidth="1"/>
    <col min="15" max="15" width="9.21875" style="6" customWidth="1"/>
    <col min="16" max="45" width="9.21875" style="1" customWidth="1"/>
    <col min="46" max="46" width="11.77734375" style="1" customWidth="1"/>
    <col min="47" max="47" width="20.77734375" style="1" customWidth="1"/>
    <col min="48" max="48" width="30.77734375" style="1" customWidth="1"/>
    <col min="49" max="16384" width="9" style="1"/>
  </cols>
  <sheetData>
    <row r="1" spans="1:48" x14ac:dyDescent="0.25">
      <c r="A1" s="54" t="s">
        <v>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row>
    <row r="2" spans="1:48" ht="16.2" x14ac:dyDescent="0.25">
      <c r="A2" s="7" t="s">
        <v>1</v>
      </c>
      <c r="B2" s="8" t="s">
        <v>2</v>
      </c>
      <c r="C2" s="9" t="s">
        <v>3</v>
      </c>
      <c r="D2" s="9" t="s">
        <v>4</v>
      </c>
      <c r="E2" s="9" t="s">
        <v>5</v>
      </c>
      <c r="F2" s="9" t="s">
        <v>6</v>
      </c>
      <c r="G2" s="9" t="s">
        <v>7</v>
      </c>
      <c r="H2" s="9" t="s">
        <v>8</v>
      </c>
      <c r="I2" s="9" t="s">
        <v>9</v>
      </c>
      <c r="J2" s="9" t="s">
        <v>10</v>
      </c>
      <c r="K2" s="9" t="s">
        <v>11</v>
      </c>
      <c r="L2" s="9" t="s">
        <v>12</v>
      </c>
      <c r="M2" s="9" t="s">
        <v>13</v>
      </c>
      <c r="N2" s="9" t="s">
        <v>14</v>
      </c>
      <c r="O2" s="21" t="s">
        <v>15</v>
      </c>
      <c r="P2" s="9" t="s">
        <v>16</v>
      </c>
      <c r="Q2" s="9" t="s">
        <v>17</v>
      </c>
      <c r="R2" s="9" t="s">
        <v>18</v>
      </c>
      <c r="S2" s="9" t="s">
        <v>19</v>
      </c>
      <c r="T2" s="9" t="s">
        <v>20</v>
      </c>
      <c r="U2" s="9" t="s">
        <v>21</v>
      </c>
      <c r="V2" s="9" t="s">
        <v>22</v>
      </c>
      <c r="W2" s="9" t="s">
        <v>23</v>
      </c>
      <c r="X2" s="9" t="s">
        <v>24</v>
      </c>
      <c r="Y2" s="9" t="s">
        <v>25</v>
      </c>
      <c r="Z2" s="9" t="s">
        <v>26</v>
      </c>
      <c r="AA2" s="9" t="s">
        <v>27</v>
      </c>
      <c r="AB2" s="9" t="s">
        <v>28</v>
      </c>
      <c r="AC2" s="9" t="s">
        <v>29</v>
      </c>
      <c r="AD2" s="9" t="s">
        <v>30</v>
      </c>
      <c r="AE2" s="9" t="s">
        <v>31</v>
      </c>
      <c r="AF2" s="9" t="s">
        <v>32</v>
      </c>
      <c r="AG2" s="9" t="s">
        <v>33</v>
      </c>
      <c r="AH2" s="9" t="s">
        <v>34</v>
      </c>
      <c r="AI2" s="9" t="s">
        <v>35</v>
      </c>
      <c r="AJ2" s="9" t="s">
        <v>36</v>
      </c>
      <c r="AK2" s="9" t="s">
        <v>37</v>
      </c>
      <c r="AL2" s="9" t="s">
        <v>38</v>
      </c>
      <c r="AM2" s="9" t="s">
        <v>39</v>
      </c>
      <c r="AN2" s="9" t="s">
        <v>40</v>
      </c>
      <c r="AO2" s="9" t="s">
        <v>41</v>
      </c>
      <c r="AP2" s="9" t="s">
        <v>42</v>
      </c>
      <c r="AQ2" s="9" t="s">
        <v>43</v>
      </c>
      <c r="AR2" s="9" t="s">
        <v>44</v>
      </c>
      <c r="AS2" s="9" t="s">
        <v>45</v>
      </c>
      <c r="AT2" s="9" t="s">
        <v>46</v>
      </c>
      <c r="AU2" s="9" t="s">
        <v>47</v>
      </c>
      <c r="AV2" s="26" t="s">
        <v>48</v>
      </c>
    </row>
    <row r="3" spans="1:48" x14ac:dyDescent="0.25">
      <c r="A3" s="10" t="s">
        <v>49</v>
      </c>
      <c r="B3" s="11" t="s">
        <v>50</v>
      </c>
      <c r="C3" s="12">
        <v>48.1394344381767</v>
      </c>
      <c r="D3" s="12">
        <v>5.8706627363630099</v>
      </c>
      <c r="E3" s="12">
        <v>13.7012577754638</v>
      </c>
      <c r="F3" s="12">
        <v>7.1622085383628704</v>
      </c>
      <c r="G3" s="12">
        <v>24.0697172190883</v>
      </c>
      <c r="H3" s="12">
        <v>4.89221894696917E-2</v>
      </c>
      <c r="I3" s="12">
        <v>0.25439538524239702</v>
      </c>
      <c r="J3" s="12">
        <v>0.28374869892421201</v>
      </c>
      <c r="K3" s="12">
        <v>0.43051526733328699</v>
      </c>
      <c r="L3" s="12">
        <v>3.9137751575753402E-2</v>
      </c>
      <c r="M3" s="12">
        <v>2.96</v>
      </c>
      <c r="N3" s="12">
        <f t="shared" ref="N3:N15" si="0">SUM(C3:L3)</f>
        <v>100.00000000000004</v>
      </c>
      <c r="O3" s="22">
        <f t="shared" ref="O3:O15" si="1">(G3/40.31)/(G3/40.31+E3*0.8998/71.85*0.85)*100</f>
        <v>80.369489304461553</v>
      </c>
      <c r="P3" s="12">
        <f t="shared" ref="P3:P15" si="2">(L3*62/142)*10000</f>
        <v>170.88314068286695</v>
      </c>
      <c r="Q3" s="12"/>
      <c r="R3" s="12">
        <f t="shared" ref="R3:R15" si="3">K3*0.6*10000</f>
        <v>2583.0916039997219</v>
      </c>
      <c r="S3" s="12">
        <v>130</v>
      </c>
      <c r="T3" s="12">
        <v>3010</v>
      </c>
      <c r="U3" s="12">
        <v>100</v>
      </c>
      <c r="V3" s="12">
        <v>1445</v>
      </c>
      <c r="W3" s="12">
        <v>1</v>
      </c>
      <c r="X3" s="12">
        <v>23</v>
      </c>
      <c r="Y3" s="12"/>
      <c r="Z3" s="12">
        <v>24</v>
      </c>
      <c r="AA3" s="12"/>
      <c r="AB3" s="12"/>
      <c r="AC3" s="12"/>
      <c r="AD3" s="12">
        <v>0.95799999999999996</v>
      </c>
      <c r="AE3" s="12">
        <v>3.11</v>
      </c>
      <c r="AF3" s="12"/>
      <c r="AG3" s="12">
        <v>2.94</v>
      </c>
      <c r="AH3" s="12">
        <v>1.02</v>
      </c>
      <c r="AI3" s="12">
        <v>0.22</v>
      </c>
      <c r="AJ3" s="12">
        <v>1.33</v>
      </c>
      <c r="AK3" s="12"/>
      <c r="AL3" s="12">
        <v>1.52</v>
      </c>
      <c r="AM3" s="12"/>
      <c r="AN3" s="12">
        <v>0.90100000000000002</v>
      </c>
      <c r="AO3" s="12"/>
      <c r="AP3" s="12">
        <v>0.82799999999999996</v>
      </c>
      <c r="AQ3" s="12">
        <v>0.124</v>
      </c>
      <c r="AR3" s="12">
        <v>9</v>
      </c>
      <c r="AS3" s="12"/>
      <c r="AT3" s="12"/>
      <c r="AU3" s="12" t="s">
        <v>51</v>
      </c>
      <c r="AV3" s="27" t="s">
        <v>52</v>
      </c>
    </row>
    <row r="4" spans="1:48" x14ac:dyDescent="0.25">
      <c r="A4" s="13" t="s">
        <v>49</v>
      </c>
      <c r="B4" s="14" t="s">
        <v>53</v>
      </c>
      <c r="C4" s="15">
        <v>46.693895718485798</v>
      </c>
      <c r="D4" s="15">
        <v>7.2602112119248998</v>
      </c>
      <c r="E4" s="15">
        <v>14.670353435965399</v>
      </c>
      <c r="F4" s="15">
        <v>8.0384428072330003</v>
      </c>
      <c r="G4" s="15">
        <v>21.573761945882701</v>
      </c>
      <c r="H4" s="15">
        <v>6.8957229964008604E-2</v>
      </c>
      <c r="I4" s="15">
        <v>0.67972126678808498</v>
      </c>
      <c r="J4" s="15">
        <v>0.315233051264039</v>
      </c>
      <c r="K4" s="15">
        <v>0.55165783971206905</v>
      </c>
      <c r="L4" s="15">
        <v>0.14776549278001799</v>
      </c>
      <c r="M4" s="15">
        <v>2.74</v>
      </c>
      <c r="N4" s="15">
        <f t="shared" si="0"/>
        <v>100.00000000000001</v>
      </c>
      <c r="O4" s="23">
        <f t="shared" si="1"/>
        <v>77.412155260293957</v>
      </c>
      <c r="P4" s="15">
        <f t="shared" si="2"/>
        <v>645.17327833528987</v>
      </c>
      <c r="Q4" s="15"/>
      <c r="R4" s="15">
        <f t="shared" si="3"/>
        <v>3309.9470382724144</v>
      </c>
      <c r="S4" s="15">
        <v>160</v>
      </c>
      <c r="T4" s="15">
        <v>2150</v>
      </c>
      <c r="U4" s="15">
        <v>100</v>
      </c>
      <c r="V4" s="15">
        <v>1130</v>
      </c>
      <c r="W4" s="15">
        <v>2</v>
      </c>
      <c r="X4" s="15">
        <v>17</v>
      </c>
      <c r="Y4" s="15"/>
      <c r="Z4" s="15">
        <v>32</v>
      </c>
      <c r="AA4" s="15"/>
      <c r="AB4" s="15"/>
      <c r="AC4" s="15"/>
      <c r="AD4" s="15">
        <v>1.41</v>
      </c>
      <c r="AE4" s="15">
        <v>4.3600000000000003</v>
      </c>
      <c r="AF4" s="15"/>
      <c r="AG4" s="15">
        <v>3.92</v>
      </c>
      <c r="AH4" s="15">
        <v>1.34</v>
      </c>
      <c r="AI4" s="15">
        <v>0.374</v>
      </c>
      <c r="AJ4" s="15">
        <v>1.74</v>
      </c>
      <c r="AK4" s="15"/>
      <c r="AL4" s="15">
        <v>1.95</v>
      </c>
      <c r="AM4" s="15"/>
      <c r="AN4" s="15">
        <v>1.18</v>
      </c>
      <c r="AO4" s="15"/>
      <c r="AP4" s="15">
        <v>1.0900000000000001</v>
      </c>
      <c r="AQ4" s="15">
        <v>0.16500000000000001</v>
      </c>
      <c r="AR4" s="15">
        <v>11</v>
      </c>
      <c r="AS4" s="15"/>
      <c r="AT4" s="15"/>
      <c r="AU4" s="15" t="s">
        <v>51</v>
      </c>
      <c r="AV4" s="27" t="s">
        <v>52</v>
      </c>
    </row>
    <row r="5" spans="1:48" x14ac:dyDescent="0.25">
      <c r="A5" s="13" t="s">
        <v>49</v>
      </c>
      <c r="B5" s="14">
        <v>8692</v>
      </c>
      <c r="C5" s="15">
        <v>48.4713142171424</v>
      </c>
      <c r="D5" s="15">
        <v>6.4135824299511599</v>
      </c>
      <c r="E5" s="15">
        <v>14.7811243946582</v>
      </c>
      <c r="F5" s="15">
        <v>8.9652227515446299</v>
      </c>
      <c r="G5" s="15">
        <v>20.294899855145001</v>
      </c>
      <c r="H5" s="15">
        <v>3.9407572534262102E-2</v>
      </c>
      <c r="I5" s="15">
        <v>9.8518931335655202E-2</v>
      </c>
      <c r="J5" s="15">
        <v>0.22659354207200699</v>
      </c>
      <c r="K5" s="15">
        <v>0.56155790861323496</v>
      </c>
      <c r="L5" s="15">
        <v>0.147778397003483</v>
      </c>
      <c r="M5" s="15">
        <v>1.74</v>
      </c>
      <c r="N5" s="15">
        <f t="shared" si="0"/>
        <v>100.00000000000004</v>
      </c>
      <c r="O5" s="23">
        <f t="shared" si="1"/>
        <v>76.189579043966518</v>
      </c>
      <c r="P5" s="15">
        <f t="shared" si="2"/>
        <v>645.22962071943277</v>
      </c>
      <c r="Q5" s="15"/>
      <c r="R5" s="15">
        <f t="shared" si="3"/>
        <v>3369.3474516794099</v>
      </c>
      <c r="S5" s="15">
        <v>120</v>
      </c>
      <c r="T5" s="15">
        <v>2240</v>
      </c>
      <c r="U5" s="15">
        <v>140</v>
      </c>
      <c r="V5" s="15">
        <v>1120</v>
      </c>
      <c r="W5" s="15"/>
      <c r="X5" s="15">
        <v>15</v>
      </c>
      <c r="Y5" s="15"/>
      <c r="Z5" s="15">
        <v>31</v>
      </c>
      <c r="AA5" s="15"/>
      <c r="AB5" s="15"/>
      <c r="AC5" s="15"/>
      <c r="AD5" s="15">
        <v>1.82</v>
      </c>
      <c r="AE5" s="15">
        <v>5.89</v>
      </c>
      <c r="AF5" s="15"/>
      <c r="AG5" s="15">
        <v>5.18</v>
      </c>
      <c r="AH5" s="15">
        <v>1.63</v>
      </c>
      <c r="AI5" s="15">
        <v>0.504</v>
      </c>
      <c r="AJ5" s="15">
        <v>2.21</v>
      </c>
      <c r="AK5" s="15"/>
      <c r="AL5" s="15">
        <v>2.4700000000000002</v>
      </c>
      <c r="AM5" s="15"/>
      <c r="AN5" s="15">
        <v>1.48</v>
      </c>
      <c r="AO5" s="15"/>
      <c r="AP5" s="15">
        <v>1.35</v>
      </c>
      <c r="AQ5" s="15"/>
      <c r="AR5" s="15">
        <v>18</v>
      </c>
      <c r="AS5" s="15"/>
      <c r="AT5" s="15"/>
      <c r="AU5" s="15" t="s">
        <v>51</v>
      </c>
      <c r="AV5" s="27" t="s">
        <v>52</v>
      </c>
    </row>
    <row r="6" spans="1:48" x14ac:dyDescent="0.25">
      <c r="A6" s="13" t="s">
        <v>49</v>
      </c>
      <c r="B6" s="14">
        <v>8694</v>
      </c>
      <c r="C6" s="15">
        <v>48.481952009721297</v>
      </c>
      <c r="D6" s="15">
        <v>6.7007575948395299</v>
      </c>
      <c r="E6" s="15">
        <v>14.565340665796001</v>
      </c>
      <c r="F6" s="15">
        <v>8.9179200343084997</v>
      </c>
      <c r="G6" s="15">
        <v>20.299353890249201</v>
      </c>
      <c r="H6" s="15">
        <v>2.9562165859586199E-2</v>
      </c>
      <c r="I6" s="15">
        <v>6.8978387005701094E-2</v>
      </c>
      <c r="J6" s="15">
        <v>0.21678921630363199</v>
      </c>
      <c r="K6" s="15">
        <v>0.56168115133213703</v>
      </c>
      <c r="L6" s="15">
        <v>0.15766488458446001</v>
      </c>
      <c r="M6" s="15">
        <v>1.79</v>
      </c>
      <c r="N6" s="15">
        <f t="shared" si="0"/>
        <v>100.00000000000006</v>
      </c>
      <c r="O6" s="23">
        <f t="shared" si="1"/>
        <v>76.459286867122643</v>
      </c>
      <c r="P6" s="15">
        <f t="shared" si="2"/>
        <v>688.39597494623388</v>
      </c>
      <c r="Q6" s="15"/>
      <c r="R6" s="15">
        <f t="shared" si="3"/>
        <v>3370.086907992822</v>
      </c>
      <c r="S6" s="15">
        <v>200</v>
      </c>
      <c r="T6" s="15">
        <v>1880</v>
      </c>
      <c r="U6" s="15">
        <v>115</v>
      </c>
      <c r="V6" s="15">
        <v>1060</v>
      </c>
      <c r="W6" s="15">
        <v>2</v>
      </c>
      <c r="X6" s="15">
        <v>24</v>
      </c>
      <c r="Y6" s="15"/>
      <c r="Z6" s="15">
        <v>30</v>
      </c>
      <c r="AA6" s="15"/>
      <c r="AB6" s="15"/>
      <c r="AC6" s="15"/>
      <c r="AD6" s="15">
        <v>1.85</v>
      </c>
      <c r="AE6" s="15">
        <v>5.55</v>
      </c>
      <c r="AF6" s="15"/>
      <c r="AG6" s="15">
        <v>4.68</v>
      </c>
      <c r="AH6" s="15">
        <v>1.46</v>
      </c>
      <c r="AI6" s="15">
        <v>0.40699999999999997</v>
      </c>
      <c r="AJ6" s="15">
        <v>1.94</v>
      </c>
      <c r="AK6" s="15"/>
      <c r="AL6" s="15">
        <v>2.14</v>
      </c>
      <c r="AM6" s="15"/>
      <c r="AN6" s="15">
        <v>1.26</v>
      </c>
      <c r="AO6" s="15"/>
      <c r="AP6" s="15">
        <v>1.18</v>
      </c>
      <c r="AQ6" s="15">
        <v>0.17599999999999999</v>
      </c>
      <c r="AR6" s="15">
        <v>12</v>
      </c>
      <c r="AS6" s="15"/>
      <c r="AT6" s="15"/>
      <c r="AU6" s="15" t="s">
        <v>51</v>
      </c>
      <c r="AV6" s="27" t="s">
        <v>52</v>
      </c>
    </row>
    <row r="7" spans="1:48" x14ac:dyDescent="0.25">
      <c r="A7" s="13" t="s">
        <v>54</v>
      </c>
      <c r="B7" s="14">
        <v>8569</v>
      </c>
      <c r="C7" s="15">
        <v>47.662149786985502</v>
      </c>
      <c r="D7" s="15">
        <v>8.2816834114165108</v>
      </c>
      <c r="E7" s="15">
        <v>10.2817630429878</v>
      </c>
      <c r="F7" s="15">
        <v>5.4680345601019296</v>
      </c>
      <c r="G7" s="15">
        <v>27.3295552576745</v>
      </c>
      <c r="H7" s="15">
        <v>2.1235085670298699E-2</v>
      </c>
      <c r="I7" s="15">
        <v>0.24420348520843599</v>
      </c>
      <c r="J7" s="15">
        <v>0.24420348520843599</v>
      </c>
      <c r="K7" s="15">
        <v>0.42470171340597501</v>
      </c>
      <c r="L7" s="15">
        <v>4.2470171340597503E-2</v>
      </c>
      <c r="M7" s="15">
        <v>5.98</v>
      </c>
      <c r="N7" s="15">
        <f t="shared" si="0"/>
        <v>99.999999999999972</v>
      </c>
      <c r="O7" s="23">
        <f t="shared" si="1"/>
        <v>86.100707711155266</v>
      </c>
      <c r="P7" s="15">
        <f t="shared" si="2"/>
        <v>185.43314247303135</v>
      </c>
      <c r="Q7" s="15"/>
      <c r="R7" s="15">
        <f t="shared" si="3"/>
        <v>2548.2102804358497</v>
      </c>
      <c r="S7" s="15">
        <v>90</v>
      </c>
      <c r="T7" s="15">
        <v>2950</v>
      </c>
      <c r="U7" s="15">
        <v>100</v>
      </c>
      <c r="V7" s="15">
        <v>470</v>
      </c>
      <c r="W7" s="15"/>
      <c r="X7" s="15">
        <v>60</v>
      </c>
      <c r="Y7" s="15">
        <v>90</v>
      </c>
      <c r="Z7" s="15"/>
      <c r="AA7" s="15"/>
      <c r="AB7" s="15"/>
      <c r="AC7" s="15"/>
      <c r="AD7" s="15">
        <v>0.34699999999999998</v>
      </c>
      <c r="AE7" s="15">
        <v>1.23</v>
      </c>
      <c r="AF7" s="15"/>
      <c r="AG7" s="15">
        <v>1.2330000000000001</v>
      </c>
      <c r="AH7" s="15">
        <v>0.4677</v>
      </c>
      <c r="AI7" s="15">
        <v>0.124</v>
      </c>
      <c r="AJ7" s="15">
        <v>0.67800000000000005</v>
      </c>
      <c r="AK7" s="15"/>
      <c r="AL7" s="15">
        <v>0.90700000000000003</v>
      </c>
      <c r="AM7" s="15"/>
      <c r="AN7" s="15">
        <v>0.61099999999999999</v>
      </c>
      <c r="AO7" s="15"/>
      <c r="AP7" s="15">
        <v>0.621</v>
      </c>
      <c r="AQ7" s="15">
        <v>9.6600000000000005E-2</v>
      </c>
      <c r="AR7" s="15">
        <v>9</v>
      </c>
      <c r="AS7" s="15"/>
      <c r="AT7" s="15"/>
      <c r="AU7" s="15" t="s">
        <v>51</v>
      </c>
      <c r="AV7" s="27" t="s">
        <v>55</v>
      </c>
    </row>
    <row r="8" spans="1:48" x14ac:dyDescent="0.25">
      <c r="A8" s="13" t="s">
        <v>54</v>
      </c>
      <c r="B8" s="14" t="s">
        <v>56</v>
      </c>
      <c r="C8" s="15">
        <v>49.459124512592901</v>
      </c>
      <c r="D8" s="15">
        <v>7.0528711554957502</v>
      </c>
      <c r="E8" s="15">
        <v>10.9933595271378</v>
      </c>
      <c r="F8" s="15">
        <v>9.1301543850246496</v>
      </c>
      <c r="G8" s="15">
        <v>22.355524279691998</v>
      </c>
      <c r="H8" s="15">
        <v>2.9675474707555698E-2</v>
      </c>
      <c r="I8" s="15">
        <v>0.34621387158814998</v>
      </c>
      <c r="J8" s="15">
        <v>0.18794467314785299</v>
      </c>
      <c r="K8" s="15">
        <v>0.27697109727051999</v>
      </c>
      <c r="L8" s="15">
        <v>0.16816102334281599</v>
      </c>
      <c r="M8" s="15">
        <v>4.51</v>
      </c>
      <c r="N8" s="15">
        <f t="shared" si="0"/>
        <v>100.00000000000001</v>
      </c>
      <c r="O8" s="23">
        <f t="shared" si="1"/>
        <v>82.575917455102982</v>
      </c>
      <c r="P8" s="15">
        <f t="shared" si="2"/>
        <v>734.22418642637956</v>
      </c>
      <c r="Q8" s="15"/>
      <c r="R8" s="15">
        <f t="shared" si="3"/>
        <v>1661.8265836231199</v>
      </c>
      <c r="S8" s="15">
        <v>126</v>
      </c>
      <c r="T8" s="15">
        <v>2957</v>
      </c>
      <c r="U8" s="15">
        <v>83</v>
      </c>
      <c r="V8" s="15">
        <v>938</v>
      </c>
      <c r="W8" s="15">
        <v>1</v>
      </c>
      <c r="X8" s="15">
        <v>7</v>
      </c>
      <c r="Y8" s="15"/>
      <c r="Z8" s="15">
        <v>14</v>
      </c>
      <c r="AA8" s="15"/>
      <c r="AB8" s="15">
        <v>0.9</v>
      </c>
      <c r="AC8" s="15"/>
      <c r="AD8" s="15">
        <v>0.55500000000000005</v>
      </c>
      <c r="AE8" s="15">
        <v>1.7</v>
      </c>
      <c r="AF8" s="15"/>
      <c r="AG8" s="15">
        <v>1.65</v>
      </c>
      <c r="AH8" s="15">
        <v>0.65</v>
      </c>
      <c r="AI8" s="15">
        <v>0.14799999999999999</v>
      </c>
      <c r="AJ8" s="15">
        <v>1</v>
      </c>
      <c r="AK8" s="15"/>
      <c r="AL8" s="15">
        <v>1.29</v>
      </c>
      <c r="AM8" s="15"/>
      <c r="AN8" s="15">
        <v>0.83</v>
      </c>
      <c r="AO8" s="15"/>
      <c r="AP8" s="15">
        <v>0.80100000000000005</v>
      </c>
      <c r="AQ8" s="15"/>
      <c r="AR8" s="15">
        <v>7</v>
      </c>
      <c r="AS8" s="15"/>
      <c r="AT8" s="15">
        <f>(AB8/0.713)/(AD8/0.687)</f>
        <v>1.5624881543535121</v>
      </c>
      <c r="AU8" s="15" t="s">
        <v>51</v>
      </c>
      <c r="AV8" s="27" t="s">
        <v>52</v>
      </c>
    </row>
    <row r="9" spans="1:48" x14ac:dyDescent="0.25">
      <c r="A9" s="13" t="s">
        <v>54</v>
      </c>
      <c r="B9" s="14">
        <v>8551</v>
      </c>
      <c r="C9" s="15">
        <v>49.6399992412777</v>
      </c>
      <c r="D9" s="15">
        <v>7.2086771806556698</v>
      </c>
      <c r="E9" s="15">
        <v>11.429188604756099</v>
      </c>
      <c r="F9" s="15">
        <v>9.2654739619675706</v>
      </c>
      <c r="G9" s="15">
        <v>21.457927958879001</v>
      </c>
      <c r="H9" s="15">
        <v>3.9553784255998203E-2</v>
      </c>
      <c r="I9" s="15">
        <v>0.37576095043198299</v>
      </c>
      <c r="J9" s="15">
        <v>0.177992029151992</v>
      </c>
      <c r="K9" s="15">
        <v>0.31643027404798502</v>
      </c>
      <c r="L9" s="15">
        <v>8.8996014575995902E-2</v>
      </c>
      <c r="M9" s="15">
        <v>4.68</v>
      </c>
      <c r="N9" s="15">
        <f t="shared" si="0"/>
        <v>100</v>
      </c>
      <c r="O9" s="23">
        <f t="shared" si="1"/>
        <v>81.396861599675958</v>
      </c>
      <c r="P9" s="15">
        <f t="shared" si="2"/>
        <v>388.57414814871447</v>
      </c>
      <c r="Q9" s="15"/>
      <c r="R9" s="15">
        <f t="shared" si="3"/>
        <v>1898.58164428791</v>
      </c>
      <c r="S9" s="15">
        <v>134</v>
      </c>
      <c r="T9" s="15">
        <v>2528</v>
      </c>
      <c r="U9" s="15">
        <v>85</v>
      </c>
      <c r="V9" s="15">
        <v>1095</v>
      </c>
      <c r="W9" s="15">
        <v>1</v>
      </c>
      <c r="X9" s="15">
        <v>12</v>
      </c>
      <c r="Y9" s="15"/>
      <c r="Z9" s="15"/>
      <c r="AA9" s="15"/>
      <c r="AB9" s="15"/>
      <c r="AC9" s="15"/>
      <c r="AD9" s="15">
        <v>0.45600000000000002</v>
      </c>
      <c r="AE9" s="15">
        <v>1.41</v>
      </c>
      <c r="AF9" s="15"/>
      <c r="AG9" s="15">
        <v>1.24</v>
      </c>
      <c r="AH9" s="15">
        <v>0.48</v>
      </c>
      <c r="AI9" s="15">
        <v>0.36099999999999999</v>
      </c>
      <c r="AJ9" s="15">
        <v>0.71599999999999997</v>
      </c>
      <c r="AK9" s="15"/>
      <c r="AL9" s="15">
        <v>0.93100000000000005</v>
      </c>
      <c r="AM9" s="15"/>
      <c r="AN9" s="15">
        <v>0.626</v>
      </c>
      <c r="AO9" s="15"/>
      <c r="AP9" s="15">
        <v>0.63400000000000001</v>
      </c>
      <c r="AQ9" s="15">
        <v>9.9000000000000005E-2</v>
      </c>
      <c r="AR9" s="15">
        <v>6</v>
      </c>
      <c r="AS9" s="15"/>
      <c r="AT9" s="15"/>
      <c r="AU9" s="15" t="s">
        <v>51</v>
      </c>
      <c r="AV9" s="27" t="s">
        <v>52</v>
      </c>
    </row>
    <row r="10" spans="1:48" x14ac:dyDescent="0.25">
      <c r="A10" s="13" t="s">
        <v>54</v>
      </c>
      <c r="B10" s="14">
        <v>2429595</v>
      </c>
      <c r="C10" s="15">
        <v>48.498460445107497</v>
      </c>
      <c r="D10" s="15">
        <v>7.9549304022767897</v>
      </c>
      <c r="E10" s="15">
        <v>14.132095744444699</v>
      </c>
      <c r="F10" s="15">
        <v>7.2649116561065599</v>
      </c>
      <c r="G10" s="15">
        <v>20.897710598298399</v>
      </c>
      <c r="H10" s="15">
        <v>7.8859285276597593E-2</v>
      </c>
      <c r="I10" s="15">
        <v>0.522442764957459</v>
      </c>
      <c r="J10" s="15">
        <v>0.177433391872345</v>
      </c>
      <c r="K10" s="15">
        <v>0.33515196242554002</v>
      </c>
      <c r="L10" s="15">
        <v>0.13800374923404601</v>
      </c>
      <c r="M10" s="15">
        <v>6.54</v>
      </c>
      <c r="N10" s="15">
        <f t="shared" si="0"/>
        <v>99.999999999999929</v>
      </c>
      <c r="O10" s="23">
        <f t="shared" si="1"/>
        <v>77.508912937267127</v>
      </c>
      <c r="P10" s="15">
        <f t="shared" si="2"/>
        <v>602.55158116273617</v>
      </c>
      <c r="Q10" s="15"/>
      <c r="R10" s="15">
        <f t="shared" si="3"/>
        <v>2010.9117745532401</v>
      </c>
      <c r="S10" s="15">
        <v>234</v>
      </c>
      <c r="T10" s="15">
        <v>2509</v>
      </c>
      <c r="U10" s="15">
        <v>95</v>
      </c>
      <c r="V10" s="15">
        <v>971</v>
      </c>
      <c r="W10" s="15">
        <v>1</v>
      </c>
      <c r="X10" s="15">
        <v>9</v>
      </c>
      <c r="Y10" s="15"/>
      <c r="Z10" s="15"/>
      <c r="AA10" s="15"/>
      <c r="AB10" s="15">
        <v>1</v>
      </c>
      <c r="AC10" s="15"/>
      <c r="AD10" s="15">
        <v>0.42</v>
      </c>
      <c r="AE10" s="15">
        <v>1.29</v>
      </c>
      <c r="AF10" s="15"/>
      <c r="AG10" s="15">
        <v>1.1599999999999999</v>
      </c>
      <c r="AH10" s="15">
        <v>0.439</v>
      </c>
      <c r="AI10" s="15">
        <v>0.13100000000000001</v>
      </c>
      <c r="AJ10" s="15">
        <v>0.65500000000000003</v>
      </c>
      <c r="AK10" s="15"/>
      <c r="AL10" s="15">
        <v>0.86499999999999999</v>
      </c>
      <c r="AM10" s="15"/>
      <c r="AN10" s="15">
        <v>0.58599999999999997</v>
      </c>
      <c r="AO10" s="15"/>
      <c r="AP10" s="15">
        <v>0.58699999999999997</v>
      </c>
      <c r="AQ10" s="15"/>
      <c r="AR10" s="15">
        <v>9</v>
      </c>
      <c r="AS10" s="15"/>
      <c r="AT10" s="15">
        <f>(AB10/0.713)/(AD10/0.687)</f>
        <v>2.2941294329793629</v>
      </c>
      <c r="AU10" s="15" t="s">
        <v>51</v>
      </c>
      <c r="AV10" s="27" t="s">
        <v>52</v>
      </c>
    </row>
    <row r="11" spans="1:48" x14ac:dyDescent="0.25">
      <c r="A11" s="13" t="s">
        <v>54</v>
      </c>
      <c r="B11" s="14" t="s">
        <v>57</v>
      </c>
      <c r="C11" s="15">
        <v>49.7841878092431</v>
      </c>
      <c r="D11" s="15">
        <v>6.2006527002842402</v>
      </c>
      <c r="E11" s="15">
        <v>11.3275081587536</v>
      </c>
      <c r="F11" s="15">
        <v>6.5375302663438299</v>
      </c>
      <c r="G11" s="15">
        <v>25.318454574165699</v>
      </c>
      <c r="H11" s="15">
        <v>2.1054847878724098E-2</v>
      </c>
      <c r="I11" s="15">
        <v>0.231603326665965</v>
      </c>
      <c r="J11" s="15">
        <v>0.16843878302979301</v>
      </c>
      <c r="K11" s="15">
        <v>0.30529529424149898</v>
      </c>
      <c r="L11" s="15">
        <v>0.10527423939362</v>
      </c>
      <c r="M11" s="15">
        <v>5.37</v>
      </c>
      <c r="N11" s="15">
        <f t="shared" si="0"/>
        <v>100.00000000000009</v>
      </c>
      <c r="O11" s="23">
        <f t="shared" si="1"/>
        <v>83.894269500468468</v>
      </c>
      <c r="P11" s="15">
        <f t="shared" si="2"/>
        <v>459.6480874932704</v>
      </c>
      <c r="Q11" s="15"/>
      <c r="R11" s="15">
        <f t="shared" si="3"/>
        <v>1831.7717654489936</v>
      </c>
      <c r="S11" s="15"/>
      <c r="T11" s="15"/>
      <c r="U11" s="15"/>
      <c r="V11" s="15"/>
      <c r="W11" s="15">
        <v>1</v>
      </c>
      <c r="X11" s="15">
        <v>70</v>
      </c>
      <c r="Y11" s="15">
        <v>80</v>
      </c>
      <c r="Z11" s="15"/>
      <c r="AA11" s="15"/>
      <c r="AB11" s="15"/>
      <c r="AC11" s="15"/>
      <c r="AD11" s="15">
        <v>0.36199999999999999</v>
      </c>
      <c r="AE11" s="15">
        <v>1.1200000000000001</v>
      </c>
      <c r="AF11" s="15"/>
      <c r="AG11" s="15">
        <v>0.998</v>
      </c>
      <c r="AH11" s="15">
        <v>0.36899999999999999</v>
      </c>
      <c r="AI11" s="15">
        <v>9.0200000000000002E-2</v>
      </c>
      <c r="AJ11" s="15">
        <v>0.57699999999999996</v>
      </c>
      <c r="AK11" s="15"/>
      <c r="AL11" s="15">
        <v>0.79500000000000004</v>
      </c>
      <c r="AM11" s="15"/>
      <c r="AN11" s="15">
        <v>0.54100000000000004</v>
      </c>
      <c r="AO11" s="15"/>
      <c r="AP11" s="15">
        <v>0.53700000000000003</v>
      </c>
      <c r="AQ11" s="15">
        <v>8.4099999999999994E-2</v>
      </c>
      <c r="AR11" s="15">
        <v>8</v>
      </c>
      <c r="AS11" s="15"/>
      <c r="AT11" s="15"/>
      <c r="AU11" s="15" t="s">
        <v>51</v>
      </c>
      <c r="AV11" s="27" t="s">
        <v>55</v>
      </c>
    </row>
    <row r="12" spans="1:48" x14ac:dyDescent="0.25">
      <c r="A12" s="13" t="s">
        <v>54</v>
      </c>
      <c r="B12" s="14">
        <v>85116</v>
      </c>
      <c r="C12" s="15">
        <v>49.919732760098903</v>
      </c>
      <c r="D12" s="15">
        <v>6.1485294607488097</v>
      </c>
      <c r="E12" s="15">
        <v>10.6782761940092</v>
      </c>
      <c r="F12" s="15">
        <v>9.1634836175468593</v>
      </c>
      <c r="G12" s="15">
        <v>23.328825606699699</v>
      </c>
      <c r="H12" s="15">
        <v>1.9770191192118401E-2</v>
      </c>
      <c r="I12" s="15">
        <v>0.14827643394088799</v>
      </c>
      <c r="J12" s="15">
        <v>0.168046625133006</v>
      </c>
      <c r="K12" s="15">
        <v>0.276782676689657</v>
      </c>
      <c r="L12" s="15">
        <v>0.14827643394088799</v>
      </c>
      <c r="M12" s="15">
        <v>5.13</v>
      </c>
      <c r="N12" s="15">
        <f t="shared" si="0"/>
        <v>100.00000000000004</v>
      </c>
      <c r="O12" s="23">
        <f t="shared" si="1"/>
        <v>83.583525424212141</v>
      </c>
      <c r="P12" s="15">
        <f t="shared" si="2"/>
        <v>647.40414819260957</v>
      </c>
      <c r="Q12" s="15"/>
      <c r="R12" s="15">
        <f t="shared" si="3"/>
        <v>1660.6960601379419</v>
      </c>
      <c r="S12" s="15">
        <v>129</v>
      </c>
      <c r="T12" s="15">
        <v>3147</v>
      </c>
      <c r="U12" s="15">
        <v>83</v>
      </c>
      <c r="V12" s="15">
        <v>1116</v>
      </c>
      <c r="W12" s="15">
        <v>1</v>
      </c>
      <c r="X12" s="15">
        <v>22</v>
      </c>
      <c r="Y12" s="15"/>
      <c r="Z12" s="15">
        <v>14</v>
      </c>
      <c r="AA12" s="15"/>
      <c r="AB12" s="15">
        <v>1</v>
      </c>
      <c r="AC12" s="15"/>
      <c r="AD12" s="15">
        <v>0.83099999999999996</v>
      </c>
      <c r="AE12" s="15">
        <v>2.4</v>
      </c>
      <c r="AF12" s="15"/>
      <c r="AG12" s="15">
        <v>2.15</v>
      </c>
      <c r="AH12" s="15">
        <v>0.79</v>
      </c>
      <c r="AI12" s="15">
        <v>0.32900000000000001</v>
      </c>
      <c r="AJ12" s="15">
        <v>1.1499999999999999</v>
      </c>
      <c r="AK12" s="15"/>
      <c r="AL12" s="15">
        <v>1.43</v>
      </c>
      <c r="AM12" s="15"/>
      <c r="AN12" s="15">
        <v>0.92900000000000005</v>
      </c>
      <c r="AO12" s="15"/>
      <c r="AP12" s="15">
        <v>0.90900000000000003</v>
      </c>
      <c r="AQ12" s="15"/>
      <c r="AR12" s="15">
        <v>8</v>
      </c>
      <c r="AS12" s="15"/>
      <c r="AT12" s="15">
        <f>(AB12/0.713)/(AD12/0.687)</f>
        <v>1.1594878000617719</v>
      </c>
      <c r="AU12" s="15" t="s">
        <v>51</v>
      </c>
      <c r="AV12" s="27" t="s">
        <v>52</v>
      </c>
    </row>
    <row r="13" spans="1:48" x14ac:dyDescent="0.25">
      <c r="A13" s="13" t="s">
        <v>54</v>
      </c>
      <c r="B13" s="14" t="s">
        <v>58</v>
      </c>
      <c r="C13" s="15">
        <v>49.161817422005697</v>
      </c>
      <c r="D13" s="15">
        <v>7.8342373034664998</v>
      </c>
      <c r="E13" s="15">
        <v>11.1031683759426</v>
      </c>
      <c r="F13" s="15">
        <v>8.5563324084577292</v>
      </c>
      <c r="G13" s="15">
        <v>22.454190251097199</v>
      </c>
      <c r="H13" s="15">
        <v>2.9675141301009501E-2</v>
      </c>
      <c r="I13" s="15">
        <v>0.26707627170908499</v>
      </c>
      <c r="J13" s="15">
        <v>0.17805084780605701</v>
      </c>
      <c r="K13" s="15">
        <v>0.28685969924309102</v>
      </c>
      <c r="L13" s="15">
        <v>0.128592278971041</v>
      </c>
      <c r="M13" s="15">
        <v>5.53</v>
      </c>
      <c r="N13" s="15">
        <f t="shared" si="0"/>
        <v>100.00000000000003</v>
      </c>
      <c r="O13" s="23">
        <f t="shared" si="1"/>
        <v>82.496131180074926</v>
      </c>
      <c r="P13" s="15">
        <f t="shared" si="2"/>
        <v>561.45924621158747</v>
      </c>
      <c r="Q13" s="15"/>
      <c r="R13" s="15">
        <f t="shared" si="3"/>
        <v>1721.1581954585461</v>
      </c>
      <c r="S13" s="15">
        <v>127</v>
      </c>
      <c r="T13" s="15">
        <v>2629</v>
      </c>
      <c r="U13" s="15">
        <v>61</v>
      </c>
      <c r="V13" s="15">
        <v>1165</v>
      </c>
      <c r="W13" s="15">
        <v>2</v>
      </c>
      <c r="X13" s="15">
        <v>11</v>
      </c>
      <c r="Y13" s="15"/>
      <c r="Z13" s="15">
        <v>17</v>
      </c>
      <c r="AA13" s="15"/>
      <c r="AB13" s="15">
        <v>1</v>
      </c>
      <c r="AC13" s="15"/>
      <c r="AD13" s="15">
        <v>0.64300000000000002</v>
      </c>
      <c r="AE13" s="15">
        <v>1.8</v>
      </c>
      <c r="AF13" s="15"/>
      <c r="AG13" s="15">
        <v>1.53</v>
      </c>
      <c r="AH13" s="15">
        <v>0.56299999999999994</v>
      </c>
      <c r="AI13" s="15">
        <v>0.126</v>
      </c>
      <c r="AJ13" s="15">
        <v>0.80800000000000005</v>
      </c>
      <c r="AK13" s="15"/>
      <c r="AL13" s="15">
        <v>1.07</v>
      </c>
      <c r="AM13" s="15"/>
      <c r="AN13" s="15">
        <v>0.73599999999999999</v>
      </c>
      <c r="AO13" s="15"/>
      <c r="AP13" s="15">
        <v>0.74199999999999999</v>
      </c>
      <c r="AQ13" s="15"/>
      <c r="AR13" s="15">
        <v>8</v>
      </c>
      <c r="AS13" s="15"/>
      <c r="AT13" s="15">
        <f>(AB13/0.713)/(AD13/0.687)</f>
        <v>1.4984982299398637</v>
      </c>
      <c r="AU13" s="15" t="s">
        <v>51</v>
      </c>
      <c r="AV13" s="27" t="s">
        <v>52</v>
      </c>
    </row>
    <row r="14" spans="1:48" x14ac:dyDescent="0.25">
      <c r="A14" s="13" t="s">
        <v>54</v>
      </c>
      <c r="B14" s="14">
        <v>86195</v>
      </c>
      <c r="C14" s="15">
        <v>48.447058505518797</v>
      </c>
      <c r="D14" s="15">
        <v>8.1173540883736699</v>
      </c>
      <c r="E14" s="15">
        <v>10.8672995046423</v>
      </c>
      <c r="F14" s="15">
        <v>11.2713564686309</v>
      </c>
      <c r="G14" s="15">
        <v>20.2686673339416</v>
      </c>
      <c r="H14" s="15">
        <v>9.8871547970446599E-3</v>
      </c>
      <c r="I14" s="15">
        <v>0.33616326309951899</v>
      </c>
      <c r="J14" s="15">
        <v>0.22740456033202699</v>
      </c>
      <c r="K14" s="15">
        <v>0.41526050147587601</v>
      </c>
      <c r="L14" s="15">
        <v>3.9548619188178702E-2</v>
      </c>
      <c r="M14" s="15">
        <v>2.1800000000000002</v>
      </c>
      <c r="N14" s="15">
        <f t="shared" si="0"/>
        <v>99.999999999999929</v>
      </c>
      <c r="O14" s="23">
        <f t="shared" si="1"/>
        <v>81.2966279115807</v>
      </c>
      <c r="P14" s="15">
        <f t="shared" si="2"/>
        <v>172.67706969486477</v>
      </c>
      <c r="Q14" s="15"/>
      <c r="R14" s="15">
        <f t="shared" si="3"/>
        <v>2491.5630088552562</v>
      </c>
      <c r="S14" s="15">
        <v>145</v>
      </c>
      <c r="T14" s="15">
        <v>2180</v>
      </c>
      <c r="U14" s="15">
        <v>75</v>
      </c>
      <c r="V14" s="15">
        <v>1040</v>
      </c>
      <c r="W14" s="15"/>
      <c r="X14" s="15">
        <v>5</v>
      </c>
      <c r="Y14" s="15"/>
      <c r="Z14" s="15"/>
      <c r="AA14" s="15"/>
      <c r="AB14" s="15"/>
      <c r="AC14" s="15"/>
      <c r="AD14" s="15">
        <v>0.84099999999999997</v>
      </c>
      <c r="AE14" s="15">
        <v>2.37</v>
      </c>
      <c r="AF14" s="15"/>
      <c r="AG14" s="15">
        <v>2.29</v>
      </c>
      <c r="AH14" s="15">
        <v>0.86599999999999999</v>
      </c>
      <c r="AI14" s="15">
        <v>0.219</v>
      </c>
      <c r="AJ14" s="15">
        <v>1.27</v>
      </c>
      <c r="AK14" s="15"/>
      <c r="AL14" s="15">
        <v>1.53</v>
      </c>
      <c r="AM14" s="15"/>
      <c r="AN14" s="15">
        <v>0.93500000000000005</v>
      </c>
      <c r="AO14" s="15"/>
      <c r="AP14" s="15">
        <v>0.88400000000000001</v>
      </c>
      <c r="AQ14" s="15"/>
      <c r="AR14" s="15">
        <v>9</v>
      </c>
      <c r="AS14" s="15"/>
      <c r="AT14" s="15"/>
      <c r="AU14" s="15" t="s">
        <v>51</v>
      </c>
      <c r="AV14" s="27" t="s">
        <v>52</v>
      </c>
    </row>
    <row r="15" spans="1:48" x14ac:dyDescent="0.25">
      <c r="A15" s="13" t="s">
        <v>54</v>
      </c>
      <c r="B15" s="14">
        <v>86171</v>
      </c>
      <c r="C15" s="15">
        <v>47.9183654108203</v>
      </c>
      <c r="D15" s="15">
        <v>8.1807023835379802</v>
      </c>
      <c r="E15" s="15">
        <v>11.9685286988848</v>
      </c>
      <c r="F15" s="15">
        <v>10.1764776027103</v>
      </c>
      <c r="G15" s="15">
        <v>20.945759725966798</v>
      </c>
      <c r="H15" s="15">
        <v>0.118560904109246</v>
      </c>
      <c r="I15" s="15">
        <v>4.9400376712185903E-2</v>
      </c>
      <c r="J15" s="15">
        <v>0.17784135616386901</v>
      </c>
      <c r="K15" s="15">
        <v>0.395203013697487</v>
      </c>
      <c r="L15" s="15">
        <v>6.9160527397060204E-2</v>
      </c>
      <c r="M15" s="15">
        <v>3.01</v>
      </c>
      <c r="N15" s="15">
        <f t="shared" si="0"/>
        <v>100.00000000000001</v>
      </c>
      <c r="O15" s="23">
        <f t="shared" si="1"/>
        <v>80.309290044776077</v>
      </c>
      <c r="P15" s="15">
        <f t="shared" si="2"/>
        <v>301.96849990265719</v>
      </c>
      <c r="Q15" s="15"/>
      <c r="R15" s="15">
        <f t="shared" si="3"/>
        <v>2371.218082184922</v>
      </c>
      <c r="S15" s="15">
        <v>150</v>
      </c>
      <c r="T15" s="15">
        <v>2380</v>
      </c>
      <c r="U15" s="15">
        <v>80</v>
      </c>
      <c r="V15" s="15">
        <v>1130</v>
      </c>
      <c r="W15" s="15">
        <v>1</v>
      </c>
      <c r="X15" s="15">
        <v>18</v>
      </c>
      <c r="Y15" s="15"/>
      <c r="Z15" s="15"/>
      <c r="AA15" s="15"/>
      <c r="AB15" s="15"/>
      <c r="AC15" s="15"/>
      <c r="AD15" s="15">
        <v>0.77100000000000002</v>
      </c>
      <c r="AE15" s="15">
        <v>1.93</v>
      </c>
      <c r="AF15" s="15"/>
      <c r="AG15" s="15">
        <v>1.73</v>
      </c>
      <c r="AH15" s="15">
        <v>0.73399999999999999</v>
      </c>
      <c r="AI15" s="15">
        <v>0.21199999999999999</v>
      </c>
      <c r="AJ15" s="15">
        <v>1.06</v>
      </c>
      <c r="AK15" s="15"/>
      <c r="AL15" s="15">
        <v>1.37</v>
      </c>
      <c r="AM15" s="15"/>
      <c r="AN15" s="15">
        <v>0.89400000000000002</v>
      </c>
      <c r="AO15" s="15"/>
      <c r="AP15" s="15">
        <v>0.88300000000000001</v>
      </c>
      <c r="AQ15" s="15"/>
      <c r="AR15" s="15">
        <v>10</v>
      </c>
      <c r="AS15" s="15"/>
      <c r="AT15" s="15"/>
      <c r="AU15" s="15" t="s">
        <v>51</v>
      </c>
      <c r="AV15" s="27" t="s">
        <v>52</v>
      </c>
    </row>
    <row r="16" spans="1:48" x14ac:dyDescent="0.25">
      <c r="A16" s="13" t="s">
        <v>59</v>
      </c>
      <c r="B16" s="14" t="s">
        <v>60</v>
      </c>
      <c r="C16" s="15">
        <v>49.495050494950497</v>
      </c>
      <c r="D16" s="15">
        <v>15.1984801519848</v>
      </c>
      <c r="E16" s="15">
        <v>13.7986201379862</v>
      </c>
      <c r="F16" s="15">
        <v>11.098890110988901</v>
      </c>
      <c r="G16" s="15">
        <v>7.0892910708929104</v>
      </c>
      <c r="H16" s="15">
        <v>0.15998400159984</v>
      </c>
      <c r="I16" s="15">
        <v>1.60983901609839</v>
      </c>
      <c r="J16" s="15">
        <v>0.19998000199980001</v>
      </c>
      <c r="K16" s="15">
        <v>1.11988801119888</v>
      </c>
      <c r="L16" s="15">
        <v>0.22997700229977</v>
      </c>
      <c r="M16" s="15"/>
      <c r="N16" s="15">
        <v>100</v>
      </c>
      <c r="O16" s="23">
        <v>54.490356087005097</v>
      </c>
      <c r="P16" s="15">
        <v>1004.12493961871</v>
      </c>
      <c r="Q16" s="15"/>
      <c r="R16" s="15">
        <v>6719.3280671932798</v>
      </c>
      <c r="S16" s="15"/>
      <c r="T16" s="15">
        <v>255</v>
      </c>
      <c r="U16" s="15"/>
      <c r="V16" s="15">
        <v>129</v>
      </c>
      <c r="W16" s="15"/>
      <c r="X16" s="15"/>
      <c r="Y16" s="15"/>
      <c r="Z16" s="15">
        <v>60</v>
      </c>
      <c r="AA16" s="15"/>
      <c r="AB16" s="15">
        <v>2.3199999999999998</v>
      </c>
      <c r="AC16" s="15">
        <v>0.14899999999999999</v>
      </c>
      <c r="AD16" s="15">
        <v>2.78</v>
      </c>
      <c r="AE16" s="15">
        <v>8.1199999999999992</v>
      </c>
      <c r="AF16" s="15"/>
      <c r="AG16" s="15">
        <v>6.92</v>
      </c>
      <c r="AH16" s="15">
        <v>2.35</v>
      </c>
      <c r="AI16" s="15">
        <v>0.78900000000000003</v>
      </c>
      <c r="AJ16" s="15">
        <v>3.23</v>
      </c>
      <c r="AK16" s="15"/>
      <c r="AL16" s="15">
        <v>3.79</v>
      </c>
      <c r="AM16" s="15"/>
      <c r="AN16" s="15">
        <v>2.39</v>
      </c>
      <c r="AO16" s="15"/>
      <c r="AP16" s="15">
        <v>2.2799999999999998</v>
      </c>
      <c r="AQ16" s="15"/>
      <c r="AR16" s="15">
        <v>25</v>
      </c>
      <c r="AS16" s="15">
        <v>0.23200000000000001</v>
      </c>
      <c r="AT16" s="15">
        <v>0.80410061852341397</v>
      </c>
      <c r="AU16" s="15" t="s">
        <v>51</v>
      </c>
      <c r="AV16" s="27" t="s">
        <v>61</v>
      </c>
    </row>
    <row r="17" spans="1:48" x14ac:dyDescent="0.25">
      <c r="A17" s="13" t="s">
        <v>59</v>
      </c>
      <c r="B17" s="14">
        <v>2489160</v>
      </c>
      <c r="C17" s="15">
        <v>49.343427513583698</v>
      </c>
      <c r="D17" s="15">
        <v>14.309593978939301</v>
      </c>
      <c r="E17" s="15">
        <v>12.612789873443299</v>
      </c>
      <c r="F17" s="15">
        <v>11.842422603260101</v>
      </c>
      <c r="G17" s="15">
        <v>8.9114230089532196</v>
      </c>
      <c r="H17" s="15">
        <v>0.18750502455161799</v>
      </c>
      <c r="I17" s="15">
        <v>1.7072825919700001</v>
      </c>
      <c r="J17" s="15">
        <v>0.20724239555705201</v>
      </c>
      <c r="K17" s="15">
        <v>0.70067667069288897</v>
      </c>
      <c r="L17" s="15">
        <v>0.177636339048901</v>
      </c>
      <c r="M17" s="15">
        <v>1.42</v>
      </c>
      <c r="N17" s="15">
        <v>100</v>
      </c>
      <c r="O17" s="23">
        <v>62.215502297461498</v>
      </c>
      <c r="P17" s="15">
        <v>775.59528317125898</v>
      </c>
      <c r="Q17" s="15"/>
      <c r="R17" s="15">
        <v>4204.0600241573302</v>
      </c>
      <c r="S17" s="15">
        <v>201</v>
      </c>
      <c r="T17" s="15">
        <v>463</v>
      </c>
      <c r="U17" s="15">
        <v>54</v>
      </c>
      <c r="V17" s="15">
        <v>155</v>
      </c>
      <c r="W17" s="15">
        <v>2</v>
      </c>
      <c r="X17" s="15">
        <v>127</v>
      </c>
      <c r="Y17" s="15"/>
      <c r="Z17" s="15">
        <v>37</v>
      </c>
      <c r="AA17" s="15"/>
      <c r="AB17" s="15">
        <v>1.8</v>
      </c>
      <c r="AC17" s="15"/>
      <c r="AD17" s="15">
        <v>2.0099999999999998</v>
      </c>
      <c r="AE17" s="15">
        <v>5.42</v>
      </c>
      <c r="AF17" s="15"/>
      <c r="AG17" s="15">
        <v>4.3899999999999997</v>
      </c>
      <c r="AH17" s="15">
        <v>1.49</v>
      </c>
      <c r="AI17" s="15">
        <v>0.52400000000000002</v>
      </c>
      <c r="AJ17" s="15">
        <v>2.09</v>
      </c>
      <c r="AK17" s="15"/>
      <c r="AL17" s="15">
        <v>2.61</v>
      </c>
      <c r="AM17" s="15"/>
      <c r="AN17" s="15">
        <v>2.64</v>
      </c>
      <c r="AO17" s="15"/>
      <c r="AP17" s="15">
        <v>1.6</v>
      </c>
      <c r="AQ17" s="15"/>
      <c r="AR17" s="15">
        <v>16</v>
      </c>
      <c r="AS17" s="15"/>
      <c r="AT17" s="15">
        <v>0.86286659270268595</v>
      </c>
      <c r="AU17" s="15" t="s">
        <v>51</v>
      </c>
      <c r="AV17" s="27" t="s">
        <v>52</v>
      </c>
    </row>
    <row r="18" spans="1:48" x14ac:dyDescent="0.25">
      <c r="A18" s="13" t="s">
        <v>59</v>
      </c>
      <c r="B18" s="14" t="s">
        <v>62</v>
      </c>
      <c r="C18" s="15">
        <v>48.9706176294223</v>
      </c>
      <c r="D18" s="15">
        <v>14.791125324805099</v>
      </c>
      <c r="E18" s="15">
        <v>14.6911852888267</v>
      </c>
      <c r="F18" s="15">
        <v>10.893463921646999</v>
      </c>
      <c r="G18" s="15">
        <v>7.0457725364781103</v>
      </c>
      <c r="H18" s="15">
        <v>0.199880071956826</v>
      </c>
      <c r="I18" s="15">
        <v>1.6989806116330199</v>
      </c>
      <c r="J18" s="15">
        <v>0.179892064761143</v>
      </c>
      <c r="K18" s="15">
        <v>1.2692384569258399</v>
      </c>
      <c r="L18" s="15">
        <v>0.259844093543874</v>
      </c>
      <c r="M18" s="15"/>
      <c r="N18" s="15">
        <v>100</v>
      </c>
      <c r="O18" s="23">
        <v>52.778705290211903</v>
      </c>
      <c r="P18" s="15">
        <v>1134.5305492760699</v>
      </c>
      <c r="Q18" s="15"/>
      <c r="R18" s="15">
        <v>7615.4307415550702</v>
      </c>
      <c r="S18" s="15"/>
      <c r="T18" s="15">
        <v>249</v>
      </c>
      <c r="U18" s="15"/>
      <c r="V18" s="15">
        <v>108</v>
      </c>
      <c r="W18" s="15"/>
      <c r="X18" s="15"/>
      <c r="Y18" s="15"/>
      <c r="Z18" s="15">
        <v>65</v>
      </c>
      <c r="AA18" s="15"/>
      <c r="AB18" s="15">
        <v>2.94</v>
      </c>
      <c r="AC18" s="15">
        <v>0.187</v>
      </c>
      <c r="AD18" s="15">
        <v>3.44</v>
      </c>
      <c r="AE18" s="15">
        <v>10.1</v>
      </c>
      <c r="AF18" s="15"/>
      <c r="AG18" s="15">
        <v>8.4700000000000006</v>
      </c>
      <c r="AH18" s="15">
        <v>2.83</v>
      </c>
      <c r="AI18" s="15">
        <v>0.98499999999999999</v>
      </c>
      <c r="AJ18" s="15">
        <v>3.86</v>
      </c>
      <c r="AK18" s="15"/>
      <c r="AL18" s="15">
        <v>4.46</v>
      </c>
      <c r="AM18" s="15"/>
      <c r="AN18" s="15">
        <v>2.78</v>
      </c>
      <c r="AO18" s="15"/>
      <c r="AP18" s="15">
        <v>2.68</v>
      </c>
      <c r="AQ18" s="15"/>
      <c r="AR18" s="15">
        <v>28</v>
      </c>
      <c r="AS18" s="15">
        <v>0.312</v>
      </c>
      <c r="AT18" s="15">
        <v>0.82348576274503404</v>
      </c>
      <c r="AU18" s="15" t="s">
        <v>51</v>
      </c>
      <c r="AV18" s="27" t="s">
        <v>61</v>
      </c>
    </row>
    <row r="19" spans="1:48" x14ac:dyDescent="0.25">
      <c r="A19" s="13" t="s">
        <v>59</v>
      </c>
      <c r="B19" s="14" t="s">
        <v>63</v>
      </c>
      <c r="C19" s="15">
        <v>49.1625971040243</v>
      </c>
      <c r="D19" s="15">
        <v>14.5812913254421</v>
      </c>
      <c r="E19" s="15">
        <v>14.4531401494503</v>
      </c>
      <c r="F19" s="15">
        <v>11.034490732767001</v>
      </c>
      <c r="G19" s="15">
        <v>7.3793156775379201</v>
      </c>
      <c r="H19" s="15">
        <v>0.32512338766188398</v>
      </c>
      <c r="I19" s="15">
        <v>1.54679914736109</v>
      </c>
      <c r="J19" s="15">
        <v>0.18719225350229701</v>
      </c>
      <c r="K19" s="15">
        <v>1.1034490732766999</v>
      </c>
      <c r="L19" s="15">
        <v>0.22660114897646499</v>
      </c>
      <c r="M19" s="15">
        <v>1.81</v>
      </c>
      <c r="N19" s="15">
        <v>100</v>
      </c>
      <c r="O19" s="23">
        <v>54.3353842509758</v>
      </c>
      <c r="P19" s="15">
        <v>989.38529834794497</v>
      </c>
      <c r="Q19" s="15"/>
      <c r="R19" s="15">
        <v>6620.6944396601903</v>
      </c>
      <c r="S19" s="15">
        <v>294</v>
      </c>
      <c r="T19" s="15">
        <v>263</v>
      </c>
      <c r="U19" s="15">
        <v>57</v>
      </c>
      <c r="V19" s="15">
        <v>120</v>
      </c>
      <c r="W19" s="15">
        <v>3</v>
      </c>
      <c r="X19" s="15">
        <v>76</v>
      </c>
      <c r="Y19" s="15"/>
      <c r="Z19" s="15">
        <v>64</v>
      </c>
      <c r="AA19" s="15"/>
      <c r="AB19" s="15">
        <v>3</v>
      </c>
      <c r="AC19" s="15"/>
      <c r="AD19" s="15">
        <v>3.78</v>
      </c>
      <c r="AE19" s="15">
        <v>10.199999999999999</v>
      </c>
      <c r="AF19" s="15"/>
      <c r="AG19" s="15">
        <v>8.0299999999999994</v>
      </c>
      <c r="AH19" s="15">
        <v>2.68</v>
      </c>
      <c r="AI19" s="15">
        <v>0.96499999999999997</v>
      </c>
      <c r="AJ19" s="15">
        <v>3.53</v>
      </c>
      <c r="AK19" s="15"/>
      <c r="AL19" s="15">
        <v>4.2699999999999996</v>
      </c>
      <c r="AM19" s="15"/>
      <c r="AN19" s="15">
        <v>1.71</v>
      </c>
      <c r="AO19" s="15"/>
      <c r="AP19" s="15">
        <v>2.4900000000000002</v>
      </c>
      <c r="AQ19" s="15"/>
      <c r="AR19" s="15">
        <v>24</v>
      </c>
      <c r="AS19" s="15"/>
      <c r="AT19" s="15">
        <v>0.76470981099312096</v>
      </c>
      <c r="AU19" s="15" t="s">
        <v>51</v>
      </c>
      <c r="AV19" s="27" t="s">
        <v>52</v>
      </c>
    </row>
    <row r="20" spans="1:48" x14ac:dyDescent="0.25">
      <c r="A20" s="13" t="s">
        <v>59</v>
      </c>
      <c r="B20" s="14" t="s">
        <v>64</v>
      </c>
      <c r="C20" s="15">
        <v>48.8</v>
      </c>
      <c r="D20" s="15">
        <v>15.3</v>
      </c>
      <c r="E20" s="15">
        <v>13.4</v>
      </c>
      <c r="F20" s="15">
        <v>11.4</v>
      </c>
      <c r="G20" s="15">
        <v>7.49</v>
      </c>
      <c r="H20" s="15">
        <v>0.26</v>
      </c>
      <c r="I20" s="15">
        <v>1.75</v>
      </c>
      <c r="J20" s="15">
        <v>0.19</v>
      </c>
      <c r="K20" s="15">
        <v>1.17</v>
      </c>
      <c r="L20" s="15">
        <v>0.24</v>
      </c>
      <c r="M20" s="15"/>
      <c r="N20" s="15">
        <v>100</v>
      </c>
      <c r="O20" s="23">
        <v>56.571681824620804</v>
      </c>
      <c r="P20" s="15">
        <v>1047.88732394366</v>
      </c>
      <c r="Q20" s="15"/>
      <c r="R20" s="15">
        <v>7020</v>
      </c>
      <c r="S20" s="15"/>
      <c r="T20" s="15">
        <v>349</v>
      </c>
      <c r="U20" s="15"/>
      <c r="V20" s="15">
        <v>137</v>
      </c>
      <c r="W20" s="15"/>
      <c r="X20" s="15"/>
      <c r="Y20" s="15"/>
      <c r="Z20" s="15">
        <v>62</v>
      </c>
      <c r="AA20" s="15"/>
      <c r="AB20" s="15">
        <v>3.07</v>
      </c>
      <c r="AC20" s="15">
        <v>0.19</v>
      </c>
      <c r="AD20" s="15">
        <v>3.63</v>
      </c>
      <c r="AE20" s="15">
        <v>9.9</v>
      </c>
      <c r="AF20" s="15"/>
      <c r="AG20" s="15">
        <v>7.7</v>
      </c>
      <c r="AH20" s="15">
        <v>2.56</v>
      </c>
      <c r="AI20" s="15">
        <v>0.91300000000000003</v>
      </c>
      <c r="AJ20" s="15">
        <v>3.34</v>
      </c>
      <c r="AK20" s="15"/>
      <c r="AL20" s="15">
        <v>4.04</v>
      </c>
      <c r="AM20" s="15"/>
      <c r="AN20" s="15">
        <v>2.5299999999999998</v>
      </c>
      <c r="AO20" s="15"/>
      <c r="AP20" s="15">
        <v>2.39</v>
      </c>
      <c r="AQ20" s="15"/>
      <c r="AR20" s="15">
        <v>27</v>
      </c>
      <c r="AS20" s="15">
        <v>0.33200000000000002</v>
      </c>
      <c r="AT20" s="15">
        <v>0.81488994239217405</v>
      </c>
      <c r="AU20" s="15" t="s">
        <v>51</v>
      </c>
      <c r="AV20" s="27" t="s">
        <v>61</v>
      </c>
    </row>
    <row r="21" spans="1:48" x14ac:dyDescent="0.25">
      <c r="A21" s="13" t="s">
        <v>59</v>
      </c>
      <c r="B21" s="14">
        <v>2486419</v>
      </c>
      <c r="C21" s="15">
        <v>49.3465297587653</v>
      </c>
      <c r="D21" s="15">
        <v>8.1915239399550508</v>
      </c>
      <c r="E21" s="15">
        <v>13.9297827947615</v>
      </c>
      <c r="F21" s="15">
        <v>12.7314046777615</v>
      </c>
      <c r="G21" s="15">
        <v>13.9157213919718</v>
      </c>
      <c r="H21" s="15">
        <v>0.118431671421037</v>
      </c>
      <c r="I21" s="15">
        <v>0.54281182734641897</v>
      </c>
      <c r="J21" s="15">
        <v>0.20725542498681401</v>
      </c>
      <c r="K21" s="15">
        <v>0.80928308804375204</v>
      </c>
      <c r="L21" s="15">
        <v>0.20725542498681401</v>
      </c>
      <c r="M21" s="15">
        <v>2.1</v>
      </c>
      <c r="N21" s="15">
        <f>SUM(C21:L21)</f>
        <v>99.999999999999986</v>
      </c>
      <c r="O21" s="23">
        <f>(G21/40.31)/(G21/40.31+E21*0.8998/71.85*0.85)*100</f>
        <v>69.953252292649722</v>
      </c>
      <c r="P21" s="15">
        <f>(L21*62/142)*10000</f>
        <v>904.91805275932882</v>
      </c>
      <c r="Q21" s="15"/>
      <c r="R21" s="15">
        <f>K21*0.6*10000</f>
        <v>4855.6985282625119</v>
      </c>
      <c r="S21" s="15">
        <v>188</v>
      </c>
      <c r="T21" s="15">
        <v>1734</v>
      </c>
      <c r="U21" s="15">
        <v>76</v>
      </c>
      <c r="V21" s="15">
        <v>518</v>
      </c>
      <c r="W21" s="15">
        <v>3</v>
      </c>
      <c r="X21" s="15">
        <v>106</v>
      </c>
      <c r="Y21" s="15"/>
      <c r="Z21" s="15">
        <v>48</v>
      </c>
      <c r="AA21" s="15"/>
      <c r="AB21" s="15">
        <v>3</v>
      </c>
      <c r="AC21" s="15"/>
      <c r="AD21" s="15">
        <v>3.82</v>
      </c>
      <c r="AE21" s="15">
        <v>10.1</v>
      </c>
      <c r="AF21" s="15"/>
      <c r="AG21" s="15">
        <v>7.41</v>
      </c>
      <c r="AH21" s="15">
        <v>2.11</v>
      </c>
      <c r="AI21" s="15">
        <v>0.81200000000000006</v>
      </c>
      <c r="AJ21" s="15">
        <v>2.46</v>
      </c>
      <c r="AK21" s="15"/>
      <c r="AL21" s="15">
        <v>2.4900000000000002</v>
      </c>
      <c r="AM21" s="15"/>
      <c r="AN21" s="15">
        <v>1.38</v>
      </c>
      <c r="AO21" s="15"/>
      <c r="AP21" s="15">
        <v>1.19</v>
      </c>
      <c r="AQ21" s="15"/>
      <c r="AR21" s="15">
        <v>14</v>
      </c>
      <c r="AS21" s="15"/>
      <c r="AT21" s="15">
        <f>(AB21/0.713)/(AD21/0.687)</f>
        <v>0.75670237841727706</v>
      </c>
      <c r="AU21" s="15" t="s">
        <v>51</v>
      </c>
      <c r="AV21" s="27" t="s">
        <v>52</v>
      </c>
    </row>
    <row r="22" spans="1:48" x14ac:dyDescent="0.25">
      <c r="A22" s="13" t="s">
        <v>59</v>
      </c>
      <c r="B22" s="14" t="s">
        <v>65</v>
      </c>
      <c r="C22" s="15">
        <v>49.042532825932</v>
      </c>
      <c r="D22" s="15">
        <v>7.7196579448226297</v>
      </c>
      <c r="E22" s="15">
        <v>14.579209800099999</v>
      </c>
      <c r="F22" s="15">
        <v>12.9165518553895</v>
      </c>
      <c r="G22" s="15">
        <v>13.925657469091799</v>
      </c>
      <c r="H22" s="15">
        <v>0.111001617507253</v>
      </c>
      <c r="I22" s="15">
        <v>0.58528125594733604</v>
      </c>
      <c r="J22" s="15">
        <v>0.20182112274046099</v>
      </c>
      <c r="K22" s="15">
        <v>0.74673815413970501</v>
      </c>
      <c r="L22" s="15">
        <v>0.17154795432939199</v>
      </c>
      <c r="M22" s="15">
        <v>1.88</v>
      </c>
      <c r="N22" s="15">
        <f>SUM(C22:L22)</f>
        <v>100.00000000000009</v>
      </c>
      <c r="O22" s="23">
        <f>(G22/40.31)/(G22/40.31+E22*0.8998/71.85*0.85)*100</f>
        <v>69.002136809386201</v>
      </c>
      <c r="P22" s="15">
        <f>(L22*62/142)*10000</f>
        <v>749.01219495931718</v>
      </c>
      <c r="Q22" s="15"/>
      <c r="R22" s="15">
        <f>K22*0.6*10000</f>
        <v>4480.4289248382302</v>
      </c>
      <c r="S22" s="15"/>
      <c r="T22" s="15">
        <v>1207</v>
      </c>
      <c r="U22" s="15">
        <v>67</v>
      </c>
      <c r="V22" s="15">
        <v>356</v>
      </c>
      <c r="W22" s="15">
        <v>1</v>
      </c>
      <c r="X22" s="15">
        <v>32</v>
      </c>
      <c r="Y22" s="15"/>
      <c r="Z22" s="15">
        <v>46</v>
      </c>
      <c r="AA22" s="15"/>
      <c r="AB22" s="15">
        <v>2.9</v>
      </c>
      <c r="AC22" s="15"/>
      <c r="AD22" s="15">
        <v>3.14</v>
      </c>
      <c r="AE22" s="15">
        <v>8.31</v>
      </c>
      <c r="AF22" s="15"/>
      <c r="AG22" s="15">
        <v>6.15</v>
      </c>
      <c r="AH22" s="15">
        <v>1.77</v>
      </c>
      <c r="AI22" s="15">
        <v>0.70599999999999996</v>
      </c>
      <c r="AJ22" s="15">
        <v>2.04</v>
      </c>
      <c r="AK22" s="15"/>
      <c r="AL22" s="15">
        <v>2.04</v>
      </c>
      <c r="AM22" s="15"/>
      <c r="AN22" s="15">
        <v>1.1499999999999999</v>
      </c>
      <c r="AO22" s="15"/>
      <c r="AP22" s="15">
        <v>1.01</v>
      </c>
      <c r="AQ22" s="15"/>
      <c r="AR22" s="15">
        <v>14</v>
      </c>
      <c r="AS22" s="15"/>
      <c r="AT22" s="15">
        <f>(AB22/0.713)/(AD22/0.687)</f>
        <v>0.88988842336588037</v>
      </c>
      <c r="AU22" s="15" t="s">
        <v>51</v>
      </c>
      <c r="AV22" s="27" t="s">
        <v>52</v>
      </c>
    </row>
    <row r="23" spans="1:48" x14ac:dyDescent="0.25">
      <c r="A23" s="13" t="s">
        <v>59</v>
      </c>
      <c r="B23" s="14">
        <v>2486450</v>
      </c>
      <c r="C23" s="15">
        <v>50.650780912552101</v>
      </c>
      <c r="D23" s="15">
        <v>7.6989186987079199</v>
      </c>
      <c r="E23" s="15">
        <v>13.3972947957184</v>
      </c>
      <c r="F23" s="15">
        <v>12.662695228138</v>
      </c>
      <c r="G23" s="15">
        <v>13.9796155318644</v>
      </c>
      <c r="H23" s="15">
        <v>0.141822186555146</v>
      </c>
      <c r="I23" s="15">
        <v>0.283644373110292</v>
      </c>
      <c r="J23" s="15">
        <v>0.19247296746769799</v>
      </c>
      <c r="K23" s="15">
        <v>0.75976171368828205</v>
      </c>
      <c r="L23" s="15">
        <v>0.23299359219773999</v>
      </c>
      <c r="M23" s="15">
        <v>2.06</v>
      </c>
      <c r="N23" s="15">
        <f>SUM(C23:L23)</f>
        <v>99.999999999999972</v>
      </c>
      <c r="O23" s="23">
        <f>(G23/40.31)/(G23/40.31+E23*0.8998/71.85*0.85)*100</f>
        <v>70.860740417661219</v>
      </c>
      <c r="P23" s="15">
        <f>(L23*62/142)*10000</f>
        <v>1017.2959659337944</v>
      </c>
      <c r="Q23" s="15"/>
      <c r="R23" s="15">
        <f>K23*0.6*10000</f>
        <v>4558.5702821296918</v>
      </c>
      <c r="S23" s="15">
        <v>172</v>
      </c>
      <c r="T23" s="15">
        <v>1320</v>
      </c>
      <c r="U23" s="15">
        <v>70</v>
      </c>
      <c r="V23" s="15">
        <v>397</v>
      </c>
      <c r="W23" s="15">
        <v>1</v>
      </c>
      <c r="X23" s="15">
        <v>84</v>
      </c>
      <c r="Y23" s="15"/>
      <c r="Z23" s="15">
        <v>43</v>
      </c>
      <c r="AA23" s="15"/>
      <c r="AB23" s="15">
        <v>2.2000000000000002</v>
      </c>
      <c r="AC23" s="15"/>
      <c r="AD23" s="15">
        <v>2.64</v>
      </c>
      <c r="AE23" s="15">
        <v>7.12</v>
      </c>
      <c r="AF23" s="15"/>
      <c r="AG23" s="15">
        <v>5.68</v>
      </c>
      <c r="AH23" s="15">
        <v>1.8</v>
      </c>
      <c r="AI23" s="15">
        <v>0.66700000000000004</v>
      </c>
      <c r="AJ23" s="15">
        <v>2.21</v>
      </c>
      <c r="AK23" s="15"/>
      <c r="AL23" s="15">
        <v>2.31</v>
      </c>
      <c r="AM23" s="15"/>
      <c r="AN23" s="15">
        <v>1.28</v>
      </c>
      <c r="AO23" s="15"/>
      <c r="AP23" s="15">
        <v>1.1399999999999999</v>
      </c>
      <c r="AQ23" s="15"/>
      <c r="AR23" s="15">
        <v>13</v>
      </c>
      <c r="AS23" s="15"/>
      <c r="AT23" s="15">
        <f>(AB23/0.713)/(AD23/0.687)</f>
        <v>0.8029453015427771</v>
      </c>
      <c r="AU23" s="15" t="s">
        <v>51</v>
      </c>
      <c r="AV23" s="27" t="s">
        <v>52</v>
      </c>
    </row>
    <row r="24" spans="1:48" x14ac:dyDescent="0.25">
      <c r="A24" s="13" t="s">
        <v>59</v>
      </c>
      <c r="B24" s="14">
        <v>2486358</v>
      </c>
      <c r="C24" s="15">
        <v>49.501611373672098</v>
      </c>
      <c r="D24" s="15">
        <v>7.9281465227953003</v>
      </c>
      <c r="E24" s="15">
        <v>13.5891194287871</v>
      </c>
      <c r="F24" s="15">
        <v>12.4247072372165</v>
      </c>
      <c r="G24" s="15">
        <v>14.2982742015587</v>
      </c>
      <c r="H24" s="15">
        <v>0.138052302635739</v>
      </c>
      <c r="I24" s="15">
        <v>0.92692260341139099</v>
      </c>
      <c r="J24" s="15">
        <v>0.18735669643421701</v>
      </c>
      <c r="K24" s="15">
        <v>0.77900942201595602</v>
      </c>
      <c r="L24" s="15">
        <v>0.226800211473</v>
      </c>
      <c r="M24" s="15">
        <v>2.17</v>
      </c>
      <c r="N24" s="15">
        <f>SUM(C24:L24)</f>
        <v>100</v>
      </c>
      <c r="O24" s="23">
        <f>(G24/40.31)/(G24/40.31+E24*0.8998/71.85*0.85)*100</f>
        <v>71.032276433695259</v>
      </c>
      <c r="P24" s="15">
        <f>(L24*62/142)*10000</f>
        <v>990.25444445957748</v>
      </c>
      <c r="Q24" s="15"/>
      <c r="R24" s="15">
        <f>K24*0.6*10000</f>
        <v>4674.0565320957357</v>
      </c>
      <c r="S24" s="15">
        <v>188</v>
      </c>
      <c r="T24" s="15">
        <v>1249</v>
      </c>
      <c r="U24" s="15">
        <v>70</v>
      </c>
      <c r="V24" s="15">
        <v>370</v>
      </c>
      <c r="W24" s="15">
        <v>2</v>
      </c>
      <c r="X24" s="15">
        <v>74</v>
      </c>
      <c r="Y24" s="15"/>
      <c r="Z24" s="15">
        <v>45</v>
      </c>
      <c r="AA24" s="15"/>
      <c r="AB24" s="15">
        <v>2.6</v>
      </c>
      <c r="AC24" s="15"/>
      <c r="AD24" s="15">
        <v>2.73</v>
      </c>
      <c r="AE24" s="15">
        <v>7.65</v>
      </c>
      <c r="AF24" s="15"/>
      <c r="AG24" s="15">
        <v>6.38</v>
      </c>
      <c r="AH24" s="15">
        <v>2.0099999999999998</v>
      </c>
      <c r="AI24" s="15">
        <v>0.73299999999999998</v>
      </c>
      <c r="AJ24" s="15">
        <v>2.4700000000000002</v>
      </c>
      <c r="AK24" s="15"/>
      <c r="AL24" s="15">
        <v>2.6</v>
      </c>
      <c r="AM24" s="15"/>
      <c r="AN24" s="15">
        <v>1.46</v>
      </c>
      <c r="AO24" s="15"/>
      <c r="AP24" s="15">
        <v>1.3</v>
      </c>
      <c r="AQ24" s="15"/>
      <c r="AR24" s="15">
        <v>14</v>
      </c>
      <c r="AS24" s="15"/>
      <c r="AT24" s="15">
        <f>(AB24/0.713)/(AD24/0.687)</f>
        <v>0.91765177319174529</v>
      </c>
      <c r="AU24" s="15" t="s">
        <v>51</v>
      </c>
      <c r="AV24" s="27" t="s">
        <v>52</v>
      </c>
    </row>
    <row r="25" spans="1:48" x14ac:dyDescent="0.25">
      <c r="A25" s="13" t="s">
        <v>59</v>
      </c>
      <c r="B25" s="14">
        <v>2486266</v>
      </c>
      <c r="C25" s="15">
        <v>49.465251358384698</v>
      </c>
      <c r="D25" s="15">
        <v>7.7153967756205599</v>
      </c>
      <c r="E25" s="15">
        <v>14.017174630823799</v>
      </c>
      <c r="F25" s="15">
        <v>12.119971946377101</v>
      </c>
      <c r="G25" s="15">
        <v>15.076062665005701</v>
      </c>
      <c r="H25" s="15">
        <v>0.11824362874514301</v>
      </c>
      <c r="I25" s="15">
        <v>0.33502361477790399</v>
      </c>
      <c r="J25" s="15">
        <v>0.19707271457523801</v>
      </c>
      <c r="K25" s="15">
        <v>0.75872995111466501</v>
      </c>
      <c r="L25" s="15">
        <v>0.19707271457523801</v>
      </c>
      <c r="M25" s="15">
        <v>1.84</v>
      </c>
      <c r="N25" s="15">
        <f>SUM(C25:L25)</f>
        <v>100.00000000000006</v>
      </c>
      <c r="O25" s="23">
        <f>(G25/40.31)/(G25/40.31+E25*0.8998/71.85*0.85)*100</f>
        <v>71.481947395300153</v>
      </c>
      <c r="P25" s="15">
        <f>(L25*62/142)*10000</f>
        <v>860.45833124399689</v>
      </c>
      <c r="Q25" s="15"/>
      <c r="R25" s="15">
        <f>K25*0.6*10000</f>
        <v>4552.3797066879897</v>
      </c>
      <c r="S25" s="15">
        <v>204</v>
      </c>
      <c r="T25" s="15">
        <v>1258</v>
      </c>
      <c r="U25" s="15">
        <v>71</v>
      </c>
      <c r="V25" s="15">
        <v>363</v>
      </c>
      <c r="W25" s="15">
        <v>1</v>
      </c>
      <c r="X25" s="15">
        <v>31</v>
      </c>
      <c r="Y25" s="15"/>
      <c r="Z25" s="15">
        <v>43</v>
      </c>
      <c r="AA25" s="15"/>
      <c r="AB25" s="15">
        <v>2.2999999999999998</v>
      </c>
      <c r="AC25" s="15"/>
      <c r="AD25" s="15">
        <v>1.41</v>
      </c>
      <c r="AE25" s="15">
        <v>4.6500000000000004</v>
      </c>
      <c r="AF25" s="15"/>
      <c r="AG25" s="15">
        <v>4.63</v>
      </c>
      <c r="AH25" s="15">
        <v>1.77</v>
      </c>
      <c r="AI25" s="15">
        <v>0.52800000000000002</v>
      </c>
      <c r="AJ25" s="15">
        <v>2.33</v>
      </c>
      <c r="AK25" s="15"/>
      <c r="AL25" s="15">
        <v>2.59</v>
      </c>
      <c r="AM25" s="15"/>
      <c r="AN25" s="15">
        <v>1.49</v>
      </c>
      <c r="AO25" s="15"/>
      <c r="AP25" s="15">
        <v>1.3</v>
      </c>
      <c r="AQ25" s="15"/>
      <c r="AR25" s="15">
        <v>14</v>
      </c>
      <c r="AS25" s="15"/>
      <c r="AT25" s="15">
        <f>(AB25/0.713)/(AD25/0.687)</f>
        <v>1.5717227179135211</v>
      </c>
      <c r="AU25" s="15" t="s">
        <v>51</v>
      </c>
      <c r="AV25" s="27" t="s">
        <v>52</v>
      </c>
    </row>
    <row r="26" spans="1:48" x14ac:dyDescent="0.25">
      <c r="A26" s="13" t="s">
        <v>66</v>
      </c>
      <c r="B26" s="14" t="s">
        <v>67</v>
      </c>
      <c r="C26" s="15">
        <v>48.890221955608901</v>
      </c>
      <c r="D26" s="15">
        <v>15.196960607878401</v>
      </c>
      <c r="E26" s="15">
        <v>14.197160567886399</v>
      </c>
      <c r="F26" s="15">
        <v>11.297740451909601</v>
      </c>
      <c r="G26" s="15">
        <v>7.19856028794241</v>
      </c>
      <c r="H26" s="15">
        <v>0.12997400519895999</v>
      </c>
      <c r="I26" s="15">
        <v>1.77964407118576</v>
      </c>
      <c r="J26" s="15">
        <v>0.18996200759848</v>
      </c>
      <c r="K26" s="15">
        <v>0.92981403719256195</v>
      </c>
      <c r="L26" s="15">
        <v>0.18996200759848</v>
      </c>
      <c r="M26" s="15"/>
      <c r="N26" s="15">
        <v>100</v>
      </c>
      <c r="O26" s="23">
        <v>54.163382222094498</v>
      </c>
      <c r="P26" s="15">
        <v>829.41158247223802</v>
      </c>
      <c r="Q26" s="15"/>
      <c r="R26" s="15">
        <v>5578.8842231553699</v>
      </c>
      <c r="S26" s="15"/>
      <c r="T26" s="15">
        <v>278</v>
      </c>
      <c r="U26" s="15"/>
      <c r="V26" s="15">
        <v>112</v>
      </c>
      <c r="W26" s="15"/>
      <c r="X26" s="15"/>
      <c r="Y26" s="15"/>
      <c r="Z26" s="15">
        <v>55</v>
      </c>
      <c r="AA26" s="15"/>
      <c r="AB26" s="15">
        <v>2.56</v>
      </c>
      <c r="AC26" s="15">
        <v>0.17</v>
      </c>
      <c r="AD26" s="15">
        <v>3.54</v>
      </c>
      <c r="AE26" s="15">
        <v>9.39</v>
      </c>
      <c r="AF26" s="15"/>
      <c r="AG26" s="15">
        <v>7.2</v>
      </c>
      <c r="AH26" s="15">
        <v>2.2799999999999998</v>
      </c>
      <c r="AI26" s="15">
        <v>0.80800000000000005</v>
      </c>
      <c r="AJ26" s="15">
        <v>3.02</v>
      </c>
      <c r="AK26" s="15"/>
      <c r="AL26" s="15">
        <v>3.6</v>
      </c>
      <c r="AM26" s="15"/>
      <c r="AN26" s="15">
        <v>2.27</v>
      </c>
      <c r="AO26" s="15"/>
      <c r="AP26" s="15">
        <v>2.1</v>
      </c>
      <c r="AQ26" s="15"/>
      <c r="AR26" s="15">
        <v>22</v>
      </c>
      <c r="AS26" s="15">
        <v>0.28999999999999998</v>
      </c>
      <c r="AT26" s="15">
        <v>0.69679321083034196</v>
      </c>
      <c r="AU26" s="15" t="s">
        <v>51</v>
      </c>
      <c r="AV26" s="27" t="s">
        <v>61</v>
      </c>
    </row>
    <row r="27" spans="1:48" x14ac:dyDescent="0.25">
      <c r="A27" s="13" t="s">
        <v>66</v>
      </c>
      <c r="B27" s="14">
        <v>2486238</v>
      </c>
      <c r="C27" s="15">
        <v>48.226763862096398</v>
      </c>
      <c r="D27" s="15">
        <v>7.8343885784140204</v>
      </c>
      <c r="E27" s="15">
        <v>14.766576521274599</v>
      </c>
      <c r="F27" s="15">
        <v>12.007479981991301</v>
      </c>
      <c r="G27" s="15">
        <v>14.861717026890901</v>
      </c>
      <c r="H27" s="15">
        <v>0.118106360478603</v>
      </c>
      <c r="I27" s="15">
        <v>0.964535277241927</v>
      </c>
      <c r="J27" s="15">
        <v>0.20668613083755599</v>
      </c>
      <c r="K27" s="15">
        <v>0.77753353981747197</v>
      </c>
      <c r="L27" s="15">
        <v>0.236212720957207</v>
      </c>
      <c r="M27" s="15">
        <v>2.37</v>
      </c>
      <c r="N27" s="15">
        <f t="shared" ref="N27:N43" si="4">SUM(C27:L27)</f>
        <v>99.999999999999972</v>
      </c>
      <c r="O27" s="23">
        <f t="shared" ref="O27:O43" si="5">(G27/40.31)/(G27/40.31+E27*0.8998/71.85*0.85)*100</f>
        <v>70.109236411361636</v>
      </c>
      <c r="P27" s="15">
        <f t="shared" ref="P27:P43" si="6">(L27*62/142)*10000</f>
        <v>1031.3513168554109</v>
      </c>
      <c r="Q27" s="15"/>
      <c r="R27" s="15">
        <f t="shared" ref="R27:R43" si="7">K27*0.6*10000</f>
        <v>4665.2012389048314</v>
      </c>
      <c r="S27" s="15">
        <v>188</v>
      </c>
      <c r="T27" s="15">
        <v>1692</v>
      </c>
      <c r="U27" s="15">
        <v>80</v>
      </c>
      <c r="V27" s="15">
        <v>518</v>
      </c>
      <c r="W27" s="15">
        <v>1</v>
      </c>
      <c r="X27" s="15">
        <v>27</v>
      </c>
      <c r="Y27" s="15"/>
      <c r="Z27" s="15">
        <v>47</v>
      </c>
      <c r="AA27" s="15"/>
      <c r="AB27" s="15">
        <v>2.4</v>
      </c>
      <c r="AC27" s="15"/>
      <c r="AD27" s="15">
        <v>3.29</v>
      </c>
      <c r="AE27" s="15">
        <v>8.89</v>
      </c>
      <c r="AF27" s="15"/>
      <c r="AG27" s="15">
        <v>6.98</v>
      </c>
      <c r="AH27" s="15">
        <v>2.19</v>
      </c>
      <c r="AI27" s="15">
        <v>0.80500000000000005</v>
      </c>
      <c r="AJ27" s="15">
        <v>2.68</v>
      </c>
      <c r="AK27" s="15"/>
      <c r="AL27" s="15">
        <v>2.81</v>
      </c>
      <c r="AM27" s="15"/>
      <c r="AN27" s="15">
        <v>1.61</v>
      </c>
      <c r="AO27" s="15"/>
      <c r="AP27" s="15">
        <v>1.42</v>
      </c>
      <c r="AQ27" s="15"/>
      <c r="AR27" s="15">
        <v>15</v>
      </c>
      <c r="AS27" s="15"/>
      <c r="AT27" s="15">
        <f>(AB27/0.713)/(AD27/0.687)</f>
        <v>0.70288220925325173</v>
      </c>
      <c r="AU27" s="15" t="s">
        <v>51</v>
      </c>
      <c r="AV27" s="27" t="s">
        <v>52</v>
      </c>
    </row>
    <row r="28" spans="1:48" x14ac:dyDescent="0.25">
      <c r="A28" s="13" t="s">
        <v>68</v>
      </c>
      <c r="B28" s="14" t="s">
        <v>69</v>
      </c>
      <c r="C28" s="15">
        <v>54.969462941811301</v>
      </c>
      <c r="D28" s="15">
        <v>16.408794908003401</v>
      </c>
      <c r="E28" s="15">
        <v>7.6800176488460901</v>
      </c>
      <c r="F28" s="15">
        <v>7.5172791672290398</v>
      </c>
      <c r="G28" s="15">
        <v>6.7686278995513902</v>
      </c>
      <c r="H28" s="15">
        <v>1.9382888985079001</v>
      </c>
      <c r="I28" s="15">
        <v>4.0816877333658397</v>
      </c>
      <c r="J28" s="15">
        <v>0.153832452262532</v>
      </c>
      <c r="K28" s="15">
        <v>0.430730866335088</v>
      </c>
      <c r="L28" s="15">
        <v>5.1277484087510497E-2</v>
      </c>
      <c r="M28" s="15">
        <v>2.4</v>
      </c>
      <c r="N28" s="15">
        <f t="shared" si="4"/>
        <v>100.00000000000009</v>
      </c>
      <c r="O28" s="23">
        <f t="shared" si="5"/>
        <v>67.25540055884241</v>
      </c>
      <c r="P28" s="15">
        <f t="shared" si="6"/>
        <v>223.88760657927116</v>
      </c>
      <c r="Q28" s="15"/>
      <c r="R28" s="15">
        <f t="shared" si="7"/>
        <v>2584.3851980105283</v>
      </c>
      <c r="S28" s="15"/>
      <c r="T28" s="15">
        <v>120</v>
      </c>
      <c r="U28" s="15">
        <v>28</v>
      </c>
      <c r="V28" s="15">
        <v>120</v>
      </c>
      <c r="W28" s="15">
        <v>34</v>
      </c>
      <c r="X28" s="15">
        <v>440</v>
      </c>
      <c r="Y28" s="15">
        <v>860</v>
      </c>
      <c r="Z28" s="15">
        <v>77</v>
      </c>
      <c r="AA28" s="15"/>
      <c r="AB28" s="15">
        <v>3.3</v>
      </c>
      <c r="AC28" s="15"/>
      <c r="AD28" s="15">
        <v>23</v>
      </c>
      <c r="AE28" s="15">
        <v>54</v>
      </c>
      <c r="AF28" s="15"/>
      <c r="AG28" s="15">
        <v>21.25</v>
      </c>
      <c r="AH28" s="15">
        <v>4.1900000000000004</v>
      </c>
      <c r="AI28" s="15">
        <v>0.95</v>
      </c>
      <c r="AJ28" s="15"/>
      <c r="AK28" s="15">
        <v>0.86</v>
      </c>
      <c r="AL28" s="15"/>
      <c r="AM28" s="15"/>
      <c r="AN28" s="15"/>
      <c r="AO28" s="15"/>
      <c r="AP28" s="15">
        <v>2.1</v>
      </c>
      <c r="AQ28" s="15">
        <v>0.33</v>
      </c>
      <c r="AR28" s="15"/>
      <c r="AS28" s="15"/>
      <c r="AT28" s="15">
        <f>(AB28/0.713)/(AD28/0.687)</f>
        <v>0.13824623452649554</v>
      </c>
      <c r="AU28" s="15" t="s">
        <v>51</v>
      </c>
      <c r="AV28" s="27" t="s">
        <v>70</v>
      </c>
    </row>
    <row r="29" spans="1:48" x14ac:dyDescent="0.25">
      <c r="A29" s="16" t="s">
        <v>68</v>
      </c>
      <c r="B29" s="17" t="s">
        <v>71</v>
      </c>
      <c r="C29" s="18">
        <v>54.959130291268202</v>
      </c>
      <c r="D29" s="18">
        <v>16.393476596947998</v>
      </c>
      <c r="E29" s="18">
        <v>7.6944808363096202</v>
      </c>
      <c r="F29" s="18">
        <v>7.5205073888499001</v>
      </c>
      <c r="G29" s="18">
        <v>6.7725550191141499</v>
      </c>
      <c r="H29" s="18">
        <v>1.93647942301448</v>
      </c>
      <c r="I29" s="18">
        <v>4.0881232263639102</v>
      </c>
      <c r="J29" s="18">
        <v>0.153688843096388</v>
      </c>
      <c r="K29" s="18">
        <v>0.43032876066988501</v>
      </c>
      <c r="L29" s="18">
        <v>5.12296143654625E-2</v>
      </c>
      <c r="M29" s="18">
        <v>2.4</v>
      </c>
      <c r="N29" s="18">
        <f t="shared" si="4"/>
        <v>99.999999999999986</v>
      </c>
      <c r="O29" s="24">
        <f t="shared" si="5"/>
        <v>67.226733454441671</v>
      </c>
      <c r="P29" s="18">
        <f t="shared" si="6"/>
        <v>223.67859793370954</v>
      </c>
      <c r="Q29" s="18"/>
      <c r="R29" s="18">
        <f t="shared" si="7"/>
        <v>2581.9725640193096</v>
      </c>
      <c r="S29" s="18">
        <v>140</v>
      </c>
      <c r="T29" s="18">
        <v>120</v>
      </c>
      <c r="U29" s="18">
        <v>28</v>
      </c>
      <c r="V29" s="18">
        <v>120</v>
      </c>
      <c r="W29" s="18">
        <v>34</v>
      </c>
      <c r="X29" s="18">
        <v>440</v>
      </c>
      <c r="Y29" s="18">
        <v>860</v>
      </c>
      <c r="Z29" s="18">
        <v>77</v>
      </c>
      <c r="AA29" s="18"/>
      <c r="AB29" s="18">
        <v>3.3</v>
      </c>
      <c r="AC29" s="18"/>
      <c r="AD29" s="18">
        <v>23</v>
      </c>
      <c r="AE29" s="18">
        <v>54</v>
      </c>
      <c r="AF29" s="18"/>
      <c r="AG29" s="18">
        <v>28</v>
      </c>
      <c r="AH29" s="18">
        <v>4.7</v>
      </c>
      <c r="AI29" s="18">
        <v>0.95</v>
      </c>
      <c r="AJ29" s="18"/>
      <c r="AK29" s="18">
        <v>0.86</v>
      </c>
      <c r="AL29" s="18"/>
      <c r="AM29" s="18"/>
      <c r="AN29" s="18"/>
      <c r="AO29" s="18"/>
      <c r="AP29" s="18">
        <v>2.1</v>
      </c>
      <c r="AQ29" s="18">
        <v>0.33</v>
      </c>
      <c r="AR29" s="18"/>
      <c r="AS29" s="18"/>
      <c r="AT29" s="18">
        <f>(AB29/0.713)/(AD29/0.687)</f>
        <v>0.13824623452649554</v>
      </c>
      <c r="AU29" s="18" t="s">
        <v>51</v>
      </c>
      <c r="AV29" s="28" t="s">
        <v>72</v>
      </c>
    </row>
    <row r="30" spans="1:48" x14ac:dyDescent="0.25">
      <c r="A30" s="19" t="s">
        <v>49</v>
      </c>
      <c r="B30" s="14" t="s">
        <v>73</v>
      </c>
      <c r="C30" s="15">
        <v>48.814509679594501</v>
      </c>
      <c r="D30" s="15">
        <v>1.93472142022783</v>
      </c>
      <c r="E30" s="20">
        <v>13.562599933205799</v>
      </c>
      <c r="F30" s="20">
        <v>8.6814422702530791</v>
      </c>
      <c r="G30" s="20">
        <v>26.391584501569401</v>
      </c>
      <c r="H30" s="20"/>
      <c r="I30" s="20">
        <v>0.19843296617721301</v>
      </c>
      <c r="J30" s="20"/>
      <c r="K30" s="15">
        <v>0.41670922897214802</v>
      </c>
      <c r="L30" s="15"/>
      <c r="M30" s="15"/>
      <c r="N30" s="20">
        <f t="shared" si="4"/>
        <v>99.999999999999957</v>
      </c>
      <c r="O30" s="25">
        <f t="shared" si="5"/>
        <v>81.932957782090952</v>
      </c>
      <c r="P30" s="20">
        <f t="shared" si="6"/>
        <v>0</v>
      </c>
      <c r="Q30" s="15">
        <v>23</v>
      </c>
      <c r="R30" s="20">
        <f t="shared" si="7"/>
        <v>2500.2553738328879</v>
      </c>
      <c r="S30" s="15">
        <v>107</v>
      </c>
      <c r="T30" s="15">
        <v>1950</v>
      </c>
      <c r="U30" s="15"/>
      <c r="V30" s="15">
        <v>1588</v>
      </c>
      <c r="W30" s="15"/>
      <c r="X30" s="15">
        <v>69</v>
      </c>
      <c r="Y30" s="15"/>
      <c r="Z30" s="15">
        <v>18</v>
      </c>
      <c r="AA30" s="15"/>
      <c r="AB30" s="15"/>
      <c r="AC30" s="15"/>
      <c r="AD30" s="15">
        <v>1.1599999999999999</v>
      </c>
      <c r="AE30" s="15">
        <v>3.33</v>
      </c>
      <c r="AF30" s="15"/>
      <c r="AG30" s="15">
        <v>3.27</v>
      </c>
      <c r="AH30" s="15">
        <v>1.08</v>
      </c>
      <c r="AI30" s="15">
        <v>0.4</v>
      </c>
      <c r="AJ30" s="15">
        <v>1.31</v>
      </c>
      <c r="AK30" s="15"/>
      <c r="AL30" s="15">
        <v>1.28</v>
      </c>
      <c r="AM30" s="15"/>
      <c r="AN30" s="15">
        <v>0.61</v>
      </c>
      <c r="AO30" s="15"/>
      <c r="AP30" s="15">
        <v>0.46</v>
      </c>
      <c r="AQ30" s="15"/>
      <c r="AR30" s="15"/>
      <c r="AS30" s="15"/>
      <c r="AT30" s="20"/>
      <c r="AU30" s="15" t="s">
        <v>74</v>
      </c>
      <c r="AV30" s="27" t="s">
        <v>75</v>
      </c>
    </row>
    <row r="31" spans="1:48" x14ac:dyDescent="0.25">
      <c r="A31" s="19" t="s">
        <v>49</v>
      </c>
      <c r="B31" s="14" t="s">
        <v>76</v>
      </c>
      <c r="C31" s="15">
        <v>45.885414548783402</v>
      </c>
      <c r="D31" s="15">
        <v>3.4140340976643602</v>
      </c>
      <c r="E31" s="20">
        <v>14.380404349536899</v>
      </c>
      <c r="F31" s="20">
        <v>6.3702093950588701</v>
      </c>
      <c r="G31" s="20">
        <v>29.163614886753901</v>
      </c>
      <c r="H31" s="20"/>
      <c r="I31" s="20">
        <v>0.28865011321360501</v>
      </c>
      <c r="J31" s="20"/>
      <c r="K31" s="15">
        <v>0.43795189591029698</v>
      </c>
      <c r="L31" s="15">
        <v>5.97207130786769E-2</v>
      </c>
      <c r="M31" s="15"/>
      <c r="N31" s="20">
        <f t="shared" si="4"/>
        <v>100.00000000000001</v>
      </c>
      <c r="O31" s="25">
        <f t="shared" si="5"/>
        <v>82.536651231920928</v>
      </c>
      <c r="P31" s="20">
        <f t="shared" si="6"/>
        <v>260.75240921675828</v>
      </c>
      <c r="Q31" s="15">
        <v>22</v>
      </c>
      <c r="R31" s="20">
        <f t="shared" si="7"/>
        <v>2627.7113754617822</v>
      </c>
      <c r="S31" s="15">
        <v>107</v>
      </c>
      <c r="T31" s="15">
        <v>1920</v>
      </c>
      <c r="U31" s="15"/>
      <c r="V31" s="15">
        <v>1802</v>
      </c>
      <c r="W31" s="15">
        <v>0.22</v>
      </c>
      <c r="X31" s="15">
        <v>91.2</v>
      </c>
      <c r="Y31" s="15"/>
      <c r="Z31" s="15">
        <v>9</v>
      </c>
      <c r="AA31" s="15"/>
      <c r="AB31" s="15"/>
      <c r="AC31" s="15"/>
      <c r="AD31" s="15">
        <v>1.42</v>
      </c>
      <c r="AE31" s="15">
        <v>4.21</v>
      </c>
      <c r="AF31" s="15"/>
      <c r="AG31" s="15">
        <v>3.86</v>
      </c>
      <c r="AH31" s="15">
        <v>1.29</v>
      </c>
      <c r="AI31" s="15">
        <v>0.56000000000000005</v>
      </c>
      <c r="AJ31" s="15">
        <v>1.55</v>
      </c>
      <c r="AK31" s="15"/>
      <c r="AL31" s="15">
        <v>1.53</v>
      </c>
      <c r="AM31" s="15"/>
      <c r="AN31" s="15">
        <v>0.76</v>
      </c>
      <c r="AO31" s="15"/>
      <c r="AP31" s="15">
        <v>0.63</v>
      </c>
      <c r="AQ31" s="15">
        <v>0.09</v>
      </c>
      <c r="AR31" s="15">
        <v>8</v>
      </c>
      <c r="AS31" s="15"/>
      <c r="AT31" s="20"/>
      <c r="AU31" s="15" t="s">
        <v>74</v>
      </c>
      <c r="AV31" s="27" t="s">
        <v>75</v>
      </c>
    </row>
    <row r="32" spans="1:48" x14ac:dyDescent="0.25">
      <c r="A32" s="19" t="s">
        <v>49</v>
      </c>
      <c r="B32" s="14" t="s">
        <v>77</v>
      </c>
      <c r="C32" s="15">
        <v>46.604998897228803</v>
      </c>
      <c r="D32" s="15">
        <v>1.5928290762344</v>
      </c>
      <c r="E32" s="20">
        <v>15.953685533014401</v>
      </c>
      <c r="F32" s="20">
        <v>16.2232591097948</v>
      </c>
      <c r="G32" s="20">
        <v>18.386360324434101</v>
      </c>
      <c r="H32" s="20"/>
      <c r="I32" s="20">
        <v>0.33429746044425701</v>
      </c>
      <c r="J32" s="20"/>
      <c r="K32" s="15">
        <v>0.90456959884916699</v>
      </c>
      <c r="L32" s="15"/>
      <c r="M32" s="15"/>
      <c r="N32" s="20">
        <f t="shared" si="4"/>
        <v>99.999999999999943</v>
      </c>
      <c r="O32" s="25">
        <f t="shared" si="5"/>
        <v>72.869309145289535</v>
      </c>
      <c r="P32" s="20">
        <f t="shared" si="6"/>
        <v>0</v>
      </c>
      <c r="Q32" s="15">
        <v>36</v>
      </c>
      <c r="R32" s="20">
        <f t="shared" si="7"/>
        <v>5427.4175930950023</v>
      </c>
      <c r="S32" s="15">
        <v>223</v>
      </c>
      <c r="T32" s="15">
        <v>2449</v>
      </c>
      <c r="U32" s="15"/>
      <c r="V32" s="15">
        <v>589</v>
      </c>
      <c r="W32" s="15"/>
      <c r="X32" s="15">
        <v>206</v>
      </c>
      <c r="Y32" s="15"/>
      <c r="Z32" s="15">
        <v>46</v>
      </c>
      <c r="AA32" s="15"/>
      <c r="AB32" s="15"/>
      <c r="AC32" s="15"/>
      <c r="AD32" s="15">
        <v>3.58</v>
      </c>
      <c r="AE32" s="15">
        <v>9.69</v>
      </c>
      <c r="AF32" s="15"/>
      <c r="AG32" s="15">
        <v>7.67</v>
      </c>
      <c r="AH32" s="15">
        <v>2.4300000000000002</v>
      </c>
      <c r="AI32" s="15">
        <v>1.07</v>
      </c>
      <c r="AJ32" s="15">
        <v>2.95</v>
      </c>
      <c r="AK32" s="15"/>
      <c r="AL32" s="15">
        <v>3.04</v>
      </c>
      <c r="AM32" s="15"/>
      <c r="AN32" s="15">
        <v>1.6</v>
      </c>
      <c r="AO32" s="15"/>
      <c r="AP32" s="15">
        <v>1.43</v>
      </c>
      <c r="AQ32" s="15">
        <v>0.2</v>
      </c>
      <c r="AR32" s="15">
        <v>16</v>
      </c>
      <c r="AS32" s="15"/>
      <c r="AT32" s="20"/>
      <c r="AU32" s="15" t="s">
        <v>74</v>
      </c>
      <c r="AV32" s="27" t="s">
        <v>75</v>
      </c>
    </row>
    <row r="33" spans="1:48" x14ac:dyDescent="0.25">
      <c r="A33" s="19" t="s">
        <v>49</v>
      </c>
      <c r="B33" s="14" t="s">
        <v>78</v>
      </c>
      <c r="C33" s="15">
        <v>50.817709457843499</v>
      </c>
      <c r="D33" s="15">
        <v>2.6204890068745899</v>
      </c>
      <c r="E33" s="20">
        <v>12.5943308235301</v>
      </c>
      <c r="F33" s="20">
        <v>3.5104664054357699</v>
      </c>
      <c r="G33" s="20">
        <v>29.873574678370399</v>
      </c>
      <c r="H33" s="20">
        <v>3.9554551047163697E-2</v>
      </c>
      <c r="I33" s="20">
        <v>9.8886377617909096E-2</v>
      </c>
      <c r="J33" s="20"/>
      <c r="K33" s="15">
        <v>0.30654777061551802</v>
      </c>
      <c r="L33" s="15">
        <v>0.13844092866507299</v>
      </c>
      <c r="M33" s="15">
        <v>6.87</v>
      </c>
      <c r="N33" s="20">
        <f t="shared" si="4"/>
        <v>100.00000000000003</v>
      </c>
      <c r="O33" s="25">
        <f t="shared" si="5"/>
        <v>84.681167103984862</v>
      </c>
      <c r="P33" s="20">
        <f t="shared" si="6"/>
        <v>604.46039276299473</v>
      </c>
      <c r="Q33" s="15"/>
      <c r="R33" s="20">
        <f t="shared" si="7"/>
        <v>1839.2866236931079</v>
      </c>
      <c r="S33" s="15">
        <v>64</v>
      </c>
      <c r="T33" s="15">
        <v>3400</v>
      </c>
      <c r="U33" s="15"/>
      <c r="V33" s="15">
        <v>2520</v>
      </c>
      <c r="W33" s="15"/>
      <c r="X33" s="15">
        <v>44</v>
      </c>
      <c r="Y33" s="15"/>
      <c r="Z33" s="15"/>
      <c r="AA33" s="15">
        <v>0.6</v>
      </c>
      <c r="AB33" s="15">
        <v>0.6</v>
      </c>
      <c r="AC33" s="15"/>
      <c r="AD33" s="15">
        <v>1.5</v>
      </c>
      <c r="AE33" s="15">
        <v>3.1</v>
      </c>
      <c r="AF33" s="15"/>
      <c r="AG33" s="15">
        <v>2.2000000000000002</v>
      </c>
      <c r="AH33" s="15">
        <v>0.6</v>
      </c>
      <c r="AI33" s="15">
        <v>0.2</v>
      </c>
      <c r="AJ33" s="15">
        <v>0.7</v>
      </c>
      <c r="AK33" s="15"/>
      <c r="AL33" s="15">
        <v>0.8</v>
      </c>
      <c r="AM33" s="15"/>
      <c r="AN33" s="15">
        <v>0.4</v>
      </c>
      <c r="AO33" s="15"/>
      <c r="AP33" s="15">
        <v>0.4</v>
      </c>
      <c r="AQ33" s="15">
        <v>0.05</v>
      </c>
      <c r="AR33" s="15">
        <v>3</v>
      </c>
      <c r="AS33" s="15">
        <v>0.2</v>
      </c>
      <c r="AT33" s="20">
        <f>(AB33/0.713)/(AD33/0.687)</f>
        <v>0.38541374474053297</v>
      </c>
      <c r="AU33" s="15" t="s">
        <v>74</v>
      </c>
      <c r="AV33" s="27" t="s">
        <v>79</v>
      </c>
    </row>
    <row r="34" spans="1:48" x14ac:dyDescent="0.25">
      <c r="A34" s="19" t="s">
        <v>54</v>
      </c>
      <c r="B34" s="14" t="s">
        <v>80</v>
      </c>
      <c r="C34" s="15">
        <v>45.026122187866498</v>
      </c>
      <c r="D34" s="15">
        <v>7.8899669474357603</v>
      </c>
      <c r="E34" s="20">
        <v>14.1059814479156</v>
      </c>
      <c r="F34" s="20">
        <v>9.2440558694956803</v>
      </c>
      <c r="G34" s="20">
        <v>22.2944876852543</v>
      </c>
      <c r="H34" s="20">
        <v>8.5296939972278496E-2</v>
      </c>
      <c r="I34" s="20">
        <v>0.62906493229555405</v>
      </c>
      <c r="J34" s="20">
        <v>0.234566584923766</v>
      </c>
      <c r="K34" s="15">
        <v>0.44780893485446199</v>
      </c>
      <c r="L34" s="15">
        <v>4.2648469986139199E-2</v>
      </c>
      <c r="M34" s="15">
        <v>5.15</v>
      </c>
      <c r="N34" s="20">
        <f t="shared" si="4"/>
        <v>100.00000000000003</v>
      </c>
      <c r="O34" s="25">
        <f t="shared" si="5"/>
        <v>78.647772871842491</v>
      </c>
      <c r="P34" s="20">
        <f t="shared" si="6"/>
        <v>186.21162951694581</v>
      </c>
      <c r="Q34" s="15"/>
      <c r="R34" s="20">
        <f t="shared" si="7"/>
        <v>2686.853609126772</v>
      </c>
      <c r="S34" s="15">
        <v>169</v>
      </c>
      <c r="T34" s="15">
        <v>1440</v>
      </c>
      <c r="U34" s="15">
        <v>107</v>
      </c>
      <c r="V34" s="15">
        <v>790</v>
      </c>
      <c r="W34" s="15">
        <v>0.5</v>
      </c>
      <c r="X34" s="15">
        <v>27.9</v>
      </c>
      <c r="Y34" s="15">
        <v>10</v>
      </c>
      <c r="Z34" s="15">
        <v>22.4</v>
      </c>
      <c r="AA34" s="15">
        <v>0.8</v>
      </c>
      <c r="AB34" s="15">
        <v>0.9</v>
      </c>
      <c r="AC34" s="15">
        <v>0.09</v>
      </c>
      <c r="AD34" s="15">
        <v>0.9</v>
      </c>
      <c r="AE34" s="15">
        <v>2.5</v>
      </c>
      <c r="AF34" s="15">
        <v>0.4</v>
      </c>
      <c r="AG34" s="15">
        <v>2.4</v>
      </c>
      <c r="AH34" s="15">
        <v>0.9</v>
      </c>
      <c r="AI34" s="15">
        <v>0.3</v>
      </c>
      <c r="AJ34" s="15">
        <v>1.1000000000000001</v>
      </c>
      <c r="AK34" s="15">
        <v>0.2</v>
      </c>
      <c r="AL34" s="15">
        <v>1.6</v>
      </c>
      <c r="AM34" s="15">
        <v>0.3</v>
      </c>
      <c r="AN34" s="15">
        <v>1</v>
      </c>
      <c r="AO34" s="15">
        <v>0.1</v>
      </c>
      <c r="AP34" s="15">
        <v>1</v>
      </c>
      <c r="AQ34" s="15">
        <v>0.1</v>
      </c>
      <c r="AR34" s="15">
        <v>8.6</v>
      </c>
      <c r="AS34" s="15">
        <v>0.2</v>
      </c>
      <c r="AT34" s="20">
        <f>(AB34/0.713)/(AD34/0.687)</f>
        <v>0.96353436185133245</v>
      </c>
      <c r="AU34" s="15" t="s">
        <v>74</v>
      </c>
      <c r="AV34" s="27" t="s">
        <v>81</v>
      </c>
    </row>
    <row r="35" spans="1:48" x14ac:dyDescent="0.25">
      <c r="A35" s="19" t="s">
        <v>54</v>
      </c>
      <c r="B35" s="14" t="s">
        <v>82</v>
      </c>
      <c r="C35" s="15">
        <v>47.766987258413202</v>
      </c>
      <c r="D35" s="15">
        <v>7.6909594551004599</v>
      </c>
      <c r="E35" s="20">
        <v>14.3614630340163</v>
      </c>
      <c r="F35" s="20">
        <v>3.6279975835756701</v>
      </c>
      <c r="G35" s="20">
        <v>25.929802892967199</v>
      </c>
      <c r="H35" s="20"/>
      <c r="I35" s="20">
        <v>9.8855519988437796E-3</v>
      </c>
      <c r="J35" s="20">
        <v>0.187825487978032</v>
      </c>
      <c r="K35" s="15">
        <v>0.28668100796647</v>
      </c>
      <c r="L35" s="15">
        <v>0.138397727983813</v>
      </c>
      <c r="M35" s="15">
        <v>6.37</v>
      </c>
      <c r="N35" s="20">
        <f t="shared" si="4"/>
        <v>100</v>
      </c>
      <c r="O35" s="25">
        <f t="shared" si="5"/>
        <v>80.797837279809443</v>
      </c>
      <c r="P35" s="20">
        <f t="shared" si="6"/>
        <v>604.2717700701694</v>
      </c>
      <c r="Q35" s="15">
        <v>32</v>
      </c>
      <c r="R35" s="20">
        <f t="shared" si="7"/>
        <v>1720.0860477988201</v>
      </c>
      <c r="S35" s="15">
        <v>153</v>
      </c>
      <c r="T35" s="15">
        <v>3616</v>
      </c>
      <c r="U35" s="15">
        <v>106</v>
      </c>
      <c r="V35" s="15">
        <v>1286</v>
      </c>
      <c r="W35" s="15"/>
      <c r="X35" s="15"/>
      <c r="Y35" s="15"/>
      <c r="Z35" s="15">
        <v>18</v>
      </c>
      <c r="AA35" s="15"/>
      <c r="AB35" s="15"/>
      <c r="AC35" s="15"/>
      <c r="AD35" s="15">
        <v>2.64</v>
      </c>
      <c r="AE35" s="15">
        <v>6.19</v>
      </c>
      <c r="AF35" s="15"/>
      <c r="AG35" s="15">
        <v>2.78</v>
      </c>
      <c r="AH35" s="15">
        <v>2.13</v>
      </c>
      <c r="AI35" s="15">
        <v>0.16</v>
      </c>
      <c r="AJ35" s="15">
        <v>1.68</v>
      </c>
      <c r="AK35" s="15"/>
      <c r="AL35" s="15">
        <v>1.5</v>
      </c>
      <c r="AM35" s="15"/>
      <c r="AN35" s="15">
        <v>1</v>
      </c>
      <c r="AO35" s="15"/>
      <c r="AP35" s="15">
        <v>0.87</v>
      </c>
      <c r="AQ35" s="15">
        <v>0.12</v>
      </c>
      <c r="AR35" s="15">
        <v>20</v>
      </c>
      <c r="AS35" s="15">
        <v>0.01</v>
      </c>
      <c r="AT35" s="20"/>
      <c r="AU35" s="15" t="s">
        <v>74</v>
      </c>
      <c r="AV35" s="27" t="s">
        <v>83</v>
      </c>
    </row>
    <row r="36" spans="1:48" x14ac:dyDescent="0.25">
      <c r="A36" s="19" t="s">
        <v>54</v>
      </c>
      <c r="B36" s="14" t="s">
        <v>84</v>
      </c>
      <c r="C36" s="15">
        <v>45.070272572401997</v>
      </c>
      <c r="D36" s="15">
        <v>7.1976149914821104</v>
      </c>
      <c r="E36" s="20">
        <v>13.96933560477</v>
      </c>
      <c r="F36" s="20">
        <v>8.15587734241908</v>
      </c>
      <c r="G36" s="20">
        <v>24.2972742759796</v>
      </c>
      <c r="H36" s="20">
        <v>5.3236797274276E-2</v>
      </c>
      <c r="I36" s="20">
        <v>0.56431005110732502</v>
      </c>
      <c r="J36" s="20">
        <v>0.24488926746167</v>
      </c>
      <c r="K36" s="15">
        <v>0.40459965928449698</v>
      </c>
      <c r="L36" s="15">
        <v>4.2589437819420803E-2</v>
      </c>
      <c r="M36" s="15">
        <v>5.75</v>
      </c>
      <c r="N36" s="20">
        <f t="shared" si="4"/>
        <v>99.999999999999986</v>
      </c>
      <c r="O36" s="25">
        <f t="shared" si="5"/>
        <v>80.211759566715259</v>
      </c>
      <c r="P36" s="20">
        <f t="shared" si="6"/>
        <v>185.95388343690774</v>
      </c>
      <c r="Q36" s="15"/>
      <c r="R36" s="20">
        <f t="shared" si="7"/>
        <v>2427.5979557069818</v>
      </c>
      <c r="S36" s="15">
        <v>149</v>
      </c>
      <c r="T36" s="15">
        <v>1530</v>
      </c>
      <c r="U36" s="15">
        <v>99.8</v>
      </c>
      <c r="V36" s="15">
        <v>873</v>
      </c>
      <c r="W36" s="15">
        <v>0.1</v>
      </c>
      <c r="X36" s="15">
        <v>30</v>
      </c>
      <c r="Y36" s="15"/>
      <c r="Z36" s="15">
        <v>15.8</v>
      </c>
      <c r="AA36" s="15">
        <v>0.6</v>
      </c>
      <c r="AB36" s="15">
        <v>0.8</v>
      </c>
      <c r="AC36" s="15">
        <v>0.09</v>
      </c>
      <c r="AD36" s="15">
        <v>1</v>
      </c>
      <c r="AE36" s="15">
        <v>3.2</v>
      </c>
      <c r="AF36" s="15">
        <v>0.4</v>
      </c>
      <c r="AG36" s="15">
        <v>2.2999999999999998</v>
      </c>
      <c r="AH36" s="15">
        <v>0.8</v>
      </c>
      <c r="AI36" s="15">
        <v>0.2</v>
      </c>
      <c r="AJ36" s="15">
        <v>1</v>
      </c>
      <c r="AK36" s="15">
        <v>0.2</v>
      </c>
      <c r="AL36" s="15">
        <v>1.5</v>
      </c>
      <c r="AM36" s="15">
        <v>0.2</v>
      </c>
      <c r="AN36" s="15">
        <v>0.9</v>
      </c>
      <c r="AO36" s="15">
        <v>0.1</v>
      </c>
      <c r="AP36" s="15">
        <v>0.8</v>
      </c>
      <c r="AQ36" s="15">
        <v>0.1</v>
      </c>
      <c r="AR36" s="15">
        <v>8</v>
      </c>
      <c r="AS36" s="15"/>
      <c r="AT36" s="20">
        <f t="shared" ref="AT36:AT43" si="8">(AB36/0.713)/(AD36/0.687)</f>
        <v>0.77082748948106605</v>
      </c>
      <c r="AU36" s="15" t="s">
        <v>74</v>
      </c>
      <c r="AV36" s="27" t="s">
        <v>81</v>
      </c>
    </row>
    <row r="37" spans="1:48" x14ac:dyDescent="0.25">
      <c r="A37" s="19" t="s">
        <v>54</v>
      </c>
      <c r="B37" s="14" t="s">
        <v>85</v>
      </c>
      <c r="C37" s="15">
        <v>47.791333613798898</v>
      </c>
      <c r="D37" s="15">
        <v>6.1842658813630598</v>
      </c>
      <c r="E37" s="20">
        <v>12.8628523348759</v>
      </c>
      <c r="F37" s="20">
        <v>10.2019352124527</v>
      </c>
      <c r="G37" s="20">
        <v>21.876314682372701</v>
      </c>
      <c r="H37" s="20">
        <v>7.3622212873369799E-2</v>
      </c>
      <c r="I37" s="20">
        <v>0.50483803113167902</v>
      </c>
      <c r="J37" s="20">
        <v>0.21034917963819899</v>
      </c>
      <c r="K37" s="15">
        <v>0.27345393352965902</v>
      </c>
      <c r="L37" s="15">
        <v>2.1034917963819899E-2</v>
      </c>
      <c r="M37" s="15">
        <v>4.18</v>
      </c>
      <c r="N37" s="20">
        <f t="shared" si="4"/>
        <v>100</v>
      </c>
      <c r="O37" s="25">
        <f t="shared" si="5"/>
        <v>79.853188454159991</v>
      </c>
      <c r="P37" s="20">
        <f t="shared" si="6"/>
        <v>91.842599560340417</v>
      </c>
      <c r="Q37" s="15"/>
      <c r="R37" s="20">
        <f t="shared" si="7"/>
        <v>1640.7236011779542</v>
      </c>
      <c r="S37" s="15">
        <v>116</v>
      </c>
      <c r="T37" s="15">
        <v>1030</v>
      </c>
      <c r="U37" s="15">
        <v>100.5</v>
      </c>
      <c r="V37" s="15">
        <v>1040</v>
      </c>
      <c r="W37" s="15">
        <v>0.7</v>
      </c>
      <c r="X37" s="15">
        <v>25.5</v>
      </c>
      <c r="Y37" s="15">
        <v>20</v>
      </c>
      <c r="Z37" s="15">
        <v>13.5</v>
      </c>
      <c r="AA37" s="15">
        <v>0.5</v>
      </c>
      <c r="AB37" s="15">
        <v>0.8</v>
      </c>
      <c r="AC37" s="15">
        <v>0.05</v>
      </c>
      <c r="AD37" s="15">
        <v>0.9</v>
      </c>
      <c r="AE37" s="15">
        <v>2.4</v>
      </c>
      <c r="AF37" s="15">
        <v>0.3</v>
      </c>
      <c r="AG37" s="15">
        <v>2</v>
      </c>
      <c r="AH37" s="15">
        <v>0.6</v>
      </c>
      <c r="AI37" s="15">
        <v>0.3</v>
      </c>
      <c r="AJ37" s="15">
        <v>0.9</v>
      </c>
      <c r="AK37" s="15">
        <v>0.1</v>
      </c>
      <c r="AL37" s="15">
        <v>1.1000000000000001</v>
      </c>
      <c r="AM37" s="15">
        <v>0.2</v>
      </c>
      <c r="AN37" s="15">
        <v>0.7</v>
      </c>
      <c r="AO37" s="15"/>
      <c r="AP37" s="15">
        <v>0.6</v>
      </c>
      <c r="AQ37" s="15"/>
      <c r="AR37" s="15">
        <v>6.4</v>
      </c>
      <c r="AS37" s="15"/>
      <c r="AT37" s="20">
        <f t="shared" si="8"/>
        <v>0.85647498831229563</v>
      </c>
      <c r="AU37" s="15" t="s">
        <v>74</v>
      </c>
      <c r="AV37" s="27" t="s">
        <v>81</v>
      </c>
    </row>
    <row r="38" spans="1:48" x14ac:dyDescent="0.25">
      <c r="A38" s="19" t="s">
        <v>54</v>
      </c>
      <c r="B38" s="14" t="s">
        <v>86</v>
      </c>
      <c r="C38" s="15">
        <v>45.368933043568298</v>
      </c>
      <c r="D38" s="15">
        <v>6.9854082583048704</v>
      </c>
      <c r="E38" s="20">
        <v>13.2153575494153</v>
      </c>
      <c r="F38" s="20">
        <v>8.2686536272379207</v>
      </c>
      <c r="G38" s="20">
        <v>25.168167235848099</v>
      </c>
      <c r="H38" s="20">
        <v>9.3138776777398305E-2</v>
      </c>
      <c r="I38" s="20">
        <v>0.32081134223326102</v>
      </c>
      <c r="J38" s="20">
        <v>0.186277553554797</v>
      </c>
      <c r="K38" s="15">
        <v>0.362206354134327</v>
      </c>
      <c r="L38" s="15">
        <v>3.1046258925799399E-2</v>
      </c>
      <c r="M38" s="15">
        <v>2.98</v>
      </c>
      <c r="N38" s="20">
        <f t="shared" si="4"/>
        <v>100.00000000000007</v>
      </c>
      <c r="O38" s="25">
        <f t="shared" si="5"/>
        <v>81.612076271784318</v>
      </c>
      <c r="P38" s="20">
        <f t="shared" si="6"/>
        <v>135.55408826757485</v>
      </c>
      <c r="Q38" s="15"/>
      <c r="R38" s="20">
        <f t="shared" si="7"/>
        <v>2173.2381248059619</v>
      </c>
      <c r="S38" s="15">
        <v>146</v>
      </c>
      <c r="T38" s="15">
        <v>1480</v>
      </c>
      <c r="U38" s="15">
        <v>107</v>
      </c>
      <c r="V38" s="15">
        <v>1100</v>
      </c>
      <c r="W38" s="15">
        <v>2.6</v>
      </c>
      <c r="X38" s="15">
        <v>21.4</v>
      </c>
      <c r="Y38" s="15">
        <v>10</v>
      </c>
      <c r="Z38" s="15">
        <v>14.5</v>
      </c>
      <c r="AA38" s="15">
        <v>0.6</v>
      </c>
      <c r="AB38" s="15">
        <v>0.8</v>
      </c>
      <c r="AC38" s="15">
        <v>0.09</v>
      </c>
      <c r="AD38" s="15">
        <v>1.4</v>
      </c>
      <c r="AE38" s="15">
        <v>3.6</v>
      </c>
      <c r="AF38" s="15">
        <v>0.5</v>
      </c>
      <c r="AG38" s="15">
        <v>2.8</v>
      </c>
      <c r="AH38" s="15">
        <v>0.9</v>
      </c>
      <c r="AI38" s="15">
        <v>0.2</v>
      </c>
      <c r="AJ38" s="15">
        <v>1.1000000000000001</v>
      </c>
      <c r="AK38" s="15">
        <v>0.2</v>
      </c>
      <c r="AL38" s="15">
        <v>1.5</v>
      </c>
      <c r="AM38" s="15">
        <v>0.3</v>
      </c>
      <c r="AN38" s="15">
        <v>0.9</v>
      </c>
      <c r="AO38" s="15">
        <v>0.1</v>
      </c>
      <c r="AP38" s="15">
        <v>0.9</v>
      </c>
      <c r="AQ38" s="15">
        <v>0.1</v>
      </c>
      <c r="AR38" s="15">
        <v>8.3000000000000007</v>
      </c>
      <c r="AS38" s="15">
        <v>0.2</v>
      </c>
      <c r="AT38" s="20">
        <f t="shared" si="8"/>
        <v>0.55059106391504731</v>
      </c>
      <c r="AU38" s="15" t="s">
        <v>74</v>
      </c>
      <c r="AV38" s="27" t="s">
        <v>81</v>
      </c>
    </row>
    <row r="39" spans="1:48" x14ac:dyDescent="0.25">
      <c r="A39" s="19" t="s">
        <v>54</v>
      </c>
      <c r="B39" s="14" t="s">
        <v>87</v>
      </c>
      <c r="C39" s="15">
        <v>46.341463414634099</v>
      </c>
      <c r="D39" s="15">
        <v>6.0596205962059599</v>
      </c>
      <c r="E39" s="20">
        <v>12.650406504065</v>
      </c>
      <c r="F39" s="20">
        <v>8.0325203252032509</v>
      </c>
      <c r="G39" s="20">
        <v>26.254742547425501</v>
      </c>
      <c r="H39" s="20">
        <v>4.3360433604336002E-2</v>
      </c>
      <c r="I39" s="20">
        <v>0.15176151761517601</v>
      </c>
      <c r="J39" s="20">
        <v>0.17344173441734401</v>
      </c>
      <c r="K39" s="15">
        <v>0.28184281842818398</v>
      </c>
      <c r="L39" s="15">
        <v>1.0840108401084E-2</v>
      </c>
      <c r="M39" s="15">
        <v>7.46</v>
      </c>
      <c r="N39" s="20">
        <f t="shared" si="4"/>
        <v>99.999999999999929</v>
      </c>
      <c r="O39" s="25">
        <f t="shared" si="5"/>
        <v>82.867135369739913</v>
      </c>
      <c r="P39" s="20">
        <f t="shared" si="6"/>
        <v>47.330050765296335</v>
      </c>
      <c r="Q39" s="15"/>
      <c r="R39" s="20">
        <f t="shared" si="7"/>
        <v>1691.056910569104</v>
      </c>
      <c r="S39" s="15">
        <v>132</v>
      </c>
      <c r="T39" s="15">
        <v>1310</v>
      </c>
      <c r="U39" s="15">
        <v>77.599999999999994</v>
      </c>
      <c r="V39" s="15">
        <v>999</v>
      </c>
      <c r="W39" s="15">
        <v>1.2</v>
      </c>
      <c r="X39" s="15">
        <v>12.1</v>
      </c>
      <c r="Y39" s="15"/>
      <c r="Z39" s="15">
        <v>2.9</v>
      </c>
      <c r="AA39" s="15">
        <v>0.2</v>
      </c>
      <c r="AB39" s="15">
        <v>0.6</v>
      </c>
      <c r="AC39" s="15"/>
      <c r="AD39" s="15">
        <v>1.6</v>
      </c>
      <c r="AE39" s="15">
        <v>1.2</v>
      </c>
      <c r="AF39" s="15">
        <v>0.5</v>
      </c>
      <c r="AG39" s="15">
        <v>2.8</v>
      </c>
      <c r="AH39" s="15">
        <v>0.9</v>
      </c>
      <c r="AI39" s="15">
        <v>0.3</v>
      </c>
      <c r="AJ39" s="15">
        <v>1.1000000000000001</v>
      </c>
      <c r="AK39" s="15">
        <v>0.2</v>
      </c>
      <c r="AL39" s="15">
        <v>1.6</v>
      </c>
      <c r="AM39" s="15">
        <v>0.3</v>
      </c>
      <c r="AN39" s="15">
        <v>0.9</v>
      </c>
      <c r="AO39" s="15">
        <v>0.1</v>
      </c>
      <c r="AP39" s="15">
        <v>0.8</v>
      </c>
      <c r="AQ39" s="15">
        <v>0.1</v>
      </c>
      <c r="AR39" s="15">
        <v>8.8000000000000007</v>
      </c>
      <c r="AS39" s="15"/>
      <c r="AT39" s="20">
        <f t="shared" si="8"/>
        <v>0.36132538569424966</v>
      </c>
      <c r="AU39" s="15" t="s">
        <v>74</v>
      </c>
      <c r="AV39" s="27" t="s">
        <v>81</v>
      </c>
    </row>
    <row r="40" spans="1:48" x14ac:dyDescent="0.25">
      <c r="A40" s="19" t="s">
        <v>54</v>
      </c>
      <c r="B40" s="14" t="s">
        <v>88</v>
      </c>
      <c r="C40" s="15">
        <v>45.004297378599098</v>
      </c>
      <c r="D40" s="15">
        <v>6.0378169316716797</v>
      </c>
      <c r="E40" s="20">
        <v>13.654920498495899</v>
      </c>
      <c r="F40" s="20">
        <v>8.2939406961753299</v>
      </c>
      <c r="G40" s="20">
        <v>25.816501933820401</v>
      </c>
      <c r="H40" s="20">
        <v>7.5204125483455106E-2</v>
      </c>
      <c r="I40" s="20">
        <v>0.48345509239363998</v>
      </c>
      <c r="J40" s="20">
        <v>0.24709926944563801</v>
      </c>
      <c r="K40" s="15">
        <v>0.35453373442200298</v>
      </c>
      <c r="L40" s="15">
        <v>3.22303394929093E-2</v>
      </c>
      <c r="M40" s="15">
        <v>6.38</v>
      </c>
      <c r="N40" s="20">
        <f t="shared" si="4"/>
        <v>100.00000000000006</v>
      </c>
      <c r="O40" s="25">
        <f t="shared" si="5"/>
        <v>81.502478670728777</v>
      </c>
      <c r="P40" s="20">
        <f t="shared" si="6"/>
        <v>140.72401750425186</v>
      </c>
      <c r="Q40" s="15"/>
      <c r="R40" s="20">
        <f t="shared" si="7"/>
        <v>2127.2024065320179</v>
      </c>
      <c r="S40" s="15">
        <v>129</v>
      </c>
      <c r="T40" s="15">
        <v>1370</v>
      </c>
      <c r="U40" s="15">
        <v>99.2</v>
      </c>
      <c r="V40" s="15">
        <v>1140</v>
      </c>
      <c r="W40" s="15">
        <v>0.7</v>
      </c>
      <c r="X40" s="15">
        <v>23.7</v>
      </c>
      <c r="Y40" s="15">
        <v>10</v>
      </c>
      <c r="Z40" s="15">
        <v>12.6</v>
      </c>
      <c r="AA40" s="15">
        <v>0.5</v>
      </c>
      <c r="AB40" s="15">
        <v>0.7</v>
      </c>
      <c r="AC40" s="15">
        <v>0.08</v>
      </c>
      <c r="AD40" s="15">
        <v>1.1000000000000001</v>
      </c>
      <c r="AE40" s="15">
        <v>2.7</v>
      </c>
      <c r="AF40" s="15">
        <v>0.4</v>
      </c>
      <c r="AG40" s="15">
        <v>2.1</v>
      </c>
      <c r="AH40" s="15">
        <v>0.6</v>
      </c>
      <c r="AI40" s="15">
        <v>0.2</v>
      </c>
      <c r="AJ40" s="15">
        <v>0.8</v>
      </c>
      <c r="AK40" s="15">
        <v>0.1</v>
      </c>
      <c r="AL40" s="15">
        <v>1.2</v>
      </c>
      <c r="AM40" s="15">
        <v>0.2</v>
      </c>
      <c r="AN40" s="15">
        <v>0.7</v>
      </c>
      <c r="AO40" s="15">
        <v>0.1</v>
      </c>
      <c r="AP40" s="15">
        <v>0.7</v>
      </c>
      <c r="AQ40" s="15"/>
      <c r="AR40" s="15">
        <v>6.7</v>
      </c>
      <c r="AS40" s="15">
        <v>0.2</v>
      </c>
      <c r="AT40" s="20">
        <f t="shared" si="8"/>
        <v>0.61315823026902971</v>
      </c>
      <c r="AU40" s="15" t="s">
        <v>74</v>
      </c>
      <c r="AV40" s="27" t="s">
        <v>81</v>
      </c>
    </row>
    <row r="41" spans="1:48" x14ac:dyDescent="0.25">
      <c r="A41" s="19" t="s">
        <v>54</v>
      </c>
      <c r="B41" s="14" t="s">
        <v>89</v>
      </c>
      <c r="C41" s="15">
        <v>46.457032091320301</v>
      </c>
      <c r="D41" s="15">
        <v>7.7643764807236701</v>
      </c>
      <c r="E41" s="20">
        <v>12.8903726039199</v>
      </c>
      <c r="F41" s="20">
        <v>8.1520568597889298</v>
      </c>
      <c r="G41" s="20">
        <v>23.713116519491699</v>
      </c>
      <c r="H41" s="20">
        <v>5.3844497092397199E-2</v>
      </c>
      <c r="I41" s="20">
        <v>0.25845358604350599</v>
      </c>
      <c r="J41" s="20">
        <v>0.25845358604350599</v>
      </c>
      <c r="K41" s="15">
        <v>0.38768037906525998</v>
      </c>
      <c r="L41" s="15">
        <v>6.4613396510876595E-2</v>
      </c>
      <c r="M41" s="15">
        <v>6.86</v>
      </c>
      <c r="N41" s="20">
        <f t="shared" si="4"/>
        <v>100.00000000000004</v>
      </c>
      <c r="O41" s="25">
        <f t="shared" si="5"/>
        <v>81.086343659572321</v>
      </c>
      <c r="P41" s="20">
        <f t="shared" si="6"/>
        <v>282.11482983622176</v>
      </c>
      <c r="Q41" s="15"/>
      <c r="R41" s="20">
        <f t="shared" si="7"/>
        <v>2326.0822743915601</v>
      </c>
      <c r="S41" s="15">
        <v>141</v>
      </c>
      <c r="T41" s="15">
        <v>1350</v>
      </c>
      <c r="U41" s="15">
        <v>162.5</v>
      </c>
      <c r="V41" s="15">
        <v>1020</v>
      </c>
      <c r="W41" s="15">
        <v>1.2</v>
      </c>
      <c r="X41" s="15">
        <v>29.7</v>
      </c>
      <c r="Y41" s="15">
        <v>10</v>
      </c>
      <c r="Z41" s="15">
        <v>18.600000000000001</v>
      </c>
      <c r="AA41" s="15">
        <v>0.7</v>
      </c>
      <c r="AB41" s="15">
        <v>1.4</v>
      </c>
      <c r="AC41" s="15">
        <v>0.2</v>
      </c>
      <c r="AD41" s="15">
        <v>2.8</v>
      </c>
      <c r="AE41" s="15">
        <v>4.4000000000000004</v>
      </c>
      <c r="AF41" s="15">
        <v>0.9</v>
      </c>
      <c r="AG41" s="15">
        <v>4.5</v>
      </c>
      <c r="AH41" s="15">
        <v>1.3</v>
      </c>
      <c r="AI41" s="15">
        <v>0.3</v>
      </c>
      <c r="AJ41" s="15">
        <v>1.5</v>
      </c>
      <c r="AK41" s="15">
        <v>0.2</v>
      </c>
      <c r="AL41" s="15">
        <v>1.8</v>
      </c>
      <c r="AM41" s="15">
        <v>0.4</v>
      </c>
      <c r="AN41" s="15">
        <v>1.2</v>
      </c>
      <c r="AO41" s="15">
        <v>0.1</v>
      </c>
      <c r="AP41" s="15">
        <v>0.9</v>
      </c>
      <c r="AQ41" s="15">
        <v>0.1</v>
      </c>
      <c r="AR41" s="15">
        <v>10</v>
      </c>
      <c r="AS41" s="15">
        <v>0.7</v>
      </c>
      <c r="AT41" s="20">
        <f t="shared" si="8"/>
        <v>0.48176718092566623</v>
      </c>
      <c r="AU41" s="15" t="s">
        <v>74</v>
      </c>
      <c r="AV41" s="27" t="s">
        <v>81</v>
      </c>
    </row>
    <row r="42" spans="1:48" x14ac:dyDescent="0.25">
      <c r="A42" s="19" t="s">
        <v>54</v>
      </c>
      <c r="B42" s="14" t="s">
        <v>90</v>
      </c>
      <c r="C42" s="15">
        <v>45.256328440757301</v>
      </c>
      <c r="D42" s="15">
        <v>8.3918315252073992</v>
      </c>
      <c r="E42" s="20">
        <v>13.582216549670299</v>
      </c>
      <c r="F42" s="20">
        <v>8.4131035949797894</v>
      </c>
      <c r="G42" s="20">
        <v>23.378004679855401</v>
      </c>
      <c r="H42" s="20">
        <v>3.1908104658583299E-2</v>
      </c>
      <c r="I42" s="20">
        <v>0.21272069772388899</v>
      </c>
      <c r="J42" s="20">
        <v>0.28717294192725001</v>
      </c>
      <c r="K42" s="15">
        <v>0.37226122101680498</v>
      </c>
      <c r="L42" s="15">
        <v>7.4452244203360995E-2</v>
      </c>
      <c r="M42" s="15">
        <v>5.41</v>
      </c>
      <c r="N42" s="20">
        <f t="shared" si="4"/>
        <v>100.00000000000009</v>
      </c>
      <c r="O42" s="25">
        <f t="shared" si="5"/>
        <v>80.045124083734549</v>
      </c>
      <c r="P42" s="20">
        <f t="shared" si="6"/>
        <v>325.07317891608324</v>
      </c>
      <c r="Q42" s="15"/>
      <c r="R42" s="20">
        <f t="shared" si="7"/>
        <v>2233.5673261008301</v>
      </c>
      <c r="S42" s="15">
        <v>157</v>
      </c>
      <c r="T42" s="15">
        <v>1290</v>
      </c>
      <c r="U42" s="15">
        <v>101.5</v>
      </c>
      <c r="V42" s="15">
        <v>1110</v>
      </c>
      <c r="W42" s="15">
        <v>0.4</v>
      </c>
      <c r="X42" s="15">
        <v>24.4</v>
      </c>
      <c r="Y42" s="15"/>
      <c r="Z42" s="15">
        <v>23.3</v>
      </c>
      <c r="AA42" s="15">
        <v>0.9</v>
      </c>
      <c r="AB42" s="15">
        <v>1.3</v>
      </c>
      <c r="AC42" s="15">
        <v>0.1</v>
      </c>
      <c r="AD42" s="15">
        <v>3.8</v>
      </c>
      <c r="AE42" s="15">
        <v>3.8</v>
      </c>
      <c r="AF42" s="15">
        <v>1</v>
      </c>
      <c r="AG42" s="15">
        <v>4.9000000000000004</v>
      </c>
      <c r="AH42" s="15">
        <v>1.3</v>
      </c>
      <c r="AI42" s="15">
        <v>0.4</v>
      </c>
      <c r="AJ42" s="15">
        <v>1.7</v>
      </c>
      <c r="AK42" s="15">
        <v>0.3</v>
      </c>
      <c r="AL42" s="15">
        <v>1.9</v>
      </c>
      <c r="AM42" s="15">
        <v>0.4</v>
      </c>
      <c r="AN42" s="15">
        <v>1.1000000000000001</v>
      </c>
      <c r="AO42" s="15">
        <v>0.1</v>
      </c>
      <c r="AP42" s="15">
        <v>0.9</v>
      </c>
      <c r="AQ42" s="15">
        <v>0.1</v>
      </c>
      <c r="AR42" s="15">
        <v>11.2</v>
      </c>
      <c r="AS42" s="15">
        <v>0.9</v>
      </c>
      <c r="AT42" s="20">
        <f t="shared" si="8"/>
        <v>0.32963017642282433</v>
      </c>
      <c r="AU42" s="15" t="s">
        <v>74</v>
      </c>
      <c r="AV42" s="27" t="s">
        <v>81</v>
      </c>
    </row>
    <row r="43" spans="1:48" x14ac:dyDescent="0.25">
      <c r="A43" s="19" t="s">
        <v>54</v>
      </c>
      <c r="B43" s="14" t="s">
        <v>91</v>
      </c>
      <c r="C43" s="15">
        <v>45.791355216119598</v>
      </c>
      <c r="D43" s="15">
        <v>7.6698082547936304</v>
      </c>
      <c r="E43" s="20">
        <v>12.414689632759201</v>
      </c>
      <c r="F43" s="20">
        <v>7.7456396923410198</v>
      </c>
      <c r="G43" s="20">
        <v>25.306034015816302</v>
      </c>
      <c r="H43" s="20">
        <v>4.33322500270827E-2</v>
      </c>
      <c r="I43" s="20">
        <v>0.33582493770989102</v>
      </c>
      <c r="J43" s="20">
        <v>0.25999350016249601</v>
      </c>
      <c r="K43" s="15">
        <v>0.40082331275051503</v>
      </c>
      <c r="L43" s="15">
        <v>3.2499187520312001E-2</v>
      </c>
      <c r="M43" s="15">
        <v>7.24</v>
      </c>
      <c r="N43" s="20">
        <f t="shared" si="4"/>
        <v>100.00000000000004</v>
      </c>
      <c r="O43" s="25">
        <f t="shared" si="5"/>
        <v>82.610140267047939</v>
      </c>
      <c r="P43" s="20">
        <f t="shared" si="6"/>
        <v>141.89786100417916</v>
      </c>
      <c r="Q43" s="15"/>
      <c r="R43" s="20">
        <f t="shared" si="7"/>
        <v>2404.9398765030901</v>
      </c>
      <c r="S43" s="15">
        <v>155</v>
      </c>
      <c r="T43" s="15">
        <v>1400</v>
      </c>
      <c r="U43" s="15">
        <v>83.1</v>
      </c>
      <c r="V43" s="15">
        <v>1120</v>
      </c>
      <c r="W43" s="15">
        <v>0.5</v>
      </c>
      <c r="X43" s="15">
        <v>29.5</v>
      </c>
      <c r="Y43" s="15"/>
      <c r="Z43" s="15">
        <v>15.6</v>
      </c>
      <c r="AA43" s="15">
        <v>0.6</v>
      </c>
      <c r="AB43" s="15">
        <v>1.2</v>
      </c>
      <c r="AC43" s="15">
        <v>0.09</v>
      </c>
      <c r="AD43" s="15">
        <v>6.1</v>
      </c>
      <c r="AE43" s="15">
        <v>10.199999999999999</v>
      </c>
      <c r="AF43" s="15">
        <v>1.9</v>
      </c>
      <c r="AG43" s="15">
        <v>8.8000000000000007</v>
      </c>
      <c r="AH43" s="15">
        <v>1.8</v>
      </c>
      <c r="AI43" s="15">
        <v>0.4</v>
      </c>
      <c r="AJ43" s="15">
        <v>2.2000000000000002</v>
      </c>
      <c r="AK43" s="15">
        <v>0.3</v>
      </c>
      <c r="AL43" s="15">
        <v>2.4</v>
      </c>
      <c r="AM43" s="15">
        <v>0.5</v>
      </c>
      <c r="AN43" s="15">
        <v>1.4</v>
      </c>
      <c r="AO43" s="15">
        <v>0.2</v>
      </c>
      <c r="AP43" s="15">
        <v>1.3</v>
      </c>
      <c r="AQ43" s="15">
        <v>0.2</v>
      </c>
      <c r="AR43" s="15">
        <v>13.6</v>
      </c>
      <c r="AS43" s="15">
        <v>0.6</v>
      </c>
      <c r="AT43" s="20">
        <f t="shared" si="8"/>
        <v>0.18954774331501623</v>
      </c>
      <c r="AU43" s="15" t="s">
        <v>74</v>
      </c>
      <c r="AV43" s="27" t="s">
        <v>81</v>
      </c>
    </row>
    <row r="44" spans="1:48" x14ac:dyDescent="0.25">
      <c r="A44" s="13" t="s">
        <v>66</v>
      </c>
      <c r="B44" s="14" t="s">
        <v>92</v>
      </c>
      <c r="C44" s="15">
        <v>53.459857425110897</v>
      </c>
      <c r="D44" s="15">
        <v>13.981808865029</v>
      </c>
      <c r="E44" s="20">
        <v>13.110814007794399</v>
      </c>
      <c r="F44" s="20">
        <v>6.0278982374175696</v>
      </c>
      <c r="G44" s="20">
        <v>6.6837835378619701</v>
      </c>
      <c r="H44" s="20">
        <v>2.01971029025735</v>
      </c>
      <c r="I44" s="20">
        <v>3.2898373800068201</v>
      </c>
      <c r="J44" s="20">
        <v>0.45807862253259601</v>
      </c>
      <c r="K44" s="15">
        <v>0.87451373392586496</v>
      </c>
      <c r="L44" s="15">
        <v>9.3697900063485495E-2</v>
      </c>
      <c r="M44" s="15">
        <v>4.4000000000000004</v>
      </c>
      <c r="N44" s="20">
        <v>100</v>
      </c>
      <c r="O44" s="25">
        <v>54.2976087343039</v>
      </c>
      <c r="P44" s="20">
        <v>409.10350731944402</v>
      </c>
      <c r="Q44" s="15"/>
      <c r="R44" s="20">
        <v>5247.0824035551896</v>
      </c>
      <c r="S44" s="15">
        <v>273</v>
      </c>
      <c r="T44" s="15">
        <v>90</v>
      </c>
      <c r="U44" s="15">
        <v>51.6</v>
      </c>
      <c r="V44" s="15">
        <v>51</v>
      </c>
      <c r="W44" s="15">
        <v>60.4</v>
      </c>
      <c r="X44" s="15">
        <v>144</v>
      </c>
      <c r="Y44" s="15">
        <v>1045</v>
      </c>
      <c r="Z44" s="15">
        <v>100</v>
      </c>
      <c r="AA44" s="15"/>
      <c r="AB44" s="15">
        <v>4.3</v>
      </c>
      <c r="AC44" s="15">
        <v>0.4</v>
      </c>
      <c r="AD44" s="15">
        <v>14</v>
      </c>
      <c r="AE44" s="15">
        <v>27.9</v>
      </c>
      <c r="AF44" s="15">
        <v>3.06</v>
      </c>
      <c r="AG44" s="15">
        <v>12.2</v>
      </c>
      <c r="AH44" s="15">
        <v>2.61</v>
      </c>
      <c r="AI44" s="15">
        <v>0.85</v>
      </c>
      <c r="AJ44" s="15">
        <v>3.56</v>
      </c>
      <c r="AK44" s="15">
        <v>0.52</v>
      </c>
      <c r="AL44" s="15">
        <v>3.44</v>
      </c>
      <c r="AM44" s="15">
        <v>0.7</v>
      </c>
      <c r="AN44" s="15">
        <v>2.1800000000000002</v>
      </c>
      <c r="AO44" s="15">
        <v>0.35</v>
      </c>
      <c r="AP44" s="15">
        <v>2.11</v>
      </c>
      <c r="AQ44" s="15">
        <v>0.33</v>
      </c>
      <c r="AR44" s="15">
        <v>20.399999999999999</v>
      </c>
      <c r="AS44" s="15">
        <v>4.46</v>
      </c>
      <c r="AT44" s="20">
        <v>0.29594269685433799</v>
      </c>
      <c r="AU44" s="15" t="s">
        <v>74</v>
      </c>
      <c r="AV44" s="27" t="s">
        <v>93</v>
      </c>
    </row>
    <row r="45" spans="1:48" x14ac:dyDescent="0.25">
      <c r="A45" s="13" t="s">
        <v>66</v>
      </c>
      <c r="B45" s="14" t="s">
        <v>94</v>
      </c>
      <c r="C45" s="15">
        <v>52.0833333333333</v>
      </c>
      <c r="D45" s="15">
        <v>14.384920634920601</v>
      </c>
      <c r="E45" s="20">
        <v>9.1269841269841194</v>
      </c>
      <c r="F45" s="20">
        <v>13.3928571428571</v>
      </c>
      <c r="G45" s="20">
        <v>6.8452380952380896</v>
      </c>
      <c r="H45" s="20">
        <v>9.9206349206349201E-2</v>
      </c>
      <c r="I45" s="20">
        <v>2.4801587301587298</v>
      </c>
      <c r="J45" s="20">
        <v>0.19841269841269801</v>
      </c>
      <c r="K45" s="15">
        <v>1.19047619047619</v>
      </c>
      <c r="L45" s="15">
        <v>0.19841269841269801</v>
      </c>
      <c r="M45" s="15">
        <v>1.3</v>
      </c>
      <c r="N45" s="20">
        <f t="shared" ref="N45:N57" si="9">SUM(C45:L45)</f>
        <v>99.999999999999872</v>
      </c>
      <c r="O45" s="25">
        <f t="shared" ref="O45:O57" si="10">(G45/40.31)/(G45/40.31+E45*0.8998/71.85*0.85)*100</f>
        <v>63.608240201495413</v>
      </c>
      <c r="P45" s="20">
        <f t="shared" ref="P45:P57" si="11">(L45*62/142)*10000</f>
        <v>866.30896490051248</v>
      </c>
      <c r="Q45" s="15">
        <v>34</v>
      </c>
      <c r="R45" s="20">
        <f t="shared" ref="R45:R57" si="12">K45*0.6*10000</f>
        <v>7142.8571428571395</v>
      </c>
      <c r="S45" s="15">
        <v>235</v>
      </c>
      <c r="T45" s="15">
        <v>350</v>
      </c>
      <c r="U45" s="15">
        <v>23</v>
      </c>
      <c r="V45" s="15">
        <v>128</v>
      </c>
      <c r="W45" s="15">
        <v>1.3</v>
      </c>
      <c r="X45" s="15">
        <v>422</v>
      </c>
      <c r="Y45" s="15">
        <v>18.899999999999999</v>
      </c>
      <c r="Z45" s="15">
        <v>97</v>
      </c>
      <c r="AA45" s="15">
        <v>1.1000000000000001</v>
      </c>
      <c r="AB45" s="15">
        <v>5.3</v>
      </c>
      <c r="AC45" s="15">
        <v>0.3</v>
      </c>
      <c r="AD45" s="15">
        <v>9.5</v>
      </c>
      <c r="AE45" s="15"/>
      <c r="AF45" s="15">
        <v>2.5</v>
      </c>
      <c r="AG45" s="15">
        <v>10.9</v>
      </c>
      <c r="AH45" s="15">
        <v>2.9</v>
      </c>
      <c r="AI45" s="15">
        <v>1</v>
      </c>
      <c r="AJ45" s="15">
        <v>4.4000000000000004</v>
      </c>
      <c r="AK45" s="15">
        <v>0.8</v>
      </c>
      <c r="AL45" s="15">
        <v>4.7</v>
      </c>
      <c r="AM45" s="15">
        <v>1</v>
      </c>
      <c r="AN45" s="15">
        <v>3.1</v>
      </c>
      <c r="AO45" s="15">
        <v>0.5</v>
      </c>
      <c r="AP45" s="15">
        <v>2.7</v>
      </c>
      <c r="AQ45" s="15">
        <v>0.5</v>
      </c>
      <c r="AR45" s="15">
        <v>28.4</v>
      </c>
      <c r="AS45" s="15">
        <v>0.9</v>
      </c>
      <c r="AT45" s="20">
        <f t="shared" ref="AT45:AT57" si="13">(AB45/0.713)/(AD45/0.687)</f>
        <v>0.53755074924337498</v>
      </c>
      <c r="AU45" s="15" t="s">
        <v>74</v>
      </c>
      <c r="AV45" s="27" t="s">
        <v>95</v>
      </c>
    </row>
    <row r="46" spans="1:48" x14ac:dyDescent="0.25">
      <c r="A46" s="13" t="s">
        <v>66</v>
      </c>
      <c r="B46" s="14" t="s">
        <v>96</v>
      </c>
      <c r="C46" s="15">
        <v>53.174603174603199</v>
      </c>
      <c r="D46" s="15">
        <v>10.019841269841301</v>
      </c>
      <c r="E46" s="20">
        <v>11.7063492063492</v>
      </c>
      <c r="F46" s="20">
        <v>10.912698412698401</v>
      </c>
      <c r="G46" s="20">
        <v>11.3095238095238</v>
      </c>
      <c r="H46" s="20">
        <v>9.9206349206349201E-2</v>
      </c>
      <c r="I46" s="20">
        <v>1.78571428571429</v>
      </c>
      <c r="J46" s="20">
        <v>0.19841269841269801</v>
      </c>
      <c r="K46" s="15">
        <v>0.69444444444444398</v>
      </c>
      <c r="L46" s="15">
        <v>9.9206349206349201E-2</v>
      </c>
      <c r="M46" s="15">
        <v>1.7</v>
      </c>
      <c r="N46" s="20">
        <f t="shared" si="9"/>
        <v>100.00000000000004</v>
      </c>
      <c r="O46" s="25">
        <f t="shared" si="10"/>
        <v>69.244961533828018</v>
      </c>
      <c r="P46" s="20">
        <f t="shared" si="11"/>
        <v>433.15448245025709</v>
      </c>
      <c r="Q46" s="15">
        <v>41</v>
      </c>
      <c r="R46" s="20">
        <f t="shared" si="12"/>
        <v>4166.6666666666633</v>
      </c>
      <c r="S46" s="15">
        <v>280</v>
      </c>
      <c r="T46" s="15">
        <v>600</v>
      </c>
      <c r="U46" s="15">
        <v>58</v>
      </c>
      <c r="V46" s="15">
        <v>256</v>
      </c>
      <c r="W46" s="15">
        <v>0.8</v>
      </c>
      <c r="X46" s="15">
        <v>143</v>
      </c>
      <c r="Y46" s="15">
        <v>20.2</v>
      </c>
      <c r="Z46" s="15">
        <v>38</v>
      </c>
      <c r="AA46" s="15">
        <v>2.6</v>
      </c>
      <c r="AB46" s="15">
        <v>1.4</v>
      </c>
      <c r="AC46" s="15">
        <v>0.2</v>
      </c>
      <c r="AD46" s="15">
        <v>2.5</v>
      </c>
      <c r="AE46" s="15"/>
      <c r="AF46" s="15">
        <v>0.8</v>
      </c>
      <c r="AG46" s="15">
        <v>4.0999999999999996</v>
      </c>
      <c r="AH46" s="15">
        <v>1.4</v>
      </c>
      <c r="AI46" s="15">
        <v>0.6</v>
      </c>
      <c r="AJ46" s="15">
        <v>2.4</v>
      </c>
      <c r="AK46" s="15">
        <v>0.4</v>
      </c>
      <c r="AL46" s="15">
        <v>2.7</v>
      </c>
      <c r="AM46" s="15">
        <v>0.5</v>
      </c>
      <c r="AN46" s="15">
        <v>1.4</v>
      </c>
      <c r="AO46" s="15">
        <v>0.2</v>
      </c>
      <c r="AP46" s="15">
        <v>1.2</v>
      </c>
      <c r="AQ46" s="15">
        <v>0.2</v>
      </c>
      <c r="AR46" s="15">
        <v>14.6</v>
      </c>
      <c r="AS46" s="15">
        <v>0.2</v>
      </c>
      <c r="AT46" s="20">
        <f t="shared" si="13"/>
        <v>0.53957924263674617</v>
      </c>
      <c r="AU46" s="15" t="s">
        <v>74</v>
      </c>
      <c r="AV46" s="27" t="s">
        <v>95</v>
      </c>
    </row>
    <row r="47" spans="1:48" x14ac:dyDescent="0.25">
      <c r="A47" s="13" t="s">
        <v>66</v>
      </c>
      <c r="B47" s="14" t="s">
        <v>97</v>
      </c>
      <c r="C47" s="15">
        <v>52.3278949462794</v>
      </c>
      <c r="D47" s="15">
        <v>10.6446478312774</v>
      </c>
      <c r="E47" s="20">
        <v>11.539992041384799</v>
      </c>
      <c r="F47" s="20">
        <v>7.5606844409072798</v>
      </c>
      <c r="G47" s="20">
        <v>15.021886191802601</v>
      </c>
      <c r="H47" s="20">
        <v>9.9482690011937894E-2</v>
      </c>
      <c r="I47" s="20">
        <v>2.18861918026264</v>
      </c>
      <c r="J47" s="20">
        <v>0.19896538002387601</v>
      </c>
      <c r="K47" s="15">
        <v>0.39793076004775202</v>
      </c>
      <c r="L47" s="15">
        <v>1.9896538002387599E-2</v>
      </c>
      <c r="M47" s="15">
        <v>3.1</v>
      </c>
      <c r="N47" s="20">
        <f t="shared" si="9"/>
        <v>100.00000000000007</v>
      </c>
      <c r="O47" s="25">
        <f t="shared" si="10"/>
        <v>75.208667232816467</v>
      </c>
      <c r="P47" s="20">
        <f t="shared" si="11"/>
        <v>86.872208179438815</v>
      </c>
      <c r="Q47" s="15">
        <v>35</v>
      </c>
      <c r="R47" s="20">
        <f t="shared" si="12"/>
        <v>2387.584560286512</v>
      </c>
      <c r="S47" s="15">
        <v>186</v>
      </c>
      <c r="T47" s="15">
        <v>1280</v>
      </c>
      <c r="U47" s="15">
        <v>63</v>
      </c>
      <c r="V47" s="15">
        <v>384</v>
      </c>
      <c r="W47" s="15">
        <v>0.8</v>
      </c>
      <c r="X47" s="15">
        <v>114.5</v>
      </c>
      <c r="Y47" s="15">
        <v>29.5</v>
      </c>
      <c r="Z47" s="15">
        <v>20</v>
      </c>
      <c r="AA47" s="15">
        <v>1.3</v>
      </c>
      <c r="AB47" s="15">
        <v>0.8</v>
      </c>
      <c r="AC47" s="15">
        <v>0</v>
      </c>
      <c r="AD47" s="15">
        <v>1.3</v>
      </c>
      <c r="AE47" s="15">
        <v>3.4</v>
      </c>
      <c r="AF47" s="15">
        <v>0.5</v>
      </c>
      <c r="AG47" s="15">
        <v>2.5</v>
      </c>
      <c r="AH47" s="15">
        <v>0.9</v>
      </c>
      <c r="AI47" s="15">
        <v>0.4</v>
      </c>
      <c r="AJ47" s="15">
        <v>1.4</v>
      </c>
      <c r="AK47" s="15">
        <v>0.2</v>
      </c>
      <c r="AL47" s="15">
        <v>1.6</v>
      </c>
      <c r="AM47" s="15">
        <v>0.4</v>
      </c>
      <c r="AN47" s="15">
        <v>1.2</v>
      </c>
      <c r="AO47" s="15">
        <v>0.2</v>
      </c>
      <c r="AP47" s="15">
        <v>1.2</v>
      </c>
      <c r="AQ47" s="15">
        <v>0.2</v>
      </c>
      <c r="AR47" s="15">
        <v>10.4</v>
      </c>
      <c r="AS47" s="15">
        <v>0.1</v>
      </c>
      <c r="AT47" s="20">
        <f t="shared" si="13"/>
        <v>0.59294422267774316</v>
      </c>
      <c r="AU47" s="15" t="s">
        <v>74</v>
      </c>
      <c r="AV47" s="27" t="s">
        <v>95</v>
      </c>
    </row>
    <row r="48" spans="1:48" x14ac:dyDescent="0.25">
      <c r="A48" s="13" t="s">
        <v>66</v>
      </c>
      <c r="B48" s="14" t="s">
        <v>98</v>
      </c>
      <c r="C48" s="15">
        <v>53.7</v>
      </c>
      <c r="D48" s="15">
        <v>8.8000000000000007</v>
      </c>
      <c r="E48" s="20">
        <v>11.2</v>
      </c>
      <c r="F48" s="20">
        <v>11.2</v>
      </c>
      <c r="G48" s="20">
        <v>12.2</v>
      </c>
      <c r="H48" s="20">
        <v>0.1</v>
      </c>
      <c r="I48" s="20">
        <v>1.8</v>
      </c>
      <c r="J48" s="20">
        <v>0.2</v>
      </c>
      <c r="K48" s="15">
        <v>0.7</v>
      </c>
      <c r="L48" s="15">
        <v>0.1</v>
      </c>
      <c r="M48" s="15">
        <v>1.6</v>
      </c>
      <c r="N48" s="20">
        <f t="shared" si="9"/>
        <v>100</v>
      </c>
      <c r="O48" s="25">
        <f t="shared" si="10"/>
        <v>71.740077162930021</v>
      </c>
      <c r="P48" s="20">
        <f t="shared" si="11"/>
        <v>436.61971830985919</v>
      </c>
      <c r="Q48" s="15">
        <v>41</v>
      </c>
      <c r="R48" s="20">
        <f t="shared" si="12"/>
        <v>4200</v>
      </c>
      <c r="S48" s="15">
        <v>272</v>
      </c>
      <c r="T48" s="15">
        <v>870</v>
      </c>
      <c r="U48" s="15">
        <v>57</v>
      </c>
      <c r="V48" s="15">
        <v>275</v>
      </c>
      <c r="W48" s="15">
        <v>1</v>
      </c>
      <c r="X48" s="15">
        <v>177</v>
      </c>
      <c r="Y48" s="15">
        <v>13.9</v>
      </c>
      <c r="Z48" s="15">
        <v>36</v>
      </c>
      <c r="AA48" s="15">
        <v>2.7</v>
      </c>
      <c r="AB48" s="15">
        <v>1.5</v>
      </c>
      <c r="AC48" s="15">
        <v>0.2</v>
      </c>
      <c r="AD48" s="15">
        <v>2.2000000000000002</v>
      </c>
      <c r="AE48" s="15"/>
      <c r="AF48" s="15">
        <v>0.9</v>
      </c>
      <c r="AG48" s="15">
        <v>3.7</v>
      </c>
      <c r="AH48" s="15">
        <v>1.3</v>
      </c>
      <c r="AI48" s="15">
        <v>0.7</v>
      </c>
      <c r="AJ48" s="15">
        <v>2.2999999999999998</v>
      </c>
      <c r="AK48" s="15">
        <v>0.4</v>
      </c>
      <c r="AL48" s="15">
        <v>2.6</v>
      </c>
      <c r="AM48" s="15">
        <v>0.5</v>
      </c>
      <c r="AN48" s="15">
        <v>1.6</v>
      </c>
      <c r="AO48" s="15">
        <v>0.2</v>
      </c>
      <c r="AP48" s="15">
        <v>1.4</v>
      </c>
      <c r="AQ48" s="15">
        <v>0.2</v>
      </c>
      <c r="AR48" s="15">
        <v>14.1</v>
      </c>
      <c r="AS48" s="15">
        <v>0.2</v>
      </c>
      <c r="AT48" s="20">
        <f t="shared" si="13"/>
        <v>0.6569552467168176</v>
      </c>
      <c r="AU48" s="15" t="s">
        <v>74</v>
      </c>
      <c r="AV48" s="27" t="s">
        <v>95</v>
      </c>
    </row>
    <row r="49" spans="1:48" x14ac:dyDescent="0.25">
      <c r="A49" s="13" t="s">
        <v>68</v>
      </c>
      <c r="B49" s="14" t="s">
        <v>99</v>
      </c>
      <c r="C49" s="15">
        <v>57.615230460921801</v>
      </c>
      <c r="D49" s="15">
        <v>16.232464929859699</v>
      </c>
      <c r="E49" s="20">
        <v>7.3146292585170301</v>
      </c>
      <c r="F49" s="20">
        <v>6.4128256513026098</v>
      </c>
      <c r="G49" s="20">
        <v>5.8116232464929896</v>
      </c>
      <c r="H49" s="20">
        <v>0.30060120240480998</v>
      </c>
      <c r="I49" s="20">
        <v>5.2104208416833702</v>
      </c>
      <c r="J49" s="20">
        <v>0.100200400801603</v>
      </c>
      <c r="K49" s="15">
        <v>0.80160320641282601</v>
      </c>
      <c r="L49" s="15">
        <v>0.200400801603206</v>
      </c>
      <c r="M49" s="15">
        <v>2.5</v>
      </c>
      <c r="N49" s="20">
        <f t="shared" si="9"/>
        <v>99.999999999999929</v>
      </c>
      <c r="O49" s="25">
        <f t="shared" si="10"/>
        <v>64.932336138513151</v>
      </c>
      <c r="P49" s="20">
        <f t="shared" si="11"/>
        <v>874.98941545061768</v>
      </c>
      <c r="Q49" s="15"/>
      <c r="R49" s="20">
        <f t="shared" si="12"/>
        <v>4809.6192384769556</v>
      </c>
      <c r="S49" s="15">
        <v>140</v>
      </c>
      <c r="T49" s="15">
        <v>230</v>
      </c>
      <c r="U49" s="15">
        <v>30.1</v>
      </c>
      <c r="V49" s="15">
        <v>128</v>
      </c>
      <c r="W49" s="15">
        <v>7.7</v>
      </c>
      <c r="X49" s="15">
        <v>606</v>
      </c>
      <c r="Y49" s="15">
        <v>43.5</v>
      </c>
      <c r="Z49" s="15">
        <v>126</v>
      </c>
      <c r="AA49" s="15">
        <v>3.5</v>
      </c>
      <c r="AB49" s="15">
        <v>5.5</v>
      </c>
      <c r="AC49" s="15">
        <v>0.3</v>
      </c>
      <c r="AD49" s="15">
        <v>15.7</v>
      </c>
      <c r="AE49" s="15">
        <v>33.299999999999997</v>
      </c>
      <c r="AF49" s="15">
        <v>3.8</v>
      </c>
      <c r="AG49" s="15">
        <v>16.3</v>
      </c>
      <c r="AH49" s="15">
        <v>3.5</v>
      </c>
      <c r="AI49" s="15">
        <v>1.3</v>
      </c>
      <c r="AJ49" s="15">
        <v>3.4</v>
      </c>
      <c r="AK49" s="15">
        <v>0.5</v>
      </c>
      <c r="AL49" s="15">
        <v>2.9</v>
      </c>
      <c r="AM49" s="15">
        <v>0.5</v>
      </c>
      <c r="AN49" s="15">
        <v>1.3</v>
      </c>
      <c r="AO49" s="15">
        <v>0.2</v>
      </c>
      <c r="AP49" s="15">
        <v>1.6</v>
      </c>
      <c r="AQ49" s="15">
        <v>0.2</v>
      </c>
      <c r="AR49" s="15">
        <v>14.7</v>
      </c>
      <c r="AS49" s="15">
        <v>2.2999999999999998</v>
      </c>
      <c r="AT49" s="20">
        <f t="shared" si="13"/>
        <v>0.33754388472498914</v>
      </c>
      <c r="AU49" s="15" t="s">
        <v>74</v>
      </c>
      <c r="AV49" s="27" t="s">
        <v>95</v>
      </c>
    </row>
    <row r="50" spans="1:48" x14ac:dyDescent="0.25">
      <c r="A50" s="13" t="s">
        <v>68</v>
      </c>
      <c r="B50" s="14" t="s">
        <v>100</v>
      </c>
      <c r="C50" s="15">
        <v>54.083665338645403</v>
      </c>
      <c r="D50" s="15">
        <v>13.3466135458167</v>
      </c>
      <c r="E50" s="20">
        <v>11.2549800796813</v>
      </c>
      <c r="F50" s="20">
        <v>9.6613545816733009</v>
      </c>
      <c r="G50" s="20">
        <v>7.17131474103586</v>
      </c>
      <c r="H50" s="20">
        <v>0.29880478087649398</v>
      </c>
      <c r="I50" s="20">
        <v>2.5896414342629499</v>
      </c>
      <c r="J50" s="20">
        <v>0.19920318725099601</v>
      </c>
      <c r="K50" s="15">
        <v>1.1952191235059799</v>
      </c>
      <c r="L50" s="15">
        <v>0.19920318725099601</v>
      </c>
      <c r="M50" s="15">
        <v>1.7</v>
      </c>
      <c r="N50" s="20">
        <f t="shared" si="9"/>
        <v>99.999999999999972</v>
      </c>
      <c r="O50" s="25">
        <f t="shared" si="10"/>
        <v>59.757258869522033</v>
      </c>
      <c r="P50" s="20">
        <f t="shared" si="11"/>
        <v>869.76039503956008</v>
      </c>
      <c r="Q50" s="15">
        <v>32</v>
      </c>
      <c r="R50" s="20">
        <f t="shared" si="12"/>
        <v>7171.3147410358788</v>
      </c>
      <c r="S50" s="15">
        <v>245</v>
      </c>
      <c r="T50" s="15">
        <v>340</v>
      </c>
      <c r="U50" s="15">
        <v>49</v>
      </c>
      <c r="V50" s="15">
        <v>110</v>
      </c>
      <c r="W50" s="15">
        <v>7.6</v>
      </c>
      <c r="X50" s="15">
        <v>331</v>
      </c>
      <c r="Y50" s="15">
        <v>51.3</v>
      </c>
      <c r="Z50" s="15">
        <v>90</v>
      </c>
      <c r="AA50" s="15">
        <v>0.3</v>
      </c>
      <c r="AB50" s="15">
        <v>8.6</v>
      </c>
      <c r="AC50" s="15">
        <v>0.4</v>
      </c>
      <c r="AD50" s="15">
        <v>7.7</v>
      </c>
      <c r="AE50" s="15">
        <v>18.600000000000001</v>
      </c>
      <c r="AF50" s="15">
        <v>2.6</v>
      </c>
      <c r="AG50" s="15">
        <v>11.6</v>
      </c>
      <c r="AH50" s="15">
        <v>3.1</v>
      </c>
      <c r="AI50" s="15">
        <v>1.2</v>
      </c>
      <c r="AJ50" s="15">
        <v>4.3</v>
      </c>
      <c r="AK50" s="15">
        <v>0.7</v>
      </c>
      <c r="AL50" s="15">
        <v>4.8</v>
      </c>
      <c r="AM50" s="15">
        <v>1</v>
      </c>
      <c r="AN50" s="15">
        <v>2.9</v>
      </c>
      <c r="AO50" s="15">
        <v>0.4</v>
      </c>
      <c r="AP50" s="15">
        <v>2.7</v>
      </c>
      <c r="AQ50" s="15">
        <v>0.4</v>
      </c>
      <c r="AR50" s="15">
        <v>25.8</v>
      </c>
      <c r="AS50" s="15">
        <v>0.8</v>
      </c>
      <c r="AT50" s="20">
        <f t="shared" si="13"/>
        <v>1.0761552612885013</v>
      </c>
      <c r="AU50" s="15" t="s">
        <v>74</v>
      </c>
      <c r="AV50" s="27" t="s">
        <v>95</v>
      </c>
    </row>
    <row r="51" spans="1:48" x14ac:dyDescent="0.25">
      <c r="A51" s="13" t="s">
        <v>68</v>
      </c>
      <c r="B51" s="14" t="s">
        <v>101</v>
      </c>
      <c r="C51" s="15">
        <v>57.566765578635</v>
      </c>
      <c r="D51" s="15">
        <v>14.9357072205737</v>
      </c>
      <c r="E51" s="20">
        <v>7.5173095944609303</v>
      </c>
      <c r="F51" s="20">
        <v>5.2423343224530203</v>
      </c>
      <c r="G51" s="20">
        <v>8.7042532146389693</v>
      </c>
      <c r="H51" s="20">
        <v>9.8911968348170107E-2</v>
      </c>
      <c r="I51" s="20">
        <v>5.0445103857566798</v>
      </c>
      <c r="J51" s="20">
        <v>9.8911968348170107E-2</v>
      </c>
      <c r="K51" s="15">
        <v>0.59347181008902095</v>
      </c>
      <c r="L51" s="15">
        <v>0.19782393669633999</v>
      </c>
      <c r="M51" s="15">
        <v>2.4</v>
      </c>
      <c r="N51" s="20">
        <f t="shared" si="9"/>
        <v>100.00000000000001</v>
      </c>
      <c r="O51" s="25">
        <f t="shared" si="10"/>
        <v>72.961817085204885</v>
      </c>
      <c r="P51" s="20">
        <f t="shared" si="11"/>
        <v>863.7383151530338</v>
      </c>
      <c r="Q51" s="15">
        <v>16</v>
      </c>
      <c r="R51" s="20">
        <f t="shared" si="12"/>
        <v>3560.8308605341253</v>
      </c>
      <c r="S51" s="15">
        <v>97</v>
      </c>
      <c r="T51" s="15">
        <v>440</v>
      </c>
      <c r="U51" s="15">
        <v>37</v>
      </c>
      <c r="V51" s="15">
        <v>231</v>
      </c>
      <c r="W51" s="15">
        <v>1.7</v>
      </c>
      <c r="X51" s="15">
        <v>485</v>
      </c>
      <c r="Y51" s="15">
        <v>53.7</v>
      </c>
      <c r="Z51" s="15">
        <v>82</v>
      </c>
      <c r="AA51" s="15">
        <v>2.2000000000000002</v>
      </c>
      <c r="AB51" s="15">
        <v>4.9000000000000004</v>
      </c>
      <c r="AC51" s="15">
        <v>0.3</v>
      </c>
      <c r="AD51" s="15">
        <v>14.8</v>
      </c>
      <c r="AE51" s="15">
        <v>30.5</v>
      </c>
      <c r="AF51" s="15">
        <v>3.8</v>
      </c>
      <c r="AG51" s="15">
        <v>13.6</v>
      </c>
      <c r="AH51" s="15">
        <v>2.9</v>
      </c>
      <c r="AI51" s="15">
        <v>1</v>
      </c>
      <c r="AJ51" s="15">
        <v>2.7</v>
      </c>
      <c r="AK51" s="15">
        <v>0.4</v>
      </c>
      <c r="AL51" s="15">
        <v>2.2999999999999998</v>
      </c>
      <c r="AM51" s="15">
        <v>0.4</v>
      </c>
      <c r="AN51" s="15">
        <v>1.3</v>
      </c>
      <c r="AO51" s="15">
        <v>0.2</v>
      </c>
      <c r="AP51" s="15">
        <v>1.3</v>
      </c>
      <c r="AQ51" s="15">
        <v>0.2</v>
      </c>
      <c r="AR51" s="15">
        <v>12.4</v>
      </c>
      <c r="AS51" s="15">
        <v>1.5</v>
      </c>
      <c r="AT51" s="20">
        <f t="shared" si="13"/>
        <v>0.31900799818050873</v>
      </c>
      <c r="AU51" s="15" t="s">
        <v>74</v>
      </c>
      <c r="AV51" s="27" t="s">
        <v>95</v>
      </c>
    </row>
    <row r="52" spans="1:48" x14ac:dyDescent="0.25">
      <c r="A52" s="13" t="s">
        <v>68</v>
      </c>
      <c r="B52" s="14" t="s">
        <v>102</v>
      </c>
      <c r="C52" s="15">
        <v>54.191616766467099</v>
      </c>
      <c r="D52" s="15">
        <v>11.0778443113772</v>
      </c>
      <c r="E52" s="20">
        <v>11.6766467065868</v>
      </c>
      <c r="F52" s="20">
        <v>9.4810379241516998</v>
      </c>
      <c r="G52" s="20">
        <v>8.7824351297405201</v>
      </c>
      <c r="H52" s="20">
        <v>9.9800399201596807E-2</v>
      </c>
      <c r="I52" s="20">
        <v>3.4930139720558899</v>
      </c>
      <c r="J52" s="20">
        <v>0.199600798403194</v>
      </c>
      <c r="K52" s="15">
        <v>0.89820359281437101</v>
      </c>
      <c r="L52" s="15">
        <v>9.9800399201596807E-2</v>
      </c>
      <c r="M52" s="15">
        <v>1</v>
      </c>
      <c r="N52" s="20">
        <f t="shared" si="9"/>
        <v>99.999999999999972</v>
      </c>
      <c r="O52" s="25">
        <f t="shared" si="10"/>
        <v>63.674070072616942</v>
      </c>
      <c r="P52" s="20">
        <f t="shared" si="11"/>
        <v>435.74822186612693</v>
      </c>
      <c r="Q52" s="15">
        <v>37</v>
      </c>
      <c r="R52" s="20">
        <f t="shared" si="12"/>
        <v>5389.2215568862257</v>
      </c>
      <c r="S52" s="15">
        <v>302</v>
      </c>
      <c r="T52" s="15">
        <v>570</v>
      </c>
      <c r="U52" s="15">
        <v>52</v>
      </c>
      <c r="V52" s="15">
        <v>191</v>
      </c>
      <c r="W52" s="15">
        <v>1.3</v>
      </c>
      <c r="X52" s="15">
        <v>342</v>
      </c>
      <c r="Y52" s="15">
        <v>19</v>
      </c>
      <c r="Z52" s="15">
        <v>47</v>
      </c>
      <c r="AA52" s="15">
        <v>2.5</v>
      </c>
      <c r="AB52" s="15">
        <v>2.1</v>
      </c>
      <c r="AC52" s="15">
        <v>0.2</v>
      </c>
      <c r="AD52" s="15">
        <v>2.6</v>
      </c>
      <c r="AE52" s="15">
        <v>6.4</v>
      </c>
      <c r="AF52" s="15">
        <v>1</v>
      </c>
      <c r="AG52" s="15">
        <v>4.9000000000000004</v>
      </c>
      <c r="AH52" s="15">
        <v>1.7</v>
      </c>
      <c r="AI52" s="15">
        <v>0.7</v>
      </c>
      <c r="AJ52" s="15">
        <v>2.6</v>
      </c>
      <c r="AK52" s="15">
        <v>0.5</v>
      </c>
      <c r="AL52" s="15">
        <v>3.2</v>
      </c>
      <c r="AM52" s="15">
        <v>0.7</v>
      </c>
      <c r="AN52" s="15">
        <v>2</v>
      </c>
      <c r="AO52" s="15">
        <v>0.3</v>
      </c>
      <c r="AP52" s="15">
        <v>1.6</v>
      </c>
      <c r="AQ52" s="15">
        <v>0.3</v>
      </c>
      <c r="AR52" s="15">
        <v>17.7</v>
      </c>
      <c r="AS52" s="15">
        <v>0.2</v>
      </c>
      <c r="AT52" s="20">
        <f t="shared" si="13"/>
        <v>0.77823929226453792</v>
      </c>
      <c r="AU52" s="15" t="s">
        <v>74</v>
      </c>
      <c r="AV52" s="27" t="s">
        <v>95</v>
      </c>
    </row>
    <row r="53" spans="1:48" x14ac:dyDescent="0.25">
      <c r="A53" s="13" t="s">
        <v>68</v>
      </c>
      <c r="B53" s="14" t="s">
        <v>103</v>
      </c>
      <c r="C53" s="15">
        <v>54.835493519441698</v>
      </c>
      <c r="D53" s="15">
        <v>15.5533399800598</v>
      </c>
      <c r="E53" s="20">
        <v>8.8733798604187406</v>
      </c>
      <c r="F53" s="20">
        <v>5.8823529411764701</v>
      </c>
      <c r="G53" s="20">
        <v>8.9730807577268195</v>
      </c>
      <c r="H53" s="20">
        <v>9.9700897308075798E-2</v>
      </c>
      <c r="I53" s="20">
        <v>4.4865403788634097</v>
      </c>
      <c r="J53" s="20">
        <v>9.9700897308075798E-2</v>
      </c>
      <c r="K53" s="15">
        <v>0.89730807577268201</v>
      </c>
      <c r="L53" s="15">
        <v>0.299102691924227</v>
      </c>
      <c r="M53" s="15">
        <v>2.8</v>
      </c>
      <c r="N53" s="20">
        <f t="shared" si="9"/>
        <v>100.00000000000001</v>
      </c>
      <c r="O53" s="25">
        <f t="shared" si="10"/>
        <v>70.208704134443153</v>
      </c>
      <c r="P53" s="20">
        <f t="shared" si="11"/>
        <v>1305.9413309367658</v>
      </c>
      <c r="Q53" s="15">
        <v>18.899999999999999</v>
      </c>
      <c r="R53" s="20">
        <f t="shared" si="12"/>
        <v>5383.8484546360924</v>
      </c>
      <c r="S53" s="15">
        <v>134</v>
      </c>
      <c r="T53" s="15">
        <v>430</v>
      </c>
      <c r="U53" s="15">
        <v>37.299999999999997</v>
      </c>
      <c r="V53" s="15">
        <v>237</v>
      </c>
      <c r="W53" s="15">
        <v>2.1</v>
      </c>
      <c r="X53" s="15">
        <v>474</v>
      </c>
      <c r="Y53" s="15">
        <v>43.3</v>
      </c>
      <c r="Z53" s="15">
        <v>106</v>
      </c>
      <c r="AA53" s="15">
        <v>1.1000000000000001</v>
      </c>
      <c r="AB53" s="15">
        <v>12.2</v>
      </c>
      <c r="AC53" s="15">
        <v>0.5</v>
      </c>
      <c r="AD53" s="15">
        <v>15.1</v>
      </c>
      <c r="AE53" s="15">
        <v>31.5</v>
      </c>
      <c r="AF53" s="15">
        <v>3.8</v>
      </c>
      <c r="AG53" s="15">
        <v>15.4</v>
      </c>
      <c r="AH53" s="15">
        <v>3.6</v>
      </c>
      <c r="AI53" s="15">
        <v>1.2</v>
      </c>
      <c r="AJ53" s="15">
        <v>3.7</v>
      </c>
      <c r="AK53" s="15">
        <v>0.5</v>
      </c>
      <c r="AL53" s="15">
        <v>3</v>
      </c>
      <c r="AM53" s="15">
        <v>0.6</v>
      </c>
      <c r="AN53" s="15">
        <v>1.5</v>
      </c>
      <c r="AO53" s="15">
        <v>0.3</v>
      </c>
      <c r="AP53" s="15">
        <v>1.6</v>
      </c>
      <c r="AQ53" s="15">
        <v>0.3</v>
      </c>
      <c r="AR53" s="15">
        <v>16.7</v>
      </c>
      <c r="AS53" s="15">
        <v>1.2</v>
      </c>
      <c r="AT53" s="20">
        <f t="shared" si="13"/>
        <v>0.77848471619776527</v>
      </c>
      <c r="AU53" s="15" t="s">
        <v>74</v>
      </c>
      <c r="AV53" s="27" t="s">
        <v>95</v>
      </c>
    </row>
    <row r="54" spans="1:48" x14ac:dyDescent="0.25">
      <c r="A54" s="13" t="s">
        <v>68</v>
      </c>
      <c r="B54" s="14" t="s">
        <v>104</v>
      </c>
      <c r="C54" s="15">
        <v>55.5110220440882</v>
      </c>
      <c r="D54" s="15">
        <v>14.629258517034099</v>
      </c>
      <c r="E54" s="20">
        <v>7.1142284569138301</v>
      </c>
      <c r="F54" s="20">
        <v>5.5110220440881799</v>
      </c>
      <c r="G54" s="20">
        <v>9.91983967935872</v>
      </c>
      <c r="H54" s="20">
        <v>0.200400801603206</v>
      </c>
      <c r="I54" s="20">
        <v>5.3106212424849701</v>
      </c>
      <c r="J54" s="20">
        <v>0.100200400801603</v>
      </c>
      <c r="K54" s="15">
        <v>1.1022044088176399</v>
      </c>
      <c r="L54" s="15">
        <v>0.60120240480961895</v>
      </c>
      <c r="M54" s="15">
        <v>2.4</v>
      </c>
      <c r="N54" s="20">
        <f t="shared" si="9"/>
        <v>100.00000000000006</v>
      </c>
      <c r="O54" s="25">
        <f t="shared" si="10"/>
        <v>76.468207743443458</v>
      </c>
      <c r="P54" s="20">
        <f t="shared" si="11"/>
        <v>2624.9682463518575</v>
      </c>
      <c r="Q54" s="15">
        <v>21</v>
      </c>
      <c r="R54" s="20">
        <f t="shared" si="12"/>
        <v>6613.2264529058393</v>
      </c>
      <c r="S54" s="15">
        <v>145</v>
      </c>
      <c r="T54" s="15">
        <v>710</v>
      </c>
      <c r="U54" s="15">
        <v>40</v>
      </c>
      <c r="V54" s="15">
        <v>200</v>
      </c>
      <c r="W54" s="15">
        <v>4</v>
      </c>
      <c r="X54" s="15">
        <v>481</v>
      </c>
      <c r="Y54" s="15">
        <v>59.5</v>
      </c>
      <c r="Z54" s="15">
        <v>252</v>
      </c>
      <c r="AA54" s="15">
        <v>5.2</v>
      </c>
      <c r="AB54" s="15">
        <v>11</v>
      </c>
      <c r="AC54" s="15">
        <v>0.6</v>
      </c>
      <c r="AD54" s="15">
        <v>31.4</v>
      </c>
      <c r="AE54" s="15">
        <v>67.2</v>
      </c>
      <c r="AF54" s="15">
        <v>8.4</v>
      </c>
      <c r="AG54" s="15">
        <v>33.200000000000003</v>
      </c>
      <c r="AH54" s="15">
        <v>6.3</v>
      </c>
      <c r="AI54" s="15">
        <v>2</v>
      </c>
      <c r="AJ54" s="15">
        <v>5.4</v>
      </c>
      <c r="AK54" s="15">
        <v>0.7</v>
      </c>
      <c r="AL54" s="15">
        <v>3.7</v>
      </c>
      <c r="AM54" s="15">
        <v>0.7</v>
      </c>
      <c r="AN54" s="15">
        <v>1.6</v>
      </c>
      <c r="AO54" s="15">
        <v>0.2</v>
      </c>
      <c r="AP54" s="15">
        <v>1.2</v>
      </c>
      <c r="AQ54" s="15">
        <v>0.2</v>
      </c>
      <c r="AR54" s="15">
        <v>16.8</v>
      </c>
      <c r="AS54" s="15">
        <v>1.7</v>
      </c>
      <c r="AT54" s="20">
        <f t="shared" si="13"/>
        <v>0.33754388472498914</v>
      </c>
      <c r="AU54" s="15" t="s">
        <v>74</v>
      </c>
      <c r="AV54" s="27" t="s">
        <v>95</v>
      </c>
    </row>
    <row r="55" spans="1:48" x14ac:dyDescent="0.25">
      <c r="A55" s="13" t="s">
        <v>68</v>
      </c>
      <c r="B55" s="14" t="s">
        <v>105</v>
      </c>
      <c r="C55" s="15">
        <v>55.5335968379447</v>
      </c>
      <c r="D55" s="15">
        <v>14.328063241106699</v>
      </c>
      <c r="E55" s="20">
        <v>9.6837944664031603</v>
      </c>
      <c r="F55" s="20">
        <v>4.6442687747035603</v>
      </c>
      <c r="G55" s="20">
        <v>11.0671936758893</v>
      </c>
      <c r="H55" s="20">
        <v>9.8814229249011898E-2</v>
      </c>
      <c r="I55" s="20">
        <v>4.0513833992094899</v>
      </c>
      <c r="J55" s="20">
        <v>0.19762845849802399</v>
      </c>
      <c r="K55" s="15">
        <v>0.29644268774703603</v>
      </c>
      <c r="L55" s="15">
        <v>9.8814229249011898E-2</v>
      </c>
      <c r="M55" s="15">
        <v>3.1</v>
      </c>
      <c r="N55" s="20">
        <f t="shared" si="9"/>
        <v>100</v>
      </c>
      <c r="O55" s="25">
        <f t="shared" si="10"/>
        <v>72.703164262335179</v>
      </c>
      <c r="P55" s="20">
        <f t="shared" si="11"/>
        <v>431.4424093970942</v>
      </c>
      <c r="Q55" s="15">
        <v>13</v>
      </c>
      <c r="R55" s="20">
        <f t="shared" si="12"/>
        <v>1778.6561264822162</v>
      </c>
      <c r="S55" s="15">
        <v>80</v>
      </c>
      <c r="T55" s="15">
        <v>780</v>
      </c>
      <c r="U55" s="15">
        <v>44</v>
      </c>
      <c r="V55" s="15">
        <v>347</v>
      </c>
      <c r="W55" s="15">
        <v>1.6</v>
      </c>
      <c r="X55" s="15">
        <v>264</v>
      </c>
      <c r="Y55" s="15">
        <v>17.600000000000001</v>
      </c>
      <c r="Z55" s="15">
        <v>54</v>
      </c>
      <c r="AA55" s="15">
        <v>1.4</v>
      </c>
      <c r="AB55" s="15">
        <v>2.6</v>
      </c>
      <c r="AC55" s="15">
        <v>0.2</v>
      </c>
      <c r="AD55" s="15">
        <v>10.8</v>
      </c>
      <c r="AE55" s="15">
        <v>22.5</v>
      </c>
      <c r="AF55" s="15">
        <v>2.8</v>
      </c>
      <c r="AG55" s="15">
        <v>11.4</v>
      </c>
      <c r="AH55" s="15">
        <v>2.2000000000000002</v>
      </c>
      <c r="AI55" s="15">
        <v>1</v>
      </c>
      <c r="AJ55" s="15">
        <v>2.2000000000000002</v>
      </c>
      <c r="AK55" s="15">
        <v>0.3</v>
      </c>
      <c r="AL55" s="15">
        <v>1.7</v>
      </c>
      <c r="AM55" s="15">
        <v>0.3</v>
      </c>
      <c r="AN55" s="15">
        <v>0.9</v>
      </c>
      <c r="AO55" s="15">
        <v>0.1</v>
      </c>
      <c r="AP55" s="15">
        <v>0.7</v>
      </c>
      <c r="AQ55" s="15">
        <v>0.1</v>
      </c>
      <c r="AR55" s="15">
        <v>8.4</v>
      </c>
      <c r="AS55" s="15">
        <v>0.4</v>
      </c>
      <c r="AT55" s="20">
        <f t="shared" si="13"/>
        <v>0.23196197600124671</v>
      </c>
      <c r="AU55" s="15" t="s">
        <v>74</v>
      </c>
      <c r="AV55" s="27" t="s">
        <v>95</v>
      </c>
    </row>
    <row r="56" spans="1:48" x14ac:dyDescent="0.25">
      <c r="A56" s="13" t="s">
        <v>68</v>
      </c>
      <c r="B56" s="14" t="s">
        <v>106</v>
      </c>
      <c r="C56" s="15">
        <v>54.9950544015826</v>
      </c>
      <c r="D56" s="15">
        <v>12.9574678536103</v>
      </c>
      <c r="E56" s="20">
        <v>7.9129574678536096</v>
      </c>
      <c r="F56" s="20">
        <v>6.2314540059347197</v>
      </c>
      <c r="G56" s="20">
        <v>11.7705242334322</v>
      </c>
      <c r="H56" s="20">
        <v>9.8911968348170107E-2</v>
      </c>
      <c r="I56" s="20">
        <v>4.2532146389713201</v>
      </c>
      <c r="J56" s="20">
        <v>9.8911968348170107E-2</v>
      </c>
      <c r="K56" s="15">
        <v>1.1869436201780399</v>
      </c>
      <c r="L56" s="15">
        <v>0.49455984174085099</v>
      </c>
      <c r="M56" s="15">
        <v>2.6</v>
      </c>
      <c r="N56" s="20">
        <f t="shared" si="9"/>
        <v>100</v>
      </c>
      <c r="O56" s="25">
        <f t="shared" si="10"/>
        <v>77.611698225249157</v>
      </c>
      <c r="P56" s="20">
        <f t="shared" si="11"/>
        <v>2159.3457878825884</v>
      </c>
      <c r="Q56" s="15">
        <v>21</v>
      </c>
      <c r="R56" s="20">
        <f t="shared" si="12"/>
        <v>7121.6617210682389</v>
      </c>
      <c r="S56" s="15">
        <v>134</v>
      </c>
      <c r="T56" s="15">
        <v>910</v>
      </c>
      <c r="U56" s="15">
        <v>43</v>
      </c>
      <c r="V56" s="15">
        <v>247</v>
      </c>
      <c r="W56" s="15">
        <v>3.9</v>
      </c>
      <c r="X56" s="15">
        <v>309</v>
      </c>
      <c r="Y56" s="15">
        <v>38.299999999999997</v>
      </c>
      <c r="Z56" s="15">
        <v>136</v>
      </c>
      <c r="AA56" s="15">
        <v>3.5</v>
      </c>
      <c r="AB56" s="15">
        <v>10.3</v>
      </c>
      <c r="AC56" s="15">
        <v>0.6</v>
      </c>
      <c r="AD56" s="15">
        <v>29.4</v>
      </c>
      <c r="AE56" s="15">
        <v>66.7</v>
      </c>
      <c r="AF56" s="15">
        <v>8.6</v>
      </c>
      <c r="AG56" s="15">
        <v>34.299999999999997</v>
      </c>
      <c r="AH56" s="15">
        <v>6.5</v>
      </c>
      <c r="AI56" s="15">
        <v>1.9</v>
      </c>
      <c r="AJ56" s="15">
        <v>5.5</v>
      </c>
      <c r="AK56" s="15">
        <v>0.7</v>
      </c>
      <c r="AL56" s="15">
        <v>3.7</v>
      </c>
      <c r="AM56" s="15">
        <v>0.6</v>
      </c>
      <c r="AN56" s="15">
        <v>1.7</v>
      </c>
      <c r="AO56" s="15">
        <v>0.2</v>
      </c>
      <c r="AP56" s="15">
        <v>1.2</v>
      </c>
      <c r="AQ56" s="15">
        <v>0.2</v>
      </c>
      <c r="AR56" s="15">
        <v>17</v>
      </c>
      <c r="AS56" s="15">
        <v>1.8</v>
      </c>
      <c r="AT56" s="20">
        <f t="shared" si="13"/>
        <v>0.33756475942410635</v>
      </c>
      <c r="AU56" s="15" t="s">
        <v>74</v>
      </c>
      <c r="AV56" s="27" t="s">
        <v>95</v>
      </c>
    </row>
    <row r="57" spans="1:48" x14ac:dyDescent="0.25">
      <c r="A57" s="13" t="s">
        <v>68</v>
      </c>
      <c r="B57" s="14" t="s">
        <v>107</v>
      </c>
      <c r="C57" s="15">
        <v>54.454454454454499</v>
      </c>
      <c r="D57" s="15">
        <v>12.612612612612599</v>
      </c>
      <c r="E57" s="20">
        <v>9.4094094094094096</v>
      </c>
      <c r="F57" s="20">
        <v>6.2062062062062102</v>
      </c>
      <c r="G57" s="20">
        <v>12.512512512512499</v>
      </c>
      <c r="H57" s="20">
        <v>0.1001001001001</v>
      </c>
      <c r="I57" s="20">
        <v>3.6036036036036001</v>
      </c>
      <c r="J57" s="20">
        <v>0.20020020020019999</v>
      </c>
      <c r="K57" s="15">
        <v>0.60060060060060105</v>
      </c>
      <c r="L57" s="15">
        <v>0.30030030030030003</v>
      </c>
      <c r="M57" s="15">
        <v>2.9</v>
      </c>
      <c r="N57" s="20">
        <f t="shared" si="9"/>
        <v>100</v>
      </c>
      <c r="O57" s="25">
        <f t="shared" si="10"/>
        <v>75.604215338945664</v>
      </c>
      <c r="P57" s="20">
        <f t="shared" si="11"/>
        <v>1311.1703252548309</v>
      </c>
      <c r="Q57" s="15">
        <v>14</v>
      </c>
      <c r="R57" s="20">
        <f t="shared" si="12"/>
        <v>3603.6036036036062</v>
      </c>
      <c r="S57" s="15">
        <v>99</v>
      </c>
      <c r="T57" s="15">
        <v>840</v>
      </c>
      <c r="U57" s="15">
        <v>45</v>
      </c>
      <c r="V57" s="15">
        <v>473</v>
      </c>
      <c r="W57" s="15">
        <v>2</v>
      </c>
      <c r="X57" s="15">
        <v>200</v>
      </c>
      <c r="Y57" s="15">
        <v>30.7</v>
      </c>
      <c r="Z57" s="15">
        <v>153</v>
      </c>
      <c r="AA57" s="15">
        <v>3.5</v>
      </c>
      <c r="AB57" s="15">
        <v>4.7</v>
      </c>
      <c r="AC57" s="15">
        <v>0.3</v>
      </c>
      <c r="AD57" s="15">
        <v>17.899999999999999</v>
      </c>
      <c r="AE57" s="15">
        <v>38</v>
      </c>
      <c r="AF57" s="15">
        <v>4.9000000000000004</v>
      </c>
      <c r="AG57" s="15">
        <v>19.3</v>
      </c>
      <c r="AH57" s="15">
        <v>3.3</v>
      </c>
      <c r="AI57" s="15">
        <v>1.1000000000000001</v>
      </c>
      <c r="AJ57" s="15">
        <v>3.1</v>
      </c>
      <c r="AK57" s="15">
        <v>0.4</v>
      </c>
      <c r="AL57" s="15">
        <v>2.2999999999999998</v>
      </c>
      <c r="AM57" s="15">
        <v>0.4</v>
      </c>
      <c r="AN57" s="15">
        <v>1.1000000000000001</v>
      </c>
      <c r="AO57" s="15">
        <v>0.2</v>
      </c>
      <c r="AP57" s="15">
        <v>1</v>
      </c>
      <c r="AQ57" s="15">
        <v>0.2</v>
      </c>
      <c r="AR57" s="15">
        <v>11.4</v>
      </c>
      <c r="AS57" s="15">
        <v>0.9</v>
      </c>
      <c r="AT57" s="20">
        <f t="shared" si="13"/>
        <v>0.25299505590509852</v>
      </c>
      <c r="AU57" s="15" t="s">
        <v>74</v>
      </c>
      <c r="AV57" s="27" t="s">
        <v>95</v>
      </c>
    </row>
    <row r="58" spans="1:48" x14ac:dyDescent="0.25">
      <c r="A58" s="13" t="s">
        <v>68</v>
      </c>
      <c r="B58" s="14" t="s">
        <v>108</v>
      </c>
      <c r="C58" s="15">
        <v>54.109669701683998</v>
      </c>
      <c r="D58" s="15">
        <v>14.080083963992999</v>
      </c>
      <c r="E58" s="20">
        <v>12.503073239163101</v>
      </c>
      <c r="F58" s="20">
        <v>7.2621416189927199</v>
      </c>
      <c r="G58" s="20">
        <v>5.4750143073487099</v>
      </c>
      <c r="H58" s="20">
        <v>1.57019278248491</v>
      </c>
      <c r="I58" s="20">
        <v>3.5742546232880201</v>
      </c>
      <c r="J58" s="20">
        <v>0.45452948966668499</v>
      </c>
      <c r="K58" s="15">
        <v>0.87806833231064196</v>
      </c>
      <c r="L58" s="15">
        <v>9.2971941068185598E-2</v>
      </c>
      <c r="M58" s="15">
        <v>3.07</v>
      </c>
      <c r="N58" s="20">
        <v>100</v>
      </c>
      <c r="O58" s="25">
        <v>50.507561143634803</v>
      </c>
      <c r="P58" s="20">
        <v>405.93382719912</v>
      </c>
      <c r="Q58" s="15"/>
      <c r="R58" s="20">
        <v>5268.4099938638501</v>
      </c>
      <c r="S58" s="15">
        <v>269</v>
      </c>
      <c r="T58" s="15">
        <v>100</v>
      </c>
      <c r="U58" s="15">
        <v>52.5</v>
      </c>
      <c r="V58" s="15">
        <v>48</v>
      </c>
      <c r="W58" s="15">
        <v>49.2</v>
      </c>
      <c r="X58" s="15">
        <v>217</v>
      </c>
      <c r="Y58" s="15">
        <v>890</v>
      </c>
      <c r="Z58" s="15">
        <v>99</v>
      </c>
      <c r="AA58" s="15"/>
      <c r="AB58" s="15">
        <v>4.2</v>
      </c>
      <c r="AC58" s="15">
        <v>0.4</v>
      </c>
      <c r="AD58" s="15">
        <v>14.7</v>
      </c>
      <c r="AE58" s="15">
        <v>28.9</v>
      </c>
      <c r="AF58" s="15">
        <v>3.35</v>
      </c>
      <c r="AG58" s="15">
        <v>12.9</v>
      </c>
      <c r="AH58" s="15">
        <v>2.65</v>
      </c>
      <c r="AI58" s="15">
        <v>0.83</v>
      </c>
      <c r="AJ58" s="15">
        <v>3.63</v>
      </c>
      <c r="AK58" s="15">
        <v>0.61</v>
      </c>
      <c r="AL58" s="15">
        <v>3.83</v>
      </c>
      <c r="AM58" s="15">
        <v>0.79</v>
      </c>
      <c r="AN58" s="15">
        <v>2.4700000000000002</v>
      </c>
      <c r="AO58" s="15">
        <v>0.34</v>
      </c>
      <c r="AP58" s="15">
        <v>2.27</v>
      </c>
      <c r="AQ58" s="15">
        <v>0.34</v>
      </c>
      <c r="AR58" s="15">
        <v>21.7</v>
      </c>
      <c r="AS58" s="15">
        <v>4.54</v>
      </c>
      <c r="AT58" s="20">
        <v>0.27529553195752399</v>
      </c>
      <c r="AU58" s="15" t="s">
        <v>74</v>
      </c>
      <c r="AV58" s="27" t="s">
        <v>93</v>
      </c>
    </row>
    <row r="59" spans="1:48" x14ac:dyDescent="0.25">
      <c r="A59" s="13" t="s">
        <v>68</v>
      </c>
      <c r="B59" s="14" t="s">
        <v>109</v>
      </c>
      <c r="C59" s="15">
        <v>54.813064460391601</v>
      </c>
      <c r="D59" s="15">
        <v>14.6119844990766</v>
      </c>
      <c r="E59" s="20">
        <v>11.851727812799201</v>
      </c>
      <c r="F59" s="20">
        <v>6.1306129152752398</v>
      </c>
      <c r="G59" s="20">
        <v>5.7267380779513601</v>
      </c>
      <c r="H59" s="20">
        <v>2.7753450359691998</v>
      </c>
      <c r="I59" s="20">
        <v>2.8374796263267199</v>
      </c>
      <c r="J59" s="20">
        <v>0.34174024696635602</v>
      </c>
      <c r="K59" s="15">
        <v>0.81810543970733796</v>
      </c>
      <c r="L59" s="15">
        <v>9.3201885536279006E-2</v>
      </c>
      <c r="M59" s="15">
        <v>2.99</v>
      </c>
      <c r="N59" s="20">
        <v>100</v>
      </c>
      <c r="O59" s="25">
        <v>52.965394823308998</v>
      </c>
      <c r="P59" s="20">
        <v>406.93781008797902</v>
      </c>
      <c r="Q59" s="15"/>
      <c r="R59" s="20">
        <v>4908.6326382440302</v>
      </c>
      <c r="S59" s="15">
        <v>254</v>
      </c>
      <c r="T59" s="15">
        <v>100</v>
      </c>
      <c r="U59" s="15">
        <v>46.2</v>
      </c>
      <c r="V59" s="15">
        <v>63</v>
      </c>
      <c r="W59" s="15">
        <v>96.5</v>
      </c>
      <c r="X59" s="15">
        <v>138</v>
      </c>
      <c r="Y59" s="15">
        <v>1380</v>
      </c>
      <c r="Z59" s="15">
        <v>100</v>
      </c>
      <c r="AA59" s="15"/>
      <c r="AB59" s="15">
        <v>4.4000000000000004</v>
      </c>
      <c r="AC59" s="15">
        <v>0.4</v>
      </c>
      <c r="AD59" s="15">
        <v>14.1</v>
      </c>
      <c r="AE59" s="15">
        <v>27.7</v>
      </c>
      <c r="AF59" s="15">
        <v>3.08</v>
      </c>
      <c r="AG59" s="15">
        <v>12.2</v>
      </c>
      <c r="AH59" s="15">
        <v>2.82</v>
      </c>
      <c r="AI59" s="15">
        <v>0.73</v>
      </c>
      <c r="AJ59" s="15">
        <v>3.31</v>
      </c>
      <c r="AK59" s="15">
        <v>0.56000000000000005</v>
      </c>
      <c r="AL59" s="15">
        <v>3.34</v>
      </c>
      <c r="AM59" s="15">
        <v>0.71</v>
      </c>
      <c r="AN59" s="15">
        <v>2.2799999999999998</v>
      </c>
      <c r="AO59" s="15">
        <v>0.3</v>
      </c>
      <c r="AP59" s="15">
        <v>2.16</v>
      </c>
      <c r="AQ59" s="15">
        <v>0.31</v>
      </c>
      <c r="AR59" s="15">
        <v>19.899999999999999</v>
      </c>
      <c r="AS59" s="15">
        <v>4.6900000000000004</v>
      </c>
      <c r="AT59" s="20">
        <v>0.300677389513891</v>
      </c>
      <c r="AU59" s="15" t="s">
        <v>74</v>
      </c>
      <c r="AV59" s="27" t="s">
        <v>93</v>
      </c>
    </row>
    <row r="60" spans="1:48" x14ac:dyDescent="0.25">
      <c r="A60" s="13" t="s">
        <v>68</v>
      </c>
      <c r="B60" s="14" t="s">
        <v>110</v>
      </c>
      <c r="C60" s="15">
        <v>55.010213100628299</v>
      </c>
      <c r="D60" s="15">
        <v>13.8681209497382</v>
      </c>
      <c r="E60" s="20">
        <v>13.288289676488599</v>
      </c>
      <c r="F60" s="20">
        <v>6.2149727219197297</v>
      </c>
      <c r="G60" s="20">
        <v>5.41370351149041</v>
      </c>
      <c r="H60" s="20">
        <v>1.4689935524537501</v>
      </c>
      <c r="I60" s="20">
        <v>3.1228953842373501</v>
      </c>
      <c r="J60" s="20">
        <v>0.58554288454450298</v>
      </c>
      <c r="K60" s="15">
        <v>0.92454139664921597</v>
      </c>
      <c r="L60" s="15">
        <v>0.102726821849913</v>
      </c>
      <c r="M60" s="15">
        <v>2.86</v>
      </c>
      <c r="N60" s="20">
        <v>100</v>
      </c>
      <c r="O60" s="25">
        <v>48.703615161780498</v>
      </c>
      <c r="P60" s="20">
        <v>448.52556018975997</v>
      </c>
      <c r="Q60" s="15"/>
      <c r="R60" s="20">
        <v>5547.2483798952899</v>
      </c>
      <c r="S60" s="15">
        <v>252</v>
      </c>
      <c r="T60" s="15">
        <v>60</v>
      </c>
      <c r="U60" s="15">
        <v>47.6</v>
      </c>
      <c r="V60" s="15">
        <v>42</v>
      </c>
      <c r="W60" s="15">
        <v>36.200000000000003</v>
      </c>
      <c r="X60" s="15">
        <v>167.5</v>
      </c>
      <c r="Y60" s="15">
        <v>834</v>
      </c>
      <c r="Z60" s="15">
        <v>110</v>
      </c>
      <c r="AA60" s="15"/>
      <c r="AB60" s="15">
        <v>4.5999999999999996</v>
      </c>
      <c r="AC60" s="15">
        <v>0.5</v>
      </c>
      <c r="AD60" s="15">
        <v>16</v>
      </c>
      <c r="AE60" s="15">
        <v>30.9</v>
      </c>
      <c r="AF60" s="15">
        <v>3.53</v>
      </c>
      <c r="AG60" s="15">
        <v>13.9</v>
      </c>
      <c r="AH60" s="15">
        <v>3.05</v>
      </c>
      <c r="AI60" s="15">
        <v>0.88</v>
      </c>
      <c r="AJ60" s="15">
        <v>3.94</v>
      </c>
      <c r="AK60" s="15">
        <v>0.61</v>
      </c>
      <c r="AL60" s="15">
        <v>3.82</v>
      </c>
      <c r="AM60" s="15">
        <v>0.78</v>
      </c>
      <c r="AN60" s="15">
        <v>2.38</v>
      </c>
      <c r="AO60" s="15">
        <v>0.36</v>
      </c>
      <c r="AP60" s="15">
        <v>2.44</v>
      </c>
      <c r="AQ60" s="15">
        <v>0.36</v>
      </c>
      <c r="AR60" s="15">
        <v>23.7</v>
      </c>
      <c r="AS60" s="15">
        <v>4.8499999999999996</v>
      </c>
      <c r="AT60" s="20">
        <v>0.27701612903225797</v>
      </c>
      <c r="AU60" s="15" t="s">
        <v>74</v>
      </c>
      <c r="AV60" s="27" t="s">
        <v>93</v>
      </c>
    </row>
    <row r="61" spans="1:48" x14ac:dyDescent="0.25">
      <c r="A61" s="13" t="s">
        <v>68</v>
      </c>
      <c r="B61" s="14" t="s">
        <v>111</v>
      </c>
      <c r="C61" s="15">
        <v>54.258441491158202</v>
      </c>
      <c r="D61" s="15">
        <v>14.0889217572717</v>
      </c>
      <c r="E61" s="20">
        <v>11.5419208754941</v>
      </c>
      <c r="F61" s="20">
        <v>8.3266877297950401</v>
      </c>
      <c r="G61" s="20">
        <v>5.2742610557803999</v>
      </c>
      <c r="H61" s="20">
        <v>1.7027141991102099</v>
      </c>
      <c r="I61" s="20">
        <v>3.5092524347515202</v>
      </c>
      <c r="J61" s="20">
        <v>0.40491374247133</v>
      </c>
      <c r="K61" s="15">
        <v>0.80982748494265999</v>
      </c>
      <c r="L61" s="15">
        <v>8.3059229224888204E-2</v>
      </c>
      <c r="M61" s="15">
        <v>3.11</v>
      </c>
      <c r="N61" s="20">
        <v>100</v>
      </c>
      <c r="O61" s="25">
        <v>51.572871167355501</v>
      </c>
      <c r="P61" s="20">
        <v>362.65297267204699</v>
      </c>
      <c r="Q61" s="15"/>
      <c r="R61" s="20">
        <v>4858.9649096559597</v>
      </c>
      <c r="S61" s="15">
        <v>257</v>
      </c>
      <c r="T61" s="15">
        <v>120</v>
      </c>
      <c r="U61" s="15">
        <v>47.4</v>
      </c>
      <c r="V61" s="15">
        <v>47</v>
      </c>
      <c r="W61" s="15">
        <v>50.3</v>
      </c>
      <c r="X61" s="15">
        <v>230</v>
      </c>
      <c r="Y61" s="15">
        <v>991</v>
      </c>
      <c r="Z61" s="15">
        <v>92</v>
      </c>
      <c r="AA61" s="15"/>
      <c r="AB61" s="15">
        <v>3.8</v>
      </c>
      <c r="AC61" s="15">
        <v>0.4</v>
      </c>
      <c r="AD61" s="15">
        <v>13.9</v>
      </c>
      <c r="AE61" s="15">
        <v>27.3</v>
      </c>
      <c r="AF61" s="15">
        <v>3.09</v>
      </c>
      <c r="AG61" s="15">
        <v>12.2</v>
      </c>
      <c r="AH61" s="15">
        <v>2.64</v>
      </c>
      <c r="AI61" s="15">
        <v>0.81</v>
      </c>
      <c r="AJ61" s="15">
        <v>3.57</v>
      </c>
      <c r="AK61" s="15">
        <v>0.54</v>
      </c>
      <c r="AL61" s="15">
        <v>3.51</v>
      </c>
      <c r="AM61" s="15">
        <v>0.74</v>
      </c>
      <c r="AN61" s="15">
        <v>2.2000000000000002</v>
      </c>
      <c r="AO61" s="15">
        <v>0.3</v>
      </c>
      <c r="AP61" s="15">
        <v>2.11</v>
      </c>
      <c r="AQ61" s="15">
        <v>0.28000000000000003</v>
      </c>
      <c r="AR61" s="15">
        <v>20.5</v>
      </c>
      <c r="AS61" s="15">
        <v>4.34</v>
      </c>
      <c r="AT61" s="20">
        <v>0.26341227158525599</v>
      </c>
      <c r="AU61" s="15" t="s">
        <v>74</v>
      </c>
      <c r="AV61" s="27" t="s">
        <v>93</v>
      </c>
    </row>
    <row r="62" spans="1:48" x14ac:dyDescent="0.25">
      <c r="A62" s="13" t="s">
        <v>68</v>
      </c>
      <c r="B62" s="14" t="s">
        <v>112</v>
      </c>
      <c r="C62" s="15">
        <v>56.177502201454601</v>
      </c>
      <c r="D62" s="15">
        <v>13.7343115226502</v>
      </c>
      <c r="E62" s="20">
        <v>11.8909859609108</v>
      </c>
      <c r="F62" s="20">
        <v>6.0386240151400701</v>
      </c>
      <c r="G62" s="20">
        <v>5.4693261281908399</v>
      </c>
      <c r="H62" s="20">
        <v>2.3483537836655799</v>
      </c>
      <c r="I62" s="20">
        <v>3.1718025130028602</v>
      </c>
      <c r="J62" s="20">
        <v>0.26431687608357202</v>
      </c>
      <c r="K62" s="15">
        <v>0.81328269564176003</v>
      </c>
      <c r="L62" s="15">
        <v>9.1494303259697998E-2</v>
      </c>
      <c r="M62" s="15">
        <v>2.7</v>
      </c>
      <c r="N62" s="20">
        <v>100</v>
      </c>
      <c r="O62" s="25">
        <v>51.735740023387301</v>
      </c>
      <c r="P62" s="20">
        <v>399.48216916206201</v>
      </c>
      <c r="Q62" s="15"/>
      <c r="R62" s="20">
        <v>4879.6961738505597</v>
      </c>
      <c r="S62" s="15">
        <v>231</v>
      </c>
      <c r="T62" s="15">
        <v>80</v>
      </c>
      <c r="U62" s="15">
        <v>45.5</v>
      </c>
      <c r="V62" s="15">
        <v>42</v>
      </c>
      <c r="W62" s="15">
        <v>82.2</v>
      </c>
      <c r="X62" s="15">
        <v>140.5</v>
      </c>
      <c r="Y62" s="15">
        <v>1085</v>
      </c>
      <c r="Z62" s="15">
        <v>104</v>
      </c>
      <c r="AA62" s="15"/>
      <c r="AB62" s="15">
        <v>4.5999999999999996</v>
      </c>
      <c r="AC62" s="15">
        <v>0.5</v>
      </c>
      <c r="AD62" s="15">
        <v>17.3</v>
      </c>
      <c r="AE62" s="15">
        <v>34.299999999999997</v>
      </c>
      <c r="AF62" s="15">
        <v>3.86</v>
      </c>
      <c r="AG62" s="15">
        <v>14.6</v>
      </c>
      <c r="AH62" s="15">
        <v>3.5</v>
      </c>
      <c r="AI62" s="15">
        <v>0.79</v>
      </c>
      <c r="AJ62" s="15">
        <v>3.57</v>
      </c>
      <c r="AK62" s="15">
        <v>0.65</v>
      </c>
      <c r="AL62" s="15">
        <v>3.66</v>
      </c>
      <c r="AM62" s="15">
        <v>0.76</v>
      </c>
      <c r="AN62" s="15">
        <v>2.31</v>
      </c>
      <c r="AO62" s="15">
        <v>0.36</v>
      </c>
      <c r="AP62" s="15">
        <v>2.59</v>
      </c>
      <c r="AQ62" s="15">
        <v>0.37</v>
      </c>
      <c r="AR62" s="15">
        <v>22.8</v>
      </c>
      <c r="AS62" s="15">
        <v>5.9</v>
      </c>
      <c r="AT62" s="20">
        <v>0.25619988812231997</v>
      </c>
      <c r="AU62" s="15" t="s">
        <v>74</v>
      </c>
      <c r="AV62" s="27" t="s">
        <v>93</v>
      </c>
    </row>
    <row r="63" spans="1:48" x14ac:dyDescent="0.25">
      <c r="A63" s="13" t="s">
        <v>68</v>
      </c>
      <c r="B63" s="14" t="s">
        <v>113</v>
      </c>
      <c r="C63" s="15">
        <v>54.761014089213496</v>
      </c>
      <c r="D63" s="15">
        <v>14.2814759122178</v>
      </c>
      <c r="E63" s="20">
        <v>12.058868755591</v>
      </c>
      <c r="F63" s="20">
        <v>6.3677978619350899</v>
      </c>
      <c r="G63" s="20">
        <v>5.84567938772497</v>
      </c>
      <c r="H63" s="20">
        <v>2.6822556910401798</v>
      </c>
      <c r="I63" s="20">
        <v>2.7846318624539301</v>
      </c>
      <c r="J63" s="20">
        <v>0.32760374852399199</v>
      </c>
      <c r="K63" s="15">
        <v>0.79853413702722897</v>
      </c>
      <c r="L63" s="15">
        <v>9.2138554272372594E-2</v>
      </c>
      <c r="M63" s="15">
        <v>2.8</v>
      </c>
      <c r="N63" s="20">
        <v>100</v>
      </c>
      <c r="O63" s="25">
        <v>53.045853084496997</v>
      </c>
      <c r="P63" s="20">
        <v>402.29509611881002</v>
      </c>
      <c r="Q63" s="15"/>
      <c r="R63" s="20">
        <v>4791.2048221633804</v>
      </c>
      <c r="S63" s="15">
        <v>261</v>
      </c>
      <c r="T63" s="15">
        <v>100</v>
      </c>
      <c r="U63" s="15">
        <v>52.9</v>
      </c>
      <c r="V63" s="15">
        <v>52</v>
      </c>
      <c r="W63" s="15">
        <v>91.1</v>
      </c>
      <c r="X63" s="15">
        <v>164.5</v>
      </c>
      <c r="Y63" s="15">
        <v>1280</v>
      </c>
      <c r="Z63" s="15">
        <v>98</v>
      </c>
      <c r="AA63" s="15"/>
      <c r="AB63" s="15">
        <v>4</v>
      </c>
      <c r="AC63" s="15">
        <v>0.4</v>
      </c>
      <c r="AD63" s="15">
        <v>15.2</v>
      </c>
      <c r="AE63" s="15">
        <v>29.9</v>
      </c>
      <c r="AF63" s="15">
        <v>3.25</v>
      </c>
      <c r="AG63" s="15">
        <v>13</v>
      </c>
      <c r="AH63" s="15">
        <v>2.71</v>
      </c>
      <c r="AI63" s="15">
        <v>0.78</v>
      </c>
      <c r="AJ63" s="15">
        <v>3.6</v>
      </c>
      <c r="AK63" s="15">
        <v>0.53</v>
      </c>
      <c r="AL63" s="15">
        <v>3.57</v>
      </c>
      <c r="AM63" s="15">
        <v>0.7</v>
      </c>
      <c r="AN63" s="15">
        <v>2.1</v>
      </c>
      <c r="AO63" s="15">
        <v>0.31</v>
      </c>
      <c r="AP63" s="15">
        <v>2.27</v>
      </c>
      <c r="AQ63" s="15">
        <v>0.34</v>
      </c>
      <c r="AR63" s="15">
        <v>20.399999999999999</v>
      </c>
      <c r="AS63" s="15">
        <v>4.6900000000000004</v>
      </c>
      <c r="AT63" s="20">
        <v>0.25356167417140302</v>
      </c>
      <c r="AU63" s="15" t="s">
        <v>74</v>
      </c>
      <c r="AV63" s="27" t="s">
        <v>93</v>
      </c>
    </row>
    <row r="64" spans="1:48" x14ac:dyDescent="0.25">
      <c r="A64" s="13" t="s">
        <v>68</v>
      </c>
      <c r="B64" s="14" t="s">
        <v>114</v>
      </c>
      <c r="C64" s="15">
        <v>55.554523346398398</v>
      </c>
      <c r="D64" s="15">
        <v>13.785980202182699</v>
      </c>
      <c r="E64" s="20">
        <v>13.434719996271699</v>
      </c>
      <c r="F64" s="20">
        <v>5.8921464155271002</v>
      </c>
      <c r="G64" s="20">
        <v>5.2557124821426404</v>
      </c>
      <c r="H64" s="20">
        <v>1.7450607850864199</v>
      </c>
      <c r="I64" s="20">
        <v>2.8023623195799598</v>
      </c>
      <c r="J64" s="20">
        <v>0.48245798175918803</v>
      </c>
      <c r="K64" s="15">
        <v>0.94438583663500497</v>
      </c>
      <c r="L64" s="15">
        <v>0.10265063441684801</v>
      </c>
      <c r="M64" s="15">
        <v>3.08</v>
      </c>
      <c r="N64" s="20">
        <v>100</v>
      </c>
      <c r="O64" s="25">
        <v>47.6905420646059</v>
      </c>
      <c r="P64" s="20">
        <v>448.19291083412702</v>
      </c>
      <c r="Q64" s="15"/>
      <c r="R64" s="20">
        <v>5666.3150198100302</v>
      </c>
      <c r="S64" s="15">
        <v>262</v>
      </c>
      <c r="T64" s="15">
        <v>50</v>
      </c>
      <c r="U64" s="15">
        <v>50.7</v>
      </c>
      <c r="V64" s="15">
        <v>37</v>
      </c>
      <c r="W64" s="15">
        <v>48.1</v>
      </c>
      <c r="X64" s="15">
        <v>141</v>
      </c>
      <c r="Y64" s="15">
        <v>1185</v>
      </c>
      <c r="Z64" s="15">
        <v>113</v>
      </c>
      <c r="AA64" s="15"/>
      <c r="AB64" s="15">
        <v>4.7</v>
      </c>
      <c r="AC64" s="15">
        <v>0.5</v>
      </c>
      <c r="AD64" s="15">
        <v>16.8</v>
      </c>
      <c r="AE64" s="15">
        <v>32</v>
      </c>
      <c r="AF64" s="15">
        <v>3.58</v>
      </c>
      <c r="AG64" s="15">
        <v>13.7</v>
      </c>
      <c r="AH64" s="15">
        <v>2.92</v>
      </c>
      <c r="AI64" s="15">
        <v>0.86</v>
      </c>
      <c r="AJ64" s="15">
        <v>3.62</v>
      </c>
      <c r="AK64" s="15">
        <v>0.59</v>
      </c>
      <c r="AL64" s="15">
        <v>3.89</v>
      </c>
      <c r="AM64" s="15">
        <v>0.74</v>
      </c>
      <c r="AN64" s="15">
        <v>2.61</v>
      </c>
      <c r="AO64" s="15">
        <v>0.41</v>
      </c>
      <c r="AP64" s="15">
        <v>2.4900000000000002</v>
      </c>
      <c r="AQ64" s="15">
        <v>0.38</v>
      </c>
      <c r="AR64" s="15">
        <v>21.7</v>
      </c>
      <c r="AS64" s="15">
        <v>5.26</v>
      </c>
      <c r="AT64" s="20">
        <v>0.26956020837507499</v>
      </c>
      <c r="AU64" s="15" t="s">
        <v>74</v>
      </c>
      <c r="AV64" s="27" t="s">
        <v>93</v>
      </c>
    </row>
    <row r="65" spans="1:48" x14ac:dyDescent="0.25">
      <c r="A65" s="13" t="s">
        <v>68</v>
      </c>
      <c r="B65" s="14" t="s">
        <v>115</v>
      </c>
      <c r="C65" s="15">
        <v>55.944414580321499</v>
      </c>
      <c r="D65" s="15">
        <v>13.915743146027401</v>
      </c>
      <c r="E65" s="20">
        <v>12.909337838907</v>
      </c>
      <c r="F65" s="20">
        <v>4.4822243841137004</v>
      </c>
      <c r="G65" s="20">
        <v>6.0145196968223402</v>
      </c>
      <c r="H65" s="20">
        <v>2.1889933038694802</v>
      </c>
      <c r="I65" s="20">
        <v>3.1688284017920099</v>
      </c>
      <c r="J65" s="20">
        <v>0.43779866077389701</v>
      </c>
      <c r="K65" s="15">
        <v>0.844325988635372</v>
      </c>
      <c r="L65" s="15">
        <v>9.3813998737263593E-2</v>
      </c>
      <c r="M65" s="15">
        <v>3.88</v>
      </c>
      <c r="N65" s="20">
        <v>100</v>
      </c>
      <c r="O65" s="25">
        <v>52.056546843106503</v>
      </c>
      <c r="P65" s="20">
        <v>409.61041702185503</v>
      </c>
      <c r="Q65" s="15"/>
      <c r="R65" s="20">
        <v>5065.9559318122301</v>
      </c>
      <c r="S65" s="15">
        <v>241</v>
      </c>
      <c r="T65" s="15">
        <v>90</v>
      </c>
      <c r="U65" s="15">
        <v>45.3</v>
      </c>
      <c r="V65" s="15">
        <v>50</v>
      </c>
      <c r="W65" s="15">
        <v>76.3</v>
      </c>
      <c r="X65" s="15">
        <v>110</v>
      </c>
      <c r="Y65" s="15">
        <v>1885</v>
      </c>
      <c r="Z65" s="15">
        <v>115</v>
      </c>
      <c r="AA65" s="15"/>
      <c r="AB65" s="15">
        <v>5.3</v>
      </c>
      <c r="AC65" s="15">
        <v>0.5</v>
      </c>
      <c r="AD65" s="15">
        <v>17.399999999999999</v>
      </c>
      <c r="AE65" s="15">
        <v>38</v>
      </c>
      <c r="AF65" s="15">
        <v>4.18</v>
      </c>
      <c r="AG65" s="15">
        <v>16.100000000000001</v>
      </c>
      <c r="AH65" s="15">
        <v>3.74</v>
      </c>
      <c r="AI65" s="15">
        <v>0.73</v>
      </c>
      <c r="AJ65" s="15">
        <v>3.88</v>
      </c>
      <c r="AK65" s="15">
        <v>0.69</v>
      </c>
      <c r="AL65" s="15">
        <v>4.04</v>
      </c>
      <c r="AM65" s="15">
        <v>0.9</v>
      </c>
      <c r="AN65" s="15">
        <v>2.63</v>
      </c>
      <c r="AO65" s="15">
        <v>0.39</v>
      </c>
      <c r="AP65" s="15">
        <v>2.56</v>
      </c>
      <c r="AQ65" s="15">
        <v>0.38</v>
      </c>
      <c r="AR65" s="15">
        <v>25</v>
      </c>
      <c r="AS65" s="15">
        <v>6.63</v>
      </c>
      <c r="AT65" s="20">
        <v>0.29349035159839398</v>
      </c>
      <c r="AU65" s="15" t="s">
        <v>74</v>
      </c>
      <c r="AV65" s="27" t="s">
        <v>93</v>
      </c>
    </row>
    <row r="66" spans="1:48" x14ac:dyDescent="0.25">
      <c r="A66" s="13" t="s">
        <v>68</v>
      </c>
      <c r="B66" s="14" t="s">
        <v>116</v>
      </c>
      <c r="C66" s="15">
        <v>55.883828239961197</v>
      </c>
      <c r="D66" s="15">
        <v>14.1530738186866</v>
      </c>
      <c r="E66" s="20">
        <v>13.645436362160501</v>
      </c>
      <c r="F66" s="20">
        <v>3.8400619405112999</v>
      </c>
      <c r="G66" s="20">
        <v>5.9630230133142996</v>
      </c>
      <c r="H66" s="20">
        <v>1.5922208046022499</v>
      </c>
      <c r="I66" s="20">
        <v>3.51745511082065</v>
      </c>
      <c r="J66" s="20">
        <v>0.45789356472221499</v>
      </c>
      <c r="K66" s="15">
        <v>0.85334709789139995</v>
      </c>
      <c r="L66" s="15">
        <v>9.3660047329543902E-2</v>
      </c>
      <c r="M66" s="15">
        <v>3.98</v>
      </c>
      <c r="N66" s="20">
        <v>100</v>
      </c>
      <c r="O66" s="25">
        <v>50.456366418033497</v>
      </c>
      <c r="P66" s="20">
        <v>408.938234819135</v>
      </c>
      <c r="Q66" s="15"/>
      <c r="R66" s="20">
        <v>5120.0825873484</v>
      </c>
      <c r="S66" s="15">
        <v>243</v>
      </c>
      <c r="T66" s="15">
        <v>100</v>
      </c>
      <c r="U66" s="15">
        <v>45.7</v>
      </c>
      <c r="V66" s="15">
        <v>52</v>
      </c>
      <c r="W66" s="15">
        <v>53.8</v>
      </c>
      <c r="X66" s="15">
        <v>114</v>
      </c>
      <c r="Y66" s="15">
        <v>1165</v>
      </c>
      <c r="Z66" s="15">
        <v>116</v>
      </c>
      <c r="AA66" s="15"/>
      <c r="AB66" s="15">
        <v>5.3</v>
      </c>
      <c r="AC66" s="15">
        <v>0.6</v>
      </c>
      <c r="AD66" s="15">
        <v>18.100000000000001</v>
      </c>
      <c r="AE66" s="15">
        <v>37.5</v>
      </c>
      <c r="AF66" s="15">
        <v>4.03</v>
      </c>
      <c r="AG66" s="15">
        <v>15.1</v>
      </c>
      <c r="AH66" s="15">
        <v>3.4</v>
      </c>
      <c r="AI66" s="15">
        <v>0.85</v>
      </c>
      <c r="AJ66" s="15">
        <v>3.74</v>
      </c>
      <c r="AK66" s="15">
        <v>0.68</v>
      </c>
      <c r="AL66" s="15">
        <v>3.85</v>
      </c>
      <c r="AM66" s="15">
        <v>0.9</v>
      </c>
      <c r="AN66" s="15">
        <v>2.48</v>
      </c>
      <c r="AO66" s="15">
        <v>0.38</v>
      </c>
      <c r="AP66" s="15">
        <v>2.63</v>
      </c>
      <c r="AQ66" s="15">
        <v>0.36</v>
      </c>
      <c r="AR66" s="15">
        <v>23.5</v>
      </c>
      <c r="AS66" s="15">
        <v>6.51</v>
      </c>
      <c r="AT66" s="20">
        <v>0.28213989601171602</v>
      </c>
      <c r="AU66" s="15" t="s">
        <v>74</v>
      </c>
      <c r="AV66" s="27" t="s">
        <v>93</v>
      </c>
    </row>
    <row r="67" spans="1:48" x14ac:dyDescent="0.25">
      <c r="A67" s="13" t="s">
        <v>68</v>
      </c>
      <c r="B67" s="14" t="s">
        <v>117</v>
      </c>
      <c r="C67" s="15">
        <v>54.708796130685499</v>
      </c>
      <c r="D67" s="15">
        <v>14.364134816171401</v>
      </c>
      <c r="E67" s="20">
        <v>11.098206287636</v>
      </c>
      <c r="F67" s="20">
        <v>6.3157080990446604</v>
      </c>
      <c r="G67" s="20">
        <v>5.9261027292983997</v>
      </c>
      <c r="H67" s="20">
        <v>1.4661465229925099</v>
      </c>
      <c r="I67" s="20">
        <v>4.8393088031640898</v>
      </c>
      <c r="J67" s="20">
        <v>0.44086923418655899</v>
      </c>
      <c r="K67" s="15">
        <v>0.75870519371640399</v>
      </c>
      <c r="L67" s="15">
        <v>8.2022183104476107E-2</v>
      </c>
      <c r="M67" s="15">
        <v>2.38</v>
      </c>
      <c r="N67" s="20">
        <v>100</v>
      </c>
      <c r="O67" s="25">
        <v>55.444971712738997</v>
      </c>
      <c r="P67" s="20">
        <v>358.12502482235999</v>
      </c>
      <c r="Q67" s="15"/>
      <c r="R67" s="20">
        <v>4552.2311622984198</v>
      </c>
      <c r="S67" s="15">
        <v>234</v>
      </c>
      <c r="T67" s="15">
        <v>110</v>
      </c>
      <c r="U67" s="15">
        <v>43</v>
      </c>
      <c r="V67" s="15">
        <v>38</v>
      </c>
      <c r="W67" s="15">
        <v>34.799999999999997</v>
      </c>
      <c r="X67" s="15">
        <v>129</v>
      </c>
      <c r="Y67" s="15">
        <v>539</v>
      </c>
      <c r="Z67" s="15">
        <v>91</v>
      </c>
      <c r="AA67" s="15"/>
      <c r="AB67" s="15">
        <v>4.0999999999999996</v>
      </c>
      <c r="AC67" s="15">
        <v>0.4</v>
      </c>
      <c r="AD67" s="15">
        <v>12.5</v>
      </c>
      <c r="AE67" s="15">
        <v>25</v>
      </c>
      <c r="AF67" s="15">
        <v>2.81</v>
      </c>
      <c r="AG67" s="15">
        <v>11</v>
      </c>
      <c r="AH67" s="15">
        <v>2.67</v>
      </c>
      <c r="AI67" s="15">
        <v>0.67</v>
      </c>
      <c r="AJ67" s="15">
        <v>2.96</v>
      </c>
      <c r="AK67" s="15">
        <v>0.49</v>
      </c>
      <c r="AL67" s="15">
        <v>2.93</v>
      </c>
      <c r="AM67" s="15">
        <v>0.56000000000000005</v>
      </c>
      <c r="AN67" s="15">
        <v>1.88</v>
      </c>
      <c r="AO67" s="15">
        <v>0.28000000000000003</v>
      </c>
      <c r="AP67" s="15">
        <v>1.81</v>
      </c>
      <c r="AQ67" s="15">
        <v>0.26</v>
      </c>
      <c r="AR67" s="15">
        <v>17.8</v>
      </c>
      <c r="AS67" s="15">
        <v>4.33</v>
      </c>
      <c r="AT67" s="20">
        <v>0.31603927068723697</v>
      </c>
      <c r="AU67" s="15" t="s">
        <v>74</v>
      </c>
      <c r="AV67" s="27" t="s">
        <v>93</v>
      </c>
    </row>
    <row r="68" spans="1:48" x14ac:dyDescent="0.25">
      <c r="A68" s="13" t="s">
        <v>68</v>
      </c>
      <c r="B68" s="14" t="s">
        <v>118</v>
      </c>
      <c r="C68" s="15">
        <v>55.077635648355702</v>
      </c>
      <c r="D68" s="15">
        <v>13.6467415721149</v>
      </c>
      <c r="E68" s="20">
        <v>13.5910812666016</v>
      </c>
      <c r="F68" s="20">
        <v>5.8062540921057897</v>
      </c>
      <c r="G68" s="20">
        <v>5.24402878389132</v>
      </c>
      <c r="H68" s="20">
        <v>2.41245768615663</v>
      </c>
      <c r="I68" s="20">
        <v>2.7702374277476598</v>
      </c>
      <c r="J68" s="20">
        <v>0.439557968240403</v>
      </c>
      <c r="K68" s="15">
        <v>0.90978277147432296</v>
      </c>
      <c r="L68" s="15">
        <v>0.10222278331172201</v>
      </c>
      <c r="M68" s="15">
        <v>2.84</v>
      </c>
      <c r="N68" s="20">
        <v>100</v>
      </c>
      <c r="O68" s="25">
        <v>47.346470276818302</v>
      </c>
      <c r="P68" s="20">
        <v>446.32482854413701</v>
      </c>
      <c r="Q68" s="15"/>
      <c r="R68" s="20">
        <v>5458.6966288459398</v>
      </c>
      <c r="S68" s="15">
        <v>258</v>
      </c>
      <c r="T68" s="15">
        <v>60</v>
      </c>
      <c r="U68" s="15">
        <v>51.4</v>
      </c>
      <c r="V68" s="15">
        <v>34</v>
      </c>
      <c r="W68" s="15">
        <v>70.3</v>
      </c>
      <c r="X68" s="15">
        <v>185</v>
      </c>
      <c r="Y68" s="15">
        <v>1500</v>
      </c>
      <c r="Z68" s="15">
        <v>111</v>
      </c>
      <c r="AA68" s="15"/>
      <c r="AB68" s="15">
        <v>4.7</v>
      </c>
      <c r="AC68" s="15">
        <v>0.4</v>
      </c>
      <c r="AD68" s="15">
        <v>16.3</v>
      </c>
      <c r="AE68" s="15">
        <v>32.200000000000003</v>
      </c>
      <c r="AF68" s="15">
        <v>3.58</v>
      </c>
      <c r="AG68" s="15">
        <v>14.3</v>
      </c>
      <c r="AH68" s="15">
        <v>3.05</v>
      </c>
      <c r="AI68" s="15">
        <v>0.78</v>
      </c>
      <c r="AJ68" s="15">
        <v>3.59</v>
      </c>
      <c r="AK68" s="15">
        <v>0.63</v>
      </c>
      <c r="AL68" s="15">
        <v>3.66</v>
      </c>
      <c r="AM68" s="15">
        <v>0.78</v>
      </c>
      <c r="AN68" s="15">
        <v>2.5299999999999998</v>
      </c>
      <c r="AO68" s="15">
        <v>0.34</v>
      </c>
      <c r="AP68" s="15">
        <v>2.3199999999999998</v>
      </c>
      <c r="AQ68" s="15">
        <v>0.33</v>
      </c>
      <c r="AR68" s="15">
        <v>22.7</v>
      </c>
      <c r="AS68" s="15">
        <v>5.05</v>
      </c>
      <c r="AT68" s="20">
        <v>0.27782892642339002</v>
      </c>
      <c r="AU68" s="15" t="s">
        <v>74</v>
      </c>
      <c r="AV68" s="27" t="s">
        <v>93</v>
      </c>
    </row>
    <row r="69" spans="1:48" x14ac:dyDescent="0.25">
      <c r="A69" s="13" t="s">
        <v>68</v>
      </c>
      <c r="B69" s="14" t="s">
        <v>119</v>
      </c>
      <c r="C69" s="15">
        <v>54.313331737922603</v>
      </c>
      <c r="D69" s="15">
        <v>14.317077484939</v>
      </c>
      <c r="E69" s="20">
        <v>11.964540261578</v>
      </c>
      <c r="F69" s="20">
        <v>7.0232756557658496</v>
      </c>
      <c r="G69" s="20">
        <v>5.9723855206068102</v>
      </c>
      <c r="H69" s="20">
        <v>2.4243307078421399</v>
      </c>
      <c r="I69" s="20">
        <v>2.7052617340727698</v>
      </c>
      <c r="J69" s="20">
        <v>0.34336014317077501</v>
      </c>
      <c r="K69" s="15">
        <v>0.84279307869190201</v>
      </c>
      <c r="L69" s="15">
        <v>9.3643675410211305E-2</v>
      </c>
      <c r="M69" s="15">
        <v>3.82</v>
      </c>
      <c r="N69" s="20">
        <v>100</v>
      </c>
      <c r="O69" s="25">
        <v>53.774849981340502</v>
      </c>
      <c r="P69" s="20">
        <v>408.86675179106402</v>
      </c>
      <c r="Q69" s="15"/>
      <c r="R69" s="20">
        <v>5056.7584721514104</v>
      </c>
      <c r="S69" s="15">
        <v>267</v>
      </c>
      <c r="T69" s="15">
        <v>120</v>
      </c>
      <c r="U69" s="15">
        <v>51.8</v>
      </c>
      <c r="V69" s="15">
        <v>57</v>
      </c>
      <c r="W69" s="15">
        <v>76.3</v>
      </c>
      <c r="X69" s="15">
        <v>151.5</v>
      </c>
      <c r="Y69" s="15">
        <v>1160</v>
      </c>
      <c r="Z69" s="15">
        <v>102</v>
      </c>
      <c r="AA69" s="15"/>
      <c r="AB69" s="15">
        <v>4.3</v>
      </c>
      <c r="AC69" s="15">
        <v>0.4</v>
      </c>
      <c r="AD69" s="15">
        <v>14.8</v>
      </c>
      <c r="AE69" s="15">
        <v>29.6</v>
      </c>
      <c r="AF69" s="15">
        <v>3.21</v>
      </c>
      <c r="AG69" s="15">
        <v>13.1</v>
      </c>
      <c r="AH69" s="15">
        <v>2.91</v>
      </c>
      <c r="AI69" s="15">
        <v>0.83</v>
      </c>
      <c r="AJ69" s="15">
        <v>3.74</v>
      </c>
      <c r="AK69" s="15">
        <v>0.64</v>
      </c>
      <c r="AL69" s="15">
        <v>3.76</v>
      </c>
      <c r="AM69" s="15">
        <v>0.82</v>
      </c>
      <c r="AN69" s="15">
        <v>2.3199999999999998</v>
      </c>
      <c r="AO69" s="15">
        <v>0.3</v>
      </c>
      <c r="AP69" s="15">
        <v>2.09</v>
      </c>
      <c r="AQ69" s="15">
        <v>0.35</v>
      </c>
      <c r="AR69" s="15">
        <v>22.4</v>
      </c>
      <c r="AS69" s="15">
        <v>4.99</v>
      </c>
      <c r="AT69" s="20">
        <v>0.27994579432167099</v>
      </c>
      <c r="AU69" s="15" t="s">
        <v>74</v>
      </c>
      <c r="AV69" s="27" t="s">
        <v>93</v>
      </c>
    </row>
    <row r="70" spans="1:48" x14ac:dyDescent="0.25">
      <c r="A70" s="13" t="s">
        <v>68</v>
      </c>
      <c r="B70" s="14" t="s">
        <v>120</v>
      </c>
      <c r="C70" s="15">
        <v>54.3061602775648</v>
      </c>
      <c r="D70" s="15">
        <v>13.958832293567401</v>
      </c>
      <c r="E70" s="20">
        <v>12.0727884394831</v>
      </c>
      <c r="F70" s="20">
        <v>8.3071067091252093</v>
      </c>
      <c r="G70" s="20">
        <v>5.4347489166664902</v>
      </c>
      <c r="H70" s="20">
        <v>1.72548111993024</v>
      </c>
      <c r="I70" s="20">
        <v>3.00667668203412</v>
      </c>
      <c r="J70" s="20">
        <v>0.35129555735106599</v>
      </c>
      <c r="K70" s="15">
        <v>0.75425222607728903</v>
      </c>
      <c r="L70" s="15">
        <v>8.26577782002509E-2</v>
      </c>
      <c r="M70" s="15">
        <v>2.77</v>
      </c>
      <c r="N70" s="20">
        <v>100</v>
      </c>
      <c r="O70" s="25">
        <v>51.198320955043897</v>
      </c>
      <c r="P70" s="20">
        <v>360.90015833912298</v>
      </c>
      <c r="Q70" s="15"/>
      <c r="R70" s="20">
        <v>4525.5133564637299</v>
      </c>
      <c r="S70" s="15">
        <v>253</v>
      </c>
      <c r="T70" s="15">
        <v>100</v>
      </c>
      <c r="U70" s="15">
        <v>45.3</v>
      </c>
      <c r="V70" s="15">
        <v>48</v>
      </c>
      <c r="W70" s="15">
        <v>51.4</v>
      </c>
      <c r="X70" s="15">
        <v>241</v>
      </c>
      <c r="Y70" s="15">
        <v>744</v>
      </c>
      <c r="Z70" s="15">
        <v>94</v>
      </c>
      <c r="AA70" s="15"/>
      <c r="AB70" s="15">
        <v>3.7</v>
      </c>
      <c r="AC70" s="15">
        <v>0.4</v>
      </c>
      <c r="AD70" s="15">
        <v>15.9</v>
      </c>
      <c r="AE70" s="15">
        <v>30.9</v>
      </c>
      <c r="AF70" s="15">
        <v>3.44</v>
      </c>
      <c r="AG70" s="15">
        <v>13.1</v>
      </c>
      <c r="AH70" s="15">
        <v>2.92</v>
      </c>
      <c r="AI70" s="15">
        <v>0.98</v>
      </c>
      <c r="AJ70" s="15">
        <v>3.73</v>
      </c>
      <c r="AK70" s="15">
        <v>0.56999999999999995</v>
      </c>
      <c r="AL70" s="15">
        <v>3.5</v>
      </c>
      <c r="AM70" s="15">
        <v>0.75</v>
      </c>
      <c r="AN70" s="15">
        <v>2.31</v>
      </c>
      <c r="AO70" s="15">
        <v>0.33</v>
      </c>
      <c r="AP70" s="15">
        <v>2.2400000000000002</v>
      </c>
      <c r="AQ70" s="15">
        <v>0.32</v>
      </c>
      <c r="AR70" s="15">
        <v>21.6</v>
      </c>
      <c r="AS70" s="15">
        <v>4.45</v>
      </c>
      <c r="AT70" s="20">
        <v>0.224218687977983</v>
      </c>
      <c r="AU70" s="15" t="s">
        <v>74</v>
      </c>
      <c r="AV70" s="27" t="s">
        <v>93</v>
      </c>
    </row>
    <row r="71" spans="1:48" x14ac:dyDescent="0.25">
      <c r="A71" s="13" t="s">
        <v>68</v>
      </c>
      <c r="B71" s="14" t="s">
        <v>121</v>
      </c>
      <c r="C71" s="15">
        <v>54.896355431274998</v>
      </c>
      <c r="D71" s="15">
        <v>14.3144561442931</v>
      </c>
      <c r="E71" s="20">
        <v>14.1132631342417</v>
      </c>
      <c r="F71" s="20">
        <v>3.4849875060597202</v>
      </c>
      <c r="G71" s="20">
        <v>6.8971543776644602</v>
      </c>
      <c r="H71" s="20">
        <v>1.56044216689241</v>
      </c>
      <c r="I71" s="20">
        <v>3.3705550804876099</v>
      </c>
      <c r="J71" s="20">
        <v>0.39531201561274398</v>
      </c>
      <c r="K71" s="15">
        <v>0.87384761345975004</v>
      </c>
      <c r="L71" s="15">
        <v>9.3626530013544706E-2</v>
      </c>
      <c r="M71" s="15">
        <v>3.97</v>
      </c>
      <c r="N71" s="20">
        <v>100</v>
      </c>
      <c r="O71" s="25">
        <v>53.247338609009397</v>
      </c>
      <c r="P71" s="20">
        <v>408.79189160843401</v>
      </c>
      <c r="Q71" s="15"/>
      <c r="R71" s="20">
        <v>5243.0856807584996</v>
      </c>
      <c r="S71" s="15">
        <v>249</v>
      </c>
      <c r="T71" s="15">
        <v>100</v>
      </c>
      <c r="U71" s="15">
        <v>46.3</v>
      </c>
      <c r="V71" s="15">
        <v>56</v>
      </c>
      <c r="W71" s="15">
        <v>46.1</v>
      </c>
      <c r="X71" s="15">
        <v>101</v>
      </c>
      <c r="Y71" s="15">
        <v>800</v>
      </c>
      <c r="Z71" s="15">
        <v>117</v>
      </c>
      <c r="AA71" s="15"/>
      <c r="AB71" s="15">
        <v>5.4</v>
      </c>
      <c r="AC71" s="15">
        <v>0.5</v>
      </c>
      <c r="AD71" s="15">
        <v>19.100000000000001</v>
      </c>
      <c r="AE71" s="15">
        <v>40.200000000000003</v>
      </c>
      <c r="AF71" s="15">
        <v>4.3899999999999997</v>
      </c>
      <c r="AG71" s="15">
        <v>16.8</v>
      </c>
      <c r="AH71" s="15">
        <v>3.65</v>
      </c>
      <c r="AI71" s="15">
        <v>1</v>
      </c>
      <c r="AJ71" s="15">
        <v>4.04</v>
      </c>
      <c r="AK71" s="15">
        <v>0.7</v>
      </c>
      <c r="AL71" s="15">
        <v>4.25</v>
      </c>
      <c r="AM71" s="15">
        <v>0.88</v>
      </c>
      <c r="AN71" s="15">
        <v>2.67</v>
      </c>
      <c r="AO71" s="15">
        <v>0.37</v>
      </c>
      <c r="AP71" s="15">
        <v>2.68</v>
      </c>
      <c r="AQ71" s="15">
        <v>0.36</v>
      </c>
      <c r="AR71" s="15">
        <v>23.6</v>
      </c>
      <c r="AS71" s="15">
        <v>6.86</v>
      </c>
      <c r="AT71" s="20">
        <v>0.27241285623021999</v>
      </c>
      <c r="AU71" s="15" t="s">
        <v>74</v>
      </c>
      <c r="AV71" s="27" t="s">
        <v>93</v>
      </c>
    </row>
    <row r="72" spans="1:48" x14ac:dyDescent="0.25">
      <c r="A72" s="13" t="s">
        <v>68</v>
      </c>
      <c r="B72" s="14" t="s">
        <v>122</v>
      </c>
      <c r="C72" s="15">
        <v>56.099667065565797</v>
      </c>
      <c r="D72" s="15">
        <v>13.825364867854701</v>
      </c>
      <c r="E72" s="20">
        <v>12.504167564650199</v>
      </c>
      <c r="F72" s="20">
        <v>5.9353898026319198</v>
      </c>
      <c r="G72" s="20">
        <v>5.5055857134758099</v>
      </c>
      <c r="H72" s="20">
        <v>2.0466861388385902</v>
      </c>
      <c r="I72" s="20">
        <v>2.92676117853919</v>
      </c>
      <c r="J72" s="20">
        <v>0.245602336660631</v>
      </c>
      <c r="K72" s="15">
        <v>0.81867445553543705</v>
      </c>
      <c r="L72" s="15">
        <v>9.2100876247736593E-2</v>
      </c>
      <c r="M72" s="15">
        <v>2.69</v>
      </c>
      <c r="N72" s="20">
        <v>100</v>
      </c>
      <c r="O72" s="25">
        <v>50.644561658824898</v>
      </c>
      <c r="P72" s="20">
        <v>402.13058643378002</v>
      </c>
      <c r="Q72" s="15"/>
      <c r="R72" s="20">
        <v>4912.04673321262</v>
      </c>
      <c r="S72" s="15">
        <v>235</v>
      </c>
      <c r="T72" s="15">
        <v>80</v>
      </c>
      <c r="U72" s="15">
        <v>47.1</v>
      </c>
      <c r="V72" s="15">
        <v>43</v>
      </c>
      <c r="W72" s="15">
        <v>72</v>
      </c>
      <c r="X72" s="15">
        <v>156</v>
      </c>
      <c r="Y72" s="15">
        <v>903</v>
      </c>
      <c r="Z72" s="15">
        <v>105</v>
      </c>
      <c r="AA72" s="15"/>
      <c r="AB72" s="15">
        <v>4.7</v>
      </c>
      <c r="AC72" s="15">
        <v>0.5</v>
      </c>
      <c r="AD72" s="15">
        <v>18</v>
      </c>
      <c r="AE72" s="15">
        <v>35.4</v>
      </c>
      <c r="AF72" s="15">
        <v>3.99</v>
      </c>
      <c r="AG72" s="15">
        <v>15.2</v>
      </c>
      <c r="AH72" s="15">
        <v>3.28</v>
      </c>
      <c r="AI72" s="15">
        <v>0.77</v>
      </c>
      <c r="AJ72" s="15">
        <v>3.63</v>
      </c>
      <c r="AK72" s="15">
        <v>0.56999999999999995</v>
      </c>
      <c r="AL72" s="15">
        <v>3.86</v>
      </c>
      <c r="AM72" s="15">
        <v>0.73</v>
      </c>
      <c r="AN72" s="15">
        <v>2.5499999999999998</v>
      </c>
      <c r="AO72" s="15">
        <v>0.39</v>
      </c>
      <c r="AP72" s="15">
        <v>2.48</v>
      </c>
      <c r="AQ72" s="15">
        <v>0.37</v>
      </c>
      <c r="AR72" s="15">
        <v>22.4</v>
      </c>
      <c r="AS72" s="15">
        <v>6.21</v>
      </c>
      <c r="AT72" s="20">
        <v>0.25158952781673699</v>
      </c>
      <c r="AU72" s="15" t="s">
        <v>74</v>
      </c>
      <c r="AV72" s="27" t="s">
        <v>93</v>
      </c>
    </row>
    <row r="73" spans="1:48" x14ac:dyDescent="0.25">
      <c r="A73" s="13" t="s">
        <v>68</v>
      </c>
      <c r="B73" s="14" t="s">
        <v>123</v>
      </c>
      <c r="C73" s="15">
        <v>57.299052047971301</v>
      </c>
      <c r="D73" s="15">
        <v>14.368887123463001</v>
      </c>
      <c r="E73" s="20">
        <v>11.025026988383001</v>
      </c>
      <c r="F73" s="20">
        <v>4.6304361683992097</v>
      </c>
      <c r="G73" s="20">
        <v>5.4090969590493003</v>
      </c>
      <c r="H73" s="20">
        <v>1.88955018531089</v>
      </c>
      <c r="I73" s="20">
        <v>4.1113289746324799</v>
      </c>
      <c r="J73" s="20">
        <v>0.31146431626003601</v>
      </c>
      <c r="K73" s="15">
        <v>0.86171794165276705</v>
      </c>
      <c r="L73" s="15">
        <v>9.3439294878010906E-2</v>
      </c>
      <c r="M73" s="15">
        <v>3.93</v>
      </c>
      <c r="N73" s="20">
        <v>100</v>
      </c>
      <c r="O73" s="25">
        <v>53.344922012797298</v>
      </c>
      <c r="P73" s="20">
        <v>407.97438608709001</v>
      </c>
      <c r="Q73" s="15"/>
      <c r="R73" s="20">
        <v>5170.3076499166</v>
      </c>
      <c r="S73" s="15">
        <v>237</v>
      </c>
      <c r="T73" s="15">
        <v>80</v>
      </c>
      <c r="U73" s="15">
        <v>43.7</v>
      </c>
      <c r="V73" s="15">
        <v>54</v>
      </c>
      <c r="W73" s="15">
        <v>58.9</v>
      </c>
      <c r="X73" s="15">
        <v>104.5</v>
      </c>
      <c r="Y73" s="15">
        <v>1030</v>
      </c>
      <c r="Z73" s="15">
        <v>107</v>
      </c>
      <c r="AA73" s="15"/>
      <c r="AB73" s="15">
        <v>4.8</v>
      </c>
      <c r="AC73" s="15">
        <v>0.5</v>
      </c>
      <c r="AD73" s="15">
        <v>19.600000000000001</v>
      </c>
      <c r="AE73" s="15">
        <v>36.200000000000003</v>
      </c>
      <c r="AF73" s="15">
        <v>4.1399999999999997</v>
      </c>
      <c r="AG73" s="15">
        <v>16.2</v>
      </c>
      <c r="AH73" s="15">
        <v>3.7</v>
      </c>
      <c r="AI73" s="15">
        <v>0.85</v>
      </c>
      <c r="AJ73" s="15">
        <v>3.82</v>
      </c>
      <c r="AK73" s="15">
        <v>0.65</v>
      </c>
      <c r="AL73" s="15">
        <v>3.99</v>
      </c>
      <c r="AM73" s="15">
        <v>0.8</v>
      </c>
      <c r="AN73" s="15">
        <v>2.69</v>
      </c>
      <c r="AO73" s="15">
        <v>0.36</v>
      </c>
      <c r="AP73" s="15">
        <v>2.7</v>
      </c>
      <c r="AQ73" s="15">
        <v>0.4</v>
      </c>
      <c r="AR73" s="15">
        <v>23.4</v>
      </c>
      <c r="AS73" s="15">
        <v>6.23</v>
      </c>
      <c r="AT73" s="20">
        <v>0.23596759882073401</v>
      </c>
      <c r="AU73" s="15" t="s">
        <v>74</v>
      </c>
      <c r="AV73" s="27" t="s">
        <v>93</v>
      </c>
    </row>
    <row r="74" spans="1:48" x14ac:dyDescent="0.25">
      <c r="A74" s="13" t="s">
        <v>68</v>
      </c>
      <c r="B74" s="14" t="s">
        <v>124</v>
      </c>
      <c r="C74" s="15">
        <v>54.294778064746701</v>
      </c>
      <c r="D74" s="15">
        <v>14.291852462446499</v>
      </c>
      <c r="E74" s="20">
        <v>12.231930993272501</v>
      </c>
      <c r="F74" s="20">
        <v>5.8675032205054602</v>
      </c>
      <c r="G74" s="20">
        <v>6.0101161460038499</v>
      </c>
      <c r="H74" s="20">
        <v>2.8522585099679301</v>
      </c>
      <c r="I74" s="20">
        <v>3.1171110858935198</v>
      </c>
      <c r="J74" s="20">
        <v>0.47877196417318801</v>
      </c>
      <c r="K74" s="15">
        <v>0.77418445270558101</v>
      </c>
      <c r="L74" s="15">
        <v>8.1493100284798003E-2</v>
      </c>
      <c r="M74" s="15">
        <v>2.46</v>
      </c>
      <c r="N74" s="20">
        <v>100</v>
      </c>
      <c r="O74" s="25">
        <v>53.381753540745599</v>
      </c>
      <c r="P74" s="20">
        <v>355.814944905456</v>
      </c>
      <c r="Q74" s="15"/>
      <c r="R74" s="20">
        <v>4645.1067162334903</v>
      </c>
      <c r="S74" s="15">
        <v>248</v>
      </c>
      <c r="T74" s="15">
        <v>100</v>
      </c>
      <c r="U74" s="15">
        <v>46.3</v>
      </c>
      <c r="V74" s="15">
        <v>32</v>
      </c>
      <c r="W74" s="15">
        <v>90.3</v>
      </c>
      <c r="X74" s="15">
        <v>165</v>
      </c>
      <c r="Y74" s="15">
        <v>2650</v>
      </c>
      <c r="Z74" s="15">
        <v>93</v>
      </c>
      <c r="AA74" s="15"/>
      <c r="AB74" s="15">
        <v>4.0999999999999996</v>
      </c>
      <c r="AC74" s="15">
        <v>0.4</v>
      </c>
      <c r="AD74" s="15">
        <v>13.7</v>
      </c>
      <c r="AE74" s="15">
        <v>27.3</v>
      </c>
      <c r="AF74" s="15">
        <v>3.19</v>
      </c>
      <c r="AG74" s="15">
        <v>12.1</v>
      </c>
      <c r="AH74" s="15">
        <v>2.79</v>
      </c>
      <c r="AI74" s="15">
        <v>0.67</v>
      </c>
      <c r="AJ74" s="15">
        <v>3.03</v>
      </c>
      <c r="AK74" s="15">
        <v>0.49</v>
      </c>
      <c r="AL74" s="15">
        <v>3.23</v>
      </c>
      <c r="AM74" s="15">
        <v>0.64</v>
      </c>
      <c r="AN74" s="15">
        <v>2.04</v>
      </c>
      <c r="AO74" s="15">
        <v>0.3</v>
      </c>
      <c r="AP74" s="15">
        <v>1.88</v>
      </c>
      <c r="AQ74" s="15">
        <v>0.28000000000000003</v>
      </c>
      <c r="AR74" s="15">
        <v>18.899999999999999</v>
      </c>
      <c r="AS74" s="15">
        <v>4.47</v>
      </c>
      <c r="AT74" s="20">
        <v>0.28835699880222398</v>
      </c>
      <c r="AU74" s="15" t="s">
        <v>74</v>
      </c>
      <c r="AV74" s="27" t="s">
        <v>93</v>
      </c>
    </row>
    <row r="75" spans="1:48" x14ac:dyDescent="0.25">
      <c r="A75" s="13" t="s">
        <v>68</v>
      </c>
      <c r="B75" s="14" t="s">
        <v>125</v>
      </c>
      <c r="C75" s="15">
        <v>54.499705738544897</v>
      </c>
      <c r="D75" s="15">
        <v>14.0021847103739</v>
      </c>
      <c r="E75" s="20">
        <v>12.8969668126665</v>
      </c>
      <c r="F75" s="20">
        <v>5.9950702865530703</v>
      </c>
      <c r="G75" s="20">
        <v>5.6049800966746099</v>
      </c>
      <c r="H75" s="20">
        <v>1.6424850100145401</v>
      </c>
      <c r="I75" s="20">
        <v>4.0343538058482098</v>
      </c>
      <c r="J75" s="20">
        <v>0.349028064628089</v>
      </c>
      <c r="K75" s="15">
        <v>0.88283569288281505</v>
      </c>
      <c r="L75" s="15">
        <v>9.2389781813317806E-2</v>
      </c>
      <c r="M75" s="15">
        <v>2.84</v>
      </c>
      <c r="N75" s="20">
        <v>100</v>
      </c>
      <c r="O75" s="25">
        <v>50.318647687807797</v>
      </c>
      <c r="P75" s="20">
        <v>403.392005100402</v>
      </c>
      <c r="Q75" s="15"/>
      <c r="R75" s="20">
        <v>5297.0141572968896</v>
      </c>
      <c r="S75" s="15">
        <v>250</v>
      </c>
      <c r="T75" s="15">
        <v>90</v>
      </c>
      <c r="U75" s="15">
        <v>51.4</v>
      </c>
      <c r="V75" s="15">
        <v>48</v>
      </c>
      <c r="W75" s="15">
        <v>66.099999999999994</v>
      </c>
      <c r="X75" s="15">
        <v>196.5</v>
      </c>
      <c r="Y75" s="15">
        <v>786</v>
      </c>
      <c r="Z75" s="15">
        <v>107</v>
      </c>
      <c r="AA75" s="15"/>
      <c r="AB75" s="15">
        <v>4.4000000000000004</v>
      </c>
      <c r="AC75" s="15">
        <v>0.4</v>
      </c>
      <c r="AD75" s="15">
        <v>17.2</v>
      </c>
      <c r="AE75" s="15">
        <v>33.700000000000003</v>
      </c>
      <c r="AF75" s="15">
        <v>3.78</v>
      </c>
      <c r="AG75" s="15">
        <v>14.6</v>
      </c>
      <c r="AH75" s="15">
        <v>3.17</v>
      </c>
      <c r="AI75" s="15">
        <v>0.92</v>
      </c>
      <c r="AJ75" s="15">
        <v>4.08</v>
      </c>
      <c r="AK75" s="15">
        <v>0.65</v>
      </c>
      <c r="AL75" s="15">
        <v>3.86</v>
      </c>
      <c r="AM75" s="15">
        <v>0.81</v>
      </c>
      <c r="AN75" s="15">
        <v>2.5</v>
      </c>
      <c r="AO75" s="15">
        <v>0.38</v>
      </c>
      <c r="AP75" s="15">
        <v>2.34</v>
      </c>
      <c r="AQ75" s="15">
        <v>0.34</v>
      </c>
      <c r="AR75" s="15">
        <v>24.3</v>
      </c>
      <c r="AS75" s="15">
        <v>4.8899999999999997</v>
      </c>
      <c r="AT75" s="20">
        <v>0.24648553442708501</v>
      </c>
      <c r="AU75" s="15" t="s">
        <v>74</v>
      </c>
      <c r="AV75" s="27" t="s">
        <v>93</v>
      </c>
    </row>
    <row r="76" spans="1:48" x14ac:dyDescent="0.25">
      <c r="A76" s="13" t="s">
        <v>68</v>
      </c>
      <c r="B76" s="14" t="s">
        <v>126</v>
      </c>
      <c r="C76" s="15">
        <v>55.134385865559501</v>
      </c>
      <c r="D76" s="15">
        <v>14.2545041942351</v>
      </c>
      <c r="E76" s="20">
        <v>11.937709445757401</v>
      </c>
      <c r="F76" s="20">
        <v>6.6079808728989997</v>
      </c>
      <c r="G76" s="20">
        <v>5.0603489889534696</v>
      </c>
      <c r="H76" s="20">
        <v>2.4741746565708098</v>
      </c>
      <c r="I76" s="20">
        <v>3.1563545001520601</v>
      </c>
      <c r="J76" s="20">
        <v>0.38690797098638202</v>
      </c>
      <c r="K76" s="15">
        <v>0.88581561778461204</v>
      </c>
      <c r="L76" s="15">
        <v>0.10181788710167999</v>
      </c>
      <c r="M76" s="15">
        <v>2.0699999999999998</v>
      </c>
      <c r="N76" s="20">
        <v>100</v>
      </c>
      <c r="O76" s="25">
        <v>49.695401960450297</v>
      </c>
      <c r="P76" s="20">
        <v>444.55697185240399</v>
      </c>
      <c r="Q76" s="15"/>
      <c r="R76" s="20">
        <v>5314.8937067076704</v>
      </c>
      <c r="S76" s="15">
        <v>261</v>
      </c>
      <c r="T76" s="15">
        <v>100</v>
      </c>
      <c r="U76" s="15">
        <v>46.9</v>
      </c>
      <c r="V76" s="15">
        <v>48</v>
      </c>
      <c r="W76" s="15">
        <v>83.5</v>
      </c>
      <c r="X76" s="15">
        <v>228</v>
      </c>
      <c r="Y76" s="15">
        <v>1505</v>
      </c>
      <c r="Z76" s="15">
        <v>111</v>
      </c>
      <c r="AA76" s="15"/>
      <c r="AB76" s="15">
        <v>4.8</v>
      </c>
      <c r="AC76" s="15">
        <v>0.4</v>
      </c>
      <c r="AD76" s="15">
        <v>18</v>
      </c>
      <c r="AE76" s="15">
        <v>36.1</v>
      </c>
      <c r="AF76" s="15">
        <v>3.97</v>
      </c>
      <c r="AG76" s="15">
        <v>15.1</v>
      </c>
      <c r="AH76" s="15">
        <v>3.15</v>
      </c>
      <c r="AI76" s="15">
        <v>1.02</v>
      </c>
      <c r="AJ76" s="15">
        <v>3.88</v>
      </c>
      <c r="AK76" s="15">
        <v>0.61</v>
      </c>
      <c r="AL76" s="15">
        <v>3.96</v>
      </c>
      <c r="AM76" s="15">
        <v>0.83</v>
      </c>
      <c r="AN76" s="15">
        <v>2.4500000000000002</v>
      </c>
      <c r="AO76" s="15">
        <v>0.34</v>
      </c>
      <c r="AP76" s="15">
        <v>2.42</v>
      </c>
      <c r="AQ76" s="15">
        <v>0.34</v>
      </c>
      <c r="AR76" s="15">
        <v>22.6</v>
      </c>
      <c r="AS76" s="15">
        <v>5.26</v>
      </c>
      <c r="AT76" s="20">
        <v>0.256942496493689</v>
      </c>
      <c r="AU76" s="15" t="s">
        <v>74</v>
      </c>
      <c r="AV76" s="27" t="s">
        <v>93</v>
      </c>
    </row>
    <row r="77" spans="1:48" x14ac:dyDescent="0.25">
      <c r="A77" s="13" t="s">
        <v>68</v>
      </c>
      <c r="B77" s="14" t="s">
        <v>127</v>
      </c>
      <c r="C77" s="15">
        <v>54.884099207273103</v>
      </c>
      <c r="D77" s="15">
        <v>13.921369229849301</v>
      </c>
      <c r="E77" s="20">
        <v>11.5094072496737</v>
      </c>
      <c r="F77" s="20">
        <v>7.1199327500262504</v>
      </c>
      <c r="G77" s="20">
        <v>5.7021106439604203</v>
      </c>
      <c r="H77" s="20">
        <v>1.5308369116218099</v>
      </c>
      <c r="I77" s="20">
        <v>4.0274367070855597</v>
      </c>
      <c r="J77" s="20">
        <v>0.42123700252680601</v>
      </c>
      <c r="K77" s="15">
        <v>0.80137771212416697</v>
      </c>
      <c r="L77" s="15">
        <v>8.2192585858888903E-2</v>
      </c>
      <c r="M77" s="15">
        <v>2.54</v>
      </c>
      <c r="N77" s="20">
        <v>100</v>
      </c>
      <c r="O77" s="25">
        <v>53.587683726225599</v>
      </c>
      <c r="P77" s="20">
        <v>358.86903684867002</v>
      </c>
      <c r="Q77" s="15"/>
      <c r="R77" s="20">
        <v>4808.2662727449997</v>
      </c>
      <c r="S77" s="15">
        <v>242</v>
      </c>
      <c r="T77" s="15">
        <v>70</v>
      </c>
      <c r="U77" s="15">
        <v>43.2</v>
      </c>
      <c r="V77" s="15">
        <v>28</v>
      </c>
      <c r="W77" s="15">
        <v>39.299999999999997</v>
      </c>
      <c r="X77" s="15">
        <v>131.5</v>
      </c>
      <c r="Y77" s="15">
        <v>874</v>
      </c>
      <c r="Z77" s="15">
        <v>92</v>
      </c>
      <c r="AA77" s="15"/>
      <c r="AB77" s="15">
        <v>4.2</v>
      </c>
      <c r="AC77" s="15">
        <v>0.4</v>
      </c>
      <c r="AD77" s="15">
        <v>14.6</v>
      </c>
      <c r="AE77" s="15">
        <v>27.4</v>
      </c>
      <c r="AF77" s="15">
        <v>3.06</v>
      </c>
      <c r="AG77" s="15">
        <v>12.2</v>
      </c>
      <c r="AH77" s="15">
        <v>2.73</v>
      </c>
      <c r="AI77" s="15">
        <v>0.71</v>
      </c>
      <c r="AJ77" s="15">
        <v>3.28</v>
      </c>
      <c r="AK77" s="15">
        <v>0.53</v>
      </c>
      <c r="AL77" s="15">
        <v>3.42</v>
      </c>
      <c r="AM77" s="15">
        <v>0.69</v>
      </c>
      <c r="AN77" s="15">
        <v>2.25</v>
      </c>
      <c r="AO77" s="15">
        <v>0.34</v>
      </c>
      <c r="AP77" s="15">
        <v>1.92</v>
      </c>
      <c r="AQ77" s="15">
        <v>0.31</v>
      </c>
      <c r="AR77" s="15">
        <v>19.100000000000001</v>
      </c>
      <c r="AS77" s="15">
        <v>4.3499999999999996</v>
      </c>
      <c r="AT77" s="20">
        <v>0.27718111779284899</v>
      </c>
      <c r="AU77" s="15" t="s">
        <v>74</v>
      </c>
      <c r="AV77" s="27" t="s">
        <v>93</v>
      </c>
    </row>
    <row r="78" spans="1:48" x14ac:dyDescent="0.25">
      <c r="A78" s="13" t="s">
        <v>68</v>
      </c>
      <c r="B78" s="14" t="s">
        <v>128</v>
      </c>
      <c r="C78" s="15">
        <v>56.429250866087003</v>
      </c>
      <c r="D78" s="15">
        <v>14.0176530206659</v>
      </c>
      <c r="E78" s="20">
        <v>11.8978211464288</v>
      </c>
      <c r="F78" s="20">
        <v>5.0824239022297402</v>
      </c>
      <c r="G78" s="20">
        <v>5.82019511384373</v>
      </c>
      <c r="H78" s="20">
        <v>2.23380727960904</v>
      </c>
      <c r="I78" s="20">
        <v>3.3097236298794499</v>
      </c>
      <c r="J78" s="20">
        <v>0.27666420435524802</v>
      </c>
      <c r="K78" s="15">
        <v>0.84023943544927104</v>
      </c>
      <c r="L78" s="15">
        <v>9.2221401451749299E-2</v>
      </c>
      <c r="M78" s="15">
        <v>3.36</v>
      </c>
      <c r="N78" s="20">
        <v>100</v>
      </c>
      <c r="O78" s="25">
        <v>53.271848623035297</v>
      </c>
      <c r="P78" s="20">
        <v>402.656823240032</v>
      </c>
      <c r="Q78" s="15"/>
      <c r="R78" s="20">
        <v>5041.4366126956302</v>
      </c>
      <c r="S78" s="15">
        <v>234</v>
      </c>
      <c r="T78" s="15">
        <v>80</v>
      </c>
      <c r="U78" s="15">
        <v>45.9</v>
      </c>
      <c r="V78" s="15">
        <v>47</v>
      </c>
      <c r="W78" s="15">
        <v>70.599999999999994</v>
      </c>
      <c r="X78" s="15">
        <v>122.5</v>
      </c>
      <c r="Y78" s="15">
        <v>1195</v>
      </c>
      <c r="Z78" s="15">
        <v>105</v>
      </c>
      <c r="AA78" s="15"/>
      <c r="AB78" s="15">
        <v>4.8</v>
      </c>
      <c r="AC78" s="15"/>
      <c r="AD78" s="15">
        <v>18.8</v>
      </c>
      <c r="AE78" s="15">
        <v>36.799999999999997</v>
      </c>
      <c r="AF78" s="15">
        <v>4.1500000000000004</v>
      </c>
      <c r="AG78" s="15">
        <v>15.4</v>
      </c>
      <c r="AH78" s="15">
        <v>3.35</v>
      </c>
      <c r="AI78" s="15">
        <v>0.87</v>
      </c>
      <c r="AJ78" s="15">
        <v>3.88</v>
      </c>
      <c r="AK78" s="15">
        <v>0.65</v>
      </c>
      <c r="AL78" s="15">
        <v>4.0599999999999996</v>
      </c>
      <c r="AM78" s="15">
        <v>0.83</v>
      </c>
      <c r="AN78" s="15">
        <v>2.6</v>
      </c>
      <c r="AO78" s="15">
        <v>0.36</v>
      </c>
      <c r="AP78" s="15">
        <v>2.4500000000000002</v>
      </c>
      <c r="AQ78" s="15">
        <v>0.39</v>
      </c>
      <c r="AR78" s="15">
        <v>24.2</v>
      </c>
      <c r="AS78" s="15">
        <v>6.24</v>
      </c>
      <c r="AT78" s="20">
        <v>0.24600877323863801</v>
      </c>
      <c r="AU78" s="15" t="s">
        <v>74</v>
      </c>
      <c r="AV78" s="27" t="s">
        <v>93</v>
      </c>
    </row>
    <row r="79" spans="1:48" x14ac:dyDescent="0.25">
      <c r="A79" s="13" t="s">
        <v>68</v>
      </c>
      <c r="B79" s="14" t="s">
        <v>129</v>
      </c>
      <c r="C79" s="15">
        <v>55.342886761993903</v>
      </c>
      <c r="D79" s="15">
        <v>14.047941888519601</v>
      </c>
      <c r="E79" s="20">
        <v>13.113945268721499</v>
      </c>
      <c r="F79" s="20">
        <v>4.2236995508592399</v>
      </c>
      <c r="G79" s="20">
        <v>6.3459015310703801</v>
      </c>
      <c r="H79" s="20">
        <v>2.38100709974908</v>
      </c>
      <c r="I79" s="20">
        <v>3.1470702535814001</v>
      </c>
      <c r="J79" s="20">
        <v>0.46584921516829902</v>
      </c>
      <c r="K79" s="15">
        <v>0.838528587302938</v>
      </c>
      <c r="L79" s="15">
        <v>9.3169843033659799E-2</v>
      </c>
      <c r="M79" s="15">
        <v>3.39</v>
      </c>
      <c r="N79" s="20">
        <v>100</v>
      </c>
      <c r="O79" s="25">
        <v>53.001778660917701</v>
      </c>
      <c r="P79" s="20">
        <v>406.797906203303</v>
      </c>
      <c r="Q79" s="15"/>
      <c r="R79" s="20">
        <v>5031.1715238176303</v>
      </c>
      <c r="S79" s="15">
        <v>241</v>
      </c>
      <c r="T79" s="15">
        <v>90</v>
      </c>
      <c r="U79" s="15">
        <v>47</v>
      </c>
      <c r="V79" s="15">
        <v>47</v>
      </c>
      <c r="W79" s="15">
        <v>68.400000000000006</v>
      </c>
      <c r="X79" s="15">
        <v>106.5</v>
      </c>
      <c r="Y79" s="15">
        <v>1580</v>
      </c>
      <c r="Z79" s="15">
        <v>102</v>
      </c>
      <c r="AA79" s="15"/>
      <c r="AB79" s="15">
        <v>5.0999999999999996</v>
      </c>
      <c r="AC79" s="15">
        <v>0.5</v>
      </c>
      <c r="AD79" s="15">
        <v>16.7</v>
      </c>
      <c r="AE79" s="15">
        <v>34</v>
      </c>
      <c r="AF79" s="15">
        <v>3.57</v>
      </c>
      <c r="AG79" s="15">
        <v>14.8</v>
      </c>
      <c r="AH79" s="15">
        <v>3.06</v>
      </c>
      <c r="AI79" s="15">
        <v>0.89</v>
      </c>
      <c r="AJ79" s="15">
        <v>3.57</v>
      </c>
      <c r="AK79" s="15">
        <v>0.63</v>
      </c>
      <c r="AL79" s="15">
        <v>3.68</v>
      </c>
      <c r="AM79" s="15">
        <v>0.8</v>
      </c>
      <c r="AN79" s="15">
        <v>2.1800000000000002</v>
      </c>
      <c r="AO79" s="15">
        <v>0.35</v>
      </c>
      <c r="AP79" s="15">
        <v>2.14</v>
      </c>
      <c r="AQ79" s="15">
        <v>0.3</v>
      </c>
      <c r="AR79" s="15">
        <v>21</v>
      </c>
      <c r="AS79" s="15">
        <v>5.96</v>
      </c>
      <c r="AT79" s="20">
        <v>0.29425300870908999</v>
      </c>
      <c r="AU79" s="15" t="s">
        <v>74</v>
      </c>
      <c r="AV79" s="27" t="s">
        <v>93</v>
      </c>
    </row>
    <row r="80" spans="1:48" x14ac:dyDescent="0.25">
      <c r="A80" s="13" t="s">
        <v>68</v>
      </c>
      <c r="B80" s="14" t="s">
        <v>130</v>
      </c>
      <c r="C80" s="15">
        <v>54.980096089383402</v>
      </c>
      <c r="D80" s="15">
        <v>13.866751172359301</v>
      </c>
      <c r="E80" s="20">
        <v>12.650625936221299</v>
      </c>
      <c r="F80" s="20">
        <v>6.1979407215153604</v>
      </c>
      <c r="G80" s="20">
        <v>5.2342674505759899</v>
      </c>
      <c r="H80" s="20">
        <v>2.1200811960666299</v>
      </c>
      <c r="I80" s="20">
        <v>3.6518145004018501</v>
      </c>
      <c r="J80" s="20">
        <v>0.34489359170461897</v>
      </c>
      <c r="K80" s="15">
        <v>0.85209005009376504</v>
      </c>
      <c r="L80" s="15">
        <v>0.101439291677829</v>
      </c>
      <c r="M80" s="15">
        <v>2.25</v>
      </c>
      <c r="N80" s="20">
        <v>100</v>
      </c>
      <c r="O80" s="25">
        <v>49.090173785881298</v>
      </c>
      <c r="P80" s="20">
        <v>442.903949579254</v>
      </c>
      <c r="Q80" s="15"/>
      <c r="R80" s="20">
        <v>5112.5403005625903</v>
      </c>
      <c r="S80" s="15">
        <v>256</v>
      </c>
      <c r="T80" s="15">
        <v>90</v>
      </c>
      <c r="U80" s="15">
        <v>52.2</v>
      </c>
      <c r="V80" s="15">
        <v>46</v>
      </c>
      <c r="W80" s="15">
        <v>64.900000000000006</v>
      </c>
      <c r="X80" s="15">
        <v>196.5</v>
      </c>
      <c r="Y80" s="15">
        <v>1030</v>
      </c>
      <c r="Z80" s="15">
        <v>110</v>
      </c>
      <c r="AA80" s="15"/>
      <c r="AB80" s="15">
        <v>4.7</v>
      </c>
      <c r="AC80" s="15">
        <v>0.4</v>
      </c>
      <c r="AD80" s="15">
        <v>17</v>
      </c>
      <c r="AE80" s="15">
        <v>33.1</v>
      </c>
      <c r="AF80" s="15">
        <v>3.61</v>
      </c>
      <c r="AG80" s="15">
        <v>14.6</v>
      </c>
      <c r="AH80" s="15">
        <v>3.06</v>
      </c>
      <c r="AI80" s="15">
        <v>0.85</v>
      </c>
      <c r="AJ80" s="15">
        <v>4.05</v>
      </c>
      <c r="AK80" s="15">
        <v>0.62</v>
      </c>
      <c r="AL80" s="15">
        <v>3.58</v>
      </c>
      <c r="AM80" s="15">
        <v>0.77</v>
      </c>
      <c r="AN80" s="15">
        <v>2.3199999999999998</v>
      </c>
      <c r="AO80" s="15">
        <v>0.34</v>
      </c>
      <c r="AP80" s="15">
        <v>2.14</v>
      </c>
      <c r="AQ80" s="15">
        <v>0.34</v>
      </c>
      <c r="AR80" s="15">
        <v>22.3</v>
      </c>
      <c r="AS80" s="15">
        <v>5.21</v>
      </c>
      <c r="AT80" s="20">
        <v>0.26638891180595697</v>
      </c>
      <c r="AU80" s="15" t="s">
        <v>74</v>
      </c>
      <c r="AV80" s="27" t="s">
        <v>93</v>
      </c>
    </row>
    <row r="81" spans="1:48" x14ac:dyDescent="0.25">
      <c r="A81" s="13" t="s">
        <v>68</v>
      </c>
      <c r="B81" s="14" t="s">
        <v>131</v>
      </c>
      <c r="C81" s="15">
        <v>55.309582175992396</v>
      </c>
      <c r="D81" s="15">
        <v>13.6998835968937</v>
      </c>
      <c r="E81" s="20">
        <v>12.6900195786944</v>
      </c>
      <c r="F81" s="20">
        <v>6.3347935321452002</v>
      </c>
      <c r="G81" s="20">
        <v>5.0596740611014797</v>
      </c>
      <c r="H81" s="20">
        <v>1.68315770177771</v>
      </c>
      <c r="I81" s="20">
        <v>3.9375689265830101</v>
      </c>
      <c r="J81" s="20">
        <v>0.30602867305049303</v>
      </c>
      <c r="K81" s="15">
        <v>0.877282196078079</v>
      </c>
      <c r="L81" s="15">
        <v>0.102009557683498</v>
      </c>
      <c r="M81" s="15">
        <v>2.57</v>
      </c>
      <c r="N81" s="20">
        <v>100</v>
      </c>
      <c r="O81" s="25">
        <v>48.1650486815305</v>
      </c>
      <c r="P81" s="20">
        <v>445.39384340682102</v>
      </c>
      <c r="Q81" s="15"/>
      <c r="R81" s="20">
        <v>5263.6931764684796</v>
      </c>
      <c r="S81" s="15">
        <v>252</v>
      </c>
      <c r="T81" s="15">
        <v>90</v>
      </c>
      <c r="U81" s="15">
        <v>49.2</v>
      </c>
      <c r="V81" s="15">
        <v>44</v>
      </c>
      <c r="W81" s="15">
        <v>50.1</v>
      </c>
      <c r="X81" s="15">
        <v>215</v>
      </c>
      <c r="Y81" s="15">
        <v>743</v>
      </c>
      <c r="Z81" s="15">
        <v>111</v>
      </c>
      <c r="AA81" s="15"/>
      <c r="AB81" s="15">
        <v>4.8</v>
      </c>
      <c r="AC81" s="15">
        <v>0.4</v>
      </c>
      <c r="AD81" s="15">
        <v>17.899999999999999</v>
      </c>
      <c r="AE81" s="15">
        <v>34.299999999999997</v>
      </c>
      <c r="AF81" s="15">
        <v>3.77</v>
      </c>
      <c r="AG81" s="15">
        <v>14.4</v>
      </c>
      <c r="AH81" s="15">
        <v>3.29</v>
      </c>
      <c r="AI81" s="15">
        <v>0.96</v>
      </c>
      <c r="AJ81" s="15">
        <v>3.8</v>
      </c>
      <c r="AK81" s="15">
        <v>0.61</v>
      </c>
      <c r="AL81" s="15">
        <v>3.63</v>
      </c>
      <c r="AM81" s="15">
        <v>0.78</v>
      </c>
      <c r="AN81" s="15">
        <v>2.2599999999999998</v>
      </c>
      <c r="AO81" s="15">
        <v>0.35</v>
      </c>
      <c r="AP81" s="15">
        <v>2.21</v>
      </c>
      <c r="AQ81" s="15">
        <v>0.32</v>
      </c>
      <c r="AR81" s="15">
        <v>22</v>
      </c>
      <c r="AS81" s="15">
        <v>5.17</v>
      </c>
      <c r="AT81" s="20">
        <v>0.25837792943499399</v>
      </c>
      <c r="AU81" s="15" t="s">
        <v>74</v>
      </c>
      <c r="AV81" s="27" t="s">
        <v>93</v>
      </c>
    </row>
    <row r="82" spans="1:48" x14ac:dyDescent="0.25">
      <c r="A82" s="16" t="s">
        <v>68</v>
      </c>
      <c r="B82" s="17" t="s">
        <v>132</v>
      </c>
      <c r="C82" s="18">
        <v>54.162978509361302</v>
      </c>
      <c r="D82" s="18">
        <v>14.129472654616</v>
      </c>
      <c r="E82" s="29">
        <v>13.2917230003646</v>
      </c>
      <c r="F82" s="29">
        <v>6.1764800054534801</v>
      </c>
      <c r="G82" s="29">
        <v>6.0628658247511602</v>
      </c>
      <c r="H82" s="29">
        <v>2.3239264234565802</v>
      </c>
      <c r="I82" s="29">
        <v>2.4478691660409302</v>
      </c>
      <c r="J82" s="29">
        <v>0.45445672280928601</v>
      </c>
      <c r="K82" s="18">
        <v>0.85727063620842603</v>
      </c>
      <c r="L82" s="18">
        <v>9.2957056938263102E-2</v>
      </c>
      <c r="M82" s="18">
        <v>3.61</v>
      </c>
      <c r="N82" s="29">
        <v>100</v>
      </c>
      <c r="O82" s="33">
        <v>51.5276197512907</v>
      </c>
      <c r="P82" s="29">
        <v>405.86884015298</v>
      </c>
      <c r="Q82" s="18"/>
      <c r="R82" s="29">
        <v>5143.62381725056</v>
      </c>
      <c r="S82" s="18">
        <v>223</v>
      </c>
      <c r="T82" s="18">
        <v>110</v>
      </c>
      <c r="U82" s="18">
        <v>51.9</v>
      </c>
      <c r="V82" s="18">
        <v>75</v>
      </c>
      <c r="W82" s="18">
        <v>54.3</v>
      </c>
      <c r="X82" s="18">
        <v>130.5</v>
      </c>
      <c r="Y82" s="18">
        <v>973</v>
      </c>
      <c r="Z82" s="18">
        <v>102</v>
      </c>
      <c r="AA82" s="18"/>
      <c r="AB82" s="18">
        <v>4.2</v>
      </c>
      <c r="AC82" s="18">
        <v>0.4</v>
      </c>
      <c r="AD82" s="18">
        <v>16.600000000000001</v>
      </c>
      <c r="AE82" s="18">
        <v>33.200000000000003</v>
      </c>
      <c r="AF82" s="18">
        <v>3.66</v>
      </c>
      <c r="AG82" s="18">
        <v>14.2</v>
      </c>
      <c r="AH82" s="18">
        <v>3.5</v>
      </c>
      <c r="AI82" s="18">
        <v>1.05</v>
      </c>
      <c r="AJ82" s="18">
        <v>4.0999999999999996</v>
      </c>
      <c r="AK82" s="18">
        <v>0.64</v>
      </c>
      <c r="AL82" s="18">
        <v>4.24</v>
      </c>
      <c r="AM82" s="18">
        <v>0.82</v>
      </c>
      <c r="AN82" s="18">
        <v>2.36</v>
      </c>
      <c r="AO82" s="18">
        <v>0.28000000000000003</v>
      </c>
      <c r="AP82" s="18">
        <v>1.84</v>
      </c>
      <c r="AQ82" s="18">
        <v>0.28000000000000003</v>
      </c>
      <c r="AR82" s="18">
        <v>24.3</v>
      </c>
      <c r="AS82" s="18">
        <v>5.72</v>
      </c>
      <c r="AT82" s="29">
        <v>0.24378580239611999</v>
      </c>
      <c r="AU82" s="18" t="s">
        <v>74</v>
      </c>
      <c r="AV82" s="28" t="s">
        <v>93</v>
      </c>
    </row>
    <row r="83" spans="1:48" x14ac:dyDescent="0.25">
      <c r="A83" s="30" t="s">
        <v>49</v>
      </c>
      <c r="B83" s="31" t="s">
        <v>133</v>
      </c>
      <c r="C83" s="32">
        <v>50.136411332633799</v>
      </c>
      <c r="D83" s="32">
        <v>5.2570828961175202</v>
      </c>
      <c r="E83" s="32">
        <v>13.609653725078701</v>
      </c>
      <c r="F83" s="32">
        <v>8.6568730325288605</v>
      </c>
      <c r="G83" s="32">
        <v>21.196222455404001</v>
      </c>
      <c r="H83" s="32">
        <v>1.04931794333683E-2</v>
      </c>
      <c r="I83" s="32">
        <v>0.430220356768101</v>
      </c>
      <c r="J83" s="32">
        <v>0.17838405036726099</v>
      </c>
      <c r="K83" s="32">
        <v>0.47219307450157399</v>
      </c>
      <c r="L83" s="32">
        <v>5.2465897166841503E-2</v>
      </c>
      <c r="M83" s="32">
        <v>4.21</v>
      </c>
      <c r="N83" s="32">
        <v>100</v>
      </c>
      <c r="O83" s="34">
        <v>78.3999275356053</v>
      </c>
      <c r="P83" s="32">
        <v>229.07645241860399</v>
      </c>
      <c r="Q83" s="32">
        <v>18</v>
      </c>
      <c r="R83" s="32">
        <v>2833.1584470094399</v>
      </c>
      <c r="S83" s="32">
        <v>132</v>
      </c>
      <c r="T83" s="32">
        <v>2275</v>
      </c>
      <c r="U83" s="32">
        <v>65</v>
      </c>
      <c r="V83" s="32">
        <v>852</v>
      </c>
      <c r="W83" s="32">
        <v>4.7</v>
      </c>
      <c r="X83" s="32">
        <v>61</v>
      </c>
      <c r="Y83" s="32">
        <v>13.4</v>
      </c>
      <c r="Z83" s="32">
        <v>15</v>
      </c>
      <c r="AA83" s="32">
        <v>0.5</v>
      </c>
      <c r="AB83" s="32">
        <v>1.5</v>
      </c>
      <c r="AC83" s="32">
        <v>0.18</v>
      </c>
      <c r="AD83" s="32">
        <v>3.81</v>
      </c>
      <c r="AE83" s="32">
        <v>7.85</v>
      </c>
      <c r="AF83" s="32">
        <v>1.08</v>
      </c>
      <c r="AG83" s="32">
        <v>4.9000000000000004</v>
      </c>
      <c r="AH83" s="32">
        <v>1.31</v>
      </c>
      <c r="AI83" s="32">
        <v>0.32</v>
      </c>
      <c r="AJ83" s="32">
        <v>1.72</v>
      </c>
      <c r="AK83" s="32">
        <v>0.31</v>
      </c>
      <c r="AL83" s="32">
        <v>1.78</v>
      </c>
      <c r="AM83" s="32">
        <v>0.38</v>
      </c>
      <c r="AN83" s="32">
        <v>1.08</v>
      </c>
      <c r="AO83" s="32">
        <v>0.15</v>
      </c>
      <c r="AP83" s="32">
        <v>1.03</v>
      </c>
      <c r="AQ83" s="32">
        <v>0.15</v>
      </c>
      <c r="AR83" s="32">
        <v>6</v>
      </c>
      <c r="AS83" s="32">
        <v>0.2</v>
      </c>
      <c r="AT83" s="32">
        <v>0.37934423694934399</v>
      </c>
      <c r="AU83" s="32" t="s">
        <v>134</v>
      </c>
      <c r="AV83" s="35" t="s">
        <v>135</v>
      </c>
    </row>
    <row r="84" spans="1:48" x14ac:dyDescent="0.25">
      <c r="A84" s="30" t="s">
        <v>49</v>
      </c>
      <c r="B84" s="31" t="s">
        <v>136</v>
      </c>
      <c r="C84" s="32">
        <v>51.439221370884198</v>
      </c>
      <c r="D84" s="32">
        <v>4.4936839925450398</v>
      </c>
      <c r="E84" s="32">
        <v>12.238558707807</v>
      </c>
      <c r="F84" s="32">
        <v>9.4636570718575292</v>
      </c>
      <c r="G84" s="32">
        <v>21.236280803479001</v>
      </c>
      <c r="H84" s="32">
        <v>2.0708221163801999E-2</v>
      </c>
      <c r="I84" s="32">
        <v>0.44522675502174403</v>
      </c>
      <c r="J84" s="32">
        <v>0.18637399047421799</v>
      </c>
      <c r="K84" s="32">
        <v>0.43487264443984203</v>
      </c>
      <c r="L84" s="32">
        <v>4.1416442327603997E-2</v>
      </c>
      <c r="M84" s="32">
        <v>3.06</v>
      </c>
      <c r="N84" s="32">
        <v>100</v>
      </c>
      <c r="O84" s="34">
        <v>80.173955849190804</v>
      </c>
      <c r="P84" s="32">
        <v>180.83235382474999</v>
      </c>
      <c r="Q84" s="32">
        <v>21</v>
      </c>
      <c r="R84" s="32">
        <v>2609.2358666390501</v>
      </c>
      <c r="S84" s="32">
        <v>158</v>
      </c>
      <c r="T84" s="32">
        <v>2328</v>
      </c>
      <c r="U84" s="32">
        <v>52</v>
      </c>
      <c r="V84" s="32">
        <v>1135</v>
      </c>
      <c r="W84" s="32">
        <v>4.3</v>
      </c>
      <c r="X84" s="32">
        <v>47</v>
      </c>
      <c r="Y84" s="32">
        <v>18.5</v>
      </c>
      <c r="Z84" s="32">
        <v>25</v>
      </c>
      <c r="AA84" s="32">
        <v>0.8</v>
      </c>
      <c r="AB84" s="32">
        <v>1.7</v>
      </c>
      <c r="AC84" s="32">
        <v>0.13</v>
      </c>
      <c r="AD84" s="32">
        <v>2.97</v>
      </c>
      <c r="AE84" s="32">
        <v>6.98</v>
      </c>
      <c r="AF84" s="32">
        <v>1.07</v>
      </c>
      <c r="AG84" s="32">
        <v>4.0199999999999996</v>
      </c>
      <c r="AH84" s="32">
        <v>1.17</v>
      </c>
      <c r="AI84" s="32">
        <v>0.27</v>
      </c>
      <c r="AJ84" s="32">
        <v>1.41</v>
      </c>
      <c r="AK84" s="32">
        <v>0.21</v>
      </c>
      <c r="AL84" s="32">
        <v>1.24</v>
      </c>
      <c r="AM84" s="32">
        <v>0.27</v>
      </c>
      <c r="AN84" s="32">
        <v>0.81</v>
      </c>
      <c r="AO84" s="32">
        <v>0.12</v>
      </c>
      <c r="AP84" s="32">
        <v>0.69</v>
      </c>
      <c r="AQ84" s="32">
        <v>0.10100000000000001</v>
      </c>
      <c r="AR84" s="32">
        <v>8</v>
      </c>
      <c r="AS84" s="32">
        <v>0.25</v>
      </c>
      <c r="AT84" s="32">
        <v>0.55151798489806902</v>
      </c>
      <c r="AU84" s="32" t="s">
        <v>134</v>
      </c>
      <c r="AV84" s="35" t="s">
        <v>135</v>
      </c>
    </row>
    <row r="85" spans="1:48" x14ac:dyDescent="0.25">
      <c r="A85" s="30" t="s">
        <v>49</v>
      </c>
      <c r="B85" s="31" t="s">
        <v>137</v>
      </c>
      <c r="C85" s="32">
        <v>50.340206185566998</v>
      </c>
      <c r="D85" s="32">
        <v>5.1030927835051596</v>
      </c>
      <c r="E85" s="32">
        <v>12.7422680412371</v>
      </c>
      <c r="F85" s="32">
        <v>8.5567010309278402</v>
      </c>
      <c r="G85" s="32">
        <v>21.752577319587601</v>
      </c>
      <c r="H85" s="32">
        <v>0.134020618556701</v>
      </c>
      <c r="I85" s="32">
        <v>0.69072164948453596</v>
      </c>
      <c r="J85" s="32">
        <v>0.17525773195876301</v>
      </c>
      <c r="K85" s="32">
        <v>0.47422680412371099</v>
      </c>
      <c r="L85" s="32">
        <v>3.09278350515464E-2</v>
      </c>
      <c r="M85" s="32">
        <v>2.02</v>
      </c>
      <c r="N85" s="32">
        <v>100</v>
      </c>
      <c r="O85" s="34">
        <v>79.913395082520907</v>
      </c>
      <c r="P85" s="32">
        <v>135.03702628139999</v>
      </c>
      <c r="Q85" s="32">
        <v>18</v>
      </c>
      <c r="R85" s="32">
        <v>2845.3608247422699</v>
      </c>
      <c r="S85" s="32">
        <v>142</v>
      </c>
      <c r="T85" s="32">
        <v>2930</v>
      </c>
      <c r="U85" s="32">
        <v>78</v>
      </c>
      <c r="V85" s="32">
        <v>971</v>
      </c>
      <c r="W85" s="32">
        <v>4.2</v>
      </c>
      <c r="X85" s="32">
        <v>70</v>
      </c>
      <c r="Y85" s="32">
        <v>15.9</v>
      </c>
      <c r="Z85" s="32">
        <v>31</v>
      </c>
      <c r="AA85" s="32">
        <v>0.9</v>
      </c>
      <c r="AB85" s="32">
        <v>1.5</v>
      </c>
      <c r="AC85" s="32">
        <v>0.1</v>
      </c>
      <c r="AD85" s="32">
        <v>3.2</v>
      </c>
      <c r="AE85" s="32">
        <v>7.2</v>
      </c>
      <c r="AF85" s="32">
        <v>1.05</v>
      </c>
      <c r="AG85" s="32">
        <v>4.5</v>
      </c>
      <c r="AH85" s="32">
        <v>1.21</v>
      </c>
      <c r="AI85" s="32">
        <v>0.31</v>
      </c>
      <c r="AJ85" s="32">
        <v>1.52</v>
      </c>
      <c r="AK85" s="32">
        <v>0.28000000000000003</v>
      </c>
      <c r="AL85" s="32">
        <v>1.63</v>
      </c>
      <c r="AM85" s="32">
        <v>0.35</v>
      </c>
      <c r="AN85" s="32">
        <v>0.99</v>
      </c>
      <c r="AO85" s="32">
        <v>0.14000000000000001</v>
      </c>
      <c r="AP85" s="32">
        <v>0.94</v>
      </c>
      <c r="AQ85" s="32">
        <v>0.12</v>
      </c>
      <c r="AR85" s="32">
        <v>9</v>
      </c>
      <c r="AS85" s="32">
        <v>0.41</v>
      </c>
      <c r="AT85" s="32">
        <v>0.45165673211781199</v>
      </c>
      <c r="AU85" s="32" t="s">
        <v>134</v>
      </c>
      <c r="AV85" s="35" t="s">
        <v>135</v>
      </c>
    </row>
    <row r="86" spans="1:48" x14ac:dyDescent="0.25">
      <c r="A86" s="30" t="s">
        <v>49</v>
      </c>
      <c r="B86" s="31" t="s">
        <v>138</v>
      </c>
      <c r="C86" s="32">
        <v>52.7862315038304</v>
      </c>
      <c r="D86" s="32">
        <v>4.5860006296568399</v>
      </c>
      <c r="E86" s="32">
        <v>11.5646972400042</v>
      </c>
      <c r="F86" s="32">
        <v>7.8812047434148402</v>
      </c>
      <c r="G86" s="32">
        <v>22.1639206632385</v>
      </c>
      <c r="H86" s="32">
        <v>1.04942806170637E-2</v>
      </c>
      <c r="I86" s="32">
        <v>0.40927694406548398</v>
      </c>
      <c r="J86" s="32">
        <v>0.15741420925595501</v>
      </c>
      <c r="K86" s="32">
        <v>0.40927694406548398</v>
      </c>
      <c r="L86" s="32">
        <v>3.1482841851191101E-2</v>
      </c>
      <c r="M86" s="32">
        <v>4.32</v>
      </c>
      <c r="N86" s="32">
        <v>100</v>
      </c>
      <c r="O86" s="34">
        <v>81.706554257656293</v>
      </c>
      <c r="P86" s="32">
        <v>137.46029540660899</v>
      </c>
      <c r="Q86" s="32">
        <v>19</v>
      </c>
      <c r="R86" s="32">
        <v>2455.6616643929101</v>
      </c>
      <c r="S86" s="32">
        <v>148</v>
      </c>
      <c r="T86" s="32">
        <v>2657</v>
      </c>
      <c r="U86" s="32">
        <v>81</v>
      </c>
      <c r="V86" s="32">
        <v>1201</v>
      </c>
      <c r="W86" s="32">
        <v>3.4</v>
      </c>
      <c r="X86" s="32">
        <v>66</v>
      </c>
      <c r="Y86" s="32">
        <v>15</v>
      </c>
      <c r="Z86" s="32">
        <v>16</v>
      </c>
      <c r="AA86" s="32">
        <v>0.6</v>
      </c>
      <c r="AB86" s="32">
        <v>1.4</v>
      </c>
      <c r="AC86" s="32">
        <v>0.1</v>
      </c>
      <c r="AD86" s="32">
        <v>2.58</v>
      </c>
      <c r="AE86" s="32">
        <v>5.83</v>
      </c>
      <c r="AF86" s="32">
        <v>0.84</v>
      </c>
      <c r="AG86" s="32">
        <v>3.41</v>
      </c>
      <c r="AH86" s="32">
        <v>1.03</v>
      </c>
      <c r="AI86" s="32">
        <v>0.25</v>
      </c>
      <c r="AJ86" s="32">
        <v>1.35</v>
      </c>
      <c r="AK86" s="32">
        <v>0.19</v>
      </c>
      <c r="AL86" s="32">
        <v>1.1399999999999999</v>
      </c>
      <c r="AM86" s="32">
        <v>0.24</v>
      </c>
      <c r="AN86" s="32">
        <v>0.72</v>
      </c>
      <c r="AO86" s="32">
        <v>0.10100000000000001</v>
      </c>
      <c r="AP86" s="32">
        <v>0.76</v>
      </c>
      <c r="AQ86" s="32">
        <v>0.11</v>
      </c>
      <c r="AR86" s="32">
        <v>9</v>
      </c>
      <c r="AS86" s="32">
        <v>0.31</v>
      </c>
      <c r="AT86" s="32">
        <v>0.52284810333017995</v>
      </c>
      <c r="AU86" s="32" t="s">
        <v>134</v>
      </c>
      <c r="AV86" s="35" t="s">
        <v>135</v>
      </c>
    </row>
    <row r="87" spans="1:48" x14ac:dyDescent="0.25">
      <c r="A87" s="30" t="s">
        <v>49</v>
      </c>
      <c r="B87" s="31" t="s">
        <v>139</v>
      </c>
      <c r="C87" s="32">
        <v>51.4613667764906</v>
      </c>
      <c r="D87" s="32">
        <v>5.00584546710596</v>
      </c>
      <c r="E87" s="32">
        <v>12.2223403124668</v>
      </c>
      <c r="F87" s="32">
        <v>7.7372728238920203</v>
      </c>
      <c r="G87" s="32">
        <v>22.3296843447763</v>
      </c>
      <c r="H87" s="32">
        <v>4.2512488043362703E-2</v>
      </c>
      <c r="I87" s="32">
        <v>0.53140610054203397</v>
      </c>
      <c r="J87" s="32">
        <v>0.19130619619513201</v>
      </c>
      <c r="K87" s="32">
        <v>0.43575300244446802</v>
      </c>
      <c r="L87" s="32">
        <v>4.2512488043362703E-2</v>
      </c>
      <c r="M87" s="32">
        <v>5.01</v>
      </c>
      <c r="N87" s="32">
        <v>100</v>
      </c>
      <c r="O87" s="34">
        <v>80.980355076134103</v>
      </c>
      <c r="P87" s="32">
        <v>185.61790554144301</v>
      </c>
      <c r="Q87" s="32">
        <v>15</v>
      </c>
      <c r="R87" s="32">
        <v>2614.5180146668099</v>
      </c>
      <c r="S87" s="32">
        <v>84</v>
      </c>
      <c r="T87" s="32">
        <v>2652</v>
      </c>
      <c r="U87" s="32">
        <v>75</v>
      </c>
      <c r="V87" s="32">
        <v>1058</v>
      </c>
      <c r="W87" s="32">
        <v>3.9</v>
      </c>
      <c r="X87" s="32">
        <v>59</v>
      </c>
      <c r="Y87" s="32">
        <v>12.8</v>
      </c>
      <c r="Z87" s="32">
        <v>21</v>
      </c>
      <c r="AA87" s="32">
        <v>0.7</v>
      </c>
      <c r="AB87" s="32">
        <v>1.6</v>
      </c>
      <c r="AC87" s="32">
        <v>0.15</v>
      </c>
      <c r="AD87" s="32">
        <v>2.89</v>
      </c>
      <c r="AE87" s="32">
        <v>6.58</v>
      </c>
      <c r="AF87" s="32">
        <v>0.95</v>
      </c>
      <c r="AG87" s="32">
        <v>3.54</v>
      </c>
      <c r="AH87" s="32">
        <v>1.1000000000000001</v>
      </c>
      <c r="AI87" s="32">
        <v>0.28999999999999998</v>
      </c>
      <c r="AJ87" s="32">
        <v>1.48</v>
      </c>
      <c r="AK87" s="32">
        <v>0.24</v>
      </c>
      <c r="AL87" s="32">
        <v>1.46</v>
      </c>
      <c r="AM87" s="32">
        <v>0.31</v>
      </c>
      <c r="AN87" s="32">
        <v>0.91</v>
      </c>
      <c r="AO87" s="32">
        <v>0.13</v>
      </c>
      <c r="AP87" s="32">
        <v>0.85</v>
      </c>
      <c r="AQ87" s="32">
        <v>0.13</v>
      </c>
      <c r="AR87" s="32">
        <v>7</v>
      </c>
      <c r="AS87" s="32">
        <v>0.35</v>
      </c>
      <c r="AT87" s="32">
        <v>0.533444629398662</v>
      </c>
      <c r="AU87" s="32" t="s">
        <v>134</v>
      </c>
      <c r="AV87" s="35" t="s">
        <v>135</v>
      </c>
    </row>
    <row r="88" spans="1:48" x14ac:dyDescent="0.25">
      <c r="A88" s="13" t="s">
        <v>49</v>
      </c>
      <c r="B88" s="14" t="s">
        <v>140</v>
      </c>
      <c r="C88" s="15">
        <v>49.175087646937499</v>
      </c>
      <c r="D88" s="15">
        <v>3.8770880593936901</v>
      </c>
      <c r="E88" s="15">
        <v>12.332439678284199</v>
      </c>
      <c r="F88" s="15">
        <v>8.1460094864920602</v>
      </c>
      <c r="G88" s="15">
        <v>25.778511033202701</v>
      </c>
      <c r="H88" s="15">
        <v>4.1245617653124303E-2</v>
      </c>
      <c r="I88" s="15">
        <v>0.154671066199216</v>
      </c>
      <c r="J88" s="15">
        <v>0.17529387502577801</v>
      </c>
      <c r="K88" s="15">
        <v>0.309342132398433</v>
      </c>
      <c r="L88" s="15">
        <v>1.03114044132811E-2</v>
      </c>
      <c r="M88" s="15">
        <v>3.01</v>
      </c>
      <c r="N88" s="15">
        <f t="shared" ref="N88:N119" si="14">SUM(C88:L88)</f>
        <v>99.999999999999972</v>
      </c>
      <c r="O88" s="23">
        <f t="shared" ref="O88:O119" si="15">(G88/40.31)/(G88/40.31+E88*0.8998/71.85*0.85)*100</f>
        <v>82.968420256754854</v>
      </c>
      <c r="P88" s="15">
        <f t="shared" ref="P88:P119" si="16">(L88*62/142)*10000</f>
        <v>45.021624903058317</v>
      </c>
      <c r="Q88" s="15">
        <v>17.59</v>
      </c>
      <c r="R88" s="15">
        <f t="shared" ref="R88:R119" si="17">K88*0.6*10000</f>
        <v>1856.0527943905979</v>
      </c>
      <c r="S88" s="15">
        <v>725</v>
      </c>
      <c r="T88" s="15">
        <v>2825</v>
      </c>
      <c r="U88" s="15">
        <v>65.31</v>
      </c>
      <c r="V88" s="15">
        <v>803</v>
      </c>
      <c r="W88" s="15">
        <v>0.55000000000000004</v>
      </c>
      <c r="X88" s="15">
        <v>16.489999999999998</v>
      </c>
      <c r="Y88" s="15">
        <v>20.81</v>
      </c>
      <c r="Z88" s="15"/>
      <c r="AA88" s="15">
        <v>0.19</v>
      </c>
      <c r="AB88" s="15">
        <v>1.59</v>
      </c>
      <c r="AC88" s="15">
        <v>0.12</v>
      </c>
      <c r="AD88" s="15">
        <v>2.2000000000000002</v>
      </c>
      <c r="AE88" s="15">
        <v>6.29</v>
      </c>
      <c r="AF88" s="15">
        <v>1.1000000000000001</v>
      </c>
      <c r="AG88" s="15">
        <v>3.84</v>
      </c>
      <c r="AH88" s="15">
        <v>1.26</v>
      </c>
      <c r="AI88" s="15">
        <v>0.43</v>
      </c>
      <c r="AJ88" s="15">
        <v>1.34</v>
      </c>
      <c r="AK88" s="15">
        <v>0.3</v>
      </c>
      <c r="AL88" s="15">
        <v>1.53</v>
      </c>
      <c r="AM88" s="15">
        <v>0.38</v>
      </c>
      <c r="AN88" s="15">
        <v>0.88</v>
      </c>
      <c r="AO88" s="15">
        <v>0.14000000000000001</v>
      </c>
      <c r="AP88" s="15">
        <v>0.96</v>
      </c>
      <c r="AQ88" s="15">
        <v>0.16</v>
      </c>
      <c r="AR88" s="15">
        <v>8.42</v>
      </c>
      <c r="AS88" s="15"/>
      <c r="AT88" s="15">
        <f t="shared" ref="AT88:AT119" si="18">(AB88/0.713)/(AD88/0.687)</f>
        <v>0.69637256151982663</v>
      </c>
      <c r="AU88" s="15" t="s">
        <v>134</v>
      </c>
      <c r="AV88" s="27" t="s">
        <v>141</v>
      </c>
    </row>
    <row r="89" spans="1:48" x14ac:dyDescent="0.25">
      <c r="A89" s="13" t="s">
        <v>49</v>
      </c>
      <c r="B89" s="14" t="s">
        <v>142</v>
      </c>
      <c r="C89" s="15">
        <v>46.756701452834001</v>
      </c>
      <c r="D89" s="15">
        <v>3.939021894823</v>
      </c>
      <c r="E89" s="15">
        <v>13.9451606302435</v>
      </c>
      <c r="F89" s="15">
        <v>7.2846326989973402</v>
      </c>
      <c r="G89" s="15">
        <v>27.184366687129099</v>
      </c>
      <c r="H89" s="15">
        <v>4.0924902803355798E-2</v>
      </c>
      <c r="I89" s="15">
        <v>0.27624309392265201</v>
      </c>
      <c r="J89" s="15">
        <v>0.204624514016779</v>
      </c>
      <c r="K89" s="15">
        <v>0.337630448127686</v>
      </c>
      <c r="L89" s="15">
        <v>3.06936771025169E-2</v>
      </c>
      <c r="M89" s="15">
        <v>3.01</v>
      </c>
      <c r="N89" s="15">
        <f t="shared" si="14"/>
        <v>99.999999999999943</v>
      </c>
      <c r="O89" s="23">
        <f t="shared" si="15"/>
        <v>81.959296680415449</v>
      </c>
      <c r="P89" s="15">
        <f t="shared" si="16"/>
        <v>134.01464650394703</v>
      </c>
      <c r="Q89" s="15">
        <v>19.37</v>
      </c>
      <c r="R89" s="15">
        <f t="shared" si="17"/>
        <v>2025.7826887661161</v>
      </c>
      <c r="S89" s="15">
        <v>581</v>
      </c>
      <c r="T89" s="15">
        <v>2176</v>
      </c>
      <c r="U89" s="15">
        <v>74.02</v>
      </c>
      <c r="V89" s="15">
        <v>946</v>
      </c>
      <c r="W89" s="15">
        <v>0.31</v>
      </c>
      <c r="X89" s="15">
        <v>38.96</v>
      </c>
      <c r="Y89" s="15">
        <v>23.51</v>
      </c>
      <c r="Z89" s="15"/>
      <c r="AA89" s="15">
        <v>0.28999999999999998</v>
      </c>
      <c r="AB89" s="15">
        <v>0.91</v>
      </c>
      <c r="AC89" s="15">
        <v>0.08</v>
      </c>
      <c r="AD89" s="15">
        <v>1.2</v>
      </c>
      <c r="AE89" s="15">
        <v>3.3</v>
      </c>
      <c r="AF89" s="15">
        <v>0.47</v>
      </c>
      <c r="AG89" s="15">
        <v>2.44</v>
      </c>
      <c r="AH89" s="15">
        <v>0.82</v>
      </c>
      <c r="AI89" s="15">
        <v>0.31</v>
      </c>
      <c r="AJ89" s="15">
        <v>1.1100000000000001</v>
      </c>
      <c r="AK89" s="15">
        <v>0.21</v>
      </c>
      <c r="AL89" s="15">
        <v>1.35</v>
      </c>
      <c r="AM89" s="15">
        <v>0.28999999999999998</v>
      </c>
      <c r="AN89" s="15">
        <v>0.86</v>
      </c>
      <c r="AO89" s="15">
        <v>0.13</v>
      </c>
      <c r="AP89" s="15">
        <v>0.93</v>
      </c>
      <c r="AQ89" s="15">
        <v>0.15</v>
      </c>
      <c r="AR89" s="15">
        <v>7.46</v>
      </c>
      <c r="AS89" s="15"/>
      <c r="AT89" s="15">
        <f t="shared" si="18"/>
        <v>0.73068022440392721</v>
      </c>
      <c r="AU89" s="15" t="s">
        <v>134</v>
      </c>
      <c r="AV89" s="27" t="s">
        <v>141</v>
      </c>
    </row>
    <row r="90" spans="1:48" x14ac:dyDescent="0.25">
      <c r="A90" s="13" t="s">
        <v>54</v>
      </c>
      <c r="B90" s="14" t="s">
        <v>143</v>
      </c>
      <c r="C90" s="15">
        <v>50.405040504050397</v>
      </c>
      <c r="D90" s="15">
        <v>4.7204720472047201</v>
      </c>
      <c r="E90" s="15">
        <v>8.5308530853085305</v>
      </c>
      <c r="F90" s="15">
        <v>5.2705270527052699</v>
      </c>
      <c r="G90" s="15">
        <v>30.6130613061306</v>
      </c>
      <c r="H90" s="15">
        <v>3.0003000300029999E-2</v>
      </c>
      <c r="I90" s="15">
        <v>7.0007000700070002E-2</v>
      </c>
      <c r="J90" s="15">
        <v>0.13001300130012999</v>
      </c>
      <c r="K90" s="15">
        <v>0.20002000200020001</v>
      </c>
      <c r="L90" s="15">
        <v>3.0003000300029999E-2</v>
      </c>
      <c r="M90" s="15"/>
      <c r="N90" s="15">
        <f t="shared" si="14"/>
        <v>99.999999999999986</v>
      </c>
      <c r="O90" s="23">
        <f t="shared" si="15"/>
        <v>89.319690209412656</v>
      </c>
      <c r="P90" s="15">
        <f t="shared" si="16"/>
        <v>130.99901539449718</v>
      </c>
      <c r="Q90" s="15">
        <v>24</v>
      </c>
      <c r="R90" s="15">
        <f t="shared" si="17"/>
        <v>1200.1200120011999</v>
      </c>
      <c r="S90" s="15">
        <v>115</v>
      </c>
      <c r="T90" s="15">
        <v>3204</v>
      </c>
      <c r="U90" s="15"/>
      <c r="V90" s="15">
        <v>737</v>
      </c>
      <c r="W90" s="15">
        <v>1.38</v>
      </c>
      <c r="X90" s="15">
        <v>9.6</v>
      </c>
      <c r="Y90" s="15">
        <v>10</v>
      </c>
      <c r="Z90" s="15">
        <v>22</v>
      </c>
      <c r="AA90" s="15">
        <v>0.62</v>
      </c>
      <c r="AB90" s="15">
        <v>0.83</v>
      </c>
      <c r="AC90" s="15"/>
      <c r="AD90" s="15">
        <v>2.34</v>
      </c>
      <c r="AE90" s="15">
        <v>4.42</v>
      </c>
      <c r="AF90" s="15"/>
      <c r="AG90" s="15">
        <v>2.87</v>
      </c>
      <c r="AH90" s="15">
        <v>0.79</v>
      </c>
      <c r="AI90" s="15">
        <v>0.28999999999999998</v>
      </c>
      <c r="AJ90" s="15">
        <v>0.96</v>
      </c>
      <c r="AK90" s="15">
        <v>0.17</v>
      </c>
      <c r="AL90" s="15">
        <v>1.1200000000000001</v>
      </c>
      <c r="AM90" s="15">
        <v>0.25</v>
      </c>
      <c r="AN90" s="15">
        <v>0.72</v>
      </c>
      <c r="AO90" s="15">
        <v>0.11</v>
      </c>
      <c r="AP90" s="15">
        <v>0.79</v>
      </c>
      <c r="AQ90" s="15">
        <v>0.13</v>
      </c>
      <c r="AR90" s="15">
        <v>7.1</v>
      </c>
      <c r="AS90" s="15">
        <v>0.47</v>
      </c>
      <c r="AT90" s="15">
        <f t="shared" si="18"/>
        <v>0.34176646168231023</v>
      </c>
      <c r="AU90" s="15" t="s">
        <v>134</v>
      </c>
      <c r="AV90" s="27" t="s">
        <v>144</v>
      </c>
    </row>
    <row r="91" spans="1:48" x14ac:dyDescent="0.25">
      <c r="A91" s="13" t="s">
        <v>54</v>
      </c>
      <c r="B91" s="14" t="s">
        <v>145</v>
      </c>
      <c r="C91" s="15">
        <v>46.704428424304801</v>
      </c>
      <c r="D91" s="15">
        <v>6.2203913491246103</v>
      </c>
      <c r="E91" s="15">
        <v>13.099897013388301</v>
      </c>
      <c r="F91" s="15">
        <v>7.3120494335736401</v>
      </c>
      <c r="G91" s="15">
        <v>25.7363542739444</v>
      </c>
      <c r="H91" s="15">
        <v>4.1194644696189497E-2</v>
      </c>
      <c r="I91" s="15">
        <v>0.32955715756951598</v>
      </c>
      <c r="J91" s="15">
        <v>0.18537590113285299</v>
      </c>
      <c r="K91" s="15">
        <v>0.35015447991761101</v>
      </c>
      <c r="L91" s="15">
        <v>2.05973223480947E-2</v>
      </c>
      <c r="M91" s="15">
        <v>2.81</v>
      </c>
      <c r="N91" s="15">
        <f t="shared" si="14"/>
        <v>100.00000000000001</v>
      </c>
      <c r="O91" s="23">
        <f t="shared" si="15"/>
        <v>82.074203150528618</v>
      </c>
      <c r="P91" s="15">
        <f t="shared" si="16"/>
        <v>89.931970815624737</v>
      </c>
      <c r="Q91" s="15">
        <v>25.37</v>
      </c>
      <c r="R91" s="15">
        <f t="shared" si="17"/>
        <v>2100.926879505666</v>
      </c>
      <c r="S91" s="15">
        <v>688.13</v>
      </c>
      <c r="T91" s="15">
        <v>2382</v>
      </c>
      <c r="U91" s="15">
        <v>76</v>
      </c>
      <c r="V91" s="15">
        <v>852</v>
      </c>
      <c r="W91" s="15">
        <v>0.34</v>
      </c>
      <c r="X91" s="15">
        <v>33.799999999999997</v>
      </c>
      <c r="Y91" s="15">
        <v>13.47</v>
      </c>
      <c r="Z91" s="15"/>
      <c r="AA91" s="15">
        <v>0.37</v>
      </c>
      <c r="AB91" s="15">
        <v>0.93</v>
      </c>
      <c r="AC91" s="15">
        <v>0.08</v>
      </c>
      <c r="AD91" s="15">
        <v>1.48</v>
      </c>
      <c r="AE91" s="15">
        <v>3.89</v>
      </c>
      <c r="AF91" s="15"/>
      <c r="AG91" s="15">
        <v>3</v>
      </c>
      <c r="AH91" s="15">
        <v>0.98</v>
      </c>
      <c r="AI91" s="15">
        <v>0.35</v>
      </c>
      <c r="AJ91" s="15">
        <v>1.25</v>
      </c>
      <c r="AK91" s="15">
        <v>0.28999999999999998</v>
      </c>
      <c r="AL91" s="15">
        <v>1.58</v>
      </c>
      <c r="AM91" s="15">
        <v>0.46</v>
      </c>
      <c r="AN91" s="15">
        <v>0.94</v>
      </c>
      <c r="AO91" s="15">
        <v>0.15</v>
      </c>
      <c r="AP91" s="15">
        <v>1.1200000000000001</v>
      </c>
      <c r="AQ91" s="15">
        <v>0.19</v>
      </c>
      <c r="AR91" s="15">
        <v>8.7899999999999991</v>
      </c>
      <c r="AS91" s="15"/>
      <c r="AT91" s="15">
        <f t="shared" si="18"/>
        <v>0.60546415981198598</v>
      </c>
      <c r="AU91" s="15" t="s">
        <v>134</v>
      </c>
      <c r="AV91" s="27" t="s">
        <v>141</v>
      </c>
    </row>
    <row r="92" spans="1:48" x14ac:dyDescent="0.25">
      <c r="A92" s="13" t="s">
        <v>54</v>
      </c>
      <c r="B92" s="14" t="s">
        <v>146</v>
      </c>
      <c r="C92" s="15">
        <v>47.544245470729898</v>
      </c>
      <c r="D92" s="15">
        <v>9.5507382972038908</v>
      </c>
      <c r="E92" s="15">
        <v>7.5191119488951701</v>
      </c>
      <c r="F92" s="15">
        <v>10.9435542988795</v>
      </c>
      <c r="G92" s="15">
        <v>23.562676720075402</v>
      </c>
      <c r="H92" s="15">
        <v>6.28338045868677E-2</v>
      </c>
      <c r="I92" s="15">
        <v>0.31416902293433902</v>
      </c>
      <c r="J92" s="15">
        <v>0.12566760917373501</v>
      </c>
      <c r="K92" s="15">
        <v>0.35605822599225101</v>
      </c>
      <c r="L92" s="15">
        <v>2.09446015289559E-2</v>
      </c>
      <c r="M92" s="15">
        <v>4.21</v>
      </c>
      <c r="N92" s="15">
        <f t="shared" si="14"/>
        <v>100.00000000000001</v>
      </c>
      <c r="O92" s="23">
        <f t="shared" si="15"/>
        <v>87.956302701614263</v>
      </c>
      <c r="P92" s="15">
        <f t="shared" si="16"/>
        <v>91.448260196849702</v>
      </c>
      <c r="Q92" s="15">
        <v>19</v>
      </c>
      <c r="R92" s="15">
        <f t="shared" si="17"/>
        <v>2136.3493559535059</v>
      </c>
      <c r="S92" s="15">
        <v>144</v>
      </c>
      <c r="T92" s="15">
        <v>2383</v>
      </c>
      <c r="U92" s="15">
        <v>92</v>
      </c>
      <c r="V92" s="15">
        <v>780</v>
      </c>
      <c r="W92" s="15"/>
      <c r="X92" s="15"/>
      <c r="Y92" s="15"/>
      <c r="Z92" s="15">
        <v>12</v>
      </c>
      <c r="AA92" s="15">
        <v>0.28999999999999998</v>
      </c>
      <c r="AB92" s="15">
        <v>0.15</v>
      </c>
      <c r="AC92" s="15">
        <v>0.04</v>
      </c>
      <c r="AD92" s="15">
        <v>0.4</v>
      </c>
      <c r="AE92" s="15">
        <v>1</v>
      </c>
      <c r="AF92" s="15"/>
      <c r="AG92" s="15">
        <v>1.07</v>
      </c>
      <c r="AH92" s="15">
        <v>0.43</v>
      </c>
      <c r="AI92" s="15">
        <v>0.13</v>
      </c>
      <c r="AJ92" s="15">
        <v>0.65</v>
      </c>
      <c r="AK92" s="15">
        <v>0.14000000000000001</v>
      </c>
      <c r="AL92" s="15">
        <v>0.86</v>
      </c>
      <c r="AM92" s="15">
        <v>0.2</v>
      </c>
      <c r="AN92" s="15">
        <v>0.66</v>
      </c>
      <c r="AO92" s="15">
        <v>0.09</v>
      </c>
      <c r="AP92" s="15">
        <v>0.59</v>
      </c>
      <c r="AQ92" s="15">
        <v>0.08</v>
      </c>
      <c r="AR92" s="15">
        <v>5.4</v>
      </c>
      <c r="AS92" s="15">
        <v>0.03</v>
      </c>
      <c r="AT92" s="15">
        <f t="shared" si="18"/>
        <v>0.36132538569424966</v>
      </c>
      <c r="AU92" s="15" t="s">
        <v>134</v>
      </c>
      <c r="AV92" s="27" t="s">
        <v>147</v>
      </c>
    </row>
    <row r="93" spans="1:48" x14ac:dyDescent="0.25">
      <c r="A93" s="13" t="s">
        <v>54</v>
      </c>
      <c r="B93" s="14" t="s">
        <v>148</v>
      </c>
      <c r="C93" s="15">
        <v>48.587328767123303</v>
      </c>
      <c r="D93" s="15">
        <v>15.8818493150685</v>
      </c>
      <c r="E93" s="15">
        <v>10.958904109589</v>
      </c>
      <c r="F93" s="15">
        <v>2.7397260273972601</v>
      </c>
      <c r="G93" s="15">
        <v>20.654965753424701</v>
      </c>
      <c r="H93" s="15">
        <v>4.2808219178082203E-2</v>
      </c>
      <c r="I93" s="15">
        <v>5.3510273972602801E-2</v>
      </c>
      <c r="J93" s="15">
        <v>0.107020547945206</v>
      </c>
      <c r="K93" s="15">
        <v>0.92037671232876705</v>
      </c>
      <c r="L93" s="15">
        <v>5.3510273972602801E-2</v>
      </c>
      <c r="M93" s="15">
        <v>5.82</v>
      </c>
      <c r="N93" s="15">
        <f t="shared" si="14"/>
        <v>100.00000000000003</v>
      </c>
      <c r="O93" s="23">
        <f t="shared" si="15"/>
        <v>81.455539184329155</v>
      </c>
      <c r="P93" s="15">
        <f t="shared" si="16"/>
        <v>233.63640748601225</v>
      </c>
      <c r="Q93" s="15">
        <v>19</v>
      </c>
      <c r="R93" s="15">
        <f t="shared" si="17"/>
        <v>5522.2602739726026</v>
      </c>
      <c r="S93" s="15">
        <v>165</v>
      </c>
      <c r="T93" s="15">
        <v>2483</v>
      </c>
      <c r="U93" s="15">
        <v>83</v>
      </c>
      <c r="V93" s="15">
        <v>1154</v>
      </c>
      <c r="W93" s="15"/>
      <c r="X93" s="15"/>
      <c r="Y93" s="15"/>
      <c r="Z93" s="15">
        <v>65</v>
      </c>
      <c r="AA93" s="15">
        <v>1.49</v>
      </c>
      <c r="AB93" s="15">
        <v>1.03</v>
      </c>
      <c r="AC93" s="15">
        <v>0.06</v>
      </c>
      <c r="AD93" s="15">
        <v>3.8</v>
      </c>
      <c r="AE93" s="15">
        <v>8.5299999999999994</v>
      </c>
      <c r="AF93" s="15"/>
      <c r="AG93" s="15">
        <v>7.11</v>
      </c>
      <c r="AH93" s="15">
        <v>2.0099999999999998</v>
      </c>
      <c r="AI93" s="15">
        <v>0.6</v>
      </c>
      <c r="AJ93" s="15">
        <v>2.61</v>
      </c>
      <c r="AK93" s="15">
        <v>0.47</v>
      </c>
      <c r="AL93" s="15">
        <v>2.66</v>
      </c>
      <c r="AM93" s="15">
        <v>0.54</v>
      </c>
      <c r="AN93" s="15">
        <v>1.62</v>
      </c>
      <c r="AO93" s="15">
        <v>0.22</v>
      </c>
      <c r="AP93" s="15">
        <v>1.4</v>
      </c>
      <c r="AQ93" s="15">
        <v>0.21</v>
      </c>
      <c r="AR93" s="15">
        <v>13</v>
      </c>
      <c r="AS93" s="15">
        <v>0.48</v>
      </c>
      <c r="AT93" s="15">
        <f t="shared" si="18"/>
        <v>0.26116852439654542</v>
      </c>
      <c r="AU93" s="15" t="s">
        <v>134</v>
      </c>
      <c r="AV93" s="27" t="s">
        <v>147</v>
      </c>
    </row>
    <row r="94" spans="1:48" x14ac:dyDescent="0.25">
      <c r="A94" s="13" t="s">
        <v>54</v>
      </c>
      <c r="B94" s="14" t="s">
        <v>149</v>
      </c>
      <c r="C94" s="15">
        <v>51.96</v>
      </c>
      <c r="D94" s="15">
        <v>4.83</v>
      </c>
      <c r="E94" s="15">
        <v>9.07</v>
      </c>
      <c r="F94" s="15">
        <v>2.99</v>
      </c>
      <c r="G94" s="15">
        <v>30.71</v>
      </c>
      <c r="H94" s="15">
        <v>0.02</v>
      </c>
      <c r="I94" s="15">
        <v>0.05</v>
      </c>
      <c r="J94" s="15">
        <v>0.12</v>
      </c>
      <c r="K94" s="15">
        <v>0.22</v>
      </c>
      <c r="L94" s="15">
        <v>0.03</v>
      </c>
      <c r="M94" s="15"/>
      <c r="N94" s="15">
        <f t="shared" si="14"/>
        <v>100</v>
      </c>
      <c r="O94" s="23">
        <f t="shared" si="15"/>
        <v>88.752430946851007</v>
      </c>
      <c r="P94" s="15">
        <f t="shared" si="16"/>
        <v>130.98591549295773</v>
      </c>
      <c r="Q94" s="15">
        <v>25</v>
      </c>
      <c r="R94" s="15">
        <f t="shared" si="17"/>
        <v>1320</v>
      </c>
      <c r="S94" s="15">
        <v>119</v>
      </c>
      <c r="T94" s="15">
        <v>3182</v>
      </c>
      <c r="U94" s="15"/>
      <c r="V94" s="15">
        <v>774</v>
      </c>
      <c r="W94" s="15">
        <v>1.05</v>
      </c>
      <c r="X94" s="15">
        <v>6.82</v>
      </c>
      <c r="Y94" s="15">
        <v>15</v>
      </c>
      <c r="Z94" s="15">
        <v>23</v>
      </c>
      <c r="AA94" s="15">
        <v>0.65</v>
      </c>
      <c r="AB94" s="15">
        <v>0.93</v>
      </c>
      <c r="AC94" s="15"/>
      <c r="AD94" s="15">
        <v>1.96</v>
      </c>
      <c r="AE94" s="15">
        <v>3.68</v>
      </c>
      <c r="AF94" s="15"/>
      <c r="AG94" s="15">
        <v>2.79</v>
      </c>
      <c r="AH94" s="15">
        <v>0.9</v>
      </c>
      <c r="AI94" s="15">
        <v>0.31</v>
      </c>
      <c r="AJ94" s="15">
        <v>1.08</v>
      </c>
      <c r="AK94" s="15">
        <v>0.2</v>
      </c>
      <c r="AL94" s="15">
        <v>1.24</v>
      </c>
      <c r="AM94" s="15">
        <v>0.28000000000000003</v>
      </c>
      <c r="AN94" s="15">
        <v>0.79</v>
      </c>
      <c r="AO94" s="15">
        <v>0.13</v>
      </c>
      <c r="AP94" s="15">
        <v>0.89</v>
      </c>
      <c r="AQ94" s="15">
        <v>0.14000000000000001</v>
      </c>
      <c r="AR94" s="15">
        <v>7.5</v>
      </c>
      <c r="AS94" s="15">
        <v>0.66</v>
      </c>
      <c r="AT94" s="15">
        <f t="shared" si="18"/>
        <v>0.45718722271517309</v>
      </c>
      <c r="AU94" s="15" t="s">
        <v>134</v>
      </c>
      <c r="AV94" s="27" t="s">
        <v>144</v>
      </c>
    </row>
    <row r="95" spans="1:48" x14ac:dyDescent="0.25">
      <c r="A95" s="13" t="s">
        <v>54</v>
      </c>
      <c r="B95" s="14" t="s">
        <v>150</v>
      </c>
      <c r="C95" s="15">
        <v>45.585641664073002</v>
      </c>
      <c r="D95" s="15">
        <v>8.2788671023965197</v>
      </c>
      <c r="E95" s="15">
        <v>14.700695092851999</v>
      </c>
      <c r="F95" s="15">
        <v>6.06909430438842</v>
      </c>
      <c r="G95" s="15">
        <v>24.4319950202303</v>
      </c>
      <c r="H95" s="15">
        <v>4.1498080713766997E-2</v>
      </c>
      <c r="I95" s="15">
        <v>0.29048656499636899</v>
      </c>
      <c r="J95" s="15">
        <v>0.21786492374727701</v>
      </c>
      <c r="K95" s="15">
        <v>0.36310820624546097</v>
      </c>
      <c r="L95" s="15">
        <v>2.0749040356883498E-2</v>
      </c>
      <c r="M95" s="15">
        <v>3.61</v>
      </c>
      <c r="N95" s="15">
        <f t="shared" si="14"/>
        <v>99.999999999999986</v>
      </c>
      <c r="O95" s="23">
        <f t="shared" si="15"/>
        <v>79.479610153664865</v>
      </c>
      <c r="P95" s="15">
        <f t="shared" si="16"/>
        <v>90.594401558223723</v>
      </c>
      <c r="Q95" s="15">
        <v>24.7</v>
      </c>
      <c r="R95" s="15">
        <f t="shared" si="17"/>
        <v>2178.6492374727659</v>
      </c>
      <c r="S95" s="15">
        <v>719</v>
      </c>
      <c r="T95" s="15">
        <v>2644</v>
      </c>
      <c r="U95" s="15">
        <v>70.05</v>
      </c>
      <c r="V95" s="15">
        <v>761</v>
      </c>
      <c r="W95" s="15">
        <v>0.3</v>
      </c>
      <c r="X95" s="15">
        <v>7.33</v>
      </c>
      <c r="Y95" s="15">
        <v>15.75</v>
      </c>
      <c r="Z95" s="15"/>
      <c r="AA95" s="15">
        <v>0.37</v>
      </c>
      <c r="AB95" s="15">
        <v>1.41</v>
      </c>
      <c r="AC95" s="15">
        <v>0.14000000000000001</v>
      </c>
      <c r="AD95" s="15">
        <v>1.52</v>
      </c>
      <c r="AE95" s="15">
        <v>4.05</v>
      </c>
      <c r="AF95" s="15"/>
      <c r="AG95" s="15">
        <v>2.86</v>
      </c>
      <c r="AH95" s="15">
        <v>0.98</v>
      </c>
      <c r="AI95" s="15">
        <v>0.36</v>
      </c>
      <c r="AJ95" s="15">
        <v>1.26</v>
      </c>
      <c r="AK95" s="15">
        <v>0.22</v>
      </c>
      <c r="AL95" s="15">
        <v>1.41</v>
      </c>
      <c r="AM95" s="15">
        <v>0.3</v>
      </c>
      <c r="AN95" s="15">
        <v>0.93</v>
      </c>
      <c r="AO95" s="15">
        <v>0.14000000000000001</v>
      </c>
      <c r="AP95" s="15">
        <v>1.0900000000000001</v>
      </c>
      <c r="AQ95" s="15">
        <v>0.18</v>
      </c>
      <c r="AR95" s="15">
        <v>3.67</v>
      </c>
      <c r="AS95" s="15"/>
      <c r="AT95" s="15">
        <f t="shared" si="18"/>
        <v>0.89380490145419667</v>
      </c>
      <c r="AU95" s="15" t="s">
        <v>134</v>
      </c>
      <c r="AV95" s="27" t="s">
        <v>141</v>
      </c>
    </row>
    <row r="96" spans="1:48" x14ac:dyDescent="0.25">
      <c r="A96" s="13" t="s">
        <v>54</v>
      </c>
      <c r="B96" s="14" t="s">
        <v>151</v>
      </c>
      <c r="C96" s="15">
        <v>49.354935493549398</v>
      </c>
      <c r="D96" s="15">
        <v>6.3606360636063597</v>
      </c>
      <c r="E96" s="15">
        <v>7.8207820782078201</v>
      </c>
      <c r="F96" s="15">
        <v>5.5505550555055496</v>
      </c>
      <c r="G96" s="15">
        <v>30.433043304330401</v>
      </c>
      <c r="H96" s="15">
        <v>5.0005000500050002E-2</v>
      </c>
      <c r="I96" s="15">
        <v>9.0009000900089994E-2</v>
      </c>
      <c r="J96" s="15">
        <v>0.11001100110011</v>
      </c>
      <c r="K96" s="15">
        <v>0.20002000200020001</v>
      </c>
      <c r="L96" s="15">
        <v>3.0003000300029999E-2</v>
      </c>
      <c r="M96" s="15"/>
      <c r="N96" s="15">
        <f t="shared" si="14"/>
        <v>100</v>
      </c>
      <c r="O96" s="23">
        <f t="shared" si="15"/>
        <v>90.068215262557942</v>
      </c>
      <c r="P96" s="15">
        <f t="shared" si="16"/>
        <v>130.99901539449718</v>
      </c>
      <c r="Q96" s="15">
        <v>33</v>
      </c>
      <c r="R96" s="15">
        <f t="shared" si="17"/>
        <v>1200.1200120011999</v>
      </c>
      <c r="S96" s="15">
        <v>161</v>
      </c>
      <c r="T96" s="15">
        <v>3490</v>
      </c>
      <c r="U96" s="15"/>
      <c r="V96" s="15">
        <v>965</v>
      </c>
      <c r="W96" s="15">
        <v>2.78</v>
      </c>
      <c r="X96" s="15">
        <v>6.81</v>
      </c>
      <c r="Y96" s="15">
        <v>15</v>
      </c>
      <c r="Z96" s="15">
        <v>24</v>
      </c>
      <c r="AA96" s="15">
        <v>0.67</v>
      </c>
      <c r="AB96" s="15">
        <v>1.1000000000000001</v>
      </c>
      <c r="AC96" s="15"/>
      <c r="AD96" s="15">
        <v>2.74</v>
      </c>
      <c r="AE96" s="15">
        <v>5.14</v>
      </c>
      <c r="AF96" s="15"/>
      <c r="AG96" s="15">
        <v>3.08</v>
      </c>
      <c r="AH96" s="15">
        <v>0.9</v>
      </c>
      <c r="AI96" s="15">
        <v>0.25</v>
      </c>
      <c r="AJ96" s="15">
        <v>0.99</v>
      </c>
      <c r="AK96" s="15">
        <v>0.2</v>
      </c>
      <c r="AL96" s="15">
        <v>1.3</v>
      </c>
      <c r="AM96" s="15">
        <v>0.31</v>
      </c>
      <c r="AN96" s="15">
        <v>0.83</v>
      </c>
      <c r="AO96" s="15">
        <v>0.13</v>
      </c>
      <c r="AP96" s="15">
        <v>0.91</v>
      </c>
      <c r="AQ96" s="15">
        <v>0.15</v>
      </c>
      <c r="AR96" s="15">
        <v>8.4</v>
      </c>
      <c r="AS96" s="15">
        <v>0.68</v>
      </c>
      <c r="AT96" s="15">
        <f t="shared" si="18"/>
        <v>0.38682036424688532</v>
      </c>
      <c r="AU96" s="15" t="s">
        <v>134</v>
      </c>
      <c r="AV96" s="27" t="s">
        <v>144</v>
      </c>
    </row>
    <row r="97" spans="1:48" x14ac:dyDescent="0.25">
      <c r="A97" s="13" t="s">
        <v>54</v>
      </c>
      <c r="B97" s="14" t="s">
        <v>152</v>
      </c>
      <c r="C97" s="15">
        <v>48.060868646306702</v>
      </c>
      <c r="D97" s="15">
        <v>7.0273697558913701</v>
      </c>
      <c r="E97" s="15">
        <v>10.218746697664599</v>
      </c>
      <c r="F97" s="15">
        <v>8.4539786537038992</v>
      </c>
      <c r="G97" s="15">
        <v>25.3302335411603</v>
      </c>
      <c r="H97" s="15">
        <v>8.4539786537039002E-2</v>
      </c>
      <c r="I97" s="15">
        <v>0.32759167283102603</v>
      </c>
      <c r="J97" s="15">
        <v>0.15851209975694799</v>
      </c>
      <c r="K97" s="15">
        <v>0.31702419951389599</v>
      </c>
      <c r="L97" s="15">
        <v>2.1134946634259799E-2</v>
      </c>
      <c r="M97" s="15">
        <v>4.66</v>
      </c>
      <c r="N97" s="15">
        <f t="shared" si="14"/>
        <v>100.00000000000003</v>
      </c>
      <c r="O97" s="23">
        <f t="shared" si="15"/>
        <v>85.243868096858449</v>
      </c>
      <c r="P97" s="15">
        <f t="shared" si="16"/>
        <v>92.279344459444189</v>
      </c>
      <c r="Q97" s="15">
        <v>36</v>
      </c>
      <c r="R97" s="15">
        <f t="shared" si="17"/>
        <v>1902.1451970833757</v>
      </c>
      <c r="S97" s="15">
        <v>119</v>
      </c>
      <c r="T97" s="15">
        <v>2405</v>
      </c>
      <c r="U97" s="15">
        <v>94</v>
      </c>
      <c r="V97" s="15">
        <v>966</v>
      </c>
      <c r="W97" s="15">
        <v>2.1</v>
      </c>
      <c r="X97" s="15">
        <v>58.7</v>
      </c>
      <c r="Y97" s="15">
        <v>10.7</v>
      </c>
      <c r="Z97" s="15">
        <v>16</v>
      </c>
      <c r="AA97" s="15">
        <v>0.53</v>
      </c>
      <c r="AB97" s="15">
        <v>0.81</v>
      </c>
      <c r="AC97" s="15">
        <v>0.06</v>
      </c>
      <c r="AD97" s="15">
        <v>0.89</v>
      </c>
      <c r="AE97" s="15">
        <v>2.09</v>
      </c>
      <c r="AF97" s="15"/>
      <c r="AG97" s="15">
        <v>1.83</v>
      </c>
      <c r="AH97" s="15">
        <v>0.63</v>
      </c>
      <c r="AI97" s="15">
        <v>0.27</v>
      </c>
      <c r="AJ97" s="15">
        <v>0.86</v>
      </c>
      <c r="AK97" s="15">
        <v>0.16</v>
      </c>
      <c r="AL97" s="15">
        <v>1.0900000000000001</v>
      </c>
      <c r="AM97" s="15">
        <v>0.26</v>
      </c>
      <c r="AN97" s="15">
        <v>0.76</v>
      </c>
      <c r="AO97" s="15">
        <v>0.11</v>
      </c>
      <c r="AP97" s="15">
        <v>0.77</v>
      </c>
      <c r="AQ97" s="15">
        <v>0.11</v>
      </c>
      <c r="AR97" s="15">
        <v>6.69</v>
      </c>
      <c r="AS97" s="15">
        <v>0.12</v>
      </c>
      <c r="AT97" s="15">
        <f t="shared" si="18"/>
        <v>0.87692453157256101</v>
      </c>
      <c r="AU97" s="15" t="s">
        <v>134</v>
      </c>
      <c r="AV97" s="27" t="s">
        <v>153</v>
      </c>
    </row>
    <row r="98" spans="1:48" x14ac:dyDescent="0.25">
      <c r="A98" s="13" t="s">
        <v>54</v>
      </c>
      <c r="B98" s="14" t="s">
        <v>154</v>
      </c>
      <c r="C98" s="15">
        <v>49.720055988802201</v>
      </c>
      <c r="D98" s="15">
        <v>4.8390321935612901</v>
      </c>
      <c r="E98" s="15">
        <v>8.4583083383323405</v>
      </c>
      <c r="F98" s="15">
        <v>5.7188562287542499</v>
      </c>
      <c r="G98" s="15">
        <v>30.7338532293541</v>
      </c>
      <c r="H98" s="15">
        <v>5.9988002399520103E-2</v>
      </c>
      <c r="I98" s="15">
        <v>7.9984003199360096E-2</v>
      </c>
      <c r="J98" s="15">
        <v>0.15996800639872</v>
      </c>
      <c r="K98" s="15">
        <v>0.1999600079984</v>
      </c>
      <c r="L98" s="15">
        <v>2.999400119976E-2</v>
      </c>
      <c r="M98" s="15"/>
      <c r="N98" s="15">
        <f t="shared" si="14"/>
        <v>99.999999999999915</v>
      </c>
      <c r="O98" s="23">
        <f t="shared" si="15"/>
        <v>89.438144515029279</v>
      </c>
      <c r="P98" s="15">
        <f t="shared" si="16"/>
        <v>130.95972354824789</v>
      </c>
      <c r="Q98" s="15">
        <v>26</v>
      </c>
      <c r="R98" s="15">
        <f t="shared" si="17"/>
        <v>1199.7600479903999</v>
      </c>
      <c r="S98" s="15">
        <v>139</v>
      </c>
      <c r="T98" s="15">
        <v>3431</v>
      </c>
      <c r="U98" s="15"/>
      <c r="V98" s="15">
        <v>634</v>
      </c>
      <c r="W98" s="15">
        <v>2.64</v>
      </c>
      <c r="X98" s="15">
        <v>8.1</v>
      </c>
      <c r="Y98" s="15">
        <v>14</v>
      </c>
      <c r="Z98" s="15">
        <v>23</v>
      </c>
      <c r="AA98" s="15">
        <v>0.67</v>
      </c>
      <c r="AB98" s="15">
        <v>0.78</v>
      </c>
      <c r="AC98" s="15"/>
      <c r="AD98" s="15">
        <v>1.97</v>
      </c>
      <c r="AE98" s="15">
        <v>3.8</v>
      </c>
      <c r="AF98" s="15">
        <v>0.55000000000000004</v>
      </c>
      <c r="AG98" s="15">
        <v>2.8</v>
      </c>
      <c r="AH98" s="15">
        <v>0.91</v>
      </c>
      <c r="AI98" s="15">
        <v>0.32</v>
      </c>
      <c r="AJ98" s="15">
        <v>1.1000000000000001</v>
      </c>
      <c r="AK98" s="15">
        <v>0.2</v>
      </c>
      <c r="AL98" s="15">
        <v>1.26</v>
      </c>
      <c r="AM98" s="15">
        <v>0.28000000000000003</v>
      </c>
      <c r="AN98" s="15">
        <v>0.8</v>
      </c>
      <c r="AO98" s="15">
        <v>0.14000000000000001</v>
      </c>
      <c r="AP98" s="15">
        <v>0.94</v>
      </c>
      <c r="AQ98" s="15">
        <v>0.15</v>
      </c>
      <c r="AR98" s="15">
        <v>8.5</v>
      </c>
      <c r="AS98" s="15">
        <v>0.56000000000000005</v>
      </c>
      <c r="AT98" s="15">
        <f t="shared" si="18"/>
        <v>0.38150091484469006</v>
      </c>
      <c r="AU98" s="15" t="s">
        <v>134</v>
      </c>
      <c r="AV98" s="27" t="s">
        <v>144</v>
      </c>
    </row>
    <row r="99" spans="1:48" x14ac:dyDescent="0.25">
      <c r="A99" s="13" t="s">
        <v>54</v>
      </c>
      <c r="B99" s="14" t="s">
        <v>155</v>
      </c>
      <c r="C99" s="15">
        <v>48.342189160467598</v>
      </c>
      <c r="D99" s="15">
        <v>7.5345377258235899</v>
      </c>
      <c r="E99" s="15">
        <v>10.5100956429331</v>
      </c>
      <c r="F99" s="15">
        <v>8.3634431455898</v>
      </c>
      <c r="G99" s="15">
        <v>24.293304994686501</v>
      </c>
      <c r="H99" s="15">
        <v>7.4388947927736496E-2</v>
      </c>
      <c r="I99" s="15">
        <v>0.34006376195536703</v>
      </c>
      <c r="J99" s="15">
        <v>0.15940488841657799</v>
      </c>
      <c r="K99" s="15">
        <v>0.36131774707757702</v>
      </c>
      <c r="L99" s="15">
        <v>2.1253985122210401E-2</v>
      </c>
      <c r="M99" s="15">
        <v>4.99</v>
      </c>
      <c r="N99" s="15">
        <f t="shared" si="14"/>
        <v>100.00000000000004</v>
      </c>
      <c r="O99" s="23">
        <f t="shared" si="15"/>
        <v>84.342650359634987</v>
      </c>
      <c r="P99" s="15">
        <f t="shared" si="16"/>
        <v>92.799089970214425</v>
      </c>
      <c r="Q99" s="15">
        <v>37</v>
      </c>
      <c r="R99" s="15">
        <f t="shared" si="17"/>
        <v>2167.906482465462</v>
      </c>
      <c r="S99" s="15">
        <v>160</v>
      </c>
      <c r="T99" s="15">
        <v>2529</v>
      </c>
      <c r="U99" s="15">
        <v>103</v>
      </c>
      <c r="V99" s="15">
        <v>1031</v>
      </c>
      <c r="W99" s="15">
        <v>1.3</v>
      </c>
      <c r="X99" s="15">
        <v>43.5</v>
      </c>
      <c r="Y99" s="15">
        <v>3.8</v>
      </c>
      <c r="Z99" s="15">
        <v>22</v>
      </c>
      <c r="AA99" s="15">
        <v>0.75</v>
      </c>
      <c r="AB99" s="15">
        <v>1.46</v>
      </c>
      <c r="AC99" s="15">
        <v>0.08</v>
      </c>
      <c r="AD99" s="15">
        <v>1.35</v>
      </c>
      <c r="AE99" s="15">
        <v>3.06</v>
      </c>
      <c r="AF99" s="15">
        <v>0.52</v>
      </c>
      <c r="AG99" s="15">
        <v>2.67</v>
      </c>
      <c r="AH99" s="15">
        <v>0.81</v>
      </c>
      <c r="AI99" s="15">
        <v>0.45</v>
      </c>
      <c r="AJ99" s="15">
        <v>1.24</v>
      </c>
      <c r="AK99" s="15">
        <v>0.19</v>
      </c>
      <c r="AL99" s="15">
        <v>1.35</v>
      </c>
      <c r="AM99" s="15">
        <v>0.28999999999999998</v>
      </c>
      <c r="AN99" s="15">
        <v>0.92</v>
      </c>
      <c r="AO99" s="15">
        <v>0.13</v>
      </c>
      <c r="AP99" s="15">
        <v>0.95</v>
      </c>
      <c r="AQ99" s="15">
        <v>0.15</v>
      </c>
      <c r="AR99" s="15">
        <v>7.87</v>
      </c>
      <c r="AS99" s="15">
        <v>0.28000000000000003</v>
      </c>
      <c r="AT99" s="15">
        <f t="shared" si="18"/>
        <v>1.0420445691132929</v>
      </c>
      <c r="AU99" s="15" t="s">
        <v>134</v>
      </c>
      <c r="AV99" s="27" t="s">
        <v>153</v>
      </c>
    </row>
    <row r="100" spans="1:48" x14ac:dyDescent="0.25">
      <c r="A100" s="13" t="s">
        <v>54</v>
      </c>
      <c r="B100" s="14" t="s">
        <v>156</v>
      </c>
      <c r="C100" s="15">
        <v>50.72</v>
      </c>
      <c r="D100" s="15">
        <v>5.35</v>
      </c>
      <c r="E100" s="15">
        <v>7.27</v>
      </c>
      <c r="F100" s="15">
        <v>3.78</v>
      </c>
      <c r="G100" s="15">
        <v>32.54</v>
      </c>
      <c r="H100" s="15">
        <v>0.01</v>
      </c>
      <c r="I100" s="15">
        <v>0.03</v>
      </c>
      <c r="J100" s="15">
        <v>0.12</v>
      </c>
      <c r="K100" s="15">
        <v>0.15</v>
      </c>
      <c r="L100" s="15">
        <v>0.03</v>
      </c>
      <c r="M100" s="15"/>
      <c r="N100" s="15">
        <f t="shared" si="14"/>
        <v>100.00000000000001</v>
      </c>
      <c r="O100" s="23">
        <f t="shared" si="15"/>
        <v>91.251973900430826</v>
      </c>
      <c r="P100" s="15">
        <f t="shared" si="16"/>
        <v>130.98591549295773</v>
      </c>
      <c r="Q100" s="15">
        <v>25</v>
      </c>
      <c r="R100" s="15">
        <f t="shared" si="17"/>
        <v>900</v>
      </c>
      <c r="S100" s="15">
        <v>124</v>
      </c>
      <c r="T100" s="15">
        <v>3540</v>
      </c>
      <c r="U100" s="15"/>
      <c r="V100" s="15">
        <v>966</v>
      </c>
      <c r="W100" s="15">
        <v>0.55000000000000004</v>
      </c>
      <c r="X100" s="15">
        <v>3.51</v>
      </c>
      <c r="Y100" s="15">
        <v>4</v>
      </c>
      <c r="Z100" s="15">
        <v>16</v>
      </c>
      <c r="AA100" s="15">
        <v>0.46</v>
      </c>
      <c r="AB100" s="15">
        <v>0.68</v>
      </c>
      <c r="AC100" s="15"/>
      <c r="AD100" s="15">
        <v>1.29</v>
      </c>
      <c r="AE100" s="15">
        <v>2.68</v>
      </c>
      <c r="AF100" s="15">
        <v>0.41</v>
      </c>
      <c r="AG100" s="15">
        <v>1.84</v>
      </c>
      <c r="AH100" s="15">
        <v>0.54</v>
      </c>
      <c r="AI100" s="15">
        <v>0.16</v>
      </c>
      <c r="AJ100" s="15">
        <v>0.65</v>
      </c>
      <c r="AK100" s="15">
        <v>0.13</v>
      </c>
      <c r="AL100" s="15">
        <v>0.88</v>
      </c>
      <c r="AM100" s="15">
        <v>0.2</v>
      </c>
      <c r="AN100" s="15">
        <v>0.55000000000000004</v>
      </c>
      <c r="AO100" s="15">
        <v>0.09</v>
      </c>
      <c r="AP100" s="15">
        <v>0.6</v>
      </c>
      <c r="AQ100" s="15">
        <v>0.1</v>
      </c>
      <c r="AR100" s="15">
        <v>5.6</v>
      </c>
      <c r="AS100" s="15">
        <v>0.42</v>
      </c>
      <c r="AT100" s="15">
        <f t="shared" si="18"/>
        <v>0.50790958609217529</v>
      </c>
      <c r="AU100" s="15" t="s">
        <v>134</v>
      </c>
      <c r="AV100" s="27" t="s">
        <v>144</v>
      </c>
    </row>
    <row r="101" spans="1:48" x14ac:dyDescent="0.25">
      <c r="A101" s="13" t="s">
        <v>54</v>
      </c>
      <c r="B101" s="14" t="s">
        <v>157</v>
      </c>
      <c r="C101" s="15">
        <v>50.410082016403301</v>
      </c>
      <c r="D101" s="15">
        <v>5.7011402280456096</v>
      </c>
      <c r="E101" s="15">
        <v>7.4514902980596096</v>
      </c>
      <c r="F101" s="15">
        <v>4.6409281856371303</v>
      </c>
      <c r="G101" s="15">
        <v>31.296259251850401</v>
      </c>
      <c r="H101" s="15">
        <v>5.0010002000400101E-2</v>
      </c>
      <c r="I101" s="15">
        <v>8.0016003200640104E-2</v>
      </c>
      <c r="J101" s="15">
        <v>0.13002600520103999</v>
      </c>
      <c r="K101" s="15">
        <v>0.21004200840168</v>
      </c>
      <c r="L101" s="15">
        <v>3.00060012002401E-2</v>
      </c>
      <c r="M101" s="15"/>
      <c r="N101" s="15">
        <f t="shared" si="14"/>
        <v>100.00000000000007</v>
      </c>
      <c r="O101" s="23">
        <f t="shared" si="15"/>
        <v>90.730526235161008</v>
      </c>
      <c r="P101" s="15">
        <f t="shared" si="16"/>
        <v>131.01211791654129</v>
      </c>
      <c r="Q101" s="15">
        <v>29</v>
      </c>
      <c r="R101" s="15">
        <f t="shared" si="17"/>
        <v>1260.2520504100801</v>
      </c>
      <c r="S101" s="15">
        <v>143</v>
      </c>
      <c r="T101" s="15">
        <v>3502</v>
      </c>
      <c r="U101" s="15"/>
      <c r="V101" s="15">
        <v>953</v>
      </c>
      <c r="W101" s="15">
        <v>1.75</v>
      </c>
      <c r="X101" s="15">
        <v>4.6500000000000004</v>
      </c>
      <c r="Y101" s="15">
        <v>9</v>
      </c>
      <c r="Z101" s="15">
        <v>21</v>
      </c>
      <c r="AA101" s="15">
        <v>0.59</v>
      </c>
      <c r="AB101" s="15">
        <v>1.1399999999999999</v>
      </c>
      <c r="AC101" s="15"/>
      <c r="AD101" s="15">
        <v>2.31</v>
      </c>
      <c r="AE101" s="15">
        <v>4.57</v>
      </c>
      <c r="AF101" s="15">
        <v>0.66</v>
      </c>
      <c r="AG101" s="15">
        <v>2.84</v>
      </c>
      <c r="AH101" s="15">
        <v>0.77</v>
      </c>
      <c r="AI101" s="15">
        <v>0.24</v>
      </c>
      <c r="AJ101" s="15">
        <v>0.9</v>
      </c>
      <c r="AK101" s="15">
        <v>0.16</v>
      </c>
      <c r="AL101" s="15">
        <v>1.1299999999999999</v>
      </c>
      <c r="AM101" s="15">
        <v>0.25</v>
      </c>
      <c r="AN101" s="15">
        <v>0.73</v>
      </c>
      <c r="AO101" s="15">
        <v>0.12</v>
      </c>
      <c r="AP101" s="15">
        <v>0.78</v>
      </c>
      <c r="AQ101" s="15">
        <v>0.13</v>
      </c>
      <c r="AR101" s="15">
        <v>7.2</v>
      </c>
      <c r="AS101" s="15">
        <v>0.55000000000000004</v>
      </c>
      <c r="AT101" s="15">
        <f t="shared" si="18"/>
        <v>0.47551046429026794</v>
      </c>
      <c r="AU101" s="15" t="s">
        <v>134</v>
      </c>
      <c r="AV101" s="27" t="s">
        <v>144</v>
      </c>
    </row>
    <row r="102" spans="1:48" x14ac:dyDescent="0.25">
      <c r="A102" s="13" t="s">
        <v>54</v>
      </c>
      <c r="B102" s="14" t="s">
        <v>158</v>
      </c>
      <c r="C102" s="15">
        <v>49.99</v>
      </c>
      <c r="D102" s="15">
        <v>5.85</v>
      </c>
      <c r="E102" s="15">
        <v>7.13</v>
      </c>
      <c r="F102" s="15">
        <v>6.03</v>
      </c>
      <c r="G102" s="15">
        <v>30.36</v>
      </c>
      <c r="H102" s="15">
        <v>0.09</v>
      </c>
      <c r="I102" s="15">
        <v>0.15</v>
      </c>
      <c r="J102" s="15">
        <v>0.14000000000000001</v>
      </c>
      <c r="K102" s="15">
        <v>0.23</v>
      </c>
      <c r="L102" s="15">
        <v>0.03</v>
      </c>
      <c r="M102" s="15"/>
      <c r="N102" s="15">
        <f t="shared" si="14"/>
        <v>100.00000000000001</v>
      </c>
      <c r="O102" s="23">
        <f t="shared" si="15"/>
        <v>90.845356505449843</v>
      </c>
      <c r="P102" s="15">
        <f t="shared" si="16"/>
        <v>130.98591549295773</v>
      </c>
      <c r="Q102" s="15">
        <v>29</v>
      </c>
      <c r="R102" s="15">
        <f t="shared" si="17"/>
        <v>1380.0000000000002</v>
      </c>
      <c r="S102" s="15">
        <v>151</v>
      </c>
      <c r="T102" s="15">
        <v>3280</v>
      </c>
      <c r="U102" s="15"/>
      <c r="V102" s="15">
        <v>604</v>
      </c>
      <c r="W102" s="15">
        <v>3.61</v>
      </c>
      <c r="X102" s="15">
        <v>9.36</v>
      </c>
      <c r="Y102" s="15">
        <v>19</v>
      </c>
      <c r="Z102" s="15">
        <v>25</v>
      </c>
      <c r="AA102" s="15">
        <v>0.74</v>
      </c>
      <c r="AB102" s="15">
        <v>0.87</v>
      </c>
      <c r="AC102" s="15"/>
      <c r="AD102" s="15">
        <v>2.48</v>
      </c>
      <c r="AE102" s="15">
        <v>4.8099999999999996</v>
      </c>
      <c r="AF102" s="15">
        <v>0.67</v>
      </c>
      <c r="AG102" s="15">
        <v>2.91</v>
      </c>
      <c r="AH102" s="15">
        <v>0.84</v>
      </c>
      <c r="AI102" s="15">
        <v>0.3</v>
      </c>
      <c r="AJ102" s="15">
        <v>1.1000000000000001</v>
      </c>
      <c r="AK102" s="15">
        <v>0.21</v>
      </c>
      <c r="AL102" s="15">
        <v>1.32</v>
      </c>
      <c r="AM102" s="15">
        <v>0.3</v>
      </c>
      <c r="AN102" s="15">
        <v>0.86</v>
      </c>
      <c r="AO102" s="15">
        <v>0.14000000000000001</v>
      </c>
      <c r="AP102" s="15">
        <v>0.96</v>
      </c>
      <c r="AQ102" s="15">
        <v>0.15</v>
      </c>
      <c r="AR102" s="15">
        <v>8.3000000000000007</v>
      </c>
      <c r="AS102" s="15">
        <v>0.52</v>
      </c>
      <c r="AT102" s="15">
        <f t="shared" si="18"/>
        <v>0.33801407048816906</v>
      </c>
      <c r="AU102" s="15" t="s">
        <v>134</v>
      </c>
      <c r="AV102" s="27" t="s">
        <v>144</v>
      </c>
    </row>
    <row r="103" spans="1:48" x14ac:dyDescent="0.25">
      <c r="A103" s="13" t="s">
        <v>54</v>
      </c>
      <c r="B103" s="14" t="s">
        <v>159</v>
      </c>
      <c r="C103" s="15">
        <v>47.075752903690002</v>
      </c>
      <c r="D103" s="15">
        <v>8.4386884571898495</v>
      </c>
      <c r="E103" s="15">
        <v>7.5855689176688301</v>
      </c>
      <c r="F103" s="15">
        <v>10.884983040394699</v>
      </c>
      <c r="G103" s="15">
        <v>25.182444238873501</v>
      </c>
      <c r="H103" s="15">
        <v>5.1392743344639703E-2</v>
      </c>
      <c r="I103" s="15">
        <v>0.30835646006783801</v>
      </c>
      <c r="J103" s="15">
        <v>0.13362113269606299</v>
      </c>
      <c r="K103" s="15">
        <v>0.31863500873676598</v>
      </c>
      <c r="L103" s="15">
        <v>2.0557097337855899E-2</v>
      </c>
      <c r="M103" s="15">
        <v>2.58</v>
      </c>
      <c r="N103" s="15">
        <f t="shared" si="14"/>
        <v>100.00000000000004</v>
      </c>
      <c r="O103" s="23">
        <f t="shared" si="15"/>
        <v>88.554101307497149</v>
      </c>
      <c r="P103" s="15">
        <f t="shared" si="16"/>
        <v>89.75634048922997</v>
      </c>
      <c r="Q103" s="15">
        <v>22</v>
      </c>
      <c r="R103" s="15">
        <f t="shared" si="17"/>
        <v>1911.8100524205959</v>
      </c>
      <c r="S103" s="15">
        <v>155</v>
      </c>
      <c r="T103" s="15">
        <v>2704</v>
      </c>
      <c r="U103" s="15">
        <v>83</v>
      </c>
      <c r="V103" s="15">
        <v>916</v>
      </c>
      <c r="W103" s="15"/>
      <c r="X103" s="15"/>
      <c r="Y103" s="15"/>
      <c r="Z103" s="15">
        <v>11</v>
      </c>
      <c r="AA103" s="15">
        <v>0.27</v>
      </c>
      <c r="AB103" s="15">
        <v>0.14000000000000001</v>
      </c>
      <c r="AC103" s="15">
        <v>0.01</v>
      </c>
      <c r="AD103" s="15">
        <v>0.37</v>
      </c>
      <c r="AE103" s="15">
        <v>1.02</v>
      </c>
      <c r="AF103" s="15">
        <v>0.2</v>
      </c>
      <c r="AG103" s="15">
        <v>1.06</v>
      </c>
      <c r="AH103" s="15">
        <v>0.41</v>
      </c>
      <c r="AI103" s="15">
        <v>0.15</v>
      </c>
      <c r="AJ103" s="15">
        <v>0.65</v>
      </c>
      <c r="AK103" s="15">
        <v>0.15</v>
      </c>
      <c r="AL103" s="15">
        <v>0.95</v>
      </c>
      <c r="AM103" s="15">
        <v>0.22</v>
      </c>
      <c r="AN103" s="15">
        <v>0.67</v>
      </c>
      <c r="AO103" s="15">
        <v>0.1</v>
      </c>
      <c r="AP103" s="15">
        <v>0.63</v>
      </c>
      <c r="AQ103" s="15">
        <v>0.09</v>
      </c>
      <c r="AR103" s="15">
        <v>5.8</v>
      </c>
      <c r="AS103" s="15">
        <v>0.04</v>
      </c>
      <c r="AT103" s="15">
        <f t="shared" si="18"/>
        <v>0.36458056934915289</v>
      </c>
      <c r="AU103" s="15" t="s">
        <v>134</v>
      </c>
      <c r="AV103" s="27" t="s">
        <v>147</v>
      </c>
    </row>
    <row r="104" spans="1:48" x14ac:dyDescent="0.25">
      <c r="A104" s="13" t="s">
        <v>54</v>
      </c>
      <c r="B104" s="14" t="s">
        <v>160</v>
      </c>
      <c r="C104" s="15">
        <v>50.876261285183197</v>
      </c>
      <c r="D104" s="15">
        <v>14.370685077004801</v>
      </c>
      <c r="E104" s="15">
        <v>9.9203398831651608</v>
      </c>
      <c r="F104" s="15">
        <v>3.1545406266595899</v>
      </c>
      <c r="G104" s="15">
        <v>20.605416887944799</v>
      </c>
      <c r="H104" s="15">
        <v>3.1864046733935197E-2</v>
      </c>
      <c r="I104" s="15">
        <v>3.1864046733935197E-2</v>
      </c>
      <c r="J104" s="15">
        <v>0.116834838024429</v>
      </c>
      <c r="K104" s="15">
        <v>0.82846521508231596</v>
      </c>
      <c r="L104" s="15">
        <v>6.3728093467870395E-2</v>
      </c>
      <c r="M104" s="15">
        <v>5.01</v>
      </c>
      <c r="N104" s="15">
        <f t="shared" si="14"/>
        <v>100.00000000000003</v>
      </c>
      <c r="O104" s="23">
        <f t="shared" si="15"/>
        <v>82.87862551202754</v>
      </c>
      <c r="P104" s="15">
        <f t="shared" si="16"/>
        <v>278.24942218365948</v>
      </c>
      <c r="Q104" s="15">
        <v>20</v>
      </c>
      <c r="R104" s="15">
        <f t="shared" si="17"/>
        <v>4970.7912904938958</v>
      </c>
      <c r="S104" s="15">
        <v>166</v>
      </c>
      <c r="T104" s="15">
        <v>2109</v>
      </c>
      <c r="U104" s="15">
        <v>65</v>
      </c>
      <c r="V104" s="15">
        <v>690</v>
      </c>
      <c r="W104" s="15"/>
      <c r="X104" s="15"/>
      <c r="Y104" s="15"/>
      <c r="Z104" s="15">
        <v>58</v>
      </c>
      <c r="AA104" s="15">
        <v>1.34</v>
      </c>
      <c r="AB104" s="15">
        <v>0.84</v>
      </c>
      <c r="AC104" s="15">
        <v>0.05</v>
      </c>
      <c r="AD104" s="15">
        <v>3.67</v>
      </c>
      <c r="AE104" s="15">
        <v>7.77</v>
      </c>
      <c r="AF104" s="15">
        <v>1.1599999999999999</v>
      </c>
      <c r="AG104" s="15">
        <v>5.34</v>
      </c>
      <c r="AH104" s="15">
        <v>1.5</v>
      </c>
      <c r="AI104" s="15">
        <v>0.52</v>
      </c>
      <c r="AJ104" s="15">
        <v>1.78</v>
      </c>
      <c r="AK104" s="15">
        <v>0.3</v>
      </c>
      <c r="AL104" s="15">
        <v>1.6</v>
      </c>
      <c r="AM104" s="15">
        <v>0.34</v>
      </c>
      <c r="AN104" s="15">
        <v>1.05</v>
      </c>
      <c r="AO104" s="15">
        <v>0.15</v>
      </c>
      <c r="AP104" s="15">
        <v>1.01</v>
      </c>
      <c r="AQ104" s="15">
        <v>0.15</v>
      </c>
      <c r="AR104" s="15">
        <v>8</v>
      </c>
      <c r="AS104" s="15">
        <v>0.48</v>
      </c>
      <c r="AT104" s="15">
        <f t="shared" si="18"/>
        <v>0.2205364751921306</v>
      </c>
      <c r="AU104" s="15" t="s">
        <v>134</v>
      </c>
      <c r="AV104" s="27" t="s">
        <v>147</v>
      </c>
    </row>
    <row r="105" spans="1:48" x14ac:dyDescent="0.25">
      <c r="A105" s="13" t="s">
        <v>54</v>
      </c>
      <c r="B105" s="14" t="s">
        <v>161</v>
      </c>
      <c r="C105" s="15">
        <v>48.672109124728699</v>
      </c>
      <c r="D105" s="15">
        <v>8.1533533119768506</v>
      </c>
      <c r="E105" s="15">
        <v>8.1120181874547903</v>
      </c>
      <c r="F105" s="15">
        <v>11.408494368089301</v>
      </c>
      <c r="G105" s="15">
        <v>22.734318487134399</v>
      </c>
      <c r="H105" s="15">
        <v>8.2670249044125302E-2</v>
      </c>
      <c r="I105" s="15">
        <v>0.33068099617650099</v>
      </c>
      <c r="J105" s="15">
        <v>0.13433915469670399</v>
      </c>
      <c r="K105" s="15">
        <v>0.34101477730701701</v>
      </c>
      <c r="L105" s="15">
        <v>3.1001343391547E-2</v>
      </c>
      <c r="M105" s="15">
        <v>2.96</v>
      </c>
      <c r="N105" s="15">
        <f t="shared" si="14"/>
        <v>99.999999999999943</v>
      </c>
      <c r="O105" s="23">
        <f t="shared" si="15"/>
        <v>86.722144847851837</v>
      </c>
      <c r="P105" s="15">
        <f t="shared" si="16"/>
        <v>135.35797818844466</v>
      </c>
      <c r="Q105" s="15">
        <v>18</v>
      </c>
      <c r="R105" s="15">
        <f t="shared" si="17"/>
        <v>2046.0886638421018</v>
      </c>
      <c r="S105" s="15">
        <v>148</v>
      </c>
      <c r="T105" s="15">
        <v>2344</v>
      </c>
      <c r="U105" s="15">
        <v>85</v>
      </c>
      <c r="V105" s="15">
        <v>815</v>
      </c>
      <c r="W105" s="15"/>
      <c r="X105" s="15"/>
      <c r="Y105" s="15"/>
      <c r="Z105" s="15">
        <v>24</v>
      </c>
      <c r="AA105" s="15">
        <v>0.48</v>
      </c>
      <c r="AB105" s="15">
        <v>0.21</v>
      </c>
      <c r="AC105" s="15">
        <v>0.05</v>
      </c>
      <c r="AD105" s="15">
        <v>0.76</v>
      </c>
      <c r="AE105" s="15">
        <v>1.83</v>
      </c>
      <c r="AF105" s="15">
        <v>0.31</v>
      </c>
      <c r="AG105" s="15">
        <v>1.57</v>
      </c>
      <c r="AH105" s="15">
        <v>0.56000000000000005</v>
      </c>
      <c r="AI105" s="15">
        <v>0.18</v>
      </c>
      <c r="AJ105" s="15">
        <v>0.79</v>
      </c>
      <c r="AK105" s="15">
        <v>0.16</v>
      </c>
      <c r="AL105" s="15">
        <v>0.96</v>
      </c>
      <c r="AM105" s="15">
        <v>0.22</v>
      </c>
      <c r="AN105" s="15">
        <v>0.65</v>
      </c>
      <c r="AO105" s="15">
        <v>0.1</v>
      </c>
      <c r="AP105" s="15">
        <v>0.64</v>
      </c>
      <c r="AQ105" s="15">
        <v>0.09</v>
      </c>
      <c r="AR105" s="15">
        <v>5.8</v>
      </c>
      <c r="AS105" s="15">
        <v>7.0000000000000007E-2</v>
      </c>
      <c r="AT105" s="15">
        <f t="shared" si="18"/>
        <v>0.26623975787997345</v>
      </c>
      <c r="AU105" s="15" t="s">
        <v>134</v>
      </c>
      <c r="AV105" s="27" t="s">
        <v>147</v>
      </c>
    </row>
    <row r="106" spans="1:48" x14ac:dyDescent="0.25">
      <c r="A106" s="13" t="s">
        <v>54</v>
      </c>
      <c r="B106" s="14" t="s">
        <v>162</v>
      </c>
      <c r="C106" s="15">
        <v>51.504849515048498</v>
      </c>
      <c r="D106" s="15">
        <v>5.2294770522947696</v>
      </c>
      <c r="E106" s="15">
        <v>7.2392760723927596</v>
      </c>
      <c r="F106" s="15">
        <v>4.2295770422957704</v>
      </c>
      <c r="G106" s="15">
        <v>31.346865313468701</v>
      </c>
      <c r="H106" s="15">
        <v>2.999700029997E-2</v>
      </c>
      <c r="I106" s="15">
        <v>5.9994000599939999E-2</v>
      </c>
      <c r="J106" s="15">
        <v>0.10998900109989</v>
      </c>
      <c r="K106" s="15">
        <v>0.21997800219978</v>
      </c>
      <c r="L106" s="15">
        <v>2.999700029997E-2</v>
      </c>
      <c r="M106" s="15"/>
      <c r="N106" s="15">
        <f t="shared" si="14"/>
        <v>100.00000000000006</v>
      </c>
      <c r="O106" s="23">
        <f t="shared" si="15"/>
        <v>90.983941741334974</v>
      </c>
      <c r="P106" s="15">
        <f t="shared" si="16"/>
        <v>130.97281821113663</v>
      </c>
      <c r="Q106" s="15">
        <v>26</v>
      </c>
      <c r="R106" s="15">
        <f t="shared" si="17"/>
        <v>1319.86801319868</v>
      </c>
      <c r="S106" s="15">
        <v>125</v>
      </c>
      <c r="T106" s="15">
        <v>3855</v>
      </c>
      <c r="U106" s="15"/>
      <c r="V106" s="15">
        <v>880</v>
      </c>
      <c r="W106" s="15">
        <v>0.99</v>
      </c>
      <c r="X106" s="15">
        <v>3.95</v>
      </c>
      <c r="Y106" s="15">
        <v>6</v>
      </c>
      <c r="Z106" s="15">
        <v>18</v>
      </c>
      <c r="AA106" s="15">
        <v>0.5</v>
      </c>
      <c r="AB106" s="15">
        <v>0.74</v>
      </c>
      <c r="AC106" s="15"/>
      <c r="AD106" s="15">
        <v>1.41</v>
      </c>
      <c r="AE106" s="15">
        <v>2.88</v>
      </c>
      <c r="AF106" s="15">
        <v>0.41</v>
      </c>
      <c r="AG106" s="15">
        <v>1.81</v>
      </c>
      <c r="AH106" s="15">
        <v>0.59</v>
      </c>
      <c r="AI106" s="15">
        <v>0.18</v>
      </c>
      <c r="AJ106" s="15">
        <v>0.67</v>
      </c>
      <c r="AK106" s="15">
        <v>0.13</v>
      </c>
      <c r="AL106" s="15">
        <v>0.91</v>
      </c>
      <c r="AM106" s="15">
        <v>0.21</v>
      </c>
      <c r="AN106" s="15">
        <v>0.59</v>
      </c>
      <c r="AO106" s="15">
        <v>0.1</v>
      </c>
      <c r="AP106" s="15">
        <v>0.63</v>
      </c>
      <c r="AQ106" s="15">
        <v>0.11</v>
      </c>
      <c r="AR106" s="15">
        <v>5.9</v>
      </c>
      <c r="AS106" s="15">
        <v>0.52</v>
      </c>
      <c r="AT106" s="15">
        <f t="shared" si="18"/>
        <v>0.50568470054608949</v>
      </c>
      <c r="AU106" s="15" t="s">
        <v>134</v>
      </c>
      <c r="AV106" s="27" t="s">
        <v>144</v>
      </c>
    </row>
    <row r="107" spans="1:48" x14ac:dyDescent="0.25">
      <c r="A107" s="13" t="s">
        <v>54</v>
      </c>
      <c r="B107" s="14" t="s">
        <v>163</v>
      </c>
      <c r="C107" s="15">
        <v>49.234923492349203</v>
      </c>
      <c r="D107" s="15">
        <v>8.2208220822082207</v>
      </c>
      <c r="E107" s="15">
        <v>7.8407840784078404</v>
      </c>
      <c r="F107" s="15">
        <v>7.1607160716071601</v>
      </c>
      <c r="G107" s="15">
        <v>26.722672267226699</v>
      </c>
      <c r="H107" s="15">
        <v>9.0009000900089994E-2</v>
      </c>
      <c r="I107" s="15">
        <v>0.25002500250025</v>
      </c>
      <c r="J107" s="15">
        <v>0.14001400140014</v>
      </c>
      <c r="K107" s="15">
        <v>0.30003000300030003</v>
      </c>
      <c r="L107" s="15">
        <v>4.0004000400039999E-2</v>
      </c>
      <c r="M107" s="15"/>
      <c r="N107" s="15">
        <f t="shared" si="14"/>
        <v>99.999999999999957</v>
      </c>
      <c r="O107" s="23">
        <f t="shared" si="15"/>
        <v>88.817724416381495</v>
      </c>
      <c r="P107" s="15">
        <f t="shared" si="16"/>
        <v>174.66535385932957</v>
      </c>
      <c r="Q107" s="15">
        <v>30</v>
      </c>
      <c r="R107" s="15">
        <f t="shared" si="17"/>
        <v>1800.1800180018001</v>
      </c>
      <c r="S107" s="15">
        <v>153</v>
      </c>
      <c r="T107" s="15">
        <v>2773</v>
      </c>
      <c r="U107" s="15"/>
      <c r="V107" s="15">
        <v>700</v>
      </c>
      <c r="W107" s="15">
        <v>3.65</v>
      </c>
      <c r="X107" s="15">
        <v>5.8</v>
      </c>
      <c r="Y107" s="15">
        <v>14</v>
      </c>
      <c r="Z107" s="15">
        <v>21</v>
      </c>
      <c r="AA107" s="15">
        <v>0.6</v>
      </c>
      <c r="AB107" s="15">
        <v>0.87</v>
      </c>
      <c r="AC107" s="15"/>
      <c r="AD107" s="15">
        <v>1.7</v>
      </c>
      <c r="AE107" s="15">
        <v>3.63</v>
      </c>
      <c r="AF107" s="15">
        <v>0.53</v>
      </c>
      <c r="AG107" s="15">
        <v>2.35</v>
      </c>
      <c r="AH107" s="15">
        <v>0.74</v>
      </c>
      <c r="AI107" s="15">
        <v>0.27</v>
      </c>
      <c r="AJ107" s="15">
        <v>0.93</v>
      </c>
      <c r="AK107" s="15">
        <v>0.17</v>
      </c>
      <c r="AL107" s="15">
        <v>1.24</v>
      </c>
      <c r="AM107" s="15">
        <v>0.28000000000000003</v>
      </c>
      <c r="AN107" s="15">
        <v>0.8</v>
      </c>
      <c r="AO107" s="15">
        <v>0.13</v>
      </c>
      <c r="AP107" s="15">
        <v>0.89</v>
      </c>
      <c r="AQ107" s="15">
        <v>0.15</v>
      </c>
      <c r="AR107" s="15">
        <v>8.4</v>
      </c>
      <c r="AS107" s="15">
        <v>0.56000000000000005</v>
      </c>
      <c r="AT107" s="15">
        <f t="shared" si="18"/>
        <v>0.49310287930038782</v>
      </c>
      <c r="AU107" s="15" t="s">
        <v>134</v>
      </c>
      <c r="AV107" s="27" t="s">
        <v>144</v>
      </c>
    </row>
    <row r="108" spans="1:48" x14ac:dyDescent="0.25">
      <c r="A108" s="13" t="s">
        <v>54</v>
      </c>
      <c r="B108" s="14" t="s">
        <v>164</v>
      </c>
      <c r="C108" s="15">
        <v>45.679924042620499</v>
      </c>
      <c r="D108" s="15">
        <v>14.9066357210676</v>
      </c>
      <c r="E108" s="15">
        <v>8.6190526426838296</v>
      </c>
      <c r="F108" s="15">
        <v>5.4858107395294899</v>
      </c>
      <c r="G108" s="15">
        <v>24.475155607131601</v>
      </c>
      <c r="H108" s="15">
        <v>4.2198544150226801E-2</v>
      </c>
      <c r="I108" s="15">
        <v>8.4397088300453602E-2</v>
      </c>
      <c r="J108" s="15">
        <v>0.12659563245068001</v>
      </c>
      <c r="K108" s="15">
        <v>0.54858107395294897</v>
      </c>
      <c r="L108" s="15">
        <v>3.1648908112670099E-2</v>
      </c>
      <c r="M108" s="15">
        <v>6.2</v>
      </c>
      <c r="N108" s="15">
        <f t="shared" si="14"/>
        <v>99.999999999999972</v>
      </c>
      <c r="O108" s="23">
        <f t="shared" si="15"/>
        <v>86.872885882171801</v>
      </c>
      <c r="P108" s="15">
        <f t="shared" si="16"/>
        <v>138.18537344968635</v>
      </c>
      <c r="Q108" s="15">
        <v>26</v>
      </c>
      <c r="R108" s="15">
        <f t="shared" si="17"/>
        <v>3291.4864437176939</v>
      </c>
      <c r="S108" s="15">
        <v>187</v>
      </c>
      <c r="T108" s="15">
        <v>2863</v>
      </c>
      <c r="U108" s="15">
        <v>74</v>
      </c>
      <c r="V108" s="15">
        <v>624</v>
      </c>
      <c r="W108" s="15"/>
      <c r="X108" s="15"/>
      <c r="Y108" s="15"/>
      <c r="Z108" s="15">
        <v>21</v>
      </c>
      <c r="AA108" s="15">
        <v>0.46</v>
      </c>
      <c r="AB108" s="15">
        <v>0.22</v>
      </c>
      <c r="AC108" s="15">
        <v>0.01</v>
      </c>
      <c r="AD108" s="15">
        <v>0.41</v>
      </c>
      <c r="AE108" s="15">
        <v>1.1599999999999999</v>
      </c>
      <c r="AF108" s="15">
        <v>0.22</v>
      </c>
      <c r="AG108" s="15">
        <v>1.21</v>
      </c>
      <c r="AH108" s="15">
        <v>0.47</v>
      </c>
      <c r="AI108" s="15">
        <v>0.22</v>
      </c>
      <c r="AJ108" s="15">
        <v>0.72</v>
      </c>
      <c r="AK108" s="15">
        <v>0.15</v>
      </c>
      <c r="AL108" s="15">
        <v>0.93</v>
      </c>
      <c r="AM108" s="15">
        <v>0.21</v>
      </c>
      <c r="AN108" s="15">
        <v>0.65</v>
      </c>
      <c r="AO108" s="15">
        <v>0.09</v>
      </c>
      <c r="AP108" s="15">
        <v>0.56999999999999995</v>
      </c>
      <c r="AQ108" s="15">
        <v>0.09</v>
      </c>
      <c r="AR108" s="15">
        <v>5.4</v>
      </c>
      <c r="AS108" s="15">
        <v>0.05</v>
      </c>
      <c r="AT108" s="15">
        <f t="shared" si="18"/>
        <v>0.51701843806656866</v>
      </c>
      <c r="AU108" s="15" t="s">
        <v>134</v>
      </c>
      <c r="AV108" s="27" t="s">
        <v>147</v>
      </c>
    </row>
    <row r="109" spans="1:48" x14ac:dyDescent="0.25">
      <c r="A109" s="13" t="s">
        <v>54</v>
      </c>
      <c r="B109" s="14" t="s">
        <v>165</v>
      </c>
      <c r="C109" s="15">
        <v>49.173510759954297</v>
      </c>
      <c r="D109" s="15">
        <v>8.5040024950618598</v>
      </c>
      <c r="E109" s="15">
        <v>7.2044911113421399</v>
      </c>
      <c r="F109" s="15">
        <v>10.988668260734</v>
      </c>
      <c r="G109" s="15">
        <v>23.287243996257398</v>
      </c>
      <c r="H109" s="15">
        <v>5.1980455348788902E-2</v>
      </c>
      <c r="I109" s="15">
        <v>0.29109054995321798</v>
      </c>
      <c r="J109" s="15">
        <v>0.13514918390685099</v>
      </c>
      <c r="K109" s="15">
        <v>0.33267491423224899</v>
      </c>
      <c r="L109" s="15">
        <v>3.1188273209273299E-2</v>
      </c>
      <c r="M109" s="15">
        <v>3.69</v>
      </c>
      <c r="N109" s="15">
        <f t="shared" si="14"/>
        <v>100.00000000000007</v>
      </c>
      <c r="O109" s="23">
        <f t="shared" si="15"/>
        <v>88.280693977224772</v>
      </c>
      <c r="P109" s="15">
        <f t="shared" si="16"/>
        <v>136.17415063203836</v>
      </c>
      <c r="Q109" s="15">
        <v>19</v>
      </c>
      <c r="R109" s="15">
        <f t="shared" si="17"/>
        <v>1996.0494853934938</v>
      </c>
      <c r="S109" s="15">
        <v>140</v>
      </c>
      <c r="T109" s="15">
        <v>2599</v>
      </c>
      <c r="U109" s="15">
        <v>77</v>
      </c>
      <c r="V109" s="15">
        <v>848</v>
      </c>
      <c r="W109" s="15"/>
      <c r="X109" s="15"/>
      <c r="Y109" s="15"/>
      <c r="Z109" s="15">
        <v>15</v>
      </c>
      <c r="AA109" s="15">
        <v>0.35</v>
      </c>
      <c r="AB109" s="15">
        <v>0.21</v>
      </c>
      <c r="AC109" s="15">
        <v>0.02</v>
      </c>
      <c r="AD109" s="15">
        <v>0.48</v>
      </c>
      <c r="AE109" s="15">
        <v>1.34</v>
      </c>
      <c r="AF109" s="15">
        <v>0.25</v>
      </c>
      <c r="AG109" s="15">
        <v>1.27</v>
      </c>
      <c r="AH109" s="15">
        <v>0.48</v>
      </c>
      <c r="AI109" s="15">
        <v>0.15</v>
      </c>
      <c r="AJ109" s="15">
        <v>0.73</v>
      </c>
      <c r="AK109" s="15">
        <v>0.15</v>
      </c>
      <c r="AL109" s="15">
        <v>0.95</v>
      </c>
      <c r="AM109" s="15">
        <v>0.22</v>
      </c>
      <c r="AN109" s="15">
        <v>0.69</v>
      </c>
      <c r="AO109" s="15">
        <v>0.1</v>
      </c>
      <c r="AP109" s="15">
        <v>0.63</v>
      </c>
      <c r="AQ109" s="15">
        <v>0.1</v>
      </c>
      <c r="AR109" s="15">
        <v>5.8</v>
      </c>
      <c r="AS109" s="15">
        <v>7.0000000000000007E-2</v>
      </c>
      <c r="AT109" s="15">
        <f t="shared" si="18"/>
        <v>0.42154628330995791</v>
      </c>
      <c r="AU109" s="15" t="s">
        <v>134</v>
      </c>
      <c r="AV109" s="27" t="s">
        <v>147</v>
      </c>
    </row>
    <row r="110" spans="1:48" x14ac:dyDescent="0.25">
      <c r="A110" s="13" t="s">
        <v>54</v>
      </c>
      <c r="B110" s="14" t="s">
        <v>166</v>
      </c>
      <c r="C110" s="15">
        <v>51.3151315131513</v>
      </c>
      <c r="D110" s="15">
        <v>4.9504950495049496</v>
      </c>
      <c r="E110" s="15">
        <v>7.4207420742074204</v>
      </c>
      <c r="F110" s="15">
        <v>3.55035503550355</v>
      </c>
      <c r="G110" s="15">
        <v>32.4132413241324</v>
      </c>
      <c r="H110" s="15">
        <v>1.000100010001E-2</v>
      </c>
      <c r="I110" s="15">
        <v>4.0004000400039999E-2</v>
      </c>
      <c r="J110" s="15">
        <v>0.11001100110011</v>
      </c>
      <c r="K110" s="15">
        <v>0.16001600160016</v>
      </c>
      <c r="L110" s="15">
        <v>3.0003000300029999E-2</v>
      </c>
      <c r="M110" s="15"/>
      <c r="N110" s="15">
        <f t="shared" si="14"/>
        <v>99.999999999999957</v>
      </c>
      <c r="O110" s="23">
        <f t="shared" si="15"/>
        <v>91.05501372292207</v>
      </c>
      <c r="P110" s="15">
        <f t="shared" si="16"/>
        <v>130.99901539449718</v>
      </c>
      <c r="Q110" s="15">
        <v>18</v>
      </c>
      <c r="R110" s="15">
        <f t="shared" si="17"/>
        <v>960.09600960095986</v>
      </c>
      <c r="S110" s="15">
        <v>82</v>
      </c>
      <c r="T110" s="15">
        <v>3688</v>
      </c>
      <c r="U110" s="15"/>
      <c r="V110" s="15">
        <v>924</v>
      </c>
      <c r="W110" s="15">
        <v>0.26</v>
      </c>
      <c r="X110" s="15">
        <v>2.4500000000000002</v>
      </c>
      <c r="Y110" s="15">
        <v>5</v>
      </c>
      <c r="Z110" s="15">
        <v>13</v>
      </c>
      <c r="AA110" s="15">
        <v>0.36</v>
      </c>
      <c r="AB110" s="15">
        <v>0.63</v>
      </c>
      <c r="AC110" s="15"/>
      <c r="AD110" s="15">
        <v>1.17</v>
      </c>
      <c r="AE110" s="15">
        <v>2.54</v>
      </c>
      <c r="AF110" s="15">
        <v>0.36</v>
      </c>
      <c r="AG110" s="15">
        <v>1.6</v>
      </c>
      <c r="AH110" s="15">
        <v>0.51</v>
      </c>
      <c r="AI110" s="15">
        <v>0.15</v>
      </c>
      <c r="AJ110" s="15">
        <v>0.62</v>
      </c>
      <c r="AK110" s="15">
        <v>0.12</v>
      </c>
      <c r="AL110" s="15">
        <v>0.84</v>
      </c>
      <c r="AM110" s="15">
        <v>0.19</v>
      </c>
      <c r="AN110" s="15">
        <v>0.52</v>
      </c>
      <c r="AO110" s="15">
        <v>0.08</v>
      </c>
      <c r="AP110" s="15">
        <v>0.56999999999999995</v>
      </c>
      <c r="AQ110" s="15">
        <v>0.09</v>
      </c>
      <c r="AR110" s="15">
        <v>5.5</v>
      </c>
      <c r="AS110" s="15">
        <v>0.32</v>
      </c>
      <c r="AT110" s="15">
        <f t="shared" si="18"/>
        <v>0.51882619484302528</v>
      </c>
      <c r="AU110" s="15" t="s">
        <v>134</v>
      </c>
      <c r="AV110" s="27" t="s">
        <v>144</v>
      </c>
    </row>
    <row r="111" spans="1:48" x14ac:dyDescent="0.25">
      <c r="A111" s="13" t="s">
        <v>54</v>
      </c>
      <c r="B111" s="14" t="s">
        <v>167</v>
      </c>
      <c r="C111" s="15">
        <v>49.202350965575199</v>
      </c>
      <c r="D111" s="15">
        <v>7.61964735516373</v>
      </c>
      <c r="E111" s="15">
        <v>10.316960537363601</v>
      </c>
      <c r="F111" s="15">
        <v>7.7455919395465997</v>
      </c>
      <c r="G111" s="15">
        <v>24.212846347607101</v>
      </c>
      <c r="H111" s="15">
        <v>5.2476910159529801E-2</v>
      </c>
      <c r="I111" s="15">
        <v>0.27287993282955503</v>
      </c>
      <c r="J111" s="15">
        <v>0.167926112510495</v>
      </c>
      <c r="K111" s="15">
        <v>0.377833753148615</v>
      </c>
      <c r="L111" s="15">
        <v>3.1486146095717898E-2</v>
      </c>
      <c r="M111" s="15">
        <v>4.7699999999999996</v>
      </c>
      <c r="N111" s="15">
        <f t="shared" si="14"/>
        <v>100.00000000000014</v>
      </c>
      <c r="O111" s="23">
        <f t="shared" si="15"/>
        <v>84.542719823995853</v>
      </c>
      <c r="P111" s="15">
        <f t="shared" si="16"/>
        <v>137.47472238975422</v>
      </c>
      <c r="Q111" s="15">
        <v>41</v>
      </c>
      <c r="R111" s="15">
        <f t="shared" si="17"/>
        <v>2267.0025188916898</v>
      </c>
      <c r="S111" s="15">
        <v>256</v>
      </c>
      <c r="T111" s="15">
        <v>2331</v>
      </c>
      <c r="U111" s="15">
        <v>87</v>
      </c>
      <c r="V111" s="15">
        <v>787</v>
      </c>
      <c r="W111" s="15">
        <v>0.9</v>
      </c>
      <c r="X111" s="15">
        <v>39.200000000000003</v>
      </c>
      <c r="Y111" s="15">
        <v>1.8</v>
      </c>
      <c r="Z111" s="15">
        <v>24</v>
      </c>
      <c r="AA111" s="15">
        <v>0.76</v>
      </c>
      <c r="AB111" s="15">
        <v>1.1299999999999999</v>
      </c>
      <c r="AC111" s="15">
        <v>0.08</v>
      </c>
      <c r="AD111" s="15">
        <v>1.21</v>
      </c>
      <c r="AE111" s="15">
        <v>3.15</v>
      </c>
      <c r="AF111" s="15">
        <v>0.53</v>
      </c>
      <c r="AG111" s="15">
        <v>2.58</v>
      </c>
      <c r="AH111" s="15">
        <v>0.9</v>
      </c>
      <c r="AI111" s="15">
        <v>0.28999999999999998</v>
      </c>
      <c r="AJ111" s="15">
        <v>1.17</v>
      </c>
      <c r="AK111" s="15">
        <v>0.21</v>
      </c>
      <c r="AL111" s="15">
        <v>1.45</v>
      </c>
      <c r="AM111" s="15">
        <v>0.31</v>
      </c>
      <c r="AN111" s="15">
        <v>0.95</v>
      </c>
      <c r="AO111" s="15">
        <v>0.14000000000000001</v>
      </c>
      <c r="AP111" s="15">
        <v>1</v>
      </c>
      <c r="AQ111" s="15">
        <v>0.14000000000000001</v>
      </c>
      <c r="AR111" s="15">
        <v>8.5399999999999991</v>
      </c>
      <c r="AS111" s="15">
        <v>0.3</v>
      </c>
      <c r="AT111" s="15">
        <f t="shared" si="18"/>
        <v>0.89982961065455014</v>
      </c>
      <c r="AU111" s="15" t="s">
        <v>134</v>
      </c>
      <c r="AV111" s="27" t="s">
        <v>153</v>
      </c>
    </row>
    <row r="112" spans="1:48" x14ac:dyDescent="0.25">
      <c r="A112" s="13" t="s">
        <v>54</v>
      </c>
      <c r="B112" s="14" t="s">
        <v>168</v>
      </c>
      <c r="C112" s="15">
        <v>49.455789364569299</v>
      </c>
      <c r="D112" s="15">
        <v>6.6030890432258698</v>
      </c>
      <c r="E112" s="15">
        <v>10.2622576966933</v>
      </c>
      <c r="F112" s="15">
        <v>9.7646936871566297</v>
      </c>
      <c r="G112" s="15">
        <v>22.431844096610298</v>
      </c>
      <c r="H112" s="15">
        <v>0.85000518295843297</v>
      </c>
      <c r="I112" s="15">
        <v>9.3293251788120701E-2</v>
      </c>
      <c r="J112" s="15">
        <v>0.17622058671089499</v>
      </c>
      <c r="K112" s="15">
        <v>0.342075256556442</v>
      </c>
      <c r="L112" s="15">
        <v>2.07318337306935E-2</v>
      </c>
      <c r="M112" s="15">
        <v>3.15</v>
      </c>
      <c r="N112" s="15">
        <f t="shared" si="14"/>
        <v>99.999999999999972</v>
      </c>
      <c r="O112" s="23">
        <f t="shared" si="15"/>
        <v>83.590801526249265</v>
      </c>
      <c r="P112" s="15">
        <f t="shared" si="16"/>
        <v>90.519274035422328</v>
      </c>
      <c r="Q112" s="15">
        <v>41</v>
      </c>
      <c r="R112" s="15">
        <f t="shared" si="17"/>
        <v>2052.4515393386519</v>
      </c>
      <c r="S112" s="15">
        <v>149</v>
      </c>
      <c r="T112" s="15">
        <v>2714</v>
      </c>
      <c r="U112" s="15">
        <v>106</v>
      </c>
      <c r="V112" s="15">
        <v>909</v>
      </c>
      <c r="W112" s="15">
        <v>0.6</v>
      </c>
      <c r="X112" s="15">
        <v>48.6</v>
      </c>
      <c r="Y112" s="15">
        <v>16.899999999999999</v>
      </c>
      <c r="Z112" s="15">
        <v>19</v>
      </c>
      <c r="AA112" s="15">
        <v>0.61</v>
      </c>
      <c r="AB112" s="15">
        <v>1.42</v>
      </c>
      <c r="AC112" s="15">
        <v>0.06</v>
      </c>
      <c r="AD112" s="15">
        <v>1.08</v>
      </c>
      <c r="AE112" s="15">
        <v>2.9</v>
      </c>
      <c r="AF112" s="15">
        <v>0.5</v>
      </c>
      <c r="AG112" s="15">
        <v>2.58</v>
      </c>
      <c r="AH112" s="15">
        <v>0.88</v>
      </c>
      <c r="AI112" s="15">
        <v>0.61</v>
      </c>
      <c r="AJ112" s="15">
        <v>1.24</v>
      </c>
      <c r="AK112" s="15">
        <v>0.22</v>
      </c>
      <c r="AL112" s="15">
        <v>1.46</v>
      </c>
      <c r="AM112" s="15">
        <v>0.32</v>
      </c>
      <c r="AN112" s="15">
        <v>1.03</v>
      </c>
      <c r="AO112" s="15">
        <v>0.12</v>
      </c>
      <c r="AP112" s="15">
        <v>1</v>
      </c>
      <c r="AQ112" s="15">
        <v>0.14000000000000001</v>
      </c>
      <c r="AR112" s="15">
        <v>8.6300000000000008</v>
      </c>
      <c r="AS112" s="15">
        <v>0.1</v>
      </c>
      <c r="AT112" s="15">
        <f t="shared" si="18"/>
        <v>1.2668692535452706</v>
      </c>
      <c r="AU112" s="15" t="s">
        <v>134</v>
      </c>
      <c r="AV112" s="27" t="s">
        <v>153</v>
      </c>
    </row>
    <row r="113" spans="1:48" x14ac:dyDescent="0.25">
      <c r="A113" s="13" t="s">
        <v>54</v>
      </c>
      <c r="B113" s="14" t="s">
        <v>169</v>
      </c>
      <c r="C113" s="15">
        <v>47.966631908237801</v>
      </c>
      <c r="D113" s="15">
        <v>9.4577685088633991</v>
      </c>
      <c r="E113" s="15">
        <v>7.91449426485923</v>
      </c>
      <c r="F113" s="15">
        <v>11.178310740354499</v>
      </c>
      <c r="G113" s="15">
        <v>22.523461939520299</v>
      </c>
      <c r="H113" s="15">
        <v>7.2992700729927001E-2</v>
      </c>
      <c r="I113" s="15">
        <v>0.35453597497393102</v>
      </c>
      <c r="J113" s="15">
        <v>0.13555787278414999</v>
      </c>
      <c r="K113" s="15">
        <v>0.36496350364963498</v>
      </c>
      <c r="L113" s="15">
        <v>3.1282586027111599E-2</v>
      </c>
      <c r="M113" s="15">
        <v>3.96</v>
      </c>
      <c r="N113" s="15">
        <f t="shared" si="14"/>
        <v>99.999999999999986</v>
      </c>
      <c r="O113" s="23">
        <f t="shared" si="15"/>
        <v>86.897707666480002</v>
      </c>
      <c r="P113" s="15">
        <f t="shared" si="16"/>
        <v>136.58593899161403</v>
      </c>
      <c r="Q113" s="15">
        <v>24</v>
      </c>
      <c r="R113" s="15">
        <f t="shared" si="17"/>
        <v>2189.7810218978098</v>
      </c>
      <c r="S113" s="15">
        <v>176</v>
      </c>
      <c r="T113" s="15">
        <v>2441</v>
      </c>
      <c r="U113" s="15">
        <v>86</v>
      </c>
      <c r="V113" s="15">
        <v>794</v>
      </c>
      <c r="W113" s="15"/>
      <c r="X113" s="15"/>
      <c r="Y113" s="15"/>
      <c r="Z113" s="15">
        <v>17</v>
      </c>
      <c r="AA113" s="15">
        <v>0.37</v>
      </c>
      <c r="AB113" s="15">
        <v>0.19</v>
      </c>
      <c r="AC113" s="15">
        <v>0.02</v>
      </c>
      <c r="AD113" s="15">
        <v>0.55000000000000004</v>
      </c>
      <c r="AE113" s="15">
        <v>1.5</v>
      </c>
      <c r="AF113" s="15">
        <v>0.26</v>
      </c>
      <c r="AG113" s="15">
        <v>1.37</v>
      </c>
      <c r="AH113" s="15">
        <v>0.51</v>
      </c>
      <c r="AI113" s="15">
        <v>0.19</v>
      </c>
      <c r="AJ113" s="15">
        <v>0.82</v>
      </c>
      <c r="AK113" s="15">
        <v>0.18</v>
      </c>
      <c r="AL113" s="15">
        <v>1.0900000000000001</v>
      </c>
      <c r="AM113" s="15">
        <v>0.25</v>
      </c>
      <c r="AN113" s="15">
        <v>0.81</v>
      </c>
      <c r="AO113" s="15">
        <v>0.12</v>
      </c>
      <c r="AP113" s="15">
        <v>0.76</v>
      </c>
      <c r="AQ113" s="15">
        <v>0.11</v>
      </c>
      <c r="AR113" s="15">
        <v>7</v>
      </c>
      <c r="AS113" s="15">
        <v>0.06</v>
      </c>
      <c r="AT113" s="15">
        <f t="shared" si="18"/>
        <v>0.33285732500318754</v>
      </c>
      <c r="AU113" s="15" t="s">
        <v>134</v>
      </c>
      <c r="AV113" s="27" t="s">
        <v>147</v>
      </c>
    </row>
    <row r="114" spans="1:48" x14ac:dyDescent="0.25">
      <c r="A114" s="13" t="s">
        <v>54</v>
      </c>
      <c r="B114" s="14" t="s">
        <v>170</v>
      </c>
      <c r="C114" s="15">
        <v>47.043865225683398</v>
      </c>
      <c r="D114" s="15">
        <v>7.9254079254079297</v>
      </c>
      <c r="E114" s="15">
        <v>11.3583386310659</v>
      </c>
      <c r="F114" s="15">
        <v>8.59292222928587</v>
      </c>
      <c r="G114" s="15">
        <v>24.051705869887702</v>
      </c>
      <c r="H114" s="15">
        <v>0.32845941936850998</v>
      </c>
      <c r="I114" s="15">
        <v>7.4168255986437795E-2</v>
      </c>
      <c r="J114" s="15">
        <v>0.169527442254715</v>
      </c>
      <c r="K114" s="15">
        <v>0.42381860563678703</v>
      </c>
      <c r="L114" s="15">
        <v>3.1786395422759101E-2</v>
      </c>
      <c r="M114" s="15">
        <v>4.5999999999999996</v>
      </c>
      <c r="N114" s="15">
        <f t="shared" si="14"/>
        <v>100.00000000000001</v>
      </c>
      <c r="O114" s="23">
        <f t="shared" si="15"/>
        <v>83.150573698042606</v>
      </c>
      <c r="P114" s="15">
        <f t="shared" si="16"/>
        <v>138.78567015570877</v>
      </c>
      <c r="Q114" s="15">
        <v>45</v>
      </c>
      <c r="R114" s="15">
        <f t="shared" si="17"/>
        <v>2542.9116338207218</v>
      </c>
      <c r="S114" s="15">
        <v>284</v>
      </c>
      <c r="T114" s="15">
        <v>2884</v>
      </c>
      <c r="U114" s="15">
        <v>106</v>
      </c>
      <c r="V114" s="15">
        <v>1033</v>
      </c>
      <c r="W114" s="15">
        <v>1</v>
      </c>
      <c r="X114" s="15">
        <v>63.1</v>
      </c>
      <c r="Y114" s="15">
        <v>3.2</v>
      </c>
      <c r="Z114" s="15">
        <v>22</v>
      </c>
      <c r="AA114" s="15">
        <v>0.81</v>
      </c>
      <c r="AB114" s="15">
        <v>1.2</v>
      </c>
      <c r="AC114" s="15">
        <v>0.1</v>
      </c>
      <c r="AD114" s="15">
        <v>1.49</v>
      </c>
      <c r="AE114" s="15">
        <v>3.63</v>
      </c>
      <c r="AF114" s="15">
        <v>0.56000000000000005</v>
      </c>
      <c r="AG114" s="15">
        <v>2.75</v>
      </c>
      <c r="AH114" s="15">
        <v>0.89</v>
      </c>
      <c r="AI114" s="15">
        <v>0.36</v>
      </c>
      <c r="AJ114" s="15">
        <v>1.19</v>
      </c>
      <c r="AK114" s="15">
        <v>0.2</v>
      </c>
      <c r="AL114" s="15">
        <v>1.46</v>
      </c>
      <c r="AM114" s="15">
        <v>0.33</v>
      </c>
      <c r="AN114" s="15">
        <v>0.95</v>
      </c>
      <c r="AO114" s="15">
        <v>0.13</v>
      </c>
      <c r="AP114" s="15">
        <v>0.9</v>
      </c>
      <c r="AQ114" s="15">
        <v>0.13</v>
      </c>
      <c r="AR114" s="15">
        <v>8.0500000000000007</v>
      </c>
      <c r="AS114" s="15">
        <v>0.32</v>
      </c>
      <c r="AT114" s="15">
        <f t="shared" si="18"/>
        <v>0.77600082833664363</v>
      </c>
      <c r="AU114" s="15" t="s">
        <v>134</v>
      </c>
      <c r="AV114" s="27" t="s">
        <v>153</v>
      </c>
    </row>
    <row r="115" spans="1:48" x14ac:dyDescent="0.25">
      <c r="A115" s="13" t="s">
        <v>54</v>
      </c>
      <c r="B115" s="14" t="s">
        <v>171</v>
      </c>
      <c r="C115" s="15">
        <v>47.104090724989902</v>
      </c>
      <c r="D115" s="15">
        <v>5.7715674362089899</v>
      </c>
      <c r="E115" s="15">
        <v>13.375860672337</v>
      </c>
      <c r="F115" s="15">
        <v>5.7411907654921004</v>
      </c>
      <c r="G115" s="15">
        <v>27.207371405427299</v>
      </c>
      <c r="H115" s="15">
        <v>3.03766707168894E-2</v>
      </c>
      <c r="I115" s="15">
        <v>0.182260024301337</v>
      </c>
      <c r="J115" s="15">
        <v>0.24301336573511501</v>
      </c>
      <c r="K115" s="15">
        <v>0.33414337788578402</v>
      </c>
      <c r="L115" s="15">
        <v>1.0125556905629799E-2</v>
      </c>
      <c r="M115" s="15">
        <v>2.78</v>
      </c>
      <c r="N115" s="15">
        <f t="shared" si="14"/>
        <v>100.00000000000006</v>
      </c>
      <c r="O115" s="23">
        <f t="shared" si="15"/>
        <v>82.579575374217569</v>
      </c>
      <c r="P115" s="15">
        <f t="shared" si="16"/>
        <v>44.210178038665326</v>
      </c>
      <c r="Q115" s="15">
        <v>20.69</v>
      </c>
      <c r="R115" s="15">
        <f t="shared" si="17"/>
        <v>2004.8602673147041</v>
      </c>
      <c r="S115" s="15">
        <v>602</v>
      </c>
      <c r="T115" s="15">
        <v>2254</v>
      </c>
      <c r="U115" s="15">
        <v>60.79</v>
      </c>
      <c r="V115" s="15">
        <v>960</v>
      </c>
      <c r="W115" s="15">
        <v>0.31</v>
      </c>
      <c r="X115" s="15">
        <v>32.79</v>
      </c>
      <c r="Y115" s="15">
        <v>15.35</v>
      </c>
      <c r="Z115" s="15"/>
      <c r="AA115" s="15">
        <v>0.31</v>
      </c>
      <c r="AB115" s="15">
        <v>0.84</v>
      </c>
      <c r="AC115" s="15">
        <v>0.08</v>
      </c>
      <c r="AD115" s="15">
        <v>0.94</v>
      </c>
      <c r="AE115" s="15">
        <v>2.73</v>
      </c>
      <c r="AF115" s="15">
        <v>0.5</v>
      </c>
      <c r="AG115" s="15">
        <v>2.23</v>
      </c>
      <c r="AH115" s="15">
        <v>0.79</v>
      </c>
      <c r="AI115" s="15">
        <v>0.28999999999999998</v>
      </c>
      <c r="AJ115" s="15">
        <v>1.1000000000000001</v>
      </c>
      <c r="AK115" s="15">
        <v>0.25</v>
      </c>
      <c r="AL115" s="15">
        <v>1.31</v>
      </c>
      <c r="AM115" s="15">
        <v>0.34</v>
      </c>
      <c r="AN115" s="15">
        <v>0.85</v>
      </c>
      <c r="AO115" s="15">
        <v>0.13</v>
      </c>
      <c r="AP115" s="15">
        <v>0.99</v>
      </c>
      <c r="AQ115" s="15">
        <v>0.16</v>
      </c>
      <c r="AR115" s="15">
        <v>7.89</v>
      </c>
      <c r="AS115" s="15"/>
      <c r="AT115" s="15">
        <f t="shared" si="18"/>
        <v>0.86103070633523326</v>
      </c>
      <c r="AU115" s="15" t="s">
        <v>134</v>
      </c>
      <c r="AV115" s="27" t="s">
        <v>141</v>
      </c>
    </row>
    <row r="116" spans="1:48" x14ac:dyDescent="0.25">
      <c r="A116" s="13" t="s">
        <v>54</v>
      </c>
      <c r="B116" s="14" t="s">
        <v>172</v>
      </c>
      <c r="C116" s="15">
        <v>49.47</v>
      </c>
      <c r="D116" s="15">
        <v>5.77</v>
      </c>
      <c r="E116" s="15">
        <v>8.8699999999999992</v>
      </c>
      <c r="F116" s="15">
        <v>5.12</v>
      </c>
      <c r="G116" s="15">
        <v>30.24</v>
      </c>
      <c r="H116" s="15">
        <v>0.03</v>
      </c>
      <c r="I116" s="15">
        <v>0.08</v>
      </c>
      <c r="J116" s="15">
        <v>0.15</v>
      </c>
      <c r="K116" s="15">
        <v>0.24</v>
      </c>
      <c r="L116" s="15">
        <v>0.03</v>
      </c>
      <c r="M116" s="15"/>
      <c r="N116" s="15">
        <f t="shared" si="14"/>
        <v>100</v>
      </c>
      <c r="O116" s="23">
        <f t="shared" si="15"/>
        <v>88.820874812969862</v>
      </c>
      <c r="P116" s="15">
        <f t="shared" si="16"/>
        <v>130.98591549295773</v>
      </c>
      <c r="Q116" s="15">
        <v>25</v>
      </c>
      <c r="R116" s="15">
        <f t="shared" si="17"/>
        <v>1440</v>
      </c>
      <c r="S116" s="15">
        <v>124</v>
      </c>
      <c r="T116" s="15">
        <v>3581</v>
      </c>
      <c r="U116" s="15"/>
      <c r="V116" s="15">
        <v>728</v>
      </c>
      <c r="W116" s="15">
        <v>2.39</v>
      </c>
      <c r="X116" s="15">
        <v>24.5</v>
      </c>
      <c r="Y116" s="15">
        <v>52</v>
      </c>
      <c r="Z116" s="15">
        <v>27</v>
      </c>
      <c r="AA116" s="15">
        <v>0.77</v>
      </c>
      <c r="AB116" s="15">
        <v>1.08</v>
      </c>
      <c r="AC116" s="15"/>
      <c r="AD116" s="15">
        <v>2.85</v>
      </c>
      <c r="AE116" s="15">
        <v>5.63</v>
      </c>
      <c r="AF116" s="15">
        <v>0.7</v>
      </c>
      <c r="AG116" s="15">
        <v>3</v>
      </c>
      <c r="AH116" s="15">
        <v>0.87</v>
      </c>
      <c r="AI116" s="15">
        <v>0.26</v>
      </c>
      <c r="AJ116" s="15">
        <v>1.06</v>
      </c>
      <c r="AK116" s="15">
        <v>0.2</v>
      </c>
      <c r="AL116" s="15">
        <v>1.34</v>
      </c>
      <c r="AM116" s="15">
        <v>0.31</v>
      </c>
      <c r="AN116" s="15">
        <v>0.87</v>
      </c>
      <c r="AO116" s="15">
        <v>0.13</v>
      </c>
      <c r="AP116" s="15">
        <v>0.93</v>
      </c>
      <c r="AQ116" s="15">
        <v>0.14000000000000001</v>
      </c>
      <c r="AR116" s="15">
        <v>8.9</v>
      </c>
      <c r="AS116" s="15">
        <v>0.54</v>
      </c>
      <c r="AT116" s="15">
        <f t="shared" si="18"/>
        <v>0.36512881080682075</v>
      </c>
      <c r="AU116" s="15" t="s">
        <v>134</v>
      </c>
      <c r="AV116" s="27" t="s">
        <v>144</v>
      </c>
    </row>
    <row r="117" spans="1:48" x14ac:dyDescent="0.25">
      <c r="A117" s="13" t="s">
        <v>54</v>
      </c>
      <c r="B117" s="14" t="s">
        <v>173</v>
      </c>
      <c r="C117" s="15">
        <v>47.508690614136697</v>
      </c>
      <c r="D117" s="15">
        <v>13.357210576214101</v>
      </c>
      <c r="E117" s="15">
        <v>9.8493626882966403</v>
      </c>
      <c r="F117" s="15">
        <v>5.51985673654272</v>
      </c>
      <c r="G117" s="15">
        <v>22.648267144211498</v>
      </c>
      <c r="H117" s="15">
        <v>3.1602233224481198E-2</v>
      </c>
      <c r="I117" s="15">
        <v>5.26703887074687E-2</v>
      </c>
      <c r="J117" s="15">
        <v>0.12640893289792501</v>
      </c>
      <c r="K117" s="15">
        <v>0.81112398609501701</v>
      </c>
      <c r="L117" s="15">
        <v>9.4806699673443601E-2</v>
      </c>
      <c r="M117" s="15">
        <v>5.2</v>
      </c>
      <c r="N117" s="15">
        <f t="shared" si="14"/>
        <v>99.999999999999986</v>
      </c>
      <c r="O117" s="23">
        <f t="shared" si="15"/>
        <v>84.274017463861753</v>
      </c>
      <c r="P117" s="15">
        <f t="shared" si="16"/>
        <v>413.94474505306357</v>
      </c>
      <c r="Q117" s="15">
        <v>21</v>
      </c>
      <c r="R117" s="15">
        <f t="shared" si="17"/>
        <v>4866.7439165701016</v>
      </c>
      <c r="S117" s="15">
        <v>206</v>
      </c>
      <c r="T117" s="15">
        <v>2261</v>
      </c>
      <c r="U117" s="15">
        <v>92</v>
      </c>
      <c r="V117" s="15">
        <v>917</v>
      </c>
      <c r="W117" s="15"/>
      <c r="X117" s="15"/>
      <c r="Y117" s="15"/>
      <c r="Z117" s="15">
        <v>58</v>
      </c>
      <c r="AA117" s="15">
        <v>1.21</v>
      </c>
      <c r="AB117" s="15">
        <v>0.78</v>
      </c>
      <c r="AC117" s="15">
        <v>0.03</v>
      </c>
      <c r="AD117" s="15">
        <v>4.04</v>
      </c>
      <c r="AE117" s="15">
        <v>9.3000000000000007</v>
      </c>
      <c r="AF117" s="15">
        <v>1.34</v>
      </c>
      <c r="AG117" s="15">
        <v>6.27</v>
      </c>
      <c r="AH117" s="15">
        <v>1.76</v>
      </c>
      <c r="AI117" s="15">
        <v>0.6</v>
      </c>
      <c r="AJ117" s="15">
        <v>2.2999999999999998</v>
      </c>
      <c r="AK117" s="15">
        <v>0.4</v>
      </c>
      <c r="AL117" s="15">
        <v>2.25</v>
      </c>
      <c r="AM117" s="15">
        <v>0.47</v>
      </c>
      <c r="AN117" s="15">
        <v>1.36</v>
      </c>
      <c r="AO117" s="15">
        <v>0.19</v>
      </c>
      <c r="AP117" s="15">
        <v>1.17</v>
      </c>
      <c r="AQ117" s="15">
        <v>0.17</v>
      </c>
      <c r="AR117" s="15">
        <v>12</v>
      </c>
      <c r="AS117" s="15">
        <v>0.34</v>
      </c>
      <c r="AT117" s="15">
        <f t="shared" si="18"/>
        <v>0.1860289114465444</v>
      </c>
      <c r="AU117" s="15" t="s">
        <v>134</v>
      </c>
      <c r="AV117" s="27" t="s">
        <v>147</v>
      </c>
    </row>
    <row r="118" spans="1:48" x14ac:dyDescent="0.25">
      <c r="A118" s="13" t="s">
        <v>54</v>
      </c>
      <c r="B118" s="14" t="s">
        <v>174</v>
      </c>
      <c r="C118" s="15">
        <v>49.344934493449401</v>
      </c>
      <c r="D118" s="15">
        <v>5.4305430543054296</v>
      </c>
      <c r="E118" s="15">
        <v>8.3608360836083602</v>
      </c>
      <c r="F118" s="15">
        <v>6.7306730673067303</v>
      </c>
      <c r="G118" s="15">
        <v>29.512951295129501</v>
      </c>
      <c r="H118" s="15">
        <v>7.0007000700070002E-2</v>
      </c>
      <c r="I118" s="15">
        <v>0.13001300130012999</v>
      </c>
      <c r="J118" s="15">
        <v>0.15001500150015001</v>
      </c>
      <c r="K118" s="15">
        <v>0.24002400240023999</v>
      </c>
      <c r="L118" s="15">
        <v>3.0003000300029999E-2</v>
      </c>
      <c r="M118" s="15"/>
      <c r="N118" s="15">
        <f t="shared" si="14"/>
        <v>100.00000000000003</v>
      </c>
      <c r="O118" s="23">
        <f t="shared" si="15"/>
        <v>89.161584725026984</v>
      </c>
      <c r="P118" s="15">
        <f t="shared" si="16"/>
        <v>130.99901539449718</v>
      </c>
      <c r="Q118" s="15">
        <v>25</v>
      </c>
      <c r="R118" s="15">
        <f t="shared" si="17"/>
        <v>1440.14401440144</v>
      </c>
      <c r="S118" s="15">
        <v>128</v>
      </c>
      <c r="T118" s="15">
        <v>3124</v>
      </c>
      <c r="U118" s="15"/>
      <c r="V118" s="15">
        <v>715</v>
      </c>
      <c r="W118" s="15">
        <v>2.67</v>
      </c>
      <c r="X118" s="15">
        <v>9.18</v>
      </c>
      <c r="Y118" s="15">
        <v>14</v>
      </c>
      <c r="Z118" s="15">
        <v>24</v>
      </c>
      <c r="AA118" s="15">
        <v>0.67</v>
      </c>
      <c r="AB118" s="15">
        <v>0.79</v>
      </c>
      <c r="AC118" s="15"/>
      <c r="AD118" s="15">
        <v>1.82</v>
      </c>
      <c r="AE118" s="15">
        <v>4.1900000000000004</v>
      </c>
      <c r="AF118" s="15">
        <v>0.6</v>
      </c>
      <c r="AG118" s="15">
        <v>2.86</v>
      </c>
      <c r="AH118" s="15">
        <v>0.88</v>
      </c>
      <c r="AI118" s="15">
        <v>0.39</v>
      </c>
      <c r="AJ118" s="15">
        <v>1.08</v>
      </c>
      <c r="AK118" s="15">
        <v>0.2</v>
      </c>
      <c r="AL118" s="15">
        <v>1.29</v>
      </c>
      <c r="AM118" s="15">
        <v>0.28999999999999998</v>
      </c>
      <c r="AN118" s="15">
        <v>0.83</v>
      </c>
      <c r="AO118" s="15">
        <v>0.13</v>
      </c>
      <c r="AP118" s="15">
        <v>0.92</v>
      </c>
      <c r="AQ118" s="15">
        <v>0.15</v>
      </c>
      <c r="AR118" s="15">
        <v>8.3000000000000007</v>
      </c>
      <c r="AS118" s="15">
        <v>0.54</v>
      </c>
      <c r="AT118" s="15">
        <f t="shared" si="18"/>
        <v>0.41823744278162239</v>
      </c>
      <c r="AU118" s="15" t="s">
        <v>134</v>
      </c>
      <c r="AV118" s="27" t="s">
        <v>144</v>
      </c>
    </row>
    <row r="119" spans="1:48" x14ac:dyDescent="0.25">
      <c r="A119" s="13" t="s">
        <v>54</v>
      </c>
      <c r="B119" s="14" t="s">
        <v>175</v>
      </c>
      <c r="C119" s="15">
        <v>46.624625245528797</v>
      </c>
      <c r="D119" s="15">
        <v>10.286364106275199</v>
      </c>
      <c r="E119" s="15">
        <v>8.3634859919363205</v>
      </c>
      <c r="F119" s="15">
        <v>9.9038560942830607</v>
      </c>
      <c r="G119" s="15">
        <v>23.880905613563499</v>
      </c>
      <c r="H119" s="15">
        <v>9.30424894034943E-2</v>
      </c>
      <c r="I119" s="15">
        <v>0.25845135945415099</v>
      </c>
      <c r="J119" s="15">
        <v>0.13439470691615801</v>
      </c>
      <c r="K119" s="15">
        <v>0.41352217512664102</v>
      </c>
      <c r="L119" s="15">
        <v>4.1352217512664102E-2</v>
      </c>
      <c r="M119" s="15">
        <v>3.15</v>
      </c>
      <c r="N119" s="15">
        <f t="shared" si="14"/>
        <v>100</v>
      </c>
      <c r="O119" s="23">
        <f t="shared" si="15"/>
        <v>86.935713268561727</v>
      </c>
      <c r="P119" s="15">
        <f t="shared" si="16"/>
        <v>180.55193561867424</v>
      </c>
      <c r="Q119" s="15">
        <v>26</v>
      </c>
      <c r="R119" s="15">
        <f t="shared" si="17"/>
        <v>2481.1330507598464</v>
      </c>
      <c r="S119" s="15">
        <v>171</v>
      </c>
      <c r="T119" s="15">
        <v>1889</v>
      </c>
      <c r="U119" s="15">
        <v>87</v>
      </c>
      <c r="V119" s="15">
        <v>610</v>
      </c>
      <c r="W119" s="15"/>
      <c r="X119" s="15"/>
      <c r="Y119" s="15"/>
      <c r="Z119" s="15">
        <v>17</v>
      </c>
      <c r="AA119" s="15">
        <v>0.42</v>
      </c>
      <c r="AB119" s="15">
        <v>0.21</v>
      </c>
      <c r="AC119" s="15">
        <v>0.02</v>
      </c>
      <c r="AD119" s="15">
        <v>0.67</v>
      </c>
      <c r="AE119" s="15">
        <v>1.8</v>
      </c>
      <c r="AF119" s="15">
        <v>0.3</v>
      </c>
      <c r="AG119" s="15">
        <v>1.6</v>
      </c>
      <c r="AH119" s="15">
        <v>0.63</v>
      </c>
      <c r="AI119" s="15">
        <v>0.18</v>
      </c>
      <c r="AJ119" s="15">
        <v>1.01</v>
      </c>
      <c r="AK119" s="15">
        <v>0.19</v>
      </c>
      <c r="AL119" s="15">
        <v>1.27</v>
      </c>
      <c r="AM119" s="15">
        <v>0.3</v>
      </c>
      <c r="AN119" s="15">
        <v>0.96</v>
      </c>
      <c r="AO119" s="15">
        <v>0.13</v>
      </c>
      <c r="AP119" s="15">
        <v>0.91</v>
      </c>
      <c r="AQ119" s="15">
        <v>0.14000000000000001</v>
      </c>
      <c r="AR119" s="15">
        <v>7.9</v>
      </c>
      <c r="AS119" s="15">
        <v>0.06</v>
      </c>
      <c r="AT119" s="15">
        <f t="shared" si="18"/>
        <v>0.30200330744594001</v>
      </c>
      <c r="AU119" s="15" t="s">
        <v>134</v>
      </c>
      <c r="AV119" s="27" t="s">
        <v>147</v>
      </c>
    </row>
    <row r="120" spans="1:48" x14ac:dyDescent="0.25">
      <c r="A120" s="13" t="s">
        <v>54</v>
      </c>
      <c r="B120" s="14" t="s">
        <v>176</v>
      </c>
      <c r="C120" s="15">
        <v>50.954904509549102</v>
      </c>
      <c r="D120" s="15">
        <v>5.1594840515948404</v>
      </c>
      <c r="E120" s="15">
        <v>8.7891210878912105</v>
      </c>
      <c r="F120" s="15">
        <v>4.1595840415958403</v>
      </c>
      <c r="G120" s="15">
        <v>30.336966303369699</v>
      </c>
      <c r="H120" s="15">
        <v>7.9992000799919999E-2</v>
      </c>
      <c r="I120" s="15">
        <v>7.9992000799919999E-2</v>
      </c>
      <c r="J120" s="15">
        <v>0.13998600139986001</v>
      </c>
      <c r="K120" s="15">
        <v>0.24997500249974999</v>
      </c>
      <c r="L120" s="15">
        <v>4.9995000499950003E-2</v>
      </c>
      <c r="M120" s="15"/>
      <c r="N120" s="15">
        <f t="shared" ref="N120:N140" si="19">SUM(C120:L120)</f>
        <v>100.00000000000009</v>
      </c>
      <c r="O120" s="23">
        <f t="shared" ref="O120:O140" si="20">(G120/40.31)/(G120/40.31+E120*0.8998/71.85*0.85)*100</f>
        <v>88.943029366882016</v>
      </c>
      <c r="P120" s="15">
        <f t="shared" ref="P120:P140" si="21">(L120*62/142)*10000</f>
        <v>218.28803035189435</v>
      </c>
      <c r="Q120" s="15">
        <v>22</v>
      </c>
      <c r="R120" s="15">
        <f t="shared" ref="R120:R140" si="22">K120*0.6*10000</f>
        <v>1499.8500149985</v>
      </c>
      <c r="S120" s="15">
        <v>132</v>
      </c>
      <c r="T120" s="15">
        <v>3544</v>
      </c>
      <c r="U120" s="15"/>
      <c r="V120" s="15">
        <v>677</v>
      </c>
      <c r="W120" s="15">
        <v>3.66</v>
      </c>
      <c r="X120" s="15">
        <v>6.68</v>
      </c>
      <c r="Y120" s="15">
        <v>16</v>
      </c>
      <c r="Z120" s="15">
        <v>22</v>
      </c>
      <c r="AA120" s="15">
        <v>0.64</v>
      </c>
      <c r="AB120" s="15">
        <v>0.95</v>
      </c>
      <c r="AC120" s="15"/>
      <c r="AD120" s="15">
        <v>2.14</v>
      </c>
      <c r="AE120" s="15">
        <v>4.54</v>
      </c>
      <c r="AF120" s="15">
        <v>0.59</v>
      </c>
      <c r="AG120" s="15">
        <v>2.4700000000000002</v>
      </c>
      <c r="AH120" s="15">
        <v>0.68</v>
      </c>
      <c r="AI120" s="15">
        <v>0.26</v>
      </c>
      <c r="AJ120" s="15">
        <v>0.95</v>
      </c>
      <c r="AK120" s="15">
        <v>0.17</v>
      </c>
      <c r="AL120" s="15">
        <v>1.1599999999999999</v>
      </c>
      <c r="AM120" s="15">
        <v>0.26</v>
      </c>
      <c r="AN120" s="15">
        <v>0.75</v>
      </c>
      <c r="AO120" s="15">
        <v>0.12</v>
      </c>
      <c r="AP120" s="15">
        <v>0.8</v>
      </c>
      <c r="AQ120" s="15">
        <v>0.13</v>
      </c>
      <c r="AR120" s="15">
        <v>7.5</v>
      </c>
      <c r="AS120" s="15">
        <v>0.55000000000000004</v>
      </c>
      <c r="AT120" s="15">
        <f t="shared" ref="AT120:AT140" si="23">(AB120/0.713)/(AD120/0.687)</f>
        <v>0.4277372167097036</v>
      </c>
      <c r="AU120" s="15" t="s">
        <v>134</v>
      </c>
      <c r="AV120" s="27" t="s">
        <v>144</v>
      </c>
    </row>
    <row r="121" spans="1:48" x14ac:dyDescent="0.25">
      <c r="A121" s="13" t="s">
        <v>54</v>
      </c>
      <c r="B121" s="14" t="s">
        <v>177</v>
      </c>
      <c r="C121" s="15">
        <v>49.252951624699598</v>
      </c>
      <c r="D121" s="15">
        <v>7.0734510500470202</v>
      </c>
      <c r="E121" s="15">
        <v>9.6959565353672605</v>
      </c>
      <c r="F121" s="15">
        <v>8.9959251906801807</v>
      </c>
      <c r="G121" s="15">
        <v>23.968237383763501</v>
      </c>
      <c r="H121" s="15">
        <v>6.2689374151081403E-2</v>
      </c>
      <c r="I121" s="15">
        <v>0.376136244906488</v>
      </c>
      <c r="J121" s="15">
        <v>0.156723435377704</v>
      </c>
      <c r="K121" s="15">
        <v>0.397032702956849</v>
      </c>
      <c r="L121" s="15">
        <v>2.08964580503605E-2</v>
      </c>
      <c r="M121" s="15">
        <v>4.1100000000000003</v>
      </c>
      <c r="N121" s="15">
        <f t="shared" si="19"/>
        <v>100.00000000000004</v>
      </c>
      <c r="O121" s="23">
        <f t="shared" si="20"/>
        <v>85.209190535142895</v>
      </c>
      <c r="P121" s="15">
        <f t="shared" si="21"/>
        <v>91.238056276221897</v>
      </c>
      <c r="Q121" s="15">
        <v>46</v>
      </c>
      <c r="R121" s="15">
        <f t="shared" si="22"/>
        <v>2382.1962177410937</v>
      </c>
      <c r="S121" s="15">
        <v>274</v>
      </c>
      <c r="T121" s="15">
        <v>2386</v>
      </c>
      <c r="U121" s="15">
        <v>89</v>
      </c>
      <c r="V121" s="15">
        <v>983</v>
      </c>
      <c r="W121" s="15">
        <v>0.7</v>
      </c>
      <c r="X121" s="15">
        <v>91</v>
      </c>
      <c r="Y121" s="15">
        <v>2.1</v>
      </c>
      <c r="Z121" s="15">
        <v>25</v>
      </c>
      <c r="AA121" s="15">
        <v>1.01</v>
      </c>
      <c r="AB121" s="15">
        <v>2.02</v>
      </c>
      <c r="AC121" s="15">
        <v>7.0000000000000007E-2</v>
      </c>
      <c r="AD121" s="15">
        <v>1.1399999999999999</v>
      </c>
      <c r="AE121" s="15">
        <v>3.08</v>
      </c>
      <c r="AF121" s="15">
        <v>0.5</v>
      </c>
      <c r="AG121" s="15">
        <v>2.67</v>
      </c>
      <c r="AH121" s="15">
        <v>0.87</v>
      </c>
      <c r="AI121" s="15">
        <v>0.33</v>
      </c>
      <c r="AJ121" s="15">
        <v>1.43</v>
      </c>
      <c r="AK121" s="15">
        <v>0.23</v>
      </c>
      <c r="AL121" s="15">
        <v>1.56</v>
      </c>
      <c r="AM121" s="15">
        <v>0.33</v>
      </c>
      <c r="AN121" s="15">
        <v>1.02</v>
      </c>
      <c r="AO121" s="15">
        <v>0.17</v>
      </c>
      <c r="AP121" s="15">
        <v>1.05</v>
      </c>
      <c r="AQ121" s="15">
        <v>0.16</v>
      </c>
      <c r="AR121" s="15">
        <v>13.88</v>
      </c>
      <c r="AS121" s="15">
        <v>0.32</v>
      </c>
      <c r="AT121" s="15">
        <f t="shared" si="23"/>
        <v>1.7073152727541157</v>
      </c>
      <c r="AU121" s="15" t="s">
        <v>134</v>
      </c>
      <c r="AV121" s="27" t="s">
        <v>153</v>
      </c>
    </row>
    <row r="122" spans="1:48" x14ac:dyDescent="0.25">
      <c r="A122" s="13" t="s">
        <v>54</v>
      </c>
      <c r="B122" s="14" t="s">
        <v>178</v>
      </c>
      <c r="C122" s="15">
        <v>47.7423363711682</v>
      </c>
      <c r="D122" s="15">
        <v>8.0260977630488792</v>
      </c>
      <c r="E122" s="15">
        <v>7.2079536039768</v>
      </c>
      <c r="F122" s="15">
        <v>12.1582435791218</v>
      </c>
      <c r="G122" s="15">
        <v>23.922949461474701</v>
      </c>
      <c r="H122" s="15">
        <v>8.2850041425020698E-2</v>
      </c>
      <c r="I122" s="15">
        <v>0.362468931234466</v>
      </c>
      <c r="J122" s="15">
        <v>0.134631317315659</v>
      </c>
      <c r="K122" s="15">
        <v>0.34175642087821001</v>
      </c>
      <c r="L122" s="15">
        <v>2.0712510356255199E-2</v>
      </c>
      <c r="M122" s="15">
        <v>3.17</v>
      </c>
      <c r="N122" s="15">
        <f t="shared" si="19"/>
        <v>100</v>
      </c>
      <c r="O122" s="23">
        <f t="shared" si="20"/>
        <v>88.551604257259669</v>
      </c>
      <c r="P122" s="15">
        <f t="shared" si="21"/>
        <v>90.434904372381865</v>
      </c>
      <c r="Q122" s="15">
        <v>21</v>
      </c>
      <c r="R122" s="15">
        <f t="shared" si="22"/>
        <v>2050.5385252692599</v>
      </c>
      <c r="S122" s="15">
        <v>149</v>
      </c>
      <c r="T122" s="15">
        <v>2513</v>
      </c>
      <c r="U122" s="15">
        <v>85</v>
      </c>
      <c r="V122" s="15">
        <v>875</v>
      </c>
      <c r="W122" s="15"/>
      <c r="X122" s="15"/>
      <c r="Y122" s="15"/>
      <c r="Z122" s="15">
        <v>16</v>
      </c>
      <c r="AA122" s="15">
        <v>0.35</v>
      </c>
      <c r="AB122" s="15">
        <v>0.28999999999999998</v>
      </c>
      <c r="AC122" s="15">
        <v>0.01</v>
      </c>
      <c r="AD122" s="15">
        <v>0.55000000000000004</v>
      </c>
      <c r="AE122" s="15">
        <v>1.58</v>
      </c>
      <c r="AF122" s="15">
        <v>0.27</v>
      </c>
      <c r="AG122" s="15">
        <v>1.48</v>
      </c>
      <c r="AH122" s="15">
        <v>0.52</v>
      </c>
      <c r="AI122" s="15">
        <v>0.19</v>
      </c>
      <c r="AJ122" s="15">
        <v>0.8</v>
      </c>
      <c r="AK122" s="15">
        <v>0.17</v>
      </c>
      <c r="AL122" s="15">
        <v>1.01</v>
      </c>
      <c r="AM122" s="15">
        <v>0.23</v>
      </c>
      <c r="AN122" s="15">
        <v>0.72</v>
      </c>
      <c r="AO122" s="15">
        <v>0.1</v>
      </c>
      <c r="AP122" s="15">
        <v>0.65</v>
      </c>
      <c r="AQ122" s="15">
        <v>0.1</v>
      </c>
      <c r="AR122" s="15">
        <v>6.2</v>
      </c>
      <c r="AS122" s="15">
        <v>0.04</v>
      </c>
      <c r="AT122" s="15">
        <f t="shared" si="23"/>
        <v>0.50804539079433886</v>
      </c>
      <c r="AU122" s="15" t="s">
        <v>134</v>
      </c>
      <c r="AV122" s="27" t="s">
        <v>147</v>
      </c>
    </row>
    <row r="123" spans="1:48" x14ac:dyDescent="0.25">
      <c r="A123" s="13" t="s">
        <v>54</v>
      </c>
      <c r="B123" s="14" t="s">
        <v>179</v>
      </c>
      <c r="C123" s="15">
        <v>46.415678184631297</v>
      </c>
      <c r="D123" s="15">
        <v>7.6740587931923701</v>
      </c>
      <c r="E123" s="15">
        <v>8.1279009798865403</v>
      </c>
      <c r="F123" s="15">
        <v>12.1815368746777</v>
      </c>
      <c r="G123" s="15">
        <v>24.651882413615301</v>
      </c>
      <c r="H123" s="15">
        <v>9.2831356369262499E-2</v>
      </c>
      <c r="I123" s="15">
        <v>0.38164002062919</v>
      </c>
      <c r="J123" s="15">
        <v>0.134089736977824</v>
      </c>
      <c r="K123" s="15">
        <v>0.31975244971634897</v>
      </c>
      <c r="L123" s="15">
        <v>2.0629190304280599E-2</v>
      </c>
      <c r="M123" s="15">
        <v>2.92</v>
      </c>
      <c r="N123" s="15">
        <f t="shared" si="19"/>
        <v>100.00000000000011</v>
      </c>
      <c r="O123" s="23">
        <f t="shared" si="20"/>
        <v>87.605959590456933</v>
      </c>
      <c r="P123" s="15">
        <f t="shared" si="21"/>
        <v>90.071112596154734</v>
      </c>
      <c r="Q123" s="15">
        <v>20</v>
      </c>
      <c r="R123" s="15">
        <f t="shared" si="22"/>
        <v>1918.5146982980939</v>
      </c>
      <c r="S123" s="15">
        <v>161</v>
      </c>
      <c r="T123" s="15">
        <v>2485</v>
      </c>
      <c r="U123" s="15">
        <v>82</v>
      </c>
      <c r="V123" s="15">
        <v>818</v>
      </c>
      <c r="W123" s="15"/>
      <c r="X123" s="15"/>
      <c r="Y123" s="15"/>
      <c r="Z123" s="15">
        <v>15</v>
      </c>
      <c r="AA123" s="15">
        <v>0.32</v>
      </c>
      <c r="AB123" s="15">
        <v>0.2</v>
      </c>
      <c r="AC123" s="15">
        <v>0.01</v>
      </c>
      <c r="AD123" s="15">
        <v>0.56000000000000005</v>
      </c>
      <c r="AE123" s="15">
        <v>1.63</v>
      </c>
      <c r="AF123" s="15">
        <v>0.28000000000000003</v>
      </c>
      <c r="AG123" s="15">
        <v>1.46</v>
      </c>
      <c r="AH123" s="15">
        <v>0.55000000000000004</v>
      </c>
      <c r="AI123" s="15">
        <v>0.19</v>
      </c>
      <c r="AJ123" s="15">
        <v>0.81</v>
      </c>
      <c r="AK123" s="15">
        <v>0.16</v>
      </c>
      <c r="AL123" s="15">
        <v>0.99</v>
      </c>
      <c r="AM123" s="15">
        <v>0.22</v>
      </c>
      <c r="AN123" s="15">
        <v>0.71</v>
      </c>
      <c r="AO123" s="15">
        <v>0.1</v>
      </c>
      <c r="AP123" s="15">
        <v>0.67</v>
      </c>
      <c r="AQ123" s="15">
        <v>0.1</v>
      </c>
      <c r="AR123" s="15">
        <v>6</v>
      </c>
      <c r="AS123" s="15">
        <v>0.06</v>
      </c>
      <c r="AT123" s="15">
        <f t="shared" si="23"/>
        <v>0.34411941494690451</v>
      </c>
      <c r="AU123" s="15" t="s">
        <v>134</v>
      </c>
      <c r="AV123" s="27" t="s">
        <v>147</v>
      </c>
    </row>
    <row r="124" spans="1:48" x14ac:dyDescent="0.25">
      <c r="A124" s="13" t="s">
        <v>54</v>
      </c>
      <c r="B124" s="14" t="s">
        <v>180</v>
      </c>
      <c r="C124" s="15">
        <v>49.502899751449903</v>
      </c>
      <c r="D124" s="15">
        <v>6.7626346313173196</v>
      </c>
      <c r="E124" s="15">
        <v>10.2734051367026</v>
      </c>
      <c r="F124" s="15">
        <v>9.3102734051366998</v>
      </c>
      <c r="G124" s="15">
        <v>23.239436619718301</v>
      </c>
      <c r="H124" s="15">
        <v>6.2137531068765503E-2</v>
      </c>
      <c r="I124" s="15">
        <v>0.33140016570008302</v>
      </c>
      <c r="J124" s="15">
        <v>0.16570008285004101</v>
      </c>
      <c r="K124" s="15">
        <v>0.34175642087821001</v>
      </c>
      <c r="L124" s="15">
        <v>1.0356255178127599E-2</v>
      </c>
      <c r="M124" s="15">
        <v>3.52</v>
      </c>
      <c r="N124" s="15">
        <f t="shared" si="19"/>
        <v>100.00000000000006</v>
      </c>
      <c r="O124" s="23">
        <f t="shared" si="20"/>
        <v>84.055654581388069</v>
      </c>
      <c r="P124" s="15">
        <f t="shared" si="21"/>
        <v>45.217452186190933</v>
      </c>
      <c r="Q124" s="15">
        <v>40</v>
      </c>
      <c r="R124" s="15">
        <f t="shared" si="22"/>
        <v>2050.5385252692599</v>
      </c>
      <c r="S124" s="15">
        <v>250</v>
      </c>
      <c r="T124" s="15">
        <v>2363</v>
      </c>
      <c r="U124" s="15">
        <v>86</v>
      </c>
      <c r="V124" s="15">
        <v>900</v>
      </c>
      <c r="W124" s="15">
        <v>1.2</v>
      </c>
      <c r="X124" s="15">
        <v>41.5</v>
      </c>
      <c r="Y124" s="15">
        <v>2.2999999999999998</v>
      </c>
      <c r="Z124" s="15">
        <v>21</v>
      </c>
      <c r="AA124" s="15">
        <v>0.65</v>
      </c>
      <c r="AB124" s="15">
        <v>1.2</v>
      </c>
      <c r="AC124" s="15">
        <v>0.09</v>
      </c>
      <c r="AD124" s="15">
        <v>1.29</v>
      </c>
      <c r="AE124" s="15">
        <v>3.36</v>
      </c>
      <c r="AF124" s="15">
        <v>0.51</v>
      </c>
      <c r="AG124" s="15">
        <v>2.4500000000000002</v>
      </c>
      <c r="AH124" s="15">
        <v>0.81</v>
      </c>
      <c r="AI124" s="15">
        <v>0.39</v>
      </c>
      <c r="AJ124" s="15">
        <v>1.05</v>
      </c>
      <c r="AK124" s="15">
        <v>0.2</v>
      </c>
      <c r="AL124" s="15">
        <v>1.39</v>
      </c>
      <c r="AM124" s="15">
        <v>0.28999999999999998</v>
      </c>
      <c r="AN124" s="15">
        <v>0.89</v>
      </c>
      <c r="AO124" s="15">
        <v>0.13</v>
      </c>
      <c r="AP124" s="15">
        <v>0.89</v>
      </c>
      <c r="AQ124" s="15">
        <v>0.13</v>
      </c>
      <c r="AR124" s="15">
        <v>7.87</v>
      </c>
      <c r="AS124" s="15">
        <v>0.21</v>
      </c>
      <c r="AT124" s="15">
        <f t="shared" si="23"/>
        <v>0.89631103428030923</v>
      </c>
      <c r="AU124" s="15" t="s">
        <v>134</v>
      </c>
      <c r="AV124" s="27" t="s">
        <v>153</v>
      </c>
    </row>
    <row r="125" spans="1:48" x14ac:dyDescent="0.25">
      <c r="A125" s="13" t="s">
        <v>54</v>
      </c>
      <c r="B125" s="14" t="s">
        <v>181</v>
      </c>
      <c r="C125" s="15">
        <v>49.51</v>
      </c>
      <c r="D125" s="15">
        <v>8.5</v>
      </c>
      <c r="E125" s="15">
        <v>8.1999999999999993</v>
      </c>
      <c r="F125" s="15">
        <v>6.85</v>
      </c>
      <c r="G125" s="15">
        <v>26.16</v>
      </c>
      <c r="H125" s="15">
        <v>0.09</v>
      </c>
      <c r="I125" s="15">
        <v>0.22</v>
      </c>
      <c r="J125" s="15">
        <v>0.14000000000000001</v>
      </c>
      <c r="K125" s="15">
        <v>0.28999999999999998</v>
      </c>
      <c r="L125" s="15">
        <v>0.04</v>
      </c>
      <c r="M125" s="15"/>
      <c r="N125" s="15">
        <f t="shared" si="19"/>
        <v>100</v>
      </c>
      <c r="O125" s="23">
        <f t="shared" si="20"/>
        <v>88.14444233131924</v>
      </c>
      <c r="P125" s="15">
        <f t="shared" si="21"/>
        <v>174.64788732394365</v>
      </c>
      <c r="Q125" s="15">
        <v>38</v>
      </c>
      <c r="R125" s="15">
        <f t="shared" si="22"/>
        <v>1739.9999999999998</v>
      </c>
      <c r="S125" s="15">
        <v>195</v>
      </c>
      <c r="T125" s="15">
        <v>2969</v>
      </c>
      <c r="U125" s="15"/>
      <c r="V125" s="15">
        <v>813</v>
      </c>
      <c r="W125" s="15">
        <v>4</v>
      </c>
      <c r="X125" s="15">
        <v>7.09</v>
      </c>
      <c r="Y125" s="15">
        <v>16</v>
      </c>
      <c r="Z125" s="15">
        <v>24</v>
      </c>
      <c r="AA125" s="15">
        <v>0.69</v>
      </c>
      <c r="AB125" s="15">
        <v>0.93</v>
      </c>
      <c r="AC125" s="15"/>
      <c r="AD125" s="15">
        <v>2.09</v>
      </c>
      <c r="AE125" s="15">
        <v>4.95</v>
      </c>
      <c r="AF125" s="15">
        <v>0.68</v>
      </c>
      <c r="AG125" s="15">
        <v>2.95</v>
      </c>
      <c r="AH125" s="15">
        <v>0.79</v>
      </c>
      <c r="AI125" s="15">
        <v>0.28999999999999998</v>
      </c>
      <c r="AJ125" s="15">
        <v>1.1299999999999999</v>
      </c>
      <c r="AK125" s="15">
        <v>0.22</v>
      </c>
      <c r="AL125" s="15">
        <v>1.5</v>
      </c>
      <c r="AM125" s="15">
        <v>0.34</v>
      </c>
      <c r="AN125" s="15">
        <v>0.99</v>
      </c>
      <c r="AO125" s="15">
        <v>0.16</v>
      </c>
      <c r="AP125" s="15">
        <v>1.07</v>
      </c>
      <c r="AQ125" s="15">
        <v>0.17</v>
      </c>
      <c r="AR125" s="15">
        <v>9.9</v>
      </c>
      <c r="AS125" s="15">
        <v>0.67</v>
      </c>
      <c r="AT125" s="15">
        <f t="shared" si="23"/>
        <v>0.42874973996255467</v>
      </c>
      <c r="AU125" s="15" t="s">
        <v>134</v>
      </c>
      <c r="AV125" s="27" t="s">
        <v>144</v>
      </c>
    </row>
    <row r="126" spans="1:48" x14ac:dyDescent="0.25">
      <c r="A126" s="13" t="s">
        <v>54</v>
      </c>
      <c r="B126" s="14" t="s">
        <v>182</v>
      </c>
      <c r="C126" s="15">
        <v>51.020204040808203</v>
      </c>
      <c r="D126" s="15">
        <v>5.30106021204241</v>
      </c>
      <c r="E126" s="15">
        <v>7.30146029205841</v>
      </c>
      <c r="F126" s="15">
        <v>2.2904580916183201</v>
      </c>
      <c r="G126" s="15">
        <v>33.746749349870001</v>
      </c>
      <c r="H126" s="15">
        <v>2.0004000800160002E-2</v>
      </c>
      <c r="I126" s="15">
        <v>4.0008001600320101E-2</v>
      </c>
      <c r="J126" s="15">
        <v>0.11002200440088</v>
      </c>
      <c r="K126" s="15">
        <v>0.14002800560112</v>
      </c>
      <c r="L126" s="15">
        <v>3.00060012002401E-2</v>
      </c>
      <c r="M126" s="15"/>
      <c r="N126" s="15">
        <f t="shared" si="19"/>
        <v>100.00000000000004</v>
      </c>
      <c r="O126" s="23">
        <f t="shared" si="20"/>
        <v>91.504818070435945</v>
      </c>
      <c r="P126" s="15">
        <f t="shared" si="21"/>
        <v>131.01211791654129</v>
      </c>
      <c r="Q126" s="15">
        <v>26</v>
      </c>
      <c r="R126" s="15">
        <f t="shared" si="22"/>
        <v>840.16803360671997</v>
      </c>
      <c r="S126" s="15">
        <v>127</v>
      </c>
      <c r="T126" s="15">
        <v>3784</v>
      </c>
      <c r="U126" s="15"/>
      <c r="V126" s="15">
        <v>916</v>
      </c>
      <c r="W126" s="15">
        <v>0.92</v>
      </c>
      <c r="X126" s="15">
        <v>2.87</v>
      </c>
      <c r="Y126" s="15">
        <v>7</v>
      </c>
      <c r="Z126" s="15">
        <v>18</v>
      </c>
      <c r="AA126" s="15">
        <v>0.49</v>
      </c>
      <c r="AB126" s="15">
        <v>0.99</v>
      </c>
      <c r="AC126" s="15"/>
      <c r="AD126" s="15">
        <v>1.1000000000000001</v>
      </c>
      <c r="AE126" s="15">
        <v>2.72</v>
      </c>
      <c r="AF126" s="15">
        <v>0.38</v>
      </c>
      <c r="AG126" s="15">
        <v>1.76</v>
      </c>
      <c r="AH126" s="15">
        <v>0.55000000000000004</v>
      </c>
      <c r="AI126" s="15">
        <v>0.16</v>
      </c>
      <c r="AJ126" s="15">
        <v>0.65</v>
      </c>
      <c r="AK126" s="15">
        <v>0.13</v>
      </c>
      <c r="AL126" s="15">
        <v>0.86</v>
      </c>
      <c r="AM126" s="15">
        <v>0.2</v>
      </c>
      <c r="AN126" s="15">
        <v>0.57999999999999996</v>
      </c>
      <c r="AO126" s="15">
        <v>0.09</v>
      </c>
      <c r="AP126" s="15">
        <v>0.63</v>
      </c>
      <c r="AQ126" s="15">
        <v>0.1</v>
      </c>
      <c r="AR126" s="15">
        <v>5.8</v>
      </c>
      <c r="AS126" s="15">
        <v>0.5</v>
      </c>
      <c r="AT126" s="15">
        <f t="shared" si="23"/>
        <v>0.8671809256661992</v>
      </c>
      <c r="AU126" s="15" t="s">
        <v>134</v>
      </c>
      <c r="AV126" s="27" t="s">
        <v>144</v>
      </c>
    </row>
    <row r="127" spans="1:48" x14ac:dyDescent="0.25">
      <c r="A127" s="13" t="s">
        <v>54</v>
      </c>
      <c r="B127" s="14" t="s">
        <v>183</v>
      </c>
      <c r="C127" s="15">
        <v>48.604860486048601</v>
      </c>
      <c r="D127" s="15">
        <v>9.1909190919091905</v>
      </c>
      <c r="E127" s="15">
        <v>8.1808180818081802</v>
      </c>
      <c r="F127" s="15">
        <v>9.6609660966096609</v>
      </c>
      <c r="G127" s="15">
        <v>23.5523552355235</v>
      </c>
      <c r="H127" s="15">
        <v>0.11001100110011</v>
      </c>
      <c r="I127" s="15">
        <v>0.26002600260025999</v>
      </c>
      <c r="J127" s="15">
        <v>0.14001400140014</v>
      </c>
      <c r="K127" s="15">
        <v>0.26002600260025999</v>
      </c>
      <c r="L127" s="15">
        <v>4.0004000400039999E-2</v>
      </c>
      <c r="M127" s="15"/>
      <c r="N127" s="15">
        <f t="shared" si="19"/>
        <v>99.999999999999943</v>
      </c>
      <c r="O127" s="23">
        <f t="shared" si="20"/>
        <v>87.028899500472832</v>
      </c>
      <c r="P127" s="15">
        <f t="shared" si="21"/>
        <v>174.66535385932957</v>
      </c>
      <c r="Q127" s="15">
        <v>32</v>
      </c>
      <c r="R127" s="15">
        <f t="shared" si="22"/>
        <v>1560.1560156015598</v>
      </c>
      <c r="S127" s="15">
        <v>167</v>
      </c>
      <c r="T127" s="15">
        <v>2290</v>
      </c>
      <c r="U127" s="15"/>
      <c r="V127" s="15">
        <v>731</v>
      </c>
      <c r="W127" s="15">
        <v>3.31</v>
      </c>
      <c r="X127" s="15">
        <v>6.15</v>
      </c>
      <c r="Y127" s="15">
        <v>17</v>
      </c>
      <c r="Z127" s="15">
        <v>28</v>
      </c>
      <c r="AA127" s="15">
        <v>0.79</v>
      </c>
      <c r="AB127" s="15">
        <v>1.22</v>
      </c>
      <c r="AC127" s="15"/>
      <c r="AD127" s="15">
        <v>2.66</v>
      </c>
      <c r="AE127" s="15">
        <v>6.04</v>
      </c>
      <c r="AF127" s="15">
        <v>0.77</v>
      </c>
      <c r="AG127" s="15">
        <v>3.29</v>
      </c>
      <c r="AH127" s="15">
        <v>0.92</v>
      </c>
      <c r="AI127" s="15">
        <v>0.32</v>
      </c>
      <c r="AJ127" s="15">
        <v>1.1299999999999999</v>
      </c>
      <c r="AK127" s="15">
        <v>0.22</v>
      </c>
      <c r="AL127" s="15">
        <v>1.48</v>
      </c>
      <c r="AM127" s="15">
        <v>0.34</v>
      </c>
      <c r="AN127" s="15">
        <v>0.93</v>
      </c>
      <c r="AO127" s="15">
        <v>0.15</v>
      </c>
      <c r="AP127" s="15">
        <v>1.02</v>
      </c>
      <c r="AQ127" s="15">
        <v>0.17</v>
      </c>
      <c r="AR127" s="15">
        <v>9.4</v>
      </c>
      <c r="AS127" s="15">
        <v>0.75</v>
      </c>
      <c r="AT127" s="15">
        <f t="shared" si="23"/>
        <v>0.44192177498444568</v>
      </c>
      <c r="AU127" s="15" t="s">
        <v>134</v>
      </c>
      <c r="AV127" s="27" t="s">
        <v>144</v>
      </c>
    </row>
    <row r="128" spans="1:48" x14ac:dyDescent="0.25">
      <c r="A128" s="13" t="s">
        <v>54</v>
      </c>
      <c r="B128" s="14" t="s">
        <v>184</v>
      </c>
      <c r="C128" s="15">
        <v>47.822909052939302</v>
      </c>
      <c r="D128" s="15">
        <v>8.5204134906547004</v>
      </c>
      <c r="E128" s="15">
        <v>6.5260519995823296</v>
      </c>
      <c r="F128" s="15">
        <v>12.0810274616268</v>
      </c>
      <c r="G128" s="15">
        <v>24.1202881904563</v>
      </c>
      <c r="H128" s="15">
        <v>0.104416831993317</v>
      </c>
      <c r="I128" s="15">
        <v>0.36545891197661101</v>
      </c>
      <c r="J128" s="15">
        <v>0.114858515192649</v>
      </c>
      <c r="K128" s="15">
        <v>0.323692179179284</v>
      </c>
      <c r="L128" s="15">
        <v>2.0883366398663498E-2</v>
      </c>
      <c r="M128" s="15">
        <v>3.88</v>
      </c>
      <c r="N128" s="15">
        <f t="shared" si="19"/>
        <v>99.999999999999972</v>
      </c>
      <c r="O128" s="23">
        <f t="shared" si="20"/>
        <v>89.597990477730633</v>
      </c>
      <c r="P128" s="15">
        <f t="shared" si="21"/>
        <v>91.180895543460338</v>
      </c>
      <c r="Q128" s="15">
        <v>17</v>
      </c>
      <c r="R128" s="15">
        <f t="shared" si="22"/>
        <v>1942.153075075704</v>
      </c>
      <c r="S128" s="15">
        <v>138</v>
      </c>
      <c r="T128" s="15">
        <v>2239</v>
      </c>
      <c r="U128" s="15">
        <v>77</v>
      </c>
      <c r="V128" s="15">
        <v>1000</v>
      </c>
      <c r="W128" s="15"/>
      <c r="X128" s="15"/>
      <c r="Y128" s="15"/>
      <c r="Z128" s="15">
        <v>15</v>
      </c>
      <c r="AA128" s="15">
        <v>0.33</v>
      </c>
      <c r="AB128" s="15">
        <v>0.19</v>
      </c>
      <c r="AC128" s="15">
        <v>0.01</v>
      </c>
      <c r="AD128" s="15">
        <v>0.59</v>
      </c>
      <c r="AE128" s="15">
        <v>1.69</v>
      </c>
      <c r="AF128" s="15">
        <v>0.27</v>
      </c>
      <c r="AG128" s="15">
        <v>1.42</v>
      </c>
      <c r="AH128" s="15">
        <v>0.51</v>
      </c>
      <c r="AI128" s="15">
        <v>0.14000000000000001</v>
      </c>
      <c r="AJ128" s="15">
        <v>0.79</v>
      </c>
      <c r="AK128" s="15">
        <v>0.16</v>
      </c>
      <c r="AL128" s="15">
        <v>0.99</v>
      </c>
      <c r="AM128" s="15">
        <v>0.24</v>
      </c>
      <c r="AN128" s="15">
        <v>0.75</v>
      </c>
      <c r="AO128" s="15">
        <v>0.11</v>
      </c>
      <c r="AP128" s="15">
        <v>0.73</v>
      </c>
      <c r="AQ128" s="15">
        <v>0.11</v>
      </c>
      <c r="AR128" s="15">
        <v>6.4</v>
      </c>
      <c r="AS128" s="15">
        <v>0.11</v>
      </c>
      <c r="AT128" s="15">
        <f t="shared" si="23"/>
        <v>0.31029072669788677</v>
      </c>
      <c r="AU128" s="15" t="s">
        <v>134</v>
      </c>
      <c r="AV128" s="27" t="s">
        <v>147</v>
      </c>
    </row>
    <row r="129" spans="1:48" x14ac:dyDescent="0.25">
      <c r="A129" s="13" t="s">
        <v>54</v>
      </c>
      <c r="B129" s="14" t="s">
        <v>185</v>
      </c>
      <c r="C129" s="15">
        <v>46.381994110222998</v>
      </c>
      <c r="D129" s="15">
        <v>11.7059318468658</v>
      </c>
      <c r="E129" s="15">
        <v>8.4244846445098904</v>
      </c>
      <c r="F129" s="15">
        <v>5.7425326041228404</v>
      </c>
      <c r="G129" s="15">
        <v>26.714345814051299</v>
      </c>
      <c r="H129" s="15">
        <v>5.25872949095499E-2</v>
      </c>
      <c r="I129" s="15">
        <v>8.4139671855279805E-2</v>
      </c>
      <c r="J129" s="15">
        <v>0.11569204880101</v>
      </c>
      <c r="K129" s="15">
        <v>0.71518721076987801</v>
      </c>
      <c r="L129" s="15">
        <v>6.3104753891459794E-2</v>
      </c>
      <c r="M129" s="15">
        <v>5.8</v>
      </c>
      <c r="N129" s="15">
        <f t="shared" si="19"/>
        <v>100.00000000000001</v>
      </c>
      <c r="O129" s="23">
        <f t="shared" si="20"/>
        <v>88.081189601945781</v>
      </c>
      <c r="P129" s="15">
        <f t="shared" si="21"/>
        <v>275.52779868102164</v>
      </c>
      <c r="Q129" s="15">
        <v>15</v>
      </c>
      <c r="R129" s="15">
        <f t="shared" si="22"/>
        <v>4291.1232646192684</v>
      </c>
      <c r="S129" s="15">
        <v>143</v>
      </c>
      <c r="T129" s="15">
        <v>2024</v>
      </c>
      <c r="U129" s="15">
        <v>70</v>
      </c>
      <c r="V129" s="15">
        <v>736</v>
      </c>
      <c r="W129" s="15"/>
      <c r="X129" s="15"/>
      <c r="Y129" s="15"/>
      <c r="Z129" s="15">
        <v>66</v>
      </c>
      <c r="AA129" s="15">
        <v>1.49</v>
      </c>
      <c r="AB129" s="15">
        <v>0.86</v>
      </c>
      <c r="AC129" s="15">
        <v>0.04</v>
      </c>
      <c r="AD129" s="15">
        <v>2.68</v>
      </c>
      <c r="AE129" s="15">
        <v>7.11</v>
      </c>
      <c r="AF129" s="15">
        <v>1.03</v>
      </c>
      <c r="AG129" s="15">
        <v>4.63</v>
      </c>
      <c r="AH129" s="15">
        <v>1.55</v>
      </c>
      <c r="AI129" s="15">
        <v>0.42</v>
      </c>
      <c r="AJ129" s="15">
        <v>2.2200000000000002</v>
      </c>
      <c r="AK129" s="15">
        <v>0.42</v>
      </c>
      <c r="AL129" s="15">
        <v>2.4300000000000002</v>
      </c>
      <c r="AM129" s="15">
        <v>0.51</v>
      </c>
      <c r="AN129" s="15">
        <v>1.56</v>
      </c>
      <c r="AO129" s="15">
        <v>0.22</v>
      </c>
      <c r="AP129" s="15">
        <v>1.35</v>
      </c>
      <c r="AQ129" s="15">
        <v>0.2</v>
      </c>
      <c r="AR129" s="15">
        <v>13</v>
      </c>
      <c r="AS129" s="15">
        <v>0.51</v>
      </c>
      <c r="AT129" s="15">
        <f t="shared" si="23"/>
        <v>0.30919386238512908</v>
      </c>
      <c r="AU129" s="15" t="s">
        <v>134</v>
      </c>
      <c r="AV129" s="27" t="s">
        <v>147</v>
      </c>
    </row>
    <row r="130" spans="1:48" x14ac:dyDescent="0.25">
      <c r="A130" s="13" t="s">
        <v>54</v>
      </c>
      <c r="B130" s="14" t="s">
        <v>186</v>
      </c>
      <c r="C130" s="15">
        <v>50.466436828229597</v>
      </c>
      <c r="D130" s="15">
        <v>4.4311498681809001</v>
      </c>
      <c r="E130" s="15">
        <v>11.549381464206</v>
      </c>
      <c r="F130" s="15">
        <v>9.1056580815250499</v>
      </c>
      <c r="G130" s="15">
        <v>23.534779963496302</v>
      </c>
      <c r="H130" s="15">
        <v>5.0699655242344398E-2</v>
      </c>
      <c r="I130" s="15">
        <v>0.39545731089028602</v>
      </c>
      <c r="J130" s="15">
        <v>0.19265868992090901</v>
      </c>
      <c r="K130" s="15">
        <v>0.253498276211722</v>
      </c>
      <c r="L130" s="15">
        <v>2.02798620969377E-2</v>
      </c>
      <c r="M130" s="15">
        <v>1.91</v>
      </c>
      <c r="N130" s="15">
        <f t="shared" si="19"/>
        <v>100.00000000000004</v>
      </c>
      <c r="O130" s="23">
        <f t="shared" si="20"/>
        <v>82.605614523865228</v>
      </c>
      <c r="P130" s="15">
        <f t="shared" si="21"/>
        <v>88.545876761277285</v>
      </c>
      <c r="Q130" s="15">
        <v>10</v>
      </c>
      <c r="R130" s="15">
        <f t="shared" si="22"/>
        <v>1520.9896572703319</v>
      </c>
      <c r="S130" s="15">
        <v>310</v>
      </c>
      <c r="T130" s="15">
        <v>11.04</v>
      </c>
      <c r="U130" s="15">
        <v>48.5</v>
      </c>
      <c r="V130" s="15">
        <v>614</v>
      </c>
      <c r="W130" s="15">
        <v>0.37</v>
      </c>
      <c r="X130" s="15">
        <v>47.06</v>
      </c>
      <c r="Y130" s="15">
        <v>13.48</v>
      </c>
      <c r="Z130" s="15">
        <v>7.03</v>
      </c>
      <c r="AA130" s="15">
        <v>0.27</v>
      </c>
      <c r="AB130" s="15">
        <v>0.69</v>
      </c>
      <c r="AC130" s="15">
        <v>0.06</v>
      </c>
      <c r="AD130" s="15">
        <v>1.93</v>
      </c>
      <c r="AE130" s="15">
        <v>5.09</v>
      </c>
      <c r="AF130" s="15">
        <v>0.72</v>
      </c>
      <c r="AG130" s="15">
        <v>3.71</v>
      </c>
      <c r="AH130" s="15">
        <v>1.28</v>
      </c>
      <c r="AI130" s="15">
        <v>0.45</v>
      </c>
      <c r="AJ130" s="15">
        <v>1.65</v>
      </c>
      <c r="AK130" s="15">
        <v>0.4</v>
      </c>
      <c r="AL130" s="15">
        <v>2.02</v>
      </c>
      <c r="AM130" s="15">
        <v>0.55000000000000004</v>
      </c>
      <c r="AN130" s="15">
        <v>1.1599999999999999</v>
      </c>
      <c r="AO130" s="15">
        <v>0.18</v>
      </c>
      <c r="AP130" s="15">
        <v>1.25</v>
      </c>
      <c r="AQ130" s="15">
        <v>0.2</v>
      </c>
      <c r="AR130" s="15">
        <v>12.04</v>
      </c>
      <c r="AS130" s="15"/>
      <c r="AT130" s="15">
        <f t="shared" si="23"/>
        <v>0.3444760153769012</v>
      </c>
      <c r="AU130" s="15" t="s">
        <v>134</v>
      </c>
      <c r="AV130" s="27" t="s">
        <v>141</v>
      </c>
    </row>
    <row r="131" spans="1:48" x14ac:dyDescent="0.25">
      <c r="A131" s="13" t="s">
        <v>54</v>
      </c>
      <c r="B131" s="14" t="s">
        <v>187</v>
      </c>
      <c r="C131" s="15">
        <v>46.0213289581624</v>
      </c>
      <c r="D131" s="15">
        <v>5.7731747333880197</v>
      </c>
      <c r="E131" s="15">
        <v>14.9200164068909</v>
      </c>
      <c r="F131" s="15">
        <v>5.0348646431501196</v>
      </c>
      <c r="G131" s="15">
        <v>27.430270713699802</v>
      </c>
      <c r="H131" s="15">
        <v>3.0762920426579202E-2</v>
      </c>
      <c r="I131" s="15">
        <v>0.20508613617719401</v>
      </c>
      <c r="J131" s="15">
        <v>0.21534044298605401</v>
      </c>
      <c r="K131" s="15">
        <v>0.34864643150123098</v>
      </c>
      <c r="L131" s="15">
        <v>2.0508613617719398E-2</v>
      </c>
      <c r="M131" s="15">
        <v>2.0099999999999998</v>
      </c>
      <c r="N131" s="15">
        <f t="shared" si="19"/>
        <v>100.00000000000001</v>
      </c>
      <c r="O131" s="23">
        <f t="shared" si="20"/>
        <v>81.077076714095526</v>
      </c>
      <c r="P131" s="15">
        <f t="shared" si="21"/>
        <v>89.544651006943852</v>
      </c>
      <c r="Q131" s="15">
        <v>18.66</v>
      </c>
      <c r="R131" s="15">
        <f t="shared" si="22"/>
        <v>2091.8785890073859</v>
      </c>
      <c r="S131" s="15">
        <v>532</v>
      </c>
      <c r="T131" s="15">
        <v>1958</v>
      </c>
      <c r="U131" s="15">
        <v>66.56</v>
      </c>
      <c r="V131" s="15">
        <v>902</v>
      </c>
      <c r="W131" s="15">
        <v>0.32</v>
      </c>
      <c r="X131" s="15">
        <v>29.99</v>
      </c>
      <c r="Y131" s="15">
        <v>20.07</v>
      </c>
      <c r="Z131" s="15"/>
      <c r="AA131" s="15">
        <v>0.2</v>
      </c>
      <c r="AB131" s="15">
        <v>0.72</v>
      </c>
      <c r="AC131" s="15">
        <v>0.05</v>
      </c>
      <c r="AD131" s="15">
        <v>1.17</v>
      </c>
      <c r="AE131" s="15">
        <v>3.12</v>
      </c>
      <c r="AF131" s="15">
        <v>0.43</v>
      </c>
      <c r="AG131" s="15">
        <v>2.23</v>
      </c>
      <c r="AH131" s="15">
        <v>0.75</v>
      </c>
      <c r="AI131" s="15">
        <v>0.28000000000000003</v>
      </c>
      <c r="AJ131" s="15">
        <v>1.02</v>
      </c>
      <c r="AK131" s="15">
        <v>0.18</v>
      </c>
      <c r="AL131" s="15">
        <v>1.27</v>
      </c>
      <c r="AM131" s="15">
        <v>0.26</v>
      </c>
      <c r="AN131" s="15">
        <v>0.8</v>
      </c>
      <c r="AO131" s="15">
        <v>0.12</v>
      </c>
      <c r="AP131" s="15">
        <v>0.89</v>
      </c>
      <c r="AQ131" s="15">
        <v>0.14000000000000001</v>
      </c>
      <c r="AR131" s="15">
        <v>7.46</v>
      </c>
      <c r="AS131" s="15"/>
      <c r="AT131" s="15">
        <f t="shared" si="23"/>
        <v>0.59294422267774305</v>
      </c>
      <c r="AU131" s="15" t="s">
        <v>134</v>
      </c>
      <c r="AV131" s="27" t="s">
        <v>141</v>
      </c>
    </row>
    <row r="132" spans="1:48" x14ac:dyDescent="0.25">
      <c r="A132" s="13" t="s">
        <v>54</v>
      </c>
      <c r="B132" s="14" t="s">
        <v>188</v>
      </c>
      <c r="C132" s="15">
        <v>47.668501402014797</v>
      </c>
      <c r="D132" s="15">
        <v>8.9521237927095196</v>
      </c>
      <c r="E132" s="15">
        <v>7.97590611693842</v>
      </c>
      <c r="F132" s="15">
        <v>10.6449267836743</v>
      </c>
      <c r="G132" s="15">
        <v>23.9900301173538</v>
      </c>
      <c r="H132" s="15">
        <v>5.1926472115484498E-2</v>
      </c>
      <c r="I132" s="15">
        <v>0.23886177173122899</v>
      </c>
      <c r="J132" s="15">
        <v>0.14539412192335699</v>
      </c>
      <c r="K132" s="15">
        <v>0.31155883269290702</v>
      </c>
      <c r="L132" s="15">
        <v>2.0770588846193799E-2</v>
      </c>
      <c r="M132" s="15">
        <v>3.32</v>
      </c>
      <c r="N132" s="15">
        <f t="shared" si="19"/>
        <v>100</v>
      </c>
      <c r="O132" s="23">
        <f t="shared" si="20"/>
        <v>87.515147660124356</v>
      </c>
      <c r="P132" s="15">
        <f t="shared" si="21"/>
        <v>90.688486511550394</v>
      </c>
      <c r="Q132" s="15">
        <v>14</v>
      </c>
      <c r="R132" s="15">
        <f t="shared" si="22"/>
        <v>1869.352996157442</v>
      </c>
      <c r="S132" s="15">
        <v>133</v>
      </c>
      <c r="T132" s="15">
        <v>2152</v>
      </c>
      <c r="U132" s="15">
        <v>87</v>
      </c>
      <c r="V132" s="15">
        <v>796</v>
      </c>
      <c r="W132" s="15"/>
      <c r="X132" s="15"/>
      <c r="Y132" s="15"/>
      <c r="Z132" s="15">
        <v>9</v>
      </c>
      <c r="AA132" s="15">
        <v>0.23</v>
      </c>
      <c r="AB132" s="15">
        <v>0.16</v>
      </c>
      <c r="AC132" s="15">
        <v>0.01</v>
      </c>
      <c r="AD132" s="15">
        <v>0.25</v>
      </c>
      <c r="AE132" s="15">
        <v>0.8</v>
      </c>
      <c r="AF132" s="15">
        <v>0.13</v>
      </c>
      <c r="AG132" s="15">
        <v>0.73</v>
      </c>
      <c r="AH132" s="15">
        <v>0.28000000000000003</v>
      </c>
      <c r="AI132" s="15">
        <v>0.08</v>
      </c>
      <c r="AJ132" s="15">
        <v>0.45</v>
      </c>
      <c r="AK132" s="15">
        <v>0.1</v>
      </c>
      <c r="AL132" s="15">
        <v>0.61</v>
      </c>
      <c r="AM132" s="15">
        <v>0.14000000000000001</v>
      </c>
      <c r="AN132" s="15">
        <v>0.43</v>
      </c>
      <c r="AO132" s="15">
        <v>7.0000000000000007E-2</v>
      </c>
      <c r="AP132" s="15">
        <v>0.43</v>
      </c>
      <c r="AQ132" s="15">
        <v>7.0000000000000007E-2</v>
      </c>
      <c r="AR132" s="15">
        <v>3.7</v>
      </c>
      <c r="AS132" s="15">
        <v>0.03</v>
      </c>
      <c r="AT132" s="15">
        <f t="shared" si="23"/>
        <v>0.6166619915848528</v>
      </c>
      <c r="AU132" s="15" t="s">
        <v>134</v>
      </c>
      <c r="AV132" s="27" t="s">
        <v>147</v>
      </c>
    </row>
    <row r="133" spans="1:48" x14ac:dyDescent="0.25">
      <c r="A133" s="13" t="s">
        <v>54</v>
      </c>
      <c r="B133" s="14" t="s">
        <v>189</v>
      </c>
      <c r="C133" s="15">
        <v>48.785848859116598</v>
      </c>
      <c r="D133" s="15">
        <v>5.9451538622566504</v>
      </c>
      <c r="E133" s="15">
        <v>9.2212685786058195</v>
      </c>
      <c r="F133" s="15">
        <v>11.356499895331799</v>
      </c>
      <c r="G133" s="15">
        <v>23.634079966506199</v>
      </c>
      <c r="H133" s="15">
        <v>4.1867280720117202E-2</v>
      </c>
      <c r="I133" s="15">
        <v>0.45007326774126</v>
      </c>
      <c r="J133" s="15">
        <v>0.15700230270043999</v>
      </c>
      <c r="K133" s="15">
        <v>0.32447142558090802</v>
      </c>
      <c r="L133" s="15">
        <v>8.3734561440234404E-2</v>
      </c>
      <c r="M133" s="15">
        <v>3.75</v>
      </c>
      <c r="N133" s="15">
        <f t="shared" si="19"/>
        <v>100.00000000000001</v>
      </c>
      <c r="O133" s="23">
        <f t="shared" si="20"/>
        <v>85.659099698700146</v>
      </c>
      <c r="P133" s="15">
        <f t="shared" si="21"/>
        <v>365.60160628834734</v>
      </c>
      <c r="Q133" s="15">
        <v>44.48</v>
      </c>
      <c r="R133" s="15">
        <f t="shared" si="22"/>
        <v>1946.8285534854483</v>
      </c>
      <c r="S133" s="15">
        <v>431</v>
      </c>
      <c r="T133" s="15">
        <v>1193</v>
      </c>
      <c r="U133" s="15">
        <v>43.38</v>
      </c>
      <c r="V133" s="15">
        <v>144</v>
      </c>
      <c r="W133" s="15">
        <v>46.15</v>
      </c>
      <c r="X133" s="15">
        <v>83.68</v>
      </c>
      <c r="Y133" s="15">
        <v>43.49</v>
      </c>
      <c r="Z133" s="15"/>
      <c r="AA133" s="15">
        <v>0.39</v>
      </c>
      <c r="AB133" s="15">
        <v>1.65</v>
      </c>
      <c r="AC133" s="15">
        <v>0.13</v>
      </c>
      <c r="AD133" s="15">
        <v>2.38</v>
      </c>
      <c r="AE133" s="15">
        <v>6.28</v>
      </c>
      <c r="AF133" s="15">
        <v>0.84</v>
      </c>
      <c r="AG133" s="15">
        <v>4.62</v>
      </c>
      <c r="AH133" s="15">
        <v>1.52</v>
      </c>
      <c r="AI133" s="15">
        <v>0.61</v>
      </c>
      <c r="AJ133" s="15">
        <v>2.2000000000000002</v>
      </c>
      <c r="AK133" s="15">
        <v>0.5</v>
      </c>
      <c r="AL133" s="15">
        <v>2.76</v>
      </c>
      <c r="AM133" s="15">
        <v>0.69</v>
      </c>
      <c r="AN133" s="15">
        <v>1.63</v>
      </c>
      <c r="AO133" s="15">
        <v>0.26</v>
      </c>
      <c r="AP133" s="15">
        <v>1.86</v>
      </c>
      <c r="AQ133" s="15">
        <v>0.3</v>
      </c>
      <c r="AR133" s="15">
        <v>15.18</v>
      </c>
      <c r="AS133" s="15"/>
      <c r="AT133" s="15">
        <f t="shared" si="23"/>
        <v>0.66799651136752036</v>
      </c>
      <c r="AU133" s="15" t="s">
        <v>134</v>
      </c>
      <c r="AV133" s="27" t="s">
        <v>141</v>
      </c>
    </row>
    <row r="134" spans="1:48" x14ac:dyDescent="0.25">
      <c r="A134" s="13" t="s">
        <v>54</v>
      </c>
      <c r="B134" s="14" t="s">
        <v>190</v>
      </c>
      <c r="C134" s="15">
        <v>48.269696013463701</v>
      </c>
      <c r="D134" s="15">
        <v>4.64920584832229</v>
      </c>
      <c r="E134" s="15">
        <v>14.5576943304933</v>
      </c>
      <c r="F134" s="15">
        <v>2.9031240138844998</v>
      </c>
      <c r="G134" s="15">
        <v>28.999684443042</v>
      </c>
      <c r="H134" s="15">
        <v>4.2074261070789903E-2</v>
      </c>
      <c r="I134" s="15">
        <v>9.4667087409277303E-2</v>
      </c>
      <c r="J134" s="15">
        <v>0.19985274008625201</v>
      </c>
      <c r="K134" s="15">
        <v>0.273482696960135</v>
      </c>
      <c r="L134" s="15">
        <v>1.05185652676975E-2</v>
      </c>
      <c r="M134" s="15">
        <v>3.91</v>
      </c>
      <c r="N134" s="15">
        <f t="shared" si="19"/>
        <v>99.999999999999943</v>
      </c>
      <c r="O134" s="23">
        <f t="shared" si="20"/>
        <v>82.277286243861553</v>
      </c>
      <c r="P134" s="15">
        <f t="shared" si="21"/>
        <v>45.926130042059505</v>
      </c>
      <c r="Q134" s="15">
        <v>15.87</v>
      </c>
      <c r="R134" s="15">
        <f t="shared" si="22"/>
        <v>1640.8961817608101</v>
      </c>
      <c r="S134" s="15">
        <v>460</v>
      </c>
      <c r="T134" s="15">
        <v>1710</v>
      </c>
      <c r="U134" s="15">
        <v>62.9</v>
      </c>
      <c r="V134" s="15">
        <v>690</v>
      </c>
      <c r="W134" s="15">
        <v>0.54</v>
      </c>
      <c r="X134" s="15">
        <v>7.53</v>
      </c>
      <c r="Y134" s="15">
        <v>20.02</v>
      </c>
      <c r="Z134" s="15"/>
      <c r="AA134" s="15">
        <v>0.27</v>
      </c>
      <c r="AB134" s="15">
        <v>0.85</v>
      </c>
      <c r="AC134" s="15">
        <v>7.0000000000000007E-2</v>
      </c>
      <c r="AD134" s="15">
        <v>1.18</v>
      </c>
      <c r="AE134" s="15">
        <v>3.13</v>
      </c>
      <c r="AF134" s="15">
        <v>0.42</v>
      </c>
      <c r="AG134" s="15">
        <v>2.11</v>
      </c>
      <c r="AH134" s="15">
        <v>0.67</v>
      </c>
      <c r="AI134" s="15">
        <v>0.24</v>
      </c>
      <c r="AJ134" s="15">
        <v>0.87</v>
      </c>
      <c r="AK134" s="15">
        <v>0.2</v>
      </c>
      <c r="AL134" s="15">
        <v>1.05</v>
      </c>
      <c r="AM134" s="15">
        <v>0.26</v>
      </c>
      <c r="AN134" s="15">
        <v>0.67</v>
      </c>
      <c r="AO134" s="15"/>
      <c r="AP134" s="15">
        <v>0.7</v>
      </c>
      <c r="AQ134" s="15">
        <v>0.1</v>
      </c>
      <c r="AR134" s="15">
        <v>6.14</v>
      </c>
      <c r="AS134" s="15"/>
      <c r="AT134" s="15">
        <f t="shared" si="23"/>
        <v>0.69407136235053613</v>
      </c>
      <c r="AU134" s="15" t="s">
        <v>134</v>
      </c>
      <c r="AV134" s="27" t="s">
        <v>141</v>
      </c>
    </row>
    <row r="135" spans="1:48" x14ac:dyDescent="0.25">
      <c r="A135" s="13" t="s">
        <v>54</v>
      </c>
      <c r="B135" s="14" t="s">
        <v>191</v>
      </c>
      <c r="C135" s="15">
        <v>49.183630195080603</v>
      </c>
      <c r="D135" s="15">
        <v>7.5699745547073798</v>
      </c>
      <c r="E135" s="15">
        <v>10.4855810008482</v>
      </c>
      <c r="F135" s="15">
        <v>6.3401187446989002</v>
      </c>
      <c r="G135" s="15">
        <v>25.477099236641202</v>
      </c>
      <c r="H135" s="15">
        <v>0.127226463104326</v>
      </c>
      <c r="I135" s="15">
        <v>0.24385072094995799</v>
      </c>
      <c r="J135" s="15">
        <v>0.14843087362171301</v>
      </c>
      <c r="K135" s="15">
        <v>0.40288379983036499</v>
      </c>
      <c r="L135" s="15">
        <v>2.1204410517387601E-2</v>
      </c>
      <c r="M135" s="15">
        <v>5.49</v>
      </c>
      <c r="N135" s="15">
        <f t="shared" si="19"/>
        <v>100.00000000000001</v>
      </c>
      <c r="O135" s="23">
        <f t="shared" si="20"/>
        <v>84.990569906416368</v>
      </c>
      <c r="P135" s="15">
        <f t="shared" si="21"/>
        <v>92.582637470283885</v>
      </c>
      <c r="Q135" s="15">
        <v>44</v>
      </c>
      <c r="R135" s="15">
        <f t="shared" si="22"/>
        <v>2417.3027989821899</v>
      </c>
      <c r="S135" s="15">
        <v>188</v>
      </c>
      <c r="T135" s="15">
        <v>2834</v>
      </c>
      <c r="U135" s="15">
        <v>113</v>
      </c>
      <c r="V135" s="15">
        <v>970</v>
      </c>
      <c r="W135" s="15">
        <v>2</v>
      </c>
      <c r="X135" s="15">
        <v>8.4</v>
      </c>
      <c r="Y135" s="15">
        <v>1.4</v>
      </c>
      <c r="Z135" s="15">
        <v>21</v>
      </c>
      <c r="AA135" s="15">
        <v>0.69</v>
      </c>
      <c r="AB135" s="15">
        <v>1.33</v>
      </c>
      <c r="AC135" s="15">
        <v>0.08</v>
      </c>
      <c r="AD135" s="15">
        <v>0.68</v>
      </c>
      <c r="AE135" s="15">
        <v>2.4300000000000002</v>
      </c>
      <c r="AF135" s="15">
        <v>0.43</v>
      </c>
      <c r="AG135" s="15">
        <v>2.4500000000000002</v>
      </c>
      <c r="AH135" s="15">
        <v>0.83</v>
      </c>
      <c r="AI135" s="15">
        <v>0.41</v>
      </c>
      <c r="AJ135" s="15">
        <v>1.19</v>
      </c>
      <c r="AK135" s="15">
        <v>0.23</v>
      </c>
      <c r="AL135" s="15">
        <v>1.54</v>
      </c>
      <c r="AM135" s="15">
        <v>0.35</v>
      </c>
      <c r="AN135" s="15">
        <v>1.08</v>
      </c>
      <c r="AO135" s="15">
        <v>0.15</v>
      </c>
      <c r="AP135" s="15">
        <v>1.03</v>
      </c>
      <c r="AQ135" s="15">
        <v>0.15</v>
      </c>
      <c r="AR135" s="15">
        <v>9.18</v>
      </c>
      <c r="AS135" s="15">
        <v>0.11</v>
      </c>
      <c r="AT135" s="15">
        <f t="shared" si="23"/>
        <v>1.8845598547974594</v>
      </c>
      <c r="AU135" s="15" t="s">
        <v>134</v>
      </c>
      <c r="AV135" s="27" t="s">
        <v>153</v>
      </c>
    </row>
    <row r="136" spans="1:48" x14ac:dyDescent="0.25">
      <c r="A136" s="13" t="s">
        <v>54</v>
      </c>
      <c r="B136" s="14" t="s">
        <v>192</v>
      </c>
      <c r="C136" s="15">
        <v>47.589164313356399</v>
      </c>
      <c r="D136" s="15">
        <v>9.6119652755987897</v>
      </c>
      <c r="E136" s="15">
        <v>7.5515113481853398</v>
      </c>
      <c r="F136" s="15">
        <v>10.8252274866646</v>
      </c>
      <c r="G136" s="15">
        <v>23.533103231879501</v>
      </c>
      <c r="H136" s="15">
        <v>5.2295784959732299E-2</v>
      </c>
      <c r="I136" s="15">
        <v>0.313774709758394</v>
      </c>
      <c r="J136" s="15">
        <v>0.13596904089530401</v>
      </c>
      <c r="K136" s="15">
        <v>0.36607049471812603</v>
      </c>
      <c r="L136" s="15">
        <v>2.0918313983892899E-2</v>
      </c>
      <c r="M136" s="15">
        <v>4.01</v>
      </c>
      <c r="N136" s="15">
        <f t="shared" si="19"/>
        <v>100.0000000000001</v>
      </c>
      <c r="O136" s="23">
        <f t="shared" si="20"/>
        <v>87.897327280828335</v>
      </c>
      <c r="P136" s="15">
        <f t="shared" si="21"/>
        <v>91.333483591645049</v>
      </c>
      <c r="Q136" s="15">
        <v>19</v>
      </c>
      <c r="R136" s="15">
        <f t="shared" si="22"/>
        <v>2196.422968308756</v>
      </c>
      <c r="S136" s="15">
        <v>154</v>
      </c>
      <c r="T136" s="15">
        <v>2357</v>
      </c>
      <c r="U136" s="15">
        <v>87</v>
      </c>
      <c r="V136" s="15">
        <v>780</v>
      </c>
      <c r="W136" s="15"/>
      <c r="X136" s="15"/>
      <c r="Y136" s="15"/>
      <c r="Z136" s="15">
        <v>12</v>
      </c>
      <c r="AA136" s="15">
        <v>0.27</v>
      </c>
      <c r="AB136" s="15">
        <v>0.16</v>
      </c>
      <c r="AC136" s="15">
        <v>0.02</v>
      </c>
      <c r="AD136" s="15">
        <v>0.43</v>
      </c>
      <c r="AE136" s="15">
        <v>1.32</v>
      </c>
      <c r="AF136" s="15">
        <v>0.2</v>
      </c>
      <c r="AG136" s="15">
        <v>1.07</v>
      </c>
      <c r="AH136" s="15">
        <v>0.41</v>
      </c>
      <c r="AI136" s="15">
        <v>0.14000000000000001</v>
      </c>
      <c r="AJ136" s="15">
        <v>0.66</v>
      </c>
      <c r="AK136" s="15">
        <v>0.14000000000000001</v>
      </c>
      <c r="AL136" s="15">
        <v>0.9</v>
      </c>
      <c r="AM136" s="15">
        <v>0.21</v>
      </c>
      <c r="AN136" s="15">
        <v>0.66</v>
      </c>
      <c r="AO136" s="15">
        <v>0.1</v>
      </c>
      <c r="AP136" s="15">
        <v>0.6</v>
      </c>
      <c r="AQ136" s="15">
        <v>0.1</v>
      </c>
      <c r="AR136" s="15">
        <v>5.6</v>
      </c>
      <c r="AS136" s="15">
        <v>0.03</v>
      </c>
      <c r="AT136" s="15">
        <f t="shared" si="23"/>
        <v>0.35852441371212374</v>
      </c>
      <c r="AU136" s="15" t="s">
        <v>134</v>
      </c>
      <c r="AV136" s="27" t="s">
        <v>147</v>
      </c>
    </row>
    <row r="137" spans="1:48" x14ac:dyDescent="0.25">
      <c r="A137" s="13" t="s">
        <v>54</v>
      </c>
      <c r="B137" s="14" t="s">
        <v>193</v>
      </c>
      <c r="C137" s="15">
        <v>48.4651650078575</v>
      </c>
      <c r="D137" s="15">
        <v>6.9565217391304399</v>
      </c>
      <c r="E137" s="15">
        <v>10.371922472498699</v>
      </c>
      <c r="F137" s="15">
        <v>8.6537454164484</v>
      </c>
      <c r="G137" s="15">
        <v>24.672603457307499</v>
      </c>
      <c r="H137" s="15">
        <v>7.3336825563122099E-2</v>
      </c>
      <c r="I137" s="15">
        <v>0.26191723415400697</v>
      </c>
      <c r="J137" s="15">
        <v>0.16762702985856501</v>
      </c>
      <c r="K137" s="15">
        <v>0.35620743844945002</v>
      </c>
      <c r="L137" s="15">
        <v>2.0953378732320602E-2</v>
      </c>
      <c r="M137" s="15">
        <v>4.22</v>
      </c>
      <c r="N137" s="15">
        <f t="shared" si="19"/>
        <v>100</v>
      </c>
      <c r="O137" s="23">
        <f t="shared" si="20"/>
        <v>84.718276565626027</v>
      </c>
      <c r="P137" s="15">
        <f t="shared" si="21"/>
        <v>91.486583197456142</v>
      </c>
      <c r="Q137" s="15">
        <v>45</v>
      </c>
      <c r="R137" s="15">
        <f t="shared" si="22"/>
        <v>2137.2446306966999</v>
      </c>
      <c r="S137" s="15">
        <v>257</v>
      </c>
      <c r="T137" s="15">
        <v>2557</v>
      </c>
      <c r="U137" s="15">
        <v>94</v>
      </c>
      <c r="V137" s="15">
        <v>1017</v>
      </c>
      <c r="W137" s="15">
        <v>1.2</v>
      </c>
      <c r="X137" s="15">
        <v>75.7</v>
      </c>
      <c r="Y137" s="15">
        <v>3.5</v>
      </c>
      <c r="Z137" s="15">
        <v>24</v>
      </c>
      <c r="AA137" s="15">
        <v>0.59</v>
      </c>
      <c r="AB137" s="15">
        <v>1.54</v>
      </c>
      <c r="AC137" s="15">
        <v>0.06</v>
      </c>
      <c r="AD137" s="15">
        <v>1.19</v>
      </c>
      <c r="AE137" s="15">
        <v>3.38</v>
      </c>
      <c r="AF137" s="15"/>
      <c r="AG137" s="15">
        <v>2.5499999999999998</v>
      </c>
      <c r="AH137" s="15">
        <v>0.84</v>
      </c>
      <c r="AI137" s="15">
        <v>0.22</v>
      </c>
      <c r="AJ137" s="15">
        <v>1.06</v>
      </c>
      <c r="AK137" s="15">
        <v>0.19</v>
      </c>
      <c r="AL137" s="15">
        <v>1.34</v>
      </c>
      <c r="AM137" s="15">
        <v>0.31</v>
      </c>
      <c r="AN137" s="15">
        <v>0.79</v>
      </c>
      <c r="AO137" s="15">
        <v>0.12</v>
      </c>
      <c r="AP137" s="15">
        <v>0.86</v>
      </c>
      <c r="AQ137" s="15">
        <v>0.14000000000000001</v>
      </c>
      <c r="AR137" s="15">
        <v>11.79</v>
      </c>
      <c r="AS137" s="15">
        <v>0.26</v>
      </c>
      <c r="AT137" s="15">
        <f t="shared" si="23"/>
        <v>1.2469268212193714</v>
      </c>
      <c r="AU137" s="15" t="s">
        <v>134</v>
      </c>
      <c r="AV137" s="27" t="s">
        <v>153</v>
      </c>
    </row>
    <row r="138" spans="1:48" x14ac:dyDescent="0.25">
      <c r="A138" s="13" t="s">
        <v>54</v>
      </c>
      <c r="B138" s="14" t="s">
        <v>194</v>
      </c>
      <c r="C138" s="15">
        <v>47.334799455440297</v>
      </c>
      <c r="D138" s="15">
        <v>8.79673264216148</v>
      </c>
      <c r="E138" s="15">
        <v>6.8069954969106696</v>
      </c>
      <c r="F138" s="15">
        <v>5.3722902921771896</v>
      </c>
      <c r="G138" s="15">
        <v>30.998010262854699</v>
      </c>
      <c r="H138" s="15">
        <v>3.1416902293433899E-2</v>
      </c>
      <c r="I138" s="15">
        <v>7.3306105351345699E-2</v>
      </c>
      <c r="J138" s="15">
        <v>9.4250706880301599E-2</v>
      </c>
      <c r="K138" s="15">
        <v>0.45030893287255203</v>
      </c>
      <c r="L138" s="15">
        <v>4.18892030579118E-2</v>
      </c>
      <c r="M138" s="15">
        <v>5.4</v>
      </c>
      <c r="N138" s="15">
        <f t="shared" si="19"/>
        <v>99.999999999999858</v>
      </c>
      <c r="O138" s="23">
        <f t="shared" si="20"/>
        <v>91.388765851771538</v>
      </c>
      <c r="P138" s="15">
        <f t="shared" si="21"/>
        <v>182.8965203936994</v>
      </c>
      <c r="Q138" s="15">
        <v>13</v>
      </c>
      <c r="R138" s="15">
        <f t="shared" si="22"/>
        <v>2701.853597235312</v>
      </c>
      <c r="S138" s="15">
        <v>112</v>
      </c>
      <c r="T138" s="15">
        <v>2863</v>
      </c>
      <c r="U138" s="15">
        <v>80</v>
      </c>
      <c r="V138" s="15">
        <v>847</v>
      </c>
      <c r="W138" s="15"/>
      <c r="X138" s="15"/>
      <c r="Y138" s="15"/>
      <c r="Z138" s="15">
        <v>33</v>
      </c>
      <c r="AA138" s="15">
        <v>0.74</v>
      </c>
      <c r="AB138" s="15">
        <v>1.03</v>
      </c>
      <c r="AC138" s="15">
        <v>0.04</v>
      </c>
      <c r="AD138" s="15">
        <v>1.7</v>
      </c>
      <c r="AE138" s="15">
        <v>5.22</v>
      </c>
      <c r="AF138" s="15"/>
      <c r="AG138" s="15">
        <v>3.49</v>
      </c>
      <c r="AH138" s="15">
        <v>1.1399999999999999</v>
      </c>
      <c r="AI138" s="15">
        <v>0.28999999999999998</v>
      </c>
      <c r="AJ138" s="15">
        <v>1.6</v>
      </c>
      <c r="AK138" s="15">
        <v>0.32</v>
      </c>
      <c r="AL138" s="15">
        <v>1.9</v>
      </c>
      <c r="AM138" s="15">
        <v>0.41</v>
      </c>
      <c r="AN138" s="15">
        <v>1.25</v>
      </c>
      <c r="AO138" s="15">
        <v>0.18</v>
      </c>
      <c r="AP138" s="15">
        <v>1.1299999999999999</v>
      </c>
      <c r="AQ138" s="15">
        <v>0.17</v>
      </c>
      <c r="AR138" s="15">
        <v>10</v>
      </c>
      <c r="AS138" s="15">
        <v>0.19</v>
      </c>
      <c r="AT138" s="15">
        <f t="shared" si="23"/>
        <v>0.58378846629816028</v>
      </c>
      <c r="AU138" s="15" t="s">
        <v>134</v>
      </c>
      <c r="AV138" s="27" t="s">
        <v>147</v>
      </c>
    </row>
    <row r="139" spans="1:48" x14ac:dyDescent="0.25">
      <c r="A139" s="13" t="s">
        <v>59</v>
      </c>
      <c r="B139" s="14">
        <v>61</v>
      </c>
      <c r="C139" s="15">
        <v>49.1098219643929</v>
      </c>
      <c r="D139" s="15">
        <v>9.3018603720744206</v>
      </c>
      <c r="E139" s="15">
        <v>13.2926585317063</v>
      </c>
      <c r="F139" s="15">
        <v>9.5919183836767292</v>
      </c>
      <c r="G139" s="15">
        <v>16.813362672534499</v>
      </c>
      <c r="H139" s="15">
        <v>9.0018003600720098E-2</v>
      </c>
      <c r="I139" s="15">
        <v>0.83016603320664095</v>
      </c>
      <c r="J139" s="15">
        <v>0.20004000800159999</v>
      </c>
      <c r="K139" s="15">
        <v>0.71014202840568097</v>
      </c>
      <c r="L139" s="15">
        <v>6.0012002400480102E-2</v>
      </c>
      <c r="M139" s="15"/>
      <c r="N139" s="15">
        <f t="shared" si="19"/>
        <v>99.999999999999957</v>
      </c>
      <c r="O139" s="23">
        <f t="shared" si="20"/>
        <v>74.66916515225337</v>
      </c>
      <c r="P139" s="15">
        <f t="shared" si="21"/>
        <v>262.02423583308212</v>
      </c>
      <c r="Q139" s="15">
        <v>28.7</v>
      </c>
      <c r="R139" s="15">
        <f t="shared" si="22"/>
        <v>4260.8521704340856</v>
      </c>
      <c r="S139" s="15">
        <v>214</v>
      </c>
      <c r="T139" s="15">
        <v>2566.1</v>
      </c>
      <c r="U139" s="15">
        <v>99</v>
      </c>
      <c r="V139" s="15">
        <v>811.8</v>
      </c>
      <c r="W139" s="15">
        <v>4</v>
      </c>
      <c r="X139" s="15">
        <v>57</v>
      </c>
      <c r="Y139" s="15">
        <v>7</v>
      </c>
      <c r="Z139" s="15">
        <v>44.8</v>
      </c>
      <c r="AA139" s="15">
        <v>1.3</v>
      </c>
      <c r="AB139" s="15">
        <v>4.5999999999999996</v>
      </c>
      <c r="AC139" s="15">
        <v>0.26</v>
      </c>
      <c r="AD139" s="15">
        <v>2.8</v>
      </c>
      <c r="AE139" s="15">
        <v>5.5</v>
      </c>
      <c r="AF139" s="15"/>
      <c r="AG139" s="15">
        <v>4.5</v>
      </c>
      <c r="AH139" s="15">
        <v>1.5</v>
      </c>
      <c r="AI139" s="15">
        <v>0.5</v>
      </c>
      <c r="AJ139" s="15">
        <v>1.7</v>
      </c>
      <c r="AK139" s="15">
        <v>0.41</v>
      </c>
      <c r="AL139" s="15">
        <v>2.4</v>
      </c>
      <c r="AM139" s="15">
        <v>0.52</v>
      </c>
      <c r="AN139" s="15">
        <v>1.3</v>
      </c>
      <c r="AO139" s="15">
        <v>0.2</v>
      </c>
      <c r="AP139" s="15">
        <v>1.3</v>
      </c>
      <c r="AQ139" s="15">
        <v>0.2</v>
      </c>
      <c r="AR139" s="15">
        <v>13.1</v>
      </c>
      <c r="AS139" s="15">
        <v>1.1000000000000001</v>
      </c>
      <c r="AT139" s="15">
        <f t="shared" si="23"/>
        <v>1.5829493087557605</v>
      </c>
      <c r="AU139" s="15" t="s">
        <v>134</v>
      </c>
      <c r="AV139" s="27" t="s">
        <v>195</v>
      </c>
    </row>
    <row r="140" spans="1:48" x14ac:dyDescent="0.25">
      <c r="A140" s="13" t="s">
        <v>59</v>
      </c>
      <c r="B140" s="14" t="s">
        <v>196</v>
      </c>
      <c r="C140" s="15">
        <v>49.611531384175002</v>
      </c>
      <c r="D140" s="15">
        <v>7.6466980167654901</v>
      </c>
      <c r="E140" s="15">
        <v>10.846452668166</v>
      </c>
      <c r="F140" s="15">
        <v>12.850132897158</v>
      </c>
      <c r="G140" s="15">
        <v>16.407687589449999</v>
      </c>
      <c r="H140" s="15">
        <v>0.40891433244735198</v>
      </c>
      <c r="I140" s="15">
        <v>1.2880801472091601</v>
      </c>
      <c r="J140" s="15">
        <v>0.21468002453485999</v>
      </c>
      <c r="K140" s="15">
        <v>0.65426293191576401</v>
      </c>
      <c r="L140" s="15">
        <v>7.1560008178286699E-2</v>
      </c>
      <c r="M140" s="15">
        <v>2.0499999999999998</v>
      </c>
      <c r="N140" s="15">
        <f t="shared" si="19"/>
        <v>99.999999999999901</v>
      </c>
      <c r="O140" s="23">
        <f t="shared" si="20"/>
        <v>77.902518240207925</v>
      </c>
      <c r="P140" s="15">
        <f t="shared" si="21"/>
        <v>312.44510613054757</v>
      </c>
      <c r="Q140" s="15">
        <v>24.61</v>
      </c>
      <c r="R140" s="15">
        <f t="shared" si="22"/>
        <v>3925.5775914945839</v>
      </c>
      <c r="S140" s="15">
        <v>660</v>
      </c>
      <c r="T140" s="15">
        <v>2462</v>
      </c>
      <c r="U140" s="15">
        <v>75.37</v>
      </c>
      <c r="V140" s="15">
        <v>810</v>
      </c>
      <c r="W140" s="15">
        <v>0.99</v>
      </c>
      <c r="X140" s="15">
        <v>30.04</v>
      </c>
      <c r="Y140" s="15">
        <v>12.98</v>
      </c>
      <c r="Z140" s="15">
        <v>8.4499999999999993</v>
      </c>
      <c r="AA140" s="15">
        <v>0.36</v>
      </c>
      <c r="AB140" s="15">
        <v>1.77</v>
      </c>
      <c r="AC140" s="15">
        <v>0.15</v>
      </c>
      <c r="AD140" s="15">
        <v>1.35</v>
      </c>
      <c r="AE140" s="15">
        <v>3.52</v>
      </c>
      <c r="AF140" s="15">
        <v>0.66</v>
      </c>
      <c r="AG140" s="15">
        <v>2.5499999999999998</v>
      </c>
      <c r="AH140" s="15">
        <v>0.81</v>
      </c>
      <c r="AI140" s="15">
        <v>0.3</v>
      </c>
      <c r="AJ140" s="15">
        <v>1.07</v>
      </c>
      <c r="AK140" s="15">
        <v>0.22</v>
      </c>
      <c r="AL140" s="15">
        <v>1.31</v>
      </c>
      <c r="AM140" s="15">
        <v>0.3</v>
      </c>
      <c r="AN140" s="15">
        <v>0.83</v>
      </c>
      <c r="AO140" s="15">
        <v>0.12</v>
      </c>
      <c r="AP140" s="15">
        <v>0.97</v>
      </c>
      <c r="AQ140" s="15">
        <v>0.15</v>
      </c>
      <c r="AR140" s="15">
        <v>7.85</v>
      </c>
      <c r="AS140" s="15"/>
      <c r="AT140" s="15">
        <f t="shared" si="23"/>
        <v>1.2633006077606359</v>
      </c>
      <c r="AU140" s="15" t="s">
        <v>134</v>
      </c>
      <c r="AV140" s="27" t="s">
        <v>141</v>
      </c>
    </row>
    <row r="141" spans="1:48" x14ac:dyDescent="0.25">
      <c r="A141" s="13" t="s">
        <v>59</v>
      </c>
      <c r="B141" s="14" t="s">
        <v>197</v>
      </c>
      <c r="C141" s="15">
        <v>50.789149057307597</v>
      </c>
      <c r="D141" s="15">
        <v>14.151838593781701</v>
      </c>
      <c r="E141" s="15">
        <v>15.610459599363899</v>
      </c>
      <c r="F141" s="15">
        <v>9.7242763747733996</v>
      </c>
      <c r="G141" s="15">
        <v>6.0840635572977702</v>
      </c>
      <c r="H141" s="15">
        <v>0.12270380283625699</v>
      </c>
      <c r="I141" s="15">
        <v>2.382498838404</v>
      </c>
      <c r="J141" s="15">
        <v>0.23518228876949299</v>
      </c>
      <c r="K141" s="15">
        <v>0.74644813392056597</v>
      </c>
      <c r="L141" s="15">
        <v>0.15337975354532199</v>
      </c>
      <c r="M141" s="15">
        <v>2.39</v>
      </c>
      <c r="N141" s="15">
        <v>100</v>
      </c>
      <c r="O141" s="23">
        <v>47.597211492383401</v>
      </c>
      <c r="P141" s="15">
        <v>669.68624787394003</v>
      </c>
      <c r="Q141" s="15">
        <v>46</v>
      </c>
      <c r="R141" s="15">
        <v>4478.6888035233997</v>
      </c>
      <c r="S141" s="15">
        <v>322</v>
      </c>
      <c r="T141" s="15">
        <v>87</v>
      </c>
      <c r="U141" s="15">
        <v>68</v>
      </c>
      <c r="V141" s="15">
        <v>12</v>
      </c>
      <c r="W141" s="15">
        <v>1.54</v>
      </c>
      <c r="X141" s="15">
        <v>128</v>
      </c>
      <c r="Y141" s="15">
        <v>30</v>
      </c>
      <c r="Z141" s="15">
        <v>73</v>
      </c>
      <c r="AA141" s="15">
        <v>1.85</v>
      </c>
      <c r="AB141" s="15">
        <v>4.95</v>
      </c>
      <c r="AC141" s="15">
        <v>0.33</v>
      </c>
      <c r="AD141" s="15">
        <v>5.36</v>
      </c>
      <c r="AE141" s="15">
        <v>12.03</v>
      </c>
      <c r="AF141" s="15">
        <v>1.9</v>
      </c>
      <c r="AG141" s="15">
        <v>10.01</v>
      </c>
      <c r="AH141" s="15">
        <v>3.18</v>
      </c>
      <c r="AI141" s="15">
        <v>1.02</v>
      </c>
      <c r="AJ141" s="15">
        <v>3.87</v>
      </c>
      <c r="AK141" s="15">
        <v>0.71</v>
      </c>
      <c r="AL141" s="15">
        <v>4.91</v>
      </c>
      <c r="AM141" s="15">
        <v>1.05</v>
      </c>
      <c r="AN141" s="15">
        <v>3.3</v>
      </c>
      <c r="AO141" s="15">
        <v>0.47</v>
      </c>
      <c r="AP141" s="15">
        <v>3.34</v>
      </c>
      <c r="AQ141" s="15">
        <v>0.49</v>
      </c>
      <c r="AR141" s="15">
        <v>39</v>
      </c>
      <c r="AS141" s="15">
        <v>1.47</v>
      </c>
      <c r="AT141" s="15">
        <v>0.88983117372464504</v>
      </c>
      <c r="AU141" s="15" t="s">
        <v>134</v>
      </c>
      <c r="AV141" s="27" t="s">
        <v>198</v>
      </c>
    </row>
    <row r="142" spans="1:48" x14ac:dyDescent="0.25">
      <c r="A142" s="13" t="s">
        <v>59</v>
      </c>
      <c r="B142" s="14" t="s">
        <v>199</v>
      </c>
      <c r="C142" s="15">
        <v>46.934329287270501</v>
      </c>
      <c r="D142" s="15">
        <v>14.254590725179</v>
      </c>
      <c r="E142" s="15">
        <v>14.960058097313</v>
      </c>
      <c r="F142" s="15">
        <v>9.6690528063077092</v>
      </c>
      <c r="G142" s="15">
        <v>11.1941072725386</v>
      </c>
      <c r="H142" s="15">
        <v>0.33198464571013597</v>
      </c>
      <c r="I142" s="15">
        <v>1.77404295051354</v>
      </c>
      <c r="J142" s="15">
        <v>0.23861396410416</v>
      </c>
      <c r="K142" s="15">
        <v>0.61209669052806304</v>
      </c>
      <c r="L142" s="15">
        <v>3.1123560535325199E-2</v>
      </c>
      <c r="M142" s="15">
        <v>3.24</v>
      </c>
      <c r="N142" s="15">
        <v>100</v>
      </c>
      <c r="O142" s="23">
        <v>63.5546520265504</v>
      </c>
      <c r="P142" s="15">
        <v>135.891602337336</v>
      </c>
      <c r="Q142" s="15">
        <v>26.2</v>
      </c>
      <c r="R142" s="15">
        <v>3672.5801431683799</v>
      </c>
      <c r="S142" s="15"/>
      <c r="T142" s="15">
        <v>260</v>
      </c>
      <c r="U142" s="15">
        <v>57.6</v>
      </c>
      <c r="V142" s="15">
        <v>221</v>
      </c>
      <c r="W142" s="15">
        <v>6.97</v>
      </c>
      <c r="X142" s="15">
        <v>138</v>
      </c>
      <c r="Y142" s="15">
        <v>89.9</v>
      </c>
      <c r="Z142" s="15">
        <v>26.3</v>
      </c>
      <c r="AA142" s="15">
        <v>0.81</v>
      </c>
      <c r="AB142" s="15">
        <v>2.13</v>
      </c>
      <c r="AC142" s="15">
        <v>0.3</v>
      </c>
      <c r="AD142" s="15">
        <v>2.11</v>
      </c>
      <c r="AE142" s="15">
        <v>4.0999999999999996</v>
      </c>
      <c r="AF142" s="15">
        <v>0.56000000000000005</v>
      </c>
      <c r="AG142" s="15">
        <v>3.04</v>
      </c>
      <c r="AH142" s="15">
        <v>1.19</v>
      </c>
      <c r="AI142" s="15">
        <v>0.69</v>
      </c>
      <c r="AJ142" s="15">
        <v>1.68</v>
      </c>
      <c r="AK142" s="15">
        <v>0.3</v>
      </c>
      <c r="AL142" s="15">
        <v>2.08</v>
      </c>
      <c r="AM142" s="15">
        <v>0.46</v>
      </c>
      <c r="AN142" s="15">
        <v>1.23</v>
      </c>
      <c r="AO142" s="15">
        <v>0.21</v>
      </c>
      <c r="AP142" s="15">
        <v>1.25</v>
      </c>
      <c r="AQ142" s="15">
        <v>0.18</v>
      </c>
      <c r="AR142" s="15">
        <v>11.2</v>
      </c>
      <c r="AS142" s="15">
        <v>0.19</v>
      </c>
      <c r="AT142" s="15">
        <v>0.97266738897788496</v>
      </c>
      <c r="AU142" s="15" t="s">
        <v>134</v>
      </c>
      <c r="AV142" s="27" t="s">
        <v>200</v>
      </c>
    </row>
    <row r="143" spans="1:48" x14ac:dyDescent="0.25">
      <c r="A143" s="13" t="s">
        <v>59</v>
      </c>
      <c r="B143" s="14" t="s">
        <v>201</v>
      </c>
      <c r="C143" s="15">
        <v>49.681505522185603</v>
      </c>
      <c r="D143" s="15">
        <v>14.350416585933001</v>
      </c>
      <c r="E143" s="15">
        <v>14.159885035199901</v>
      </c>
      <c r="F143" s="15">
        <v>10.656849447781401</v>
      </c>
      <c r="G143" s="15">
        <v>7.4678679842407796</v>
      </c>
      <c r="H143" s="15">
        <v>5.0458567461086401E-2</v>
      </c>
      <c r="I143" s="15">
        <v>2.7853129238519698</v>
      </c>
      <c r="J143" s="15">
        <v>0.21192598333656301</v>
      </c>
      <c r="K143" s="15">
        <v>0.56513595556416696</v>
      </c>
      <c r="L143" s="15">
        <v>7.0641994445520898E-2</v>
      </c>
      <c r="M143" s="15">
        <v>0.93</v>
      </c>
      <c r="N143" s="15">
        <v>100</v>
      </c>
      <c r="O143" s="23">
        <v>55.1387738359861</v>
      </c>
      <c r="P143" s="15">
        <v>308.43687715649997</v>
      </c>
      <c r="Q143" s="15">
        <v>33</v>
      </c>
      <c r="R143" s="15">
        <v>3390.8157333849999</v>
      </c>
      <c r="S143" s="15">
        <v>225</v>
      </c>
      <c r="T143" s="15">
        <v>193</v>
      </c>
      <c r="U143" s="15">
        <v>65</v>
      </c>
      <c r="V143" s="15">
        <v>12</v>
      </c>
      <c r="W143" s="15">
        <v>1.74</v>
      </c>
      <c r="X143" s="15">
        <v>118</v>
      </c>
      <c r="Y143" s="15">
        <v>36</v>
      </c>
      <c r="Z143" s="15">
        <v>19</v>
      </c>
      <c r="AA143" s="15">
        <v>0.57999999999999996</v>
      </c>
      <c r="AB143" s="15">
        <v>2.89</v>
      </c>
      <c r="AC143" s="15">
        <v>0.24</v>
      </c>
      <c r="AD143" s="15">
        <v>2.91</v>
      </c>
      <c r="AE143" s="15">
        <v>7.09</v>
      </c>
      <c r="AF143" s="15">
        <v>1.17</v>
      </c>
      <c r="AG143" s="15">
        <v>6.61</v>
      </c>
      <c r="AH143" s="15">
        <v>2.21</v>
      </c>
      <c r="AI143" s="15">
        <v>0.74</v>
      </c>
      <c r="AJ143" s="15">
        <v>2.59</v>
      </c>
      <c r="AK143" s="15">
        <v>0.46</v>
      </c>
      <c r="AL143" s="15">
        <v>3.17</v>
      </c>
      <c r="AM143" s="15">
        <v>0.66</v>
      </c>
      <c r="AN143" s="15">
        <v>2.0499999999999998</v>
      </c>
      <c r="AO143" s="15">
        <v>0.28000000000000003</v>
      </c>
      <c r="AP143" s="15">
        <v>1.88</v>
      </c>
      <c r="AQ143" s="15">
        <v>0.28999999999999998</v>
      </c>
      <c r="AR143" s="15">
        <v>26</v>
      </c>
      <c r="AS143" s="15">
        <v>0.73</v>
      </c>
      <c r="AT143" s="15">
        <v>0.95691213256025798</v>
      </c>
      <c r="AU143" s="15" t="s">
        <v>134</v>
      </c>
      <c r="AV143" s="27" t="s">
        <v>198</v>
      </c>
    </row>
    <row r="144" spans="1:48" x14ac:dyDescent="0.25">
      <c r="A144" s="13" t="s">
        <v>59</v>
      </c>
      <c r="B144" s="14" t="s">
        <v>202</v>
      </c>
      <c r="C144" s="15">
        <v>48.569811527835903</v>
      </c>
      <c r="D144" s="15">
        <v>12.480312026229299</v>
      </c>
      <c r="E144" s="15">
        <v>14.3926357354231</v>
      </c>
      <c r="F144" s="15">
        <v>11.3643530345485</v>
      </c>
      <c r="G144" s="15">
        <v>9.1938639865085694</v>
      </c>
      <c r="H144" s="15">
        <v>7.1667091208864095E-2</v>
      </c>
      <c r="I144" s="15">
        <v>2.73358762182382</v>
      </c>
      <c r="J144" s="15">
        <v>2.6619205306149502E-2</v>
      </c>
      <c r="K144" s="15">
        <v>1.0647682122459801</v>
      </c>
      <c r="L144" s="15">
        <v>0.102381558869806</v>
      </c>
      <c r="M144" s="15">
        <v>2.42</v>
      </c>
      <c r="N144" s="15">
        <v>100</v>
      </c>
      <c r="O144" s="23">
        <v>59.8183575999632</v>
      </c>
      <c r="P144" s="15">
        <v>447.018073938589</v>
      </c>
      <c r="Q144" s="15">
        <v>41</v>
      </c>
      <c r="R144" s="15">
        <v>6388.6092734758904</v>
      </c>
      <c r="S144" s="15">
        <v>288</v>
      </c>
      <c r="T144" s="15">
        <v>111</v>
      </c>
      <c r="U144" s="15">
        <v>66</v>
      </c>
      <c r="V144" s="15">
        <v>94</v>
      </c>
      <c r="W144" s="15">
        <v>1.4</v>
      </c>
      <c r="X144" s="15">
        <v>112</v>
      </c>
      <c r="Y144" s="15">
        <v>34</v>
      </c>
      <c r="Z144" s="15">
        <v>60</v>
      </c>
      <c r="AA144" s="15">
        <v>1.6</v>
      </c>
      <c r="AB144" s="15">
        <v>4.24</v>
      </c>
      <c r="AC144" s="15">
        <v>0.21</v>
      </c>
      <c r="AD144" s="15">
        <v>3.78</v>
      </c>
      <c r="AE144" s="15">
        <v>10.01</v>
      </c>
      <c r="AF144" s="15">
        <v>1.71</v>
      </c>
      <c r="AG144" s="15">
        <v>8.4600000000000009</v>
      </c>
      <c r="AH144" s="15">
        <v>2.4900000000000002</v>
      </c>
      <c r="AI144" s="15">
        <v>1.1000000000000001</v>
      </c>
      <c r="AJ144" s="15">
        <v>3.38</v>
      </c>
      <c r="AK144" s="15">
        <v>0.63</v>
      </c>
      <c r="AL144" s="15">
        <v>3.72</v>
      </c>
      <c r="AM144" s="15">
        <v>0.7</v>
      </c>
      <c r="AN144" s="15">
        <v>2.4</v>
      </c>
      <c r="AO144" s="15">
        <v>0.34</v>
      </c>
      <c r="AP144" s="15">
        <v>2.38</v>
      </c>
      <c r="AQ144" s="15">
        <v>0.3</v>
      </c>
      <c r="AR144" s="15">
        <v>28</v>
      </c>
      <c r="AS144" s="15">
        <v>0.5</v>
      </c>
      <c r="AT144" s="15">
        <v>1.08078986620361</v>
      </c>
      <c r="AU144" s="15" t="s">
        <v>134</v>
      </c>
      <c r="AV144" s="27" t="s">
        <v>141</v>
      </c>
    </row>
    <row r="145" spans="1:48" x14ac:dyDescent="0.25">
      <c r="A145" s="13" t="s">
        <v>59</v>
      </c>
      <c r="B145" s="14" t="s">
        <v>203</v>
      </c>
      <c r="C145" s="15">
        <v>50.170922984114199</v>
      </c>
      <c r="D145" s="15">
        <v>13.291775588176201</v>
      </c>
      <c r="E145" s="15">
        <v>12.3667806153227</v>
      </c>
      <c r="F145" s="15">
        <v>10.5067363764327</v>
      </c>
      <c r="G145" s="15">
        <v>10.1347275286547</v>
      </c>
      <c r="H145" s="15">
        <v>2.4532475366981701</v>
      </c>
      <c r="I145" s="15">
        <v>0.18097727729740601</v>
      </c>
      <c r="J145" s="15">
        <v>0.201085863663784</v>
      </c>
      <c r="K145" s="15">
        <v>0.64347476372411005</v>
      </c>
      <c r="L145" s="15">
        <v>5.0271465915946098E-2</v>
      </c>
      <c r="M145" s="15">
        <v>0.35</v>
      </c>
      <c r="N145" s="15">
        <v>100</v>
      </c>
      <c r="O145" s="23">
        <v>65.634238569670302</v>
      </c>
      <c r="P145" s="15">
        <v>219.49513287244099</v>
      </c>
      <c r="Q145" s="15">
        <v>61</v>
      </c>
      <c r="R145" s="15">
        <v>3860.8485823446599</v>
      </c>
      <c r="S145" s="15"/>
      <c r="T145" s="15">
        <v>569</v>
      </c>
      <c r="U145" s="15">
        <v>63</v>
      </c>
      <c r="V145" s="15">
        <v>164</v>
      </c>
      <c r="W145" s="15">
        <v>4.26</v>
      </c>
      <c r="X145" s="15">
        <v>87</v>
      </c>
      <c r="Y145" s="15">
        <v>55</v>
      </c>
      <c r="Z145" s="15">
        <v>34</v>
      </c>
      <c r="AA145" s="15">
        <v>1.17</v>
      </c>
      <c r="AB145" s="15">
        <v>1.57</v>
      </c>
      <c r="AC145" s="15">
        <v>0.09</v>
      </c>
      <c r="AD145" s="15">
        <v>1.84</v>
      </c>
      <c r="AE145" s="15">
        <v>4.95</v>
      </c>
      <c r="AF145" s="15">
        <v>0.84</v>
      </c>
      <c r="AG145" s="15">
        <v>4.25</v>
      </c>
      <c r="AH145" s="15">
        <v>1.44</v>
      </c>
      <c r="AI145" s="15">
        <v>0.49</v>
      </c>
      <c r="AJ145" s="15">
        <v>2.06</v>
      </c>
      <c r="AK145" s="15">
        <v>0.38</v>
      </c>
      <c r="AL145" s="15">
        <v>2.64</v>
      </c>
      <c r="AM145" s="15">
        <v>0.56999999999999995</v>
      </c>
      <c r="AN145" s="15">
        <v>1.64</v>
      </c>
      <c r="AO145" s="15">
        <v>0.27</v>
      </c>
      <c r="AP145" s="15">
        <v>1.66</v>
      </c>
      <c r="AQ145" s="15">
        <v>0.26</v>
      </c>
      <c r="AR145" s="15">
        <v>14</v>
      </c>
      <c r="AS145" s="15">
        <v>0.13</v>
      </c>
      <c r="AT145" s="15">
        <v>0.82214616744923497</v>
      </c>
      <c r="AU145" s="15" t="s">
        <v>134</v>
      </c>
      <c r="AV145" s="27" t="s">
        <v>204</v>
      </c>
    </row>
    <row r="146" spans="1:48" x14ac:dyDescent="0.25">
      <c r="A146" s="13" t="s">
        <v>59</v>
      </c>
      <c r="B146" s="14" t="s">
        <v>205</v>
      </c>
      <c r="C146" s="15">
        <v>50.0201126307321</v>
      </c>
      <c r="D146" s="15">
        <v>15.265486725663701</v>
      </c>
      <c r="E146" s="15">
        <v>12.459774738535801</v>
      </c>
      <c r="F146" s="15">
        <v>9.2819790828640407</v>
      </c>
      <c r="G146" s="15">
        <v>8.5277554304103003</v>
      </c>
      <c r="H146" s="15">
        <v>0.58326629123089302</v>
      </c>
      <c r="I146" s="15">
        <v>2.49396621078037</v>
      </c>
      <c r="J146" s="15">
        <v>0.24135156878519701</v>
      </c>
      <c r="K146" s="15">
        <v>1.03580048270314</v>
      </c>
      <c r="L146" s="15">
        <v>9.0506838294448902E-2</v>
      </c>
      <c r="M146" s="15">
        <v>1.1100000000000001</v>
      </c>
      <c r="N146" s="15">
        <v>100</v>
      </c>
      <c r="O146" s="23">
        <v>61.465059065608401</v>
      </c>
      <c r="P146" s="15">
        <v>395.17070241238298</v>
      </c>
      <c r="Q146" s="15">
        <v>60</v>
      </c>
      <c r="R146" s="15">
        <v>6214.80289621883</v>
      </c>
      <c r="S146" s="15">
        <v>369</v>
      </c>
      <c r="T146" s="15">
        <v>401</v>
      </c>
      <c r="U146" s="15">
        <v>75</v>
      </c>
      <c r="V146" s="15">
        <v>153</v>
      </c>
      <c r="W146" s="15">
        <v>60</v>
      </c>
      <c r="X146" s="15">
        <v>110</v>
      </c>
      <c r="Y146" s="15">
        <v>50</v>
      </c>
      <c r="Z146" s="15">
        <v>55</v>
      </c>
      <c r="AA146" s="15">
        <v>1.84</v>
      </c>
      <c r="AB146" s="15">
        <v>7.01</v>
      </c>
      <c r="AC146" s="15">
        <v>0.56999999999999995</v>
      </c>
      <c r="AD146" s="15">
        <v>3.64</v>
      </c>
      <c r="AE146" s="15">
        <v>8.99</v>
      </c>
      <c r="AF146" s="15">
        <v>1.4</v>
      </c>
      <c r="AG146" s="15">
        <v>6.99</v>
      </c>
      <c r="AH146" s="15">
        <v>2.12</v>
      </c>
      <c r="AI146" s="15">
        <v>0.88</v>
      </c>
      <c r="AJ146" s="15">
        <v>3.09</v>
      </c>
      <c r="AK146" s="15">
        <v>0.54</v>
      </c>
      <c r="AL146" s="15">
        <v>3.62</v>
      </c>
      <c r="AM146" s="15">
        <v>0.82</v>
      </c>
      <c r="AN146" s="15">
        <v>2.38</v>
      </c>
      <c r="AO146" s="15">
        <v>0.37</v>
      </c>
      <c r="AP146" s="15">
        <v>2.44</v>
      </c>
      <c r="AQ146" s="15">
        <v>0.37</v>
      </c>
      <c r="AR146" s="15">
        <v>20.91</v>
      </c>
      <c r="AS146" s="15">
        <v>0.33</v>
      </c>
      <c r="AT146" s="15">
        <v>1.85559776829062</v>
      </c>
      <c r="AU146" s="15" t="s">
        <v>134</v>
      </c>
      <c r="AV146" s="27" t="s">
        <v>153</v>
      </c>
    </row>
    <row r="147" spans="1:48" x14ac:dyDescent="0.25">
      <c r="A147" s="13" t="s">
        <v>59</v>
      </c>
      <c r="B147" s="14" t="s">
        <v>206</v>
      </c>
      <c r="C147" s="15">
        <v>50.1150115011501</v>
      </c>
      <c r="D147" s="15">
        <v>13.7913791379138</v>
      </c>
      <c r="E147" s="15">
        <v>12.011201120112</v>
      </c>
      <c r="F147" s="15">
        <v>10.801080108010799</v>
      </c>
      <c r="G147" s="15">
        <v>9.75097509750975</v>
      </c>
      <c r="H147" s="15">
        <v>0.18001800180017999</v>
      </c>
      <c r="I147" s="15">
        <v>2.4902490249024898</v>
      </c>
      <c r="J147" s="15">
        <v>0.18001800180017999</v>
      </c>
      <c r="K147" s="15">
        <v>0.63006300630062995</v>
      </c>
      <c r="L147" s="15">
        <v>5.0005000500050002E-2</v>
      </c>
      <c r="M147" s="15">
        <v>0.71</v>
      </c>
      <c r="N147" s="15">
        <v>100</v>
      </c>
      <c r="O147" s="23">
        <v>65.421308334753903</v>
      </c>
      <c r="P147" s="15">
        <v>218.33169232416199</v>
      </c>
      <c r="Q147" s="15">
        <v>63.89</v>
      </c>
      <c r="R147" s="15">
        <v>3780.37803780378</v>
      </c>
      <c r="S147" s="15">
        <v>391</v>
      </c>
      <c r="T147" s="15">
        <v>566</v>
      </c>
      <c r="U147" s="15">
        <v>64.900000000000006</v>
      </c>
      <c r="V147" s="15">
        <v>161</v>
      </c>
      <c r="W147" s="15">
        <v>4.53</v>
      </c>
      <c r="X147" s="15">
        <v>98.37</v>
      </c>
      <c r="Y147" s="15">
        <v>50.71</v>
      </c>
      <c r="Z147" s="15">
        <v>29.41</v>
      </c>
      <c r="AA147" s="15">
        <v>0.85</v>
      </c>
      <c r="AB147" s="15">
        <v>1.92</v>
      </c>
      <c r="AC147" s="15">
        <v>0.08</v>
      </c>
      <c r="AD147" s="15">
        <v>1.9</v>
      </c>
      <c r="AE147" s="15">
        <v>5.08</v>
      </c>
      <c r="AF147" s="15">
        <v>0.84</v>
      </c>
      <c r="AG147" s="15">
        <v>4.16</v>
      </c>
      <c r="AH147" s="15">
        <v>1.33</v>
      </c>
      <c r="AI147" s="15">
        <v>0.62</v>
      </c>
      <c r="AJ147" s="15">
        <v>1.95</v>
      </c>
      <c r="AK147" s="15">
        <v>0.35</v>
      </c>
      <c r="AL147" s="15">
        <v>2.57</v>
      </c>
      <c r="AM147" s="15">
        <v>0.63</v>
      </c>
      <c r="AN147" s="15">
        <v>1.78</v>
      </c>
      <c r="AO147" s="15">
        <v>0.24</v>
      </c>
      <c r="AP147" s="15">
        <v>1.65</v>
      </c>
      <c r="AQ147" s="15">
        <v>0.26</v>
      </c>
      <c r="AR147" s="15">
        <v>19.27</v>
      </c>
      <c r="AS147" s="15">
        <v>0.13</v>
      </c>
      <c r="AT147" s="15">
        <v>0.97367682881818896</v>
      </c>
      <c r="AU147" s="15" t="s">
        <v>134</v>
      </c>
      <c r="AV147" s="27" t="s">
        <v>207</v>
      </c>
    </row>
    <row r="148" spans="1:48" x14ac:dyDescent="0.25">
      <c r="A148" s="13" t="s">
        <v>59</v>
      </c>
      <c r="B148" s="14" t="s">
        <v>208</v>
      </c>
      <c r="C148" s="15">
        <v>50.110198357042698</v>
      </c>
      <c r="D148" s="15">
        <v>13.7948306952515</v>
      </c>
      <c r="E148" s="15">
        <v>12.011620917651801</v>
      </c>
      <c r="F148" s="15">
        <v>10.799438990182299</v>
      </c>
      <c r="G148" s="15">
        <v>9.7475455820476906</v>
      </c>
      <c r="H148" s="15">
        <v>2.4944900821478702</v>
      </c>
      <c r="I148" s="15">
        <v>0.18032458425165299</v>
      </c>
      <c r="J148" s="15">
        <v>0.18032458425165299</v>
      </c>
      <c r="K148" s="15">
        <v>0.63113604488078501</v>
      </c>
      <c r="L148" s="15">
        <v>5.0090162292125803E-2</v>
      </c>
      <c r="M148" s="15">
        <v>0.7</v>
      </c>
      <c r="N148" s="15">
        <v>100</v>
      </c>
      <c r="O148" s="23">
        <v>65.412559458239599</v>
      </c>
      <c r="P148" s="15">
        <v>218.70352550083101</v>
      </c>
      <c r="Q148" s="15">
        <v>63</v>
      </c>
      <c r="R148" s="15">
        <v>3786.81626928471</v>
      </c>
      <c r="S148" s="15">
        <v>386</v>
      </c>
      <c r="T148" s="15">
        <v>558</v>
      </c>
      <c r="U148" s="15">
        <v>64</v>
      </c>
      <c r="V148" s="15">
        <v>159</v>
      </c>
      <c r="W148" s="15">
        <v>4.47</v>
      </c>
      <c r="X148" s="15">
        <v>97</v>
      </c>
      <c r="Y148" s="15">
        <v>50</v>
      </c>
      <c r="Z148" s="15">
        <v>29</v>
      </c>
      <c r="AA148" s="15">
        <v>0.84</v>
      </c>
      <c r="AB148" s="15">
        <v>1.89</v>
      </c>
      <c r="AC148" s="15">
        <v>0.08</v>
      </c>
      <c r="AD148" s="15">
        <v>1.87</v>
      </c>
      <c r="AE148" s="15">
        <v>5.01</v>
      </c>
      <c r="AF148" s="15">
        <v>0.83</v>
      </c>
      <c r="AG148" s="15">
        <v>4.0999999999999996</v>
      </c>
      <c r="AH148" s="15">
        <v>1.31</v>
      </c>
      <c r="AI148" s="15">
        <v>0.61</v>
      </c>
      <c r="AJ148" s="15">
        <v>1.92</v>
      </c>
      <c r="AK148" s="15">
        <v>0.35</v>
      </c>
      <c r="AL148" s="15">
        <v>2.5299999999999998</v>
      </c>
      <c r="AM148" s="15">
        <v>0.62</v>
      </c>
      <c r="AN148" s="15">
        <v>1.76</v>
      </c>
      <c r="AO148" s="15">
        <v>0.24</v>
      </c>
      <c r="AP148" s="15">
        <v>1.63</v>
      </c>
      <c r="AQ148" s="15">
        <v>0.26</v>
      </c>
      <c r="AR148" s="15">
        <v>19</v>
      </c>
      <c r="AS148" s="15">
        <v>0.13</v>
      </c>
      <c r="AT148" s="15">
        <v>0.97383954219198798</v>
      </c>
      <c r="AU148" s="15" t="s">
        <v>134</v>
      </c>
      <c r="AV148" s="27" t="s">
        <v>204</v>
      </c>
    </row>
    <row r="149" spans="1:48" x14ac:dyDescent="0.25">
      <c r="A149" s="13" t="s">
        <v>59</v>
      </c>
      <c r="B149" s="14" t="s">
        <v>209</v>
      </c>
      <c r="C149" s="15">
        <v>52.164677321464701</v>
      </c>
      <c r="D149" s="15">
        <v>14.8593971272507</v>
      </c>
      <c r="E149" s="15">
        <v>12.5025288286466</v>
      </c>
      <c r="F149" s="15">
        <v>9.0329759255512805</v>
      </c>
      <c r="G149" s="15">
        <v>7.0301436374671198</v>
      </c>
      <c r="H149" s="15">
        <v>2.7210196237102999</v>
      </c>
      <c r="I149" s="15">
        <v>0.36415132510621101</v>
      </c>
      <c r="J149" s="15">
        <v>0.18207566255310501</v>
      </c>
      <c r="K149" s="15">
        <v>1.0317620878009299</v>
      </c>
      <c r="L149" s="15">
        <v>0.11126846044912</v>
      </c>
      <c r="M149" s="15">
        <v>1</v>
      </c>
      <c r="N149" s="15">
        <v>100</v>
      </c>
      <c r="O149" s="23">
        <v>56.718102086562901</v>
      </c>
      <c r="P149" s="15">
        <v>485.82003858066503</v>
      </c>
      <c r="Q149" s="15">
        <v>51</v>
      </c>
      <c r="R149" s="15">
        <v>6190.5725268055803</v>
      </c>
      <c r="S149" s="15">
        <v>395</v>
      </c>
      <c r="T149" s="15">
        <v>201</v>
      </c>
      <c r="U149" s="15">
        <v>61</v>
      </c>
      <c r="V149" s="15">
        <v>132</v>
      </c>
      <c r="W149" s="15">
        <v>20.74</v>
      </c>
      <c r="X149" s="15">
        <v>154</v>
      </c>
      <c r="Y149" s="15">
        <v>131</v>
      </c>
      <c r="Z149" s="15">
        <v>84</v>
      </c>
      <c r="AA149" s="15">
        <v>2.2000000000000002</v>
      </c>
      <c r="AB149" s="15">
        <v>4.83</v>
      </c>
      <c r="AC149" s="15">
        <v>0.59</v>
      </c>
      <c r="AD149" s="15">
        <v>5.92</v>
      </c>
      <c r="AE149" s="15">
        <v>14.71</v>
      </c>
      <c r="AF149" s="15">
        <v>2.25</v>
      </c>
      <c r="AG149" s="15">
        <v>10.24</v>
      </c>
      <c r="AH149" s="15">
        <v>3.14</v>
      </c>
      <c r="AI149" s="15">
        <v>1.0900000000000001</v>
      </c>
      <c r="AJ149" s="15">
        <v>3.76</v>
      </c>
      <c r="AK149" s="15">
        <v>0.69</v>
      </c>
      <c r="AL149" s="15">
        <v>4.42</v>
      </c>
      <c r="AM149" s="15">
        <v>0.99</v>
      </c>
      <c r="AN149" s="15">
        <v>2.6</v>
      </c>
      <c r="AO149" s="15">
        <v>0.4</v>
      </c>
      <c r="AP149" s="15">
        <v>2.67</v>
      </c>
      <c r="AQ149" s="15">
        <v>0.42</v>
      </c>
      <c r="AR149" s="15">
        <v>28</v>
      </c>
      <c r="AS149" s="15">
        <v>0.62</v>
      </c>
      <c r="AT149" s="15">
        <v>0.78612685265911098</v>
      </c>
      <c r="AU149" s="15" t="s">
        <v>134</v>
      </c>
      <c r="AV149" s="27" t="s">
        <v>210</v>
      </c>
    </row>
    <row r="150" spans="1:48" x14ac:dyDescent="0.25">
      <c r="A150" s="13" t="s">
        <v>59</v>
      </c>
      <c r="B150" s="14" t="s">
        <v>211</v>
      </c>
      <c r="C150" s="15">
        <v>49.2365254322985</v>
      </c>
      <c r="D150" s="15">
        <v>11.7706542623117</v>
      </c>
      <c r="E150" s="15">
        <v>11.841439983820401</v>
      </c>
      <c r="F150" s="15">
        <v>11.507735868136299</v>
      </c>
      <c r="G150" s="15">
        <v>12.781878855293799</v>
      </c>
      <c r="H150" s="15">
        <v>0.16179593487713601</v>
      </c>
      <c r="I150" s="15">
        <v>1.6988573162099301</v>
      </c>
      <c r="J150" s="15">
        <v>0.20224491859641999</v>
      </c>
      <c r="K150" s="15">
        <v>0.71796946101729198</v>
      </c>
      <c r="L150" s="15">
        <v>8.08979674385681E-2</v>
      </c>
      <c r="M150" s="15">
        <v>1.25</v>
      </c>
      <c r="N150" s="15">
        <f>SUM(C150:L150)</f>
        <v>100.00000000000003</v>
      </c>
      <c r="O150" s="23">
        <f>(G150/40.31)/(G150/40.31+E150*0.8998/71.85*0.85)*100</f>
        <v>71.555243268586381</v>
      </c>
      <c r="P150" s="15">
        <f>(L150*62/142)*10000</f>
        <v>353.21647754867763</v>
      </c>
      <c r="Q150" s="15">
        <v>41</v>
      </c>
      <c r="R150" s="15">
        <f>K150*0.6*10000</f>
        <v>4307.8167661037523</v>
      </c>
      <c r="S150" s="15">
        <v>252</v>
      </c>
      <c r="T150" s="15">
        <v>1251</v>
      </c>
      <c r="U150" s="15">
        <v>100</v>
      </c>
      <c r="V150" s="15">
        <v>167</v>
      </c>
      <c r="W150" s="15">
        <v>2.96</v>
      </c>
      <c r="X150" s="15">
        <v>100</v>
      </c>
      <c r="Y150" s="15">
        <v>12.07</v>
      </c>
      <c r="Z150" s="15">
        <v>15.48</v>
      </c>
      <c r="AA150" s="15">
        <v>0.57999999999999996</v>
      </c>
      <c r="AB150" s="15">
        <v>2.4300000000000002</v>
      </c>
      <c r="AC150" s="15">
        <v>0.19</v>
      </c>
      <c r="AD150" s="15">
        <v>3.08</v>
      </c>
      <c r="AE150" s="15">
        <v>7.44</v>
      </c>
      <c r="AF150" s="15">
        <v>1.1000000000000001</v>
      </c>
      <c r="AG150" s="15">
        <v>5.0199999999999996</v>
      </c>
      <c r="AH150" s="15">
        <v>1.42</v>
      </c>
      <c r="AI150" s="15">
        <v>0.48</v>
      </c>
      <c r="AJ150" s="15">
        <v>1.85</v>
      </c>
      <c r="AK150" s="15"/>
      <c r="AL150" s="15">
        <v>2.17</v>
      </c>
      <c r="AM150" s="15"/>
      <c r="AN150" s="15">
        <v>1.37</v>
      </c>
      <c r="AO150" s="15"/>
      <c r="AP150" s="15">
        <v>1.44</v>
      </c>
      <c r="AQ150" s="15">
        <v>0.21</v>
      </c>
      <c r="AR150" s="15">
        <v>18.98</v>
      </c>
      <c r="AS150" s="15">
        <v>0.36</v>
      </c>
      <c r="AT150" s="15">
        <f>(AB150/0.713)/(AD150/0.687)</f>
        <v>0.76019107120088891</v>
      </c>
      <c r="AU150" s="15" t="s">
        <v>134</v>
      </c>
      <c r="AV150" s="27" t="s">
        <v>212</v>
      </c>
    </row>
    <row r="151" spans="1:48" x14ac:dyDescent="0.25">
      <c r="A151" s="30" t="s">
        <v>59</v>
      </c>
      <c r="B151" s="31" t="s">
        <v>213</v>
      </c>
      <c r="C151" s="32">
        <v>52.984850005016597</v>
      </c>
      <c r="D151" s="32">
        <v>9.3307916123206596</v>
      </c>
      <c r="E151" s="32">
        <v>14.126617838868301</v>
      </c>
      <c r="F151" s="32">
        <v>9.8826126216514503</v>
      </c>
      <c r="G151" s="32">
        <v>8.36761312330691</v>
      </c>
      <c r="H151" s="32">
        <v>1.1839068927460601</v>
      </c>
      <c r="I151" s="32">
        <v>2.7189726096117202</v>
      </c>
      <c r="J151" s="32">
        <v>0.44145680746463301</v>
      </c>
      <c r="K151" s="32">
        <v>0.852814287147587</v>
      </c>
      <c r="L151" s="32">
        <v>0.110364201866158</v>
      </c>
      <c r="M151" s="32">
        <v>0.57999999999999996</v>
      </c>
      <c r="N151" s="32">
        <v>100</v>
      </c>
      <c r="O151" s="34">
        <v>57.9906747271583</v>
      </c>
      <c r="P151" s="32">
        <v>481.87186730294502</v>
      </c>
      <c r="Q151" s="32">
        <v>31</v>
      </c>
      <c r="R151" s="32">
        <v>5116.8857228855204</v>
      </c>
      <c r="S151" s="32">
        <v>231</v>
      </c>
      <c r="T151" s="32">
        <v>540</v>
      </c>
      <c r="U151" s="32">
        <v>56</v>
      </c>
      <c r="V151" s="32">
        <v>137</v>
      </c>
      <c r="W151" s="32">
        <v>79.599999999999994</v>
      </c>
      <c r="X151" s="32">
        <v>146</v>
      </c>
      <c r="Y151" s="32">
        <v>44.1</v>
      </c>
      <c r="Z151" s="32"/>
      <c r="AA151" s="32">
        <v>2.6</v>
      </c>
      <c r="AB151" s="32">
        <v>12.8</v>
      </c>
      <c r="AC151" s="32">
        <v>1.2</v>
      </c>
      <c r="AD151" s="32">
        <v>11</v>
      </c>
      <c r="AE151" s="32">
        <v>28.6</v>
      </c>
      <c r="AF151" s="32">
        <v>4.49</v>
      </c>
      <c r="AG151" s="32">
        <v>19.899999999999999</v>
      </c>
      <c r="AH151" s="32">
        <v>6.02</v>
      </c>
      <c r="AI151" s="32">
        <v>1.1100000000000001</v>
      </c>
      <c r="AJ151" s="32">
        <v>7.19</v>
      </c>
      <c r="AK151" s="32">
        <v>1.37</v>
      </c>
      <c r="AL151" s="32">
        <v>8.33</v>
      </c>
      <c r="AM151" s="32">
        <v>1.74</v>
      </c>
      <c r="AN151" s="32">
        <v>5.31</v>
      </c>
      <c r="AO151" s="32">
        <v>0.83</v>
      </c>
      <c r="AP151" s="32">
        <v>5.83</v>
      </c>
      <c r="AQ151" s="32">
        <v>0.84</v>
      </c>
      <c r="AR151" s="32">
        <v>51.1</v>
      </c>
      <c r="AS151" s="32">
        <v>2.35</v>
      </c>
      <c r="AT151" s="32">
        <v>1.12120362106337</v>
      </c>
      <c r="AU151" s="32" t="s">
        <v>134</v>
      </c>
      <c r="AV151" s="35" t="s">
        <v>135</v>
      </c>
    </row>
    <row r="152" spans="1:48" x14ac:dyDescent="0.25">
      <c r="A152" s="13" t="s">
        <v>59</v>
      </c>
      <c r="B152" s="14" t="s">
        <v>214</v>
      </c>
      <c r="C152" s="15">
        <v>47.4841989613275</v>
      </c>
      <c r="D152" s="15">
        <v>12.2840659852997</v>
      </c>
      <c r="E152" s="15">
        <v>15.5926555069508</v>
      </c>
      <c r="F152" s="15">
        <v>10.702948581251199</v>
      </c>
      <c r="G152" s="15">
        <v>9.0508836013800291</v>
      </c>
      <c r="H152" s="15">
        <v>7.0947575822687806E-2</v>
      </c>
      <c r="I152" s="15">
        <v>2.8987152407555299</v>
      </c>
      <c r="J152" s="15">
        <v>0.76015259810022695</v>
      </c>
      <c r="K152" s="15">
        <v>1.0642136373403199</v>
      </c>
      <c r="L152" s="15">
        <v>9.1218311772027202E-2</v>
      </c>
      <c r="M152" s="15">
        <v>1.8</v>
      </c>
      <c r="N152" s="15">
        <v>100</v>
      </c>
      <c r="O152" s="23">
        <v>57.496682367778298</v>
      </c>
      <c r="P152" s="15">
        <v>398.277135906034</v>
      </c>
      <c r="Q152" s="15">
        <v>40</v>
      </c>
      <c r="R152" s="15">
        <v>6385.2818240419001</v>
      </c>
      <c r="S152" s="15">
        <v>233</v>
      </c>
      <c r="T152" s="15">
        <v>126</v>
      </c>
      <c r="U152" s="15">
        <v>86</v>
      </c>
      <c r="V152" s="15">
        <v>104</v>
      </c>
      <c r="W152" s="15">
        <v>0.67</v>
      </c>
      <c r="X152" s="15">
        <v>96</v>
      </c>
      <c r="Y152" s="15">
        <v>47</v>
      </c>
      <c r="Z152" s="15">
        <v>23</v>
      </c>
      <c r="AA152" s="15">
        <v>0.78</v>
      </c>
      <c r="AB152" s="15">
        <v>3.91</v>
      </c>
      <c r="AC152" s="15">
        <v>0.41</v>
      </c>
      <c r="AD152" s="15">
        <v>4.41</v>
      </c>
      <c r="AE152" s="15">
        <v>10.44</v>
      </c>
      <c r="AF152" s="15">
        <v>1.49</v>
      </c>
      <c r="AG152" s="15">
        <v>8.36</v>
      </c>
      <c r="AH152" s="15">
        <v>2.5299999999999998</v>
      </c>
      <c r="AI152" s="15">
        <v>0.98</v>
      </c>
      <c r="AJ152" s="15">
        <v>3</v>
      </c>
      <c r="AK152" s="15">
        <v>0.57999999999999996</v>
      </c>
      <c r="AL152" s="15">
        <v>3.8</v>
      </c>
      <c r="AM152" s="15">
        <v>0.77</v>
      </c>
      <c r="AN152" s="15">
        <v>2.67</v>
      </c>
      <c r="AO152" s="15">
        <v>0.36</v>
      </c>
      <c r="AP152" s="15">
        <v>2.36</v>
      </c>
      <c r="AQ152" s="15">
        <v>0.35</v>
      </c>
      <c r="AR152" s="15">
        <v>30</v>
      </c>
      <c r="AS152" s="15">
        <v>0.87</v>
      </c>
      <c r="AT152" s="15">
        <v>0.854290103138029</v>
      </c>
      <c r="AU152" s="15" t="s">
        <v>134</v>
      </c>
      <c r="AV152" s="27" t="s">
        <v>198</v>
      </c>
    </row>
    <row r="153" spans="1:48" x14ac:dyDescent="0.25">
      <c r="A153" s="13" t="s">
        <v>59</v>
      </c>
      <c r="B153" s="14" t="s">
        <v>215</v>
      </c>
      <c r="C153" s="15">
        <v>50.680341186027597</v>
      </c>
      <c r="D153" s="15">
        <v>15.3432168968318</v>
      </c>
      <c r="E153" s="15">
        <v>11.8095044679123</v>
      </c>
      <c r="F153" s="15">
        <v>11.159626320065</v>
      </c>
      <c r="G153" s="15">
        <v>7.4025182778229102</v>
      </c>
      <c r="H153" s="15">
        <v>2.1730300568643401</v>
      </c>
      <c r="I153" s="15">
        <v>0.16246953696182001</v>
      </c>
      <c r="J153" s="15">
        <v>0.18277822908204699</v>
      </c>
      <c r="K153" s="15">
        <v>0.98497156783103201</v>
      </c>
      <c r="L153" s="15">
        <v>0.101543460601137</v>
      </c>
      <c r="M153" s="15">
        <v>1.66</v>
      </c>
      <c r="N153" s="15">
        <v>100</v>
      </c>
      <c r="O153" s="23">
        <v>59.363148405293302</v>
      </c>
      <c r="P153" s="15">
        <v>443.35877163876802</v>
      </c>
      <c r="Q153" s="15">
        <v>62</v>
      </c>
      <c r="R153" s="15">
        <v>5909.8294069861904</v>
      </c>
      <c r="S153" s="15">
        <v>431</v>
      </c>
      <c r="T153" s="15">
        <v>212</v>
      </c>
      <c r="U153" s="15">
        <v>70</v>
      </c>
      <c r="V153" s="15">
        <v>143</v>
      </c>
      <c r="W153" s="15">
        <v>9.6</v>
      </c>
      <c r="X153" s="15">
        <v>150</v>
      </c>
      <c r="Y153" s="15">
        <v>76</v>
      </c>
      <c r="Z153" s="15">
        <v>85</v>
      </c>
      <c r="AA153" s="15">
        <v>2.21</v>
      </c>
      <c r="AB153" s="15">
        <v>4.4800000000000004</v>
      </c>
      <c r="AC153" s="15">
        <v>0.41</v>
      </c>
      <c r="AD153" s="15">
        <v>5.63</v>
      </c>
      <c r="AE153" s="15">
        <v>14.38</v>
      </c>
      <c r="AF153" s="15">
        <v>2.2000000000000002</v>
      </c>
      <c r="AG153" s="15">
        <v>10.47</v>
      </c>
      <c r="AH153" s="15">
        <v>3.19</v>
      </c>
      <c r="AI153" s="15">
        <v>1.1599999999999999</v>
      </c>
      <c r="AJ153" s="15">
        <v>4.04</v>
      </c>
      <c r="AK153" s="15">
        <v>0.71</v>
      </c>
      <c r="AL153" s="15">
        <v>4.6500000000000004</v>
      </c>
      <c r="AM153" s="15">
        <v>1.06</v>
      </c>
      <c r="AN153" s="15">
        <v>2.77</v>
      </c>
      <c r="AO153" s="15">
        <v>0.44</v>
      </c>
      <c r="AP153" s="15">
        <v>2.98</v>
      </c>
      <c r="AQ153" s="15">
        <v>0.46</v>
      </c>
      <c r="AR153" s="15">
        <v>30</v>
      </c>
      <c r="AS153" s="15">
        <v>0.62</v>
      </c>
      <c r="AT153" s="15">
        <v>0.76672006058507503</v>
      </c>
      <c r="AU153" s="15" t="s">
        <v>134</v>
      </c>
      <c r="AV153" s="27" t="s">
        <v>210</v>
      </c>
    </row>
    <row r="154" spans="1:48" x14ac:dyDescent="0.25">
      <c r="A154" s="13" t="s">
        <v>59</v>
      </c>
      <c r="B154" s="14" t="s">
        <v>216</v>
      </c>
      <c r="C154" s="15">
        <v>51.277665995975902</v>
      </c>
      <c r="D154" s="15">
        <v>13.410462776659999</v>
      </c>
      <c r="E154" s="15">
        <v>11.911468812877301</v>
      </c>
      <c r="F154" s="15">
        <v>11.3682092555332</v>
      </c>
      <c r="G154" s="15">
        <v>8.9134808853118699</v>
      </c>
      <c r="H154" s="15">
        <v>1.9617706237424499</v>
      </c>
      <c r="I154" s="15">
        <v>0.28169014084506999</v>
      </c>
      <c r="J154" s="15">
        <v>0.18108651911468801</v>
      </c>
      <c r="K154" s="15">
        <v>0.64386317907444701</v>
      </c>
      <c r="L154" s="15">
        <v>5.0301810865191102E-2</v>
      </c>
      <c r="M154" s="15">
        <v>0.95</v>
      </c>
      <c r="N154" s="15">
        <v>100</v>
      </c>
      <c r="O154" s="23">
        <v>63.556029913135497</v>
      </c>
      <c r="P154" s="15">
        <v>219.627624904356</v>
      </c>
      <c r="Q154" s="15">
        <v>60</v>
      </c>
      <c r="R154" s="15">
        <v>3863.1790744466798</v>
      </c>
      <c r="S154" s="15">
        <v>352</v>
      </c>
      <c r="T154" s="15">
        <v>436</v>
      </c>
      <c r="U154" s="15">
        <v>63</v>
      </c>
      <c r="V154" s="15">
        <v>148</v>
      </c>
      <c r="W154" s="15">
        <v>12.17</v>
      </c>
      <c r="X154" s="15">
        <v>122</v>
      </c>
      <c r="Y154" s="15">
        <v>41</v>
      </c>
      <c r="Z154" s="15">
        <v>36</v>
      </c>
      <c r="AA154" s="15">
        <v>1.07</v>
      </c>
      <c r="AB154" s="15">
        <v>1.69</v>
      </c>
      <c r="AC154" s="15">
        <v>0.1</v>
      </c>
      <c r="AD154" s="15">
        <v>1.92</v>
      </c>
      <c r="AE154" s="15">
        <v>5.19</v>
      </c>
      <c r="AF154" s="15">
        <v>0.84</v>
      </c>
      <c r="AG154" s="15">
        <v>4.4000000000000004</v>
      </c>
      <c r="AH154" s="15">
        <v>1.47</v>
      </c>
      <c r="AI154" s="15">
        <v>0.6</v>
      </c>
      <c r="AJ154" s="15">
        <v>2.17</v>
      </c>
      <c r="AK154" s="15">
        <v>0.4</v>
      </c>
      <c r="AL154" s="15">
        <v>2.68</v>
      </c>
      <c r="AM154" s="15">
        <v>0.57999999999999996</v>
      </c>
      <c r="AN154" s="15">
        <v>1.69</v>
      </c>
      <c r="AO154" s="15">
        <v>0.26</v>
      </c>
      <c r="AP154" s="15">
        <v>1.72</v>
      </c>
      <c r="AQ154" s="15">
        <v>0.25</v>
      </c>
      <c r="AR154" s="15">
        <v>15</v>
      </c>
      <c r="AS154" s="15">
        <v>0.13</v>
      </c>
      <c r="AT154" s="15">
        <v>0.84811097475455799</v>
      </c>
      <c r="AU154" s="15" t="s">
        <v>134</v>
      </c>
      <c r="AV154" s="27" t="s">
        <v>204</v>
      </c>
    </row>
    <row r="155" spans="1:48" x14ac:dyDescent="0.25">
      <c r="A155" s="13" t="s">
        <v>59</v>
      </c>
      <c r="B155" s="14" t="s">
        <v>217</v>
      </c>
      <c r="C155" s="15">
        <v>51.968584251326</v>
      </c>
      <c r="D155" s="15">
        <v>14.1574867401061</v>
      </c>
      <c r="E155" s="15">
        <v>11.648306813545499</v>
      </c>
      <c r="F155" s="15">
        <v>10.2203182374541</v>
      </c>
      <c r="G155" s="15">
        <v>7.4357405140758903</v>
      </c>
      <c r="H155" s="15">
        <v>0.47939616483068098</v>
      </c>
      <c r="I155" s="15">
        <v>2.8355773153814798</v>
      </c>
      <c r="J155" s="15">
        <v>0.24479804161566701</v>
      </c>
      <c r="K155" s="15">
        <v>0.93839249286005699</v>
      </c>
      <c r="L155" s="15">
        <v>7.1399428804569606E-2</v>
      </c>
      <c r="M155" s="15">
        <v>1.06</v>
      </c>
      <c r="N155" s="15">
        <v>100</v>
      </c>
      <c r="O155" s="23">
        <v>59.801956902300603</v>
      </c>
      <c r="P155" s="15">
        <v>311.74398492135998</v>
      </c>
      <c r="Q155" s="15">
        <v>65</v>
      </c>
      <c r="R155" s="15">
        <v>5630.3549571603398</v>
      </c>
      <c r="S155" s="15">
        <v>336</v>
      </c>
      <c r="T155" s="15">
        <v>386</v>
      </c>
      <c r="U155" s="15">
        <v>64</v>
      </c>
      <c r="V155" s="15">
        <v>167</v>
      </c>
      <c r="W155" s="15">
        <v>47</v>
      </c>
      <c r="X155" s="15">
        <v>130</v>
      </c>
      <c r="Y155" s="15">
        <v>73</v>
      </c>
      <c r="Z155" s="15">
        <v>52</v>
      </c>
      <c r="AA155" s="15">
        <v>1.87</v>
      </c>
      <c r="AB155" s="15">
        <v>2.64</v>
      </c>
      <c r="AC155" s="15">
        <v>0.19</v>
      </c>
      <c r="AD155" s="15">
        <v>3.26</v>
      </c>
      <c r="AE155" s="15">
        <v>8.84</v>
      </c>
      <c r="AF155" s="15">
        <v>1.43</v>
      </c>
      <c r="AG155" s="15">
        <v>7.08</v>
      </c>
      <c r="AH155" s="15">
        <v>2.33</v>
      </c>
      <c r="AI155" s="15">
        <v>1.1200000000000001</v>
      </c>
      <c r="AJ155" s="15">
        <v>3.23</v>
      </c>
      <c r="AK155" s="15">
        <v>0.56000000000000005</v>
      </c>
      <c r="AL155" s="15">
        <v>3.9</v>
      </c>
      <c r="AM155" s="15">
        <v>0.84</v>
      </c>
      <c r="AN155" s="15">
        <v>2.4300000000000002</v>
      </c>
      <c r="AO155" s="15">
        <v>0.36</v>
      </c>
      <c r="AP155" s="15">
        <v>2.4</v>
      </c>
      <c r="AQ155" s="15">
        <v>0.36</v>
      </c>
      <c r="AR155" s="15">
        <v>20.75</v>
      </c>
      <c r="AS155" s="15">
        <v>0.24</v>
      </c>
      <c r="AT155" s="15">
        <v>0.78028549548696902</v>
      </c>
      <c r="AU155" s="15" t="s">
        <v>134</v>
      </c>
      <c r="AV155" s="27" t="s">
        <v>153</v>
      </c>
    </row>
    <row r="156" spans="1:48" x14ac:dyDescent="0.25">
      <c r="A156" s="13" t="s">
        <v>59</v>
      </c>
      <c r="B156" s="14" t="s">
        <v>218</v>
      </c>
      <c r="C156" s="15">
        <v>49.385934132036702</v>
      </c>
      <c r="D156" s="15">
        <v>15.649907263522</v>
      </c>
      <c r="E156" s="15">
        <v>10.5067923204171</v>
      </c>
      <c r="F156" s="15">
        <v>13.1735926612863</v>
      </c>
      <c r="G156" s="15">
        <v>8.7924206727154193</v>
      </c>
      <c r="H156" s="15">
        <v>5.0127825956188303E-2</v>
      </c>
      <c r="I156" s="15">
        <v>1.6542182565542101</v>
      </c>
      <c r="J156" s="15">
        <v>0.15940648654067899</v>
      </c>
      <c r="K156" s="15">
        <v>0.58749812020652603</v>
      </c>
      <c r="L156" s="15">
        <v>4.0102260764950597E-2</v>
      </c>
      <c r="M156" s="15">
        <v>0.83</v>
      </c>
      <c r="N156" s="15">
        <v>100</v>
      </c>
      <c r="O156" s="23">
        <v>66.104416960821695</v>
      </c>
      <c r="P156" s="15">
        <v>175.094377987813</v>
      </c>
      <c r="Q156" s="15">
        <v>37</v>
      </c>
      <c r="R156" s="15">
        <v>3524.98872123916</v>
      </c>
      <c r="S156" s="15">
        <v>220</v>
      </c>
      <c r="T156" s="15">
        <v>390</v>
      </c>
      <c r="U156" s="15"/>
      <c r="V156" s="15">
        <v>170</v>
      </c>
      <c r="W156" s="15"/>
      <c r="X156" s="15">
        <v>133</v>
      </c>
      <c r="Y156" s="15">
        <v>19</v>
      </c>
      <c r="Z156" s="15">
        <v>31</v>
      </c>
      <c r="AA156" s="15">
        <v>0.9</v>
      </c>
      <c r="AB156" s="15">
        <v>2</v>
      </c>
      <c r="AC156" s="15">
        <v>0.3</v>
      </c>
      <c r="AD156" s="15">
        <v>2.2999999999999998</v>
      </c>
      <c r="AE156" s="15">
        <v>5.5</v>
      </c>
      <c r="AF156" s="15">
        <v>0.78</v>
      </c>
      <c r="AG156" s="15">
        <v>3.9</v>
      </c>
      <c r="AH156" s="15">
        <v>1.3</v>
      </c>
      <c r="AI156" s="15">
        <v>0.49</v>
      </c>
      <c r="AJ156" s="15">
        <v>1.7</v>
      </c>
      <c r="AK156" s="15">
        <v>0.3</v>
      </c>
      <c r="AL156" s="15">
        <v>2.2000000000000002</v>
      </c>
      <c r="AM156" s="15">
        <v>0.4</v>
      </c>
      <c r="AN156" s="15">
        <v>1.2</v>
      </c>
      <c r="AO156" s="15">
        <v>0.19</v>
      </c>
      <c r="AP156" s="15">
        <v>1.2</v>
      </c>
      <c r="AQ156" s="15">
        <v>0.2</v>
      </c>
      <c r="AR156" s="15">
        <v>11</v>
      </c>
      <c r="AS156" s="15">
        <v>0.1</v>
      </c>
      <c r="AT156" s="15">
        <v>0.83785596682724595</v>
      </c>
      <c r="AU156" s="15" t="s">
        <v>134</v>
      </c>
      <c r="AV156" s="27" t="s">
        <v>219</v>
      </c>
    </row>
    <row r="157" spans="1:48" x14ac:dyDescent="0.25">
      <c r="A157" s="13" t="s">
        <v>59</v>
      </c>
      <c r="B157" s="14" t="s">
        <v>220</v>
      </c>
      <c r="C157" s="15">
        <v>49.3</v>
      </c>
      <c r="D157" s="15">
        <v>11.07</v>
      </c>
      <c r="E157" s="15">
        <v>15.74</v>
      </c>
      <c r="F157" s="15">
        <v>11.16</v>
      </c>
      <c r="G157" s="15">
        <v>8.56</v>
      </c>
      <c r="H157" s="15">
        <v>0.33</v>
      </c>
      <c r="I157" s="15">
        <v>1.98</v>
      </c>
      <c r="J157" s="15">
        <v>0.19</v>
      </c>
      <c r="K157" s="15">
        <v>1.5</v>
      </c>
      <c r="L157" s="15">
        <v>0.17</v>
      </c>
      <c r="M157" s="15"/>
      <c r="N157" s="15">
        <v>100</v>
      </c>
      <c r="O157" s="23">
        <v>55.896871081619302</v>
      </c>
      <c r="P157" s="15">
        <v>742.25352112676103</v>
      </c>
      <c r="Q157" s="15">
        <v>43</v>
      </c>
      <c r="R157" s="15">
        <v>9000</v>
      </c>
      <c r="S157" s="15">
        <v>391</v>
      </c>
      <c r="T157" s="15">
        <v>143</v>
      </c>
      <c r="U157" s="15"/>
      <c r="V157" s="15">
        <v>78</v>
      </c>
      <c r="W157" s="15">
        <v>8</v>
      </c>
      <c r="X157" s="15">
        <v>144</v>
      </c>
      <c r="Y157" s="15">
        <v>32</v>
      </c>
      <c r="Z157" s="15">
        <v>102</v>
      </c>
      <c r="AA157" s="15">
        <v>2.98</v>
      </c>
      <c r="AB157" s="15">
        <v>4.7</v>
      </c>
      <c r="AC157" s="15">
        <v>0.28999999999999998</v>
      </c>
      <c r="AD157" s="15">
        <v>5.75</v>
      </c>
      <c r="AE157" s="15">
        <v>16.149999999999999</v>
      </c>
      <c r="AF157" s="15">
        <v>2.69</v>
      </c>
      <c r="AG157" s="15">
        <v>13.13</v>
      </c>
      <c r="AH157" s="15">
        <v>4.28</v>
      </c>
      <c r="AI157" s="15">
        <v>1.47</v>
      </c>
      <c r="AJ157" s="15">
        <v>5.24</v>
      </c>
      <c r="AK157" s="15">
        <v>0.97</v>
      </c>
      <c r="AL157" s="15">
        <v>6.64</v>
      </c>
      <c r="AM157" s="15">
        <v>1.53</v>
      </c>
      <c r="AN157" s="15">
        <v>4.13</v>
      </c>
      <c r="AO157" s="15">
        <v>0.64</v>
      </c>
      <c r="AP157" s="15">
        <v>4.3499999999999996</v>
      </c>
      <c r="AQ157" s="15">
        <v>0.7</v>
      </c>
      <c r="AR157" s="15">
        <v>40</v>
      </c>
      <c r="AS157" s="15">
        <v>0.51</v>
      </c>
      <c r="AT157" s="15">
        <v>0.78758460881761105</v>
      </c>
      <c r="AU157" s="15" t="s">
        <v>134</v>
      </c>
      <c r="AV157" s="27" t="s">
        <v>221</v>
      </c>
    </row>
    <row r="158" spans="1:48" x14ac:dyDescent="0.25">
      <c r="A158" s="13" t="s">
        <v>59</v>
      </c>
      <c r="B158" s="14" t="s">
        <v>222</v>
      </c>
      <c r="C158" s="15">
        <v>51.427130610186602</v>
      </c>
      <c r="D158" s="15">
        <v>13.3131618759455</v>
      </c>
      <c r="E158" s="15">
        <v>11.064044377206301</v>
      </c>
      <c r="F158" s="15">
        <v>14.0897629853757</v>
      </c>
      <c r="G158" s="15">
        <v>8.1190115985879991</v>
      </c>
      <c r="H158" s="15">
        <v>1.04891578416541</v>
      </c>
      <c r="I158" s="15">
        <v>0.11094301563287901</v>
      </c>
      <c r="J158" s="15">
        <v>0.181543116490166</v>
      </c>
      <c r="K158" s="15">
        <v>0.59505799293998995</v>
      </c>
      <c r="L158" s="15">
        <v>5.0428643469490698E-2</v>
      </c>
      <c r="M158" s="15">
        <v>0.7</v>
      </c>
      <c r="N158" s="15">
        <v>100</v>
      </c>
      <c r="O158" s="23">
        <v>63.101893568871702</v>
      </c>
      <c r="P158" s="15">
        <v>220.181401063973</v>
      </c>
      <c r="Q158" s="15">
        <v>58</v>
      </c>
      <c r="R158" s="15">
        <v>3570.34795763994</v>
      </c>
      <c r="S158" s="15">
        <v>384</v>
      </c>
      <c r="T158" s="15">
        <v>539</v>
      </c>
      <c r="U158" s="15">
        <v>59</v>
      </c>
      <c r="V158" s="15">
        <v>158</v>
      </c>
      <c r="W158" s="15">
        <v>3.15</v>
      </c>
      <c r="X158" s="15">
        <v>236</v>
      </c>
      <c r="Y158" s="15">
        <v>15</v>
      </c>
      <c r="Z158" s="15">
        <v>33</v>
      </c>
      <c r="AA158" s="15">
        <v>1.07</v>
      </c>
      <c r="AB158" s="15">
        <v>1.32</v>
      </c>
      <c r="AC158" s="15">
        <v>0.08</v>
      </c>
      <c r="AD158" s="15">
        <v>1.63</v>
      </c>
      <c r="AE158" s="15">
        <v>4.66</v>
      </c>
      <c r="AF158" s="15">
        <v>0.78</v>
      </c>
      <c r="AG158" s="15">
        <v>3.85</v>
      </c>
      <c r="AH158" s="15">
        <v>1.36</v>
      </c>
      <c r="AI158" s="15">
        <v>0.6</v>
      </c>
      <c r="AJ158" s="15">
        <v>2.0099999999999998</v>
      </c>
      <c r="AK158" s="15">
        <v>0.36</v>
      </c>
      <c r="AL158" s="15">
        <v>2.5</v>
      </c>
      <c r="AM158" s="15">
        <v>0.53</v>
      </c>
      <c r="AN158" s="15">
        <v>1.61</v>
      </c>
      <c r="AO158" s="15">
        <v>0.25</v>
      </c>
      <c r="AP158" s="15">
        <v>1.59</v>
      </c>
      <c r="AQ158" s="15">
        <v>0.24</v>
      </c>
      <c r="AR158" s="15">
        <v>14</v>
      </c>
      <c r="AS158" s="15">
        <v>0.14000000000000001</v>
      </c>
      <c r="AT158" s="15">
        <v>0.78028549548696902</v>
      </c>
      <c r="AU158" s="15" t="s">
        <v>134</v>
      </c>
      <c r="AV158" s="27" t="s">
        <v>204</v>
      </c>
    </row>
    <row r="159" spans="1:48" x14ac:dyDescent="0.25">
      <c r="A159" s="13" t="s">
        <v>59</v>
      </c>
      <c r="B159" s="14" t="s">
        <v>223</v>
      </c>
      <c r="C159" s="15">
        <v>51.639845182318197</v>
      </c>
      <c r="D159" s="15">
        <v>11.4992870238338</v>
      </c>
      <c r="E159" s="15">
        <v>12.0391118354044</v>
      </c>
      <c r="F159" s="15">
        <v>9.4214707679771799</v>
      </c>
      <c r="G159" s="15">
        <v>11.468730902424101</v>
      </c>
      <c r="H159" s="15">
        <v>0.51945406396414695</v>
      </c>
      <c r="I159" s="15">
        <v>2.4750458341821102</v>
      </c>
      <c r="J159" s="15">
        <v>0.19352210226115299</v>
      </c>
      <c r="K159" s="15">
        <v>0.682420044815645</v>
      </c>
      <c r="L159" s="15">
        <v>6.1112242819311498E-2</v>
      </c>
      <c r="M159" s="15">
        <v>1.01</v>
      </c>
      <c r="N159" s="15">
        <v>100</v>
      </c>
      <c r="O159" s="23">
        <v>68.944937457101005</v>
      </c>
      <c r="P159" s="15">
        <v>266.82810245051502</v>
      </c>
      <c r="Q159" s="15">
        <v>52</v>
      </c>
      <c r="R159" s="15">
        <v>4094.5202688938698</v>
      </c>
      <c r="S159" s="15">
        <v>255</v>
      </c>
      <c r="T159" s="15">
        <v>887</v>
      </c>
      <c r="U159" s="15">
        <v>73</v>
      </c>
      <c r="V159" s="15">
        <v>217</v>
      </c>
      <c r="W159" s="15">
        <v>68</v>
      </c>
      <c r="X159" s="15">
        <v>143</v>
      </c>
      <c r="Y159" s="15">
        <v>75</v>
      </c>
      <c r="Z159" s="15">
        <v>38</v>
      </c>
      <c r="AA159" s="15">
        <v>1.28</v>
      </c>
      <c r="AB159" s="15">
        <v>2.81</v>
      </c>
      <c r="AC159" s="15">
        <v>0.19</v>
      </c>
      <c r="AD159" s="15">
        <v>2.2200000000000002</v>
      </c>
      <c r="AE159" s="15">
        <v>6.13</v>
      </c>
      <c r="AF159" s="15">
        <v>0.99</v>
      </c>
      <c r="AG159" s="15">
        <v>4.7300000000000004</v>
      </c>
      <c r="AH159" s="15">
        <v>1.52</v>
      </c>
      <c r="AI159" s="15">
        <v>0.62</v>
      </c>
      <c r="AJ159" s="15">
        <v>2.3199999999999998</v>
      </c>
      <c r="AK159" s="15">
        <v>0.38</v>
      </c>
      <c r="AL159" s="15">
        <v>2.63</v>
      </c>
      <c r="AM159" s="15">
        <v>0.55000000000000004</v>
      </c>
      <c r="AN159" s="15">
        <v>1.6</v>
      </c>
      <c r="AO159" s="15">
        <v>0.23</v>
      </c>
      <c r="AP159" s="15">
        <v>1.64</v>
      </c>
      <c r="AQ159" s="15">
        <v>0.23</v>
      </c>
      <c r="AR159" s="15">
        <v>13.34</v>
      </c>
      <c r="AS159" s="15">
        <v>0.27</v>
      </c>
      <c r="AT159" s="15">
        <v>1.2196088093703801</v>
      </c>
      <c r="AU159" s="15" t="s">
        <v>134</v>
      </c>
      <c r="AV159" s="27" t="s">
        <v>153</v>
      </c>
    </row>
    <row r="160" spans="1:48" x14ac:dyDescent="0.25">
      <c r="A160" s="13" t="s">
        <v>59</v>
      </c>
      <c r="B160" s="14" t="s">
        <v>224</v>
      </c>
      <c r="C160" s="15">
        <v>52.313022213164899</v>
      </c>
      <c r="D160" s="15">
        <v>14.7340533931119</v>
      </c>
      <c r="E160" s="15">
        <v>11.1880986346036</v>
      </c>
      <c r="F160" s="15">
        <v>10.7193804768698</v>
      </c>
      <c r="G160" s="15">
        <v>7.0002037905033596</v>
      </c>
      <c r="H160" s="15">
        <v>2.5168127165274101</v>
      </c>
      <c r="I160" s="15">
        <v>0.21398002853067</v>
      </c>
      <c r="J160" s="15">
        <v>0.183411453026289</v>
      </c>
      <c r="K160" s="15">
        <v>1.01895251681272</v>
      </c>
      <c r="L160" s="15">
        <v>0.11208477684939901</v>
      </c>
      <c r="M160" s="15">
        <v>1.98</v>
      </c>
      <c r="N160" s="15">
        <v>100</v>
      </c>
      <c r="O160" s="23">
        <v>59.319069769089801</v>
      </c>
      <c r="P160" s="15">
        <v>489.38423694807898</v>
      </c>
      <c r="Q160" s="15">
        <v>59</v>
      </c>
      <c r="R160" s="15">
        <v>6113.7151008763003</v>
      </c>
      <c r="S160" s="15">
        <v>423</v>
      </c>
      <c r="T160" s="15">
        <v>217</v>
      </c>
      <c r="U160" s="15">
        <v>62</v>
      </c>
      <c r="V160" s="15">
        <v>139</v>
      </c>
      <c r="W160" s="15">
        <v>13.37</v>
      </c>
      <c r="X160" s="15">
        <v>181</v>
      </c>
      <c r="Y160" s="15">
        <v>91</v>
      </c>
      <c r="Z160" s="15">
        <v>86</v>
      </c>
      <c r="AA160" s="15">
        <v>2.23</v>
      </c>
      <c r="AB160" s="15">
        <v>4.8</v>
      </c>
      <c r="AC160" s="15">
        <v>0.38</v>
      </c>
      <c r="AD160" s="15">
        <v>5.7</v>
      </c>
      <c r="AE160" s="15">
        <v>14.93</v>
      </c>
      <c r="AF160" s="15">
        <v>2.2799999999999998</v>
      </c>
      <c r="AG160" s="15">
        <v>10.74</v>
      </c>
      <c r="AH160" s="15">
        <v>3.22</v>
      </c>
      <c r="AI160" s="15">
        <v>1.1000000000000001</v>
      </c>
      <c r="AJ160" s="15">
        <v>3.87</v>
      </c>
      <c r="AK160" s="15">
        <v>0.7</v>
      </c>
      <c r="AL160" s="15">
        <v>4.54</v>
      </c>
      <c r="AM160" s="15">
        <v>0.99</v>
      </c>
      <c r="AN160" s="15">
        <v>2.58</v>
      </c>
      <c r="AO160" s="15">
        <v>0.41</v>
      </c>
      <c r="AP160" s="15">
        <v>2.73</v>
      </c>
      <c r="AQ160" s="15">
        <v>0.4</v>
      </c>
      <c r="AR160" s="15">
        <v>28</v>
      </c>
      <c r="AS160" s="15">
        <v>0.61</v>
      </c>
      <c r="AT160" s="15">
        <v>0.81139735734848994</v>
      </c>
      <c r="AU160" s="15" t="s">
        <v>134</v>
      </c>
      <c r="AV160" s="27" t="s">
        <v>210</v>
      </c>
    </row>
    <row r="161" spans="1:48" x14ac:dyDescent="0.25">
      <c r="A161" s="13" t="s">
        <v>59</v>
      </c>
      <c r="B161" s="14" t="s">
        <v>225</v>
      </c>
      <c r="C161" s="15">
        <v>50.842696629213499</v>
      </c>
      <c r="D161" s="15">
        <v>14.9578651685393</v>
      </c>
      <c r="E161" s="15">
        <v>11.536918138041701</v>
      </c>
      <c r="F161" s="15">
        <v>11.657303370786501</v>
      </c>
      <c r="G161" s="15">
        <v>7.9052969502407704</v>
      </c>
      <c r="H161" s="15">
        <v>1.79574638844302</v>
      </c>
      <c r="I161" s="15">
        <v>0.36115569823435001</v>
      </c>
      <c r="J161" s="15">
        <v>0.16051364365971099</v>
      </c>
      <c r="K161" s="15">
        <v>0.72231139646870002</v>
      </c>
      <c r="L161" s="15">
        <v>6.0192616372391601E-2</v>
      </c>
      <c r="M161" s="15">
        <v>1.1000000000000001</v>
      </c>
      <c r="N161" s="15">
        <v>100</v>
      </c>
      <c r="O161" s="23">
        <v>61.492533324466997</v>
      </c>
      <c r="P161" s="15">
        <v>262.81283204847102</v>
      </c>
      <c r="Q161" s="15">
        <v>57</v>
      </c>
      <c r="R161" s="15">
        <v>4333.8683788121998</v>
      </c>
      <c r="S161" s="15">
        <v>368</v>
      </c>
      <c r="T161" s="15">
        <v>296</v>
      </c>
      <c r="U161" s="15">
        <v>58</v>
      </c>
      <c r="V161" s="15">
        <v>145</v>
      </c>
      <c r="W161" s="15">
        <v>17.8</v>
      </c>
      <c r="X161" s="15">
        <v>182</v>
      </c>
      <c r="Y161" s="15">
        <v>52</v>
      </c>
      <c r="Z161" s="15">
        <v>43</v>
      </c>
      <c r="AA161" s="15">
        <v>1.35</v>
      </c>
      <c r="AB161" s="15">
        <v>1.9</v>
      </c>
      <c r="AC161" s="15">
        <v>0.12</v>
      </c>
      <c r="AD161" s="15">
        <v>2.21</v>
      </c>
      <c r="AE161" s="15">
        <v>6.14</v>
      </c>
      <c r="AF161" s="15">
        <v>0.99</v>
      </c>
      <c r="AG161" s="15">
        <v>4.87</v>
      </c>
      <c r="AH161" s="15">
        <v>1.68</v>
      </c>
      <c r="AI161" s="15">
        <v>0.68</v>
      </c>
      <c r="AJ161" s="15">
        <v>2.48</v>
      </c>
      <c r="AK161" s="15">
        <v>0.45</v>
      </c>
      <c r="AL161" s="15">
        <v>2.99</v>
      </c>
      <c r="AM161" s="15">
        <v>0.66</v>
      </c>
      <c r="AN161" s="15">
        <v>2.08</v>
      </c>
      <c r="AO161" s="15">
        <v>0.31</v>
      </c>
      <c r="AP161" s="15">
        <v>2.0099999999999998</v>
      </c>
      <c r="AQ161" s="15">
        <v>0.28999999999999998</v>
      </c>
      <c r="AR161" s="15">
        <v>17</v>
      </c>
      <c r="AS161" s="15">
        <v>0.19</v>
      </c>
      <c r="AT161" s="15">
        <v>0.82837795815272897</v>
      </c>
      <c r="AU161" s="15" t="s">
        <v>134</v>
      </c>
      <c r="AV161" s="27" t="s">
        <v>204</v>
      </c>
    </row>
    <row r="162" spans="1:48" x14ac:dyDescent="0.25">
      <c r="A162" s="13" t="s">
        <v>59</v>
      </c>
      <c r="B162" s="14" t="s">
        <v>226</v>
      </c>
      <c r="C162" s="15">
        <v>52.075547924452103</v>
      </c>
      <c r="D162" s="15">
        <v>14.5035854964145</v>
      </c>
      <c r="E162" s="15">
        <v>11.2412887587112</v>
      </c>
      <c r="F162" s="15">
        <v>10.998889001110999</v>
      </c>
      <c r="G162" s="15">
        <v>7.73659226340774</v>
      </c>
      <c r="H162" s="15">
        <v>1.7169982830017201</v>
      </c>
      <c r="I162" s="15">
        <v>0.79789920210079801</v>
      </c>
      <c r="J162" s="15">
        <v>0.171699828300172</v>
      </c>
      <c r="K162" s="15">
        <v>0.69689930310069703</v>
      </c>
      <c r="L162" s="15">
        <v>6.0599939400060601E-2</v>
      </c>
      <c r="M162" s="15">
        <v>0.95</v>
      </c>
      <c r="N162" s="15">
        <v>100</v>
      </c>
      <c r="O162" s="23">
        <v>61.596360350506899</v>
      </c>
      <c r="P162" s="15">
        <v>264.59128470449002</v>
      </c>
      <c r="Q162" s="15">
        <v>58</v>
      </c>
      <c r="R162" s="15">
        <v>4181.39581860418</v>
      </c>
      <c r="S162" s="15">
        <v>276</v>
      </c>
      <c r="T162" s="15">
        <v>284</v>
      </c>
      <c r="U162" s="15">
        <v>56</v>
      </c>
      <c r="V162" s="15">
        <v>128</v>
      </c>
      <c r="W162" s="15">
        <v>39.909999999999997</v>
      </c>
      <c r="X162" s="15">
        <v>143</v>
      </c>
      <c r="Y162" s="15">
        <v>107</v>
      </c>
      <c r="Z162" s="15">
        <v>45</v>
      </c>
      <c r="AA162" s="15">
        <v>1.36</v>
      </c>
      <c r="AB162" s="15">
        <v>1.86</v>
      </c>
      <c r="AC162" s="15">
        <v>0.11</v>
      </c>
      <c r="AD162" s="15">
        <v>2.31</v>
      </c>
      <c r="AE162" s="15">
        <v>6.22</v>
      </c>
      <c r="AF162" s="15">
        <v>0.97</v>
      </c>
      <c r="AG162" s="15">
        <v>4.83</v>
      </c>
      <c r="AH162" s="15">
        <v>1.69</v>
      </c>
      <c r="AI162" s="15">
        <v>0.65</v>
      </c>
      <c r="AJ162" s="15">
        <v>2.39</v>
      </c>
      <c r="AK162" s="15">
        <v>0.44</v>
      </c>
      <c r="AL162" s="15">
        <v>3</v>
      </c>
      <c r="AM162" s="15">
        <v>0.66</v>
      </c>
      <c r="AN162" s="15">
        <v>2.04</v>
      </c>
      <c r="AO162" s="15">
        <v>0.3</v>
      </c>
      <c r="AP162" s="15">
        <v>1.9</v>
      </c>
      <c r="AQ162" s="15">
        <v>0.3</v>
      </c>
      <c r="AR162" s="15">
        <v>17</v>
      </c>
      <c r="AS162" s="15">
        <v>0.21</v>
      </c>
      <c r="AT162" s="15">
        <v>0.77583286278938501</v>
      </c>
      <c r="AU162" s="15" t="s">
        <v>134</v>
      </c>
      <c r="AV162" s="27" t="s">
        <v>204</v>
      </c>
    </row>
    <row r="163" spans="1:48" x14ac:dyDescent="0.25">
      <c r="A163" s="13" t="s">
        <v>59</v>
      </c>
      <c r="B163" s="14" t="s">
        <v>227</v>
      </c>
      <c r="C163" s="15">
        <v>46.626423074085899</v>
      </c>
      <c r="D163" s="15">
        <v>12.847623497012499</v>
      </c>
      <c r="E163" s="15">
        <v>15.209783045235101</v>
      </c>
      <c r="F163" s="15">
        <v>10.3477669314056</v>
      </c>
      <c r="G163" s="15">
        <v>10.460465383133799</v>
      </c>
      <c r="H163" s="15">
        <v>5.1226568967354301E-2</v>
      </c>
      <c r="I163" s="15">
        <v>2.7457440966501898</v>
      </c>
      <c r="J163" s="15">
        <v>0.40981255173883502</v>
      </c>
      <c r="K163" s="15">
        <v>1.1884564000426201</v>
      </c>
      <c r="L163" s="15">
        <v>0.11269845172817999</v>
      </c>
      <c r="M163" s="15">
        <v>2.15</v>
      </c>
      <c r="N163" s="15">
        <v>100</v>
      </c>
      <c r="O163" s="23">
        <v>61.579712529093101</v>
      </c>
      <c r="P163" s="15">
        <v>492.06366247515001</v>
      </c>
      <c r="Q163" s="15">
        <v>44</v>
      </c>
      <c r="R163" s="15">
        <v>7130.7384002557201</v>
      </c>
      <c r="S163" s="15">
        <v>247</v>
      </c>
      <c r="T163" s="15">
        <v>116</v>
      </c>
      <c r="U163" s="15">
        <v>82</v>
      </c>
      <c r="V163" s="15">
        <v>108</v>
      </c>
      <c r="W163" s="15">
        <v>1.38</v>
      </c>
      <c r="X163" s="15">
        <v>136</v>
      </c>
      <c r="Y163" s="15">
        <v>23</v>
      </c>
      <c r="Z163" s="15">
        <v>64</v>
      </c>
      <c r="AA163" s="15">
        <v>1.55</v>
      </c>
      <c r="AB163" s="15">
        <v>4.63</v>
      </c>
      <c r="AC163" s="15">
        <v>0.3</v>
      </c>
      <c r="AD163" s="15">
        <v>4.25</v>
      </c>
      <c r="AE163" s="15">
        <v>10.6</v>
      </c>
      <c r="AF163" s="15">
        <v>1.53</v>
      </c>
      <c r="AG163" s="15">
        <v>8.73</v>
      </c>
      <c r="AH163" s="15">
        <v>2.4900000000000002</v>
      </c>
      <c r="AI163" s="15">
        <v>0.89</v>
      </c>
      <c r="AJ163" s="15">
        <v>3.09</v>
      </c>
      <c r="AK163" s="15">
        <v>0.61</v>
      </c>
      <c r="AL163" s="15">
        <v>3.9</v>
      </c>
      <c r="AM163" s="15">
        <v>0.81</v>
      </c>
      <c r="AN163" s="15">
        <v>2.44</v>
      </c>
      <c r="AO163" s="15">
        <v>0.34</v>
      </c>
      <c r="AP163" s="15">
        <v>2.5299999999999998</v>
      </c>
      <c r="AQ163" s="15">
        <v>0.34</v>
      </c>
      <c r="AR163" s="15">
        <v>28</v>
      </c>
      <c r="AS163" s="15">
        <v>0.49</v>
      </c>
      <c r="AT163" s="15">
        <v>1.04968566949922</v>
      </c>
      <c r="AU163" s="15" t="s">
        <v>134</v>
      </c>
      <c r="AV163" s="27" t="s">
        <v>141</v>
      </c>
    </row>
    <row r="164" spans="1:48" x14ac:dyDescent="0.25">
      <c r="A164" s="13" t="s">
        <v>59</v>
      </c>
      <c r="B164" s="14" t="s">
        <v>228</v>
      </c>
      <c r="C164" s="15">
        <v>53.1659608792095</v>
      </c>
      <c r="D164" s="15">
        <v>11.2421859245816</v>
      </c>
      <c r="E164" s="15">
        <v>11.867311958056099</v>
      </c>
      <c r="F164" s="15">
        <v>9.4777172817100208</v>
      </c>
      <c r="G164" s="15">
        <v>10.133091349062299</v>
      </c>
      <c r="H164" s="15">
        <v>0.393224440411373</v>
      </c>
      <c r="I164" s="15">
        <v>2.7929017947166801</v>
      </c>
      <c r="J164" s="15">
        <v>0.19157088122605401</v>
      </c>
      <c r="K164" s="15">
        <v>0.68562210123008704</v>
      </c>
      <c r="L164" s="15">
        <v>5.0413389796329901E-2</v>
      </c>
      <c r="M164" s="15">
        <v>0.6</v>
      </c>
      <c r="N164" s="15">
        <v>100</v>
      </c>
      <c r="O164" s="23">
        <v>66.554444978779401</v>
      </c>
      <c r="P164" s="15">
        <v>220.11480051918701</v>
      </c>
      <c r="Q164" s="15">
        <v>58</v>
      </c>
      <c r="R164" s="15">
        <v>4113.7326073805198</v>
      </c>
      <c r="S164" s="15">
        <v>270</v>
      </c>
      <c r="T164" s="15">
        <v>836</v>
      </c>
      <c r="U164" s="15">
        <v>65</v>
      </c>
      <c r="V164" s="15">
        <v>126</v>
      </c>
      <c r="W164" s="15">
        <v>47</v>
      </c>
      <c r="X164" s="15">
        <v>93</v>
      </c>
      <c r="Y164" s="15">
        <v>72</v>
      </c>
      <c r="Z164" s="15">
        <v>41</v>
      </c>
      <c r="AA164" s="15">
        <v>1.37</v>
      </c>
      <c r="AB164" s="15">
        <v>2.09</v>
      </c>
      <c r="AC164" s="15">
        <v>0.16</v>
      </c>
      <c r="AD164" s="15">
        <v>2.5299999999999998</v>
      </c>
      <c r="AE164" s="15">
        <v>6.94</v>
      </c>
      <c r="AF164" s="15">
        <v>1.1000000000000001</v>
      </c>
      <c r="AG164" s="15">
        <v>5.17</v>
      </c>
      <c r="AH164" s="15">
        <v>1.62</v>
      </c>
      <c r="AI164" s="15">
        <v>0.62</v>
      </c>
      <c r="AJ164" s="15">
        <v>2.39</v>
      </c>
      <c r="AK164" s="15">
        <v>0.39</v>
      </c>
      <c r="AL164" s="15">
        <v>2.76</v>
      </c>
      <c r="AM164" s="15">
        <v>0.56000000000000005</v>
      </c>
      <c r="AN164" s="15">
        <v>1.7</v>
      </c>
      <c r="AO164" s="15">
        <v>0.24</v>
      </c>
      <c r="AP164" s="15">
        <v>1.7</v>
      </c>
      <c r="AQ164" s="15">
        <v>0.24</v>
      </c>
      <c r="AR164" s="15">
        <v>14.36</v>
      </c>
      <c r="AS164" s="15">
        <v>0.31</v>
      </c>
      <c r="AT164" s="15">
        <v>0.795963168485883</v>
      </c>
      <c r="AU164" s="15" t="s">
        <v>134</v>
      </c>
      <c r="AV164" s="27" t="s">
        <v>153</v>
      </c>
    </row>
    <row r="165" spans="1:48" x14ac:dyDescent="0.25">
      <c r="A165" s="13" t="s">
        <v>59</v>
      </c>
      <c r="B165" s="14" t="s">
        <v>229</v>
      </c>
      <c r="C165" s="15">
        <v>47.3581011351909</v>
      </c>
      <c r="D165" s="15">
        <v>13.353973168214701</v>
      </c>
      <c r="E165" s="15">
        <v>15.1496388028896</v>
      </c>
      <c r="F165" s="15">
        <v>9.7729618163054699</v>
      </c>
      <c r="G165" s="15">
        <v>11.0010319917441</v>
      </c>
      <c r="H165" s="15">
        <v>2.0639834881321002E-2</v>
      </c>
      <c r="I165" s="15">
        <v>1.9917440660474699</v>
      </c>
      <c r="J165" s="15">
        <v>0.20639834881321001</v>
      </c>
      <c r="K165" s="15">
        <v>1.0423116615067101</v>
      </c>
      <c r="L165" s="15">
        <v>0.103199174406605</v>
      </c>
      <c r="M165" s="15">
        <v>2.84</v>
      </c>
      <c r="N165" s="15">
        <v>100</v>
      </c>
      <c r="O165" s="23">
        <v>62.857190184255302</v>
      </c>
      <c r="P165" s="15">
        <v>450.58794459221798</v>
      </c>
      <c r="Q165" s="15">
        <v>34.4</v>
      </c>
      <c r="R165" s="15">
        <v>6253.86996904025</v>
      </c>
      <c r="S165" s="15">
        <v>266</v>
      </c>
      <c r="T165" s="15">
        <v>266</v>
      </c>
      <c r="U165" s="15">
        <v>55.5</v>
      </c>
      <c r="V165" s="15">
        <v>224</v>
      </c>
      <c r="W165" s="15">
        <v>0.48</v>
      </c>
      <c r="X165" s="15">
        <v>133</v>
      </c>
      <c r="Y165" s="15">
        <v>9.1999999999999993</v>
      </c>
      <c r="Z165" s="15">
        <v>47.6</v>
      </c>
      <c r="AA165" s="15">
        <v>1.41</v>
      </c>
      <c r="AB165" s="15">
        <v>3.84</v>
      </c>
      <c r="AC165" s="15">
        <v>0.46</v>
      </c>
      <c r="AD165" s="15">
        <v>4.38</v>
      </c>
      <c r="AE165" s="15">
        <v>11.5</v>
      </c>
      <c r="AF165" s="15">
        <v>1.74</v>
      </c>
      <c r="AG165" s="15">
        <v>9.18</v>
      </c>
      <c r="AH165" s="15">
        <v>3.11</v>
      </c>
      <c r="AI165" s="15">
        <v>0.93</v>
      </c>
      <c r="AJ165" s="15">
        <v>3.15</v>
      </c>
      <c r="AK165" s="15">
        <v>0.67</v>
      </c>
      <c r="AL165" s="15">
        <v>4.33</v>
      </c>
      <c r="AM165" s="15">
        <v>0.93</v>
      </c>
      <c r="AN165" s="15">
        <v>2.4700000000000002</v>
      </c>
      <c r="AO165" s="15">
        <v>0.41</v>
      </c>
      <c r="AP165" s="15">
        <v>2.63</v>
      </c>
      <c r="AQ165" s="15">
        <v>0.37</v>
      </c>
      <c r="AR165" s="15">
        <v>24.4</v>
      </c>
      <c r="AS165" s="15">
        <v>0.34</v>
      </c>
      <c r="AT165" s="15">
        <v>0.84474245422582595</v>
      </c>
      <c r="AU165" s="15" t="s">
        <v>134</v>
      </c>
      <c r="AV165" s="27" t="s">
        <v>200</v>
      </c>
    </row>
    <row r="166" spans="1:48" x14ac:dyDescent="0.25">
      <c r="A166" s="13" t="s">
        <v>59</v>
      </c>
      <c r="B166" s="14" t="s">
        <v>230</v>
      </c>
      <c r="C166" s="15">
        <v>49.138418627064603</v>
      </c>
      <c r="D166" s="15">
        <v>10.7199957528398</v>
      </c>
      <c r="E166" s="15">
        <v>15.7714619419732</v>
      </c>
      <c r="F166" s="15">
        <v>7.0343591178158196</v>
      </c>
      <c r="G166" s="15">
        <v>12.0063952431806</v>
      </c>
      <c r="H166" s="15">
        <v>6.1257118587655902E-2</v>
      </c>
      <c r="I166" s="15">
        <v>3.8285699117284899</v>
      </c>
      <c r="J166" s="15">
        <v>0.34712367199671701</v>
      </c>
      <c r="K166" s="15">
        <v>1.0107424566963199</v>
      </c>
      <c r="L166" s="15">
        <v>8.1676158116874495E-2</v>
      </c>
      <c r="M166" s="15">
        <v>2.88</v>
      </c>
      <c r="N166" s="15">
        <f>SUM(C166:L166)</f>
        <v>100.0000000000001</v>
      </c>
      <c r="O166" s="23">
        <f>(G166/40.31)/(G166/40.31+E166*0.8998/71.85*0.85)*100</f>
        <v>63.952891085318832</v>
      </c>
      <c r="P166" s="15">
        <f>(L166*62/142)*10000</f>
        <v>356.61421149621259</v>
      </c>
      <c r="Q166" s="15">
        <v>29</v>
      </c>
      <c r="R166" s="15">
        <f>K166*0.6*10000</f>
        <v>6064.4547401779191</v>
      </c>
      <c r="S166" s="15">
        <v>195</v>
      </c>
      <c r="T166" s="15">
        <v>135</v>
      </c>
      <c r="U166" s="15">
        <v>62</v>
      </c>
      <c r="V166" s="15">
        <v>96</v>
      </c>
      <c r="W166" s="15">
        <v>2.04</v>
      </c>
      <c r="X166" s="15">
        <v>51</v>
      </c>
      <c r="Y166" s="15">
        <v>38</v>
      </c>
      <c r="Z166" s="15">
        <v>28</v>
      </c>
      <c r="AA166" s="15">
        <v>0.82</v>
      </c>
      <c r="AB166" s="15">
        <v>3.62</v>
      </c>
      <c r="AC166" s="15">
        <v>0.36</v>
      </c>
      <c r="AD166" s="15">
        <v>4.41</v>
      </c>
      <c r="AE166" s="15">
        <v>10.79</v>
      </c>
      <c r="AF166" s="15">
        <v>1.52</v>
      </c>
      <c r="AG166" s="15">
        <v>7.56</v>
      </c>
      <c r="AH166" s="15">
        <v>2.48</v>
      </c>
      <c r="AI166" s="15">
        <v>0.73</v>
      </c>
      <c r="AJ166" s="15">
        <v>3.25</v>
      </c>
      <c r="AK166" s="15">
        <v>0.59</v>
      </c>
      <c r="AL166" s="15">
        <v>3.47</v>
      </c>
      <c r="AM166" s="15">
        <v>0.71</v>
      </c>
      <c r="AN166" s="15">
        <v>2.12</v>
      </c>
      <c r="AO166" s="15">
        <v>0.32</v>
      </c>
      <c r="AP166" s="15">
        <v>1.97</v>
      </c>
      <c r="AQ166" s="15">
        <v>0.28000000000000003</v>
      </c>
      <c r="AR166" s="15">
        <v>23</v>
      </c>
      <c r="AS166" s="15">
        <v>0.76</v>
      </c>
      <c r="AT166" s="15">
        <f>(AB166/0.713)/(AD166/0.687)</f>
        <v>0.79092843308431371</v>
      </c>
      <c r="AU166" s="15" t="s">
        <v>134</v>
      </c>
      <c r="AV166" s="27" t="s">
        <v>198</v>
      </c>
    </row>
    <row r="167" spans="1:48" x14ac:dyDescent="0.25">
      <c r="A167" s="13" t="s">
        <v>59</v>
      </c>
      <c r="B167" s="14" t="s">
        <v>231</v>
      </c>
      <c r="C167" s="15">
        <v>47.474126447381899</v>
      </c>
      <c r="D167" s="15">
        <v>9.7243570037913702</v>
      </c>
      <c r="E167" s="15">
        <v>14.151040065580499</v>
      </c>
      <c r="F167" s="15">
        <v>11.5790552310688</v>
      </c>
      <c r="G167" s="15">
        <v>14.3662260477508</v>
      </c>
      <c r="H167" s="15">
        <v>1.5882774874474801</v>
      </c>
      <c r="I167" s="15">
        <v>0.31765549748949701</v>
      </c>
      <c r="J167" s="15">
        <v>0.18444512757454701</v>
      </c>
      <c r="K167" s="15">
        <v>0.56358233425555904</v>
      </c>
      <c r="L167" s="15">
        <v>5.12347576595963E-2</v>
      </c>
      <c r="M167" s="15">
        <v>2.2999999999999998</v>
      </c>
      <c r="N167" s="15">
        <f>SUM(C167:L167)</f>
        <v>100.00000000000006</v>
      </c>
      <c r="O167" s="23">
        <f>(G167/40.31)/(G167/40.31+E167*0.8998/71.85*0.85)*100</f>
        <v>70.290601221398106</v>
      </c>
      <c r="P167" s="15">
        <f>(L167*62/142)*10000</f>
        <v>223.70105457006832</v>
      </c>
      <c r="Q167" s="15">
        <v>45</v>
      </c>
      <c r="R167" s="15">
        <f>K167*0.6*10000</f>
        <v>3381.4940055333541</v>
      </c>
      <c r="S167" s="15">
        <v>240</v>
      </c>
      <c r="T167" s="15">
        <v>757</v>
      </c>
      <c r="U167" s="15">
        <v>60</v>
      </c>
      <c r="V167" s="15">
        <v>94</v>
      </c>
      <c r="W167" s="15">
        <v>12</v>
      </c>
      <c r="X167" s="15">
        <v>78</v>
      </c>
      <c r="Y167" s="15">
        <v>44</v>
      </c>
      <c r="Z167" s="15">
        <v>25</v>
      </c>
      <c r="AA167" s="15">
        <v>0.77</v>
      </c>
      <c r="AB167" s="15">
        <v>1.51</v>
      </c>
      <c r="AC167" s="15">
        <v>0.26</v>
      </c>
      <c r="AD167" s="15">
        <v>1.79</v>
      </c>
      <c r="AE167" s="15">
        <v>4.83</v>
      </c>
      <c r="AF167" s="15">
        <v>0.75</v>
      </c>
      <c r="AG167" s="15">
        <v>4.09</v>
      </c>
      <c r="AH167" s="15">
        <v>1.27</v>
      </c>
      <c r="AI167" s="15">
        <v>0.51</v>
      </c>
      <c r="AJ167" s="15">
        <v>1.89</v>
      </c>
      <c r="AK167" s="15">
        <v>0.37</v>
      </c>
      <c r="AL167" s="15">
        <v>2.12</v>
      </c>
      <c r="AM167" s="15">
        <v>0.53</v>
      </c>
      <c r="AN167" s="15">
        <v>1.6</v>
      </c>
      <c r="AO167" s="15">
        <v>0.26</v>
      </c>
      <c r="AP167" s="15">
        <v>1.65</v>
      </c>
      <c r="AQ167" s="15">
        <v>0.22</v>
      </c>
      <c r="AR167" s="15">
        <v>14</v>
      </c>
      <c r="AS167" s="15">
        <v>0.17</v>
      </c>
      <c r="AT167" s="15">
        <f>(AB167/0.713)/(AD167/0.687)</f>
        <v>0.81281390301425249</v>
      </c>
      <c r="AU167" s="15" t="s">
        <v>134</v>
      </c>
      <c r="AV167" s="27" t="s">
        <v>232</v>
      </c>
    </row>
    <row r="168" spans="1:48" x14ac:dyDescent="0.25">
      <c r="A168" s="13" t="s">
        <v>59</v>
      </c>
      <c r="B168" s="14" t="s">
        <v>233</v>
      </c>
      <c r="C168" s="15">
        <v>50.799075283948099</v>
      </c>
      <c r="D168" s="15">
        <v>12.9962810332697</v>
      </c>
      <c r="E168" s="15">
        <v>11.7197708312393</v>
      </c>
      <c r="F168" s="15">
        <v>13.0364860790029</v>
      </c>
      <c r="G168" s="15">
        <v>8.7546487084129101</v>
      </c>
      <c r="H168" s="15">
        <v>1.6383556136295101</v>
      </c>
      <c r="I168" s="15">
        <v>0.221127751532817</v>
      </c>
      <c r="J168" s="15">
        <v>0.180922705799578</v>
      </c>
      <c r="K168" s="15">
        <v>0.60307568599859296</v>
      </c>
      <c r="L168" s="15">
        <v>5.0256307166549399E-2</v>
      </c>
      <c r="M168" s="15">
        <v>0.45</v>
      </c>
      <c r="N168" s="15">
        <v>100</v>
      </c>
      <c r="O168" s="23">
        <v>63.515358171606302</v>
      </c>
      <c r="P168" s="15">
        <v>219.42894678352599</v>
      </c>
      <c r="Q168" s="15">
        <v>56</v>
      </c>
      <c r="R168" s="15">
        <v>3618.4541159915598</v>
      </c>
      <c r="S168" s="15">
        <v>372</v>
      </c>
      <c r="T168" s="15">
        <v>540</v>
      </c>
      <c r="U168" s="15">
        <v>63</v>
      </c>
      <c r="V168" s="15">
        <v>169</v>
      </c>
      <c r="W168" s="15">
        <v>9.9700000000000006</v>
      </c>
      <c r="X168" s="15">
        <v>139</v>
      </c>
      <c r="Y168" s="15">
        <v>28</v>
      </c>
      <c r="Z168" s="15">
        <v>31</v>
      </c>
      <c r="AA168" s="15">
        <v>1.07</v>
      </c>
      <c r="AB168" s="15">
        <v>1.68</v>
      </c>
      <c r="AC168" s="15">
        <v>0.09</v>
      </c>
      <c r="AD168" s="15">
        <v>1.63</v>
      </c>
      <c r="AE168" s="15">
        <v>4.62</v>
      </c>
      <c r="AF168" s="15">
        <v>0.75</v>
      </c>
      <c r="AG168" s="15">
        <v>3.95</v>
      </c>
      <c r="AH168" s="15">
        <v>1.33</v>
      </c>
      <c r="AI168" s="15">
        <v>0.57999999999999996</v>
      </c>
      <c r="AJ168" s="15">
        <v>1.99</v>
      </c>
      <c r="AK168" s="15">
        <v>0.33</v>
      </c>
      <c r="AL168" s="15">
        <v>2.35</v>
      </c>
      <c r="AM168" s="15">
        <v>0.5</v>
      </c>
      <c r="AN168" s="15">
        <v>1.63</v>
      </c>
      <c r="AO168" s="15">
        <v>0.22</v>
      </c>
      <c r="AP168" s="15">
        <v>1.58</v>
      </c>
      <c r="AQ168" s="15">
        <v>0.24</v>
      </c>
      <c r="AR168" s="15">
        <v>13</v>
      </c>
      <c r="AS168" s="15">
        <v>0.24</v>
      </c>
      <c r="AT168" s="15">
        <v>0.99309063061977798</v>
      </c>
      <c r="AU168" s="15" t="s">
        <v>134</v>
      </c>
      <c r="AV168" s="27" t="s">
        <v>204</v>
      </c>
    </row>
    <row r="169" spans="1:48" x14ac:dyDescent="0.25">
      <c r="A169" s="13" t="s">
        <v>59</v>
      </c>
      <c r="B169" s="14" t="s">
        <v>234</v>
      </c>
      <c r="C169" s="15">
        <v>52.215412438460802</v>
      </c>
      <c r="D169" s="15">
        <v>12.6092635386316</v>
      </c>
      <c r="E169" s="15">
        <v>11.815533005124101</v>
      </c>
      <c r="F169" s="15">
        <v>10.8309052546971</v>
      </c>
      <c r="G169" s="15">
        <v>9.2333969657389705</v>
      </c>
      <c r="H169" s="15">
        <v>2.32090826886366</v>
      </c>
      <c r="I169" s="15">
        <v>0.170802773033256</v>
      </c>
      <c r="J169" s="15">
        <v>0.18084999497638901</v>
      </c>
      <c r="K169" s="15">
        <v>0.57269165075856499</v>
      </c>
      <c r="L169" s="15">
        <v>5.0236109715663599E-2</v>
      </c>
      <c r="M169" s="15">
        <v>0.8</v>
      </c>
      <c r="N169" s="15">
        <v>100</v>
      </c>
      <c r="O169" s="23">
        <v>64.554069793131106</v>
      </c>
      <c r="P169" s="15">
        <v>219.34076073036201</v>
      </c>
      <c r="Q169" s="15">
        <v>60</v>
      </c>
      <c r="R169" s="15">
        <v>3436.1499045513901</v>
      </c>
      <c r="S169" s="15">
        <v>355</v>
      </c>
      <c r="T169" s="15">
        <v>547</v>
      </c>
      <c r="U169" s="15">
        <v>61</v>
      </c>
      <c r="V169" s="15">
        <v>93</v>
      </c>
      <c r="W169" s="15">
        <v>6.02</v>
      </c>
      <c r="X169" s="15">
        <v>117</v>
      </c>
      <c r="Y169" s="15">
        <v>26</v>
      </c>
      <c r="Z169" s="15">
        <v>38</v>
      </c>
      <c r="AA169" s="15">
        <v>1.19</v>
      </c>
      <c r="AB169" s="15">
        <v>1.96</v>
      </c>
      <c r="AC169" s="15">
        <v>0.1</v>
      </c>
      <c r="AD169" s="15">
        <v>2.2000000000000002</v>
      </c>
      <c r="AE169" s="15">
        <v>5.88</v>
      </c>
      <c r="AF169" s="15">
        <v>0.9</v>
      </c>
      <c r="AG169" s="15">
        <v>4.29</v>
      </c>
      <c r="AH169" s="15">
        <v>1.46</v>
      </c>
      <c r="AI169" s="15">
        <v>0.54</v>
      </c>
      <c r="AJ169" s="15">
        <v>2.06</v>
      </c>
      <c r="AK169" s="15">
        <v>0.35</v>
      </c>
      <c r="AL169" s="15">
        <v>2.44</v>
      </c>
      <c r="AM169" s="15">
        <v>0.52</v>
      </c>
      <c r="AN169" s="15">
        <v>1.64</v>
      </c>
      <c r="AO169" s="15">
        <v>0.24</v>
      </c>
      <c r="AP169" s="15">
        <v>1.6</v>
      </c>
      <c r="AQ169" s="15">
        <v>0.23</v>
      </c>
      <c r="AR169" s="15">
        <v>14</v>
      </c>
      <c r="AS169" s="15">
        <v>0.23</v>
      </c>
      <c r="AT169" s="15">
        <v>0.85842152237664204</v>
      </c>
      <c r="AU169" s="15" t="s">
        <v>134</v>
      </c>
      <c r="AV169" s="27" t="s">
        <v>204</v>
      </c>
    </row>
    <row r="170" spans="1:48" x14ac:dyDescent="0.25">
      <c r="A170" s="13" t="s">
        <v>59</v>
      </c>
      <c r="B170" s="14" t="s">
        <v>235</v>
      </c>
      <c r="C170" s="15">
        <v>47.95</v>
      </c>
      <c r="D170" s="15">
        <v>13.63</v>
      </c>
      <c r="E170" s="15">
        <v>14.72</v>
      </c>
      <c r="F170" s="15">
        <v>11.25</v>
      </c>
      <c r="G170" s="15">
        <v>9.61</v>
      </c>
      <c r="H170" s="15">
        <v>0.23</v>
      </c>
      <c r="I170" s="15">
        <v>1.34</v>
      </c>
      <c r="J170" s="15">
        <v>0.18</v>
      </c>
      <c r="K170" s="15">
        <v>0.99</v>
      </c>
      <c r="L170" s="15">
        <v>0.1</v>
      </c>
      <c r="M170" s="15"/>
      <c r="N170" s="15">
        <v>100</v>
      </c>
      <c r="O170" s="23">
        <v>60.340663516907199</v>
      </c>
      <c r="P170" s="15">
        <v>436.61971830985902</v>
      </c>
      <c r="Q170" s="15">
        <v>44</v>
      </c>
      <c r="R170" s="15">
        <v>5940</v>
      </c>
      <c r="S170" s="15">
        <v>291</v>
      </c>
      <c r="T170" s="15">
        <v>280</v>
      </c>
      <c r="U170" s="15"/>
      <c r="V170" s="15">
        <v>148</v>
      </c>
      <c r="W170" s="15">
        <v>5</v>
      </c>
      <c r="X170" s="15">
        <v>129</v>
      </c>
      <c r="Y170" s="15">
        <v>42</v>
      </c>
      <c r="Z170" s="15">
        <v>50</v>
      </c>
      <c r="AA170" s="15">
        <v>1.42</v>
      </c>
      <c r="AB170" s="15">
        <v>2.7</v>
      </c>
      <c r="AC170" s="15">
        <v>0.17</v>
      </c>
      <c r="AD170" s="15">
        <v>3.43</v>
      </c>
      <c r="AE170" s="15">
        <v>9.44</v>
      </c>
      <c r="AF170" s="15">
        <v>1.48</v>
      </c>
      <c r="AG170" s="15">
        <v>7.19</v>
      </c>
      <c r="AH170" s="15">
        <v>2.19</v>
      </c>
      <c r="AI170" s="15">
        <v>0.85</v>
      </c>
      <c r="AJ170" s="15">
        <v>2.91</v>
      </c>
      <c r="AK170" s="15">
        <v>0.52</v>
      </c>
      <c r="AL170" s="15">
        <v>3.5</v>
      </c>
      <c r="AM170" s="15">
        <v>0.77</v>
      </c>
      <c r="AN170" s="15">
        <v>2.08</v>
      </c>
      <c r="AO170" s="15">
        <v>0.32</v>
      </c>
      <c r="AP170" s="15">
        <v>2.1800000000000002</v>
      </c>
      <c r="AQ170" s="15">
        <v>0.34</v>
      </c>
      <c r="AR170" s="15">
        <v>22</v>
      </c>
      <c r="AS170" s="15">
        <v>0.38</v>
      </c>
      <c r="AT170" s="15">
        <v>0.75846728192378898</v>
      </c>
      <c r="AU170" s="15" t="s">
        <v>134</v>
      </c>
      <c r="AV170" s="27" t="s">
        <v>221</v>
      </c>
    </row>
    <row r="171" spans="1:48" x14ac:dyDescent="0.25">
      <c r="A171" s="13" t="s">
        <v>59</v>
      </c>
      <c r="B171" s="14" t="s">
        <v>236</v>
      </c>
      <c r="C171" s="15">
        <v>46.162831154629899</v>
      </c>
      <c r="D171" s="15">
        <v>12.488195238331899</v>
      </c>
      <c r="E171" s="15">
        <v>16.1137067780042</v>
      </c>
      <c r="F171" s="15">
        <v>7.4349288400682596</v>
      </c>
      <c r="G171" s="15">
        <v>13.730801729708199</v>
      </c>
      <c r="H171" s="15">
        <v>0.24852129827526201</v>
      </c>
      <c r="I171" s="15">
        <v>2.5576983614162399</v>
      </c>
      <c r="J171" s="15">
        <v>0.30029656874927502</v>
      </c>
      <c r="K171" s="15">
        <v>0.88017959805821999</v>
      </c>
      <c r="L171" s="15">
        <v>8.2840432758420707E-2</v>
      </c>
      <c r="M171" s="15">
        <v>3.8</v>
      </c>
      <c r="N171" s="15">
        <f>SUM(C171:L171)</f>
        <v>99.999999999999886</v>
      </c>
      <c r="O171" s="23">
        <f>(G171/40.31)/(G171/40.31+E171*0.8998/71.85*0.85)*100</f>
        <v>66.508856213238232</v>
      </c>
      <c r="P171" s="15">
        <f>(L171*62/142)*10000</f>
        <v>361.69766415648479</v>
      </c>
      <c r="Q171" s="15">
        <v>33</v>
      </c>
      <c r="R171" s="15">
        <f>K171*0.6*10000</f>
        <v>5281.0775883493197</v>
      </c>
      <c r="S171" s="15">
        <v>276</v>
      </c>
      <c r="T171" s="15">
        <v>231</v>
      </c>
      <c r="U171" s="15">
        <v>59</v>
      </c>
      <c r="V171" s="15">
        <v>82</v>
      </c>
      <c r="W171" s="15">
        <v>8.9499999999999993</v>
      </c>
      <c r="X171" s="15">
        <v>154</v>
      </c>
      <c r="Y171" s="15">
        <v>46</v>
      </c>
      <c r="Z171" s="15">
        <v>16</v>
      </c>
      <c r="AA171" s="15">
        <v>0.66</v>
      </c>
      <c r="AB171" s="15">
        <v>3.56</v>
      </c>
      <c r="AC171" s="15">
        <v>0.25</v>
      </c>
      <c r="AD171" s="15">
        <v>3.47</v>
      </c>
      <c r="AE171" s="15">
        <v>8.6199999999999992</v>
      </c>
      <c r="AF171" s="15">
        <v>1.21</v>
      </c>
      <c r="AG171" s="15">
        <v>5.71</v>
      </c>
      <c r="AH171" s="15">
        <v>2.19</v>
      </c>
      <c r="AI171" s="15">
        <v>0.81</v>
      </c>
      <c r="AJ171" s="15">
        <v>2.75</v>
      </c>
      <c r="AK171" s="15">
        <v>0.42</v>
      </c>
      <c r="AL171" s="15">
        <v>2.86</v>
      </c>
      <c r="AM171" s="15">
        <v>0.56000000000000005</v>
      </c>
      <c r="AN171" s="15">
        <v>1.62</v>
      </c>
      <c r="AO171" s="15">
        <v>0.23</v>
      </c>
      <c r="AP171" s="15">
        <v>1.54</v>
      </c>
      <c r="AQ171" s="15">
        <v>0.27</v>
      </c>
      <c r="AR171" s="15">
        <v>21</v>
      </c>
      <c r="AS171" s="15">
        <v>0.39</v>
      </c>
      <c r="AT171" s="15">
        <f>(AB171/0.713)/(AD171/0.687)</f>
        <v>0.98852516662557444</v>
      </c>
      <c r="AU171" s="15" t="s">
        <v>134</v>
      </c>
      <c r="AV171" s="27" t="s">
        <v>198</v>
      </c>
    </row>
    <row r="172" spans="1:48" x14ac:dyDescent="0.25">
      <c r="A172" s="13" t="s">
        <v>59</v>
      </c>
      <c r="B172" s="14" t="s">
        <v>237</v>
      </c>
      <c r="C172" s="15">
        <v>49.1949194919492</v>
      </c>
      <c r="D172" s="15">
        <v>12.6612661266127</v>
      </c>
      <c r="E172" s="15">
        <v>16.5516551655166</v>
      </c>
      <c r="F172" s="15">
        <v>7.7607760776077601</v>
      </c>
      <c r="G172" s="15">
        <v>9.7109710971097094</v>
      </c>
      <c r="H172" s="15">
        <v>0.75007500750074996</v>
      </c>
      <c r="I172" s="15">
        <v>1.6901690169016901</v>
      </c>
      <c r="J172" s="15">
        <v>0.23002300230023001</v>
      </c>
      <c r="K172" s="15">
        <v>1.3001300130013</v>
      </c>
      <c r="L172" s="15">
        <v>0.15001500150015001</v>
      </c>
      <c r="M172" s="15"/>
      <c r="N172" s="15">
        <v>100</v>
      </c>
      <c r="O172" s="23">
        <v>57.758147041744103</v>
      </c>
      <c r="P172" s="15">
        <v>654.995076972486</v>
      </c>
      <c r="Q172" s="15">
        <v>43</v>
      </c>
      <c r="R172" s="15">
        <v>7800.7800780077996</v>
      </c>
      <c r="S172" s="15">
        <v>338</v>
      </c>
      <c r="T172" s="15">
        <v>186</v>
      </c>
      <c r="U172" s="15"/>
      <c r="V172" s="15">
        <v>102</v>
      </c>
      <c r="W172" s="15">
        <v>40</v>
      </c>
      <c r="X172" s="15">
        <v>124</v>
      </c>
      <c r="Y172" s="15">
        <v>91</v>
      </c>
      <c r="Z172" s="15">
        <v>68</v>
      </c>
      <c r="AA172" s="15">
        <v>1.91</v>
      </c>
      <c r="AB172" s="15">
        <v>3.9</v>
      </c>
      <c r="AC172" s="15">
        <v>0.23</v>
      </c>
      <c r="AD172" s="15">
        <v>4.54</v>
      </c>
      <c r="AE172" s="15">
        <v>12.62</v>
      </c>
      <c r="AF172" s="15">
        <v>1.98</v>
      </c>
      <c r="AG172" s="15">
        <v>9.8000000000000007</v>
      </c>
      <c r="AH172" s="15">
        <v>3.17</v>
      </c>
      <c r="AI172" s="15">
        <v>1.0900000000000001</v>
      </c>
      <c r="AJ172" s="15">
        <v>4.0999999999999996</v>
      </c>
      <c r="AK172" s="15">
        <v>0.75</v>
      </c>
      <c r="AL172" s="15">
        <v>4.99</v>
      </c>
      <c r="AM172" s="15">
        <v>1.1100000000000001</v>
      </c>
      <c r="AN172" s="15">
        <v>3.01</v>
      </c>
      <c r="AO172" s="15">
        <v>0.47</v>
      </c>
      <c r="AP172" s="15">
        <v>3.15</v>
      </c>
      <c r="AQ172" s="15">
        <v>0.48</v>
      </c>
      <c r="AR172" s="15">
        <v>32</v>
      </c>
      <c r="AS172" s="15">
        <v>0.43</v>
      </c>
      <c r="AT172" s="15">
        <v>0.82770572934365605</v>
      </c>
      <c r="AU172" s="15" t="s">
        <v>134</v>
      </c>
      <c r="AV172" s="27" t="s">
        <v>221</v>
      </c>
    </row>
    <row r="173" spans="1:48" x14ac:dyDescent="0.25">
      <c r="A173" s="13" t="s">
        <v>59</v>
      </c>
      <c r="B173" s="14" t="s">
        <v>238</v>
      </c>
      <c r="C173" s="15">
        <v>46.293821322093102</v>
      </c>
      <c r="D173" s="15">
        <v>9.3039991775470305</v>
      </c>
      <c r="E173" s="15">
        <v>13.3545800349542</v>
      </c>
      <c r="F173" s="15">
        <v>13.292896062506401</v>
      </c>
      <c r="G173" s="15">
        <v>15.6471676775984</v>
      </c>
      <c r="H173" s="15">
        <v>1.2645214351804299</v>
      </c>
      <c r="I173" s="15">
        <v>6.16839724478256E-2</v>
      </c>
      <c r="J173" s="15">
        <v>0.19533257941811399</v>
      </c>
      <c r="K173" s="15">
        <v>0.54487508995579303</v>
      </c>
      <c r="L173" s="15">
        <v>4.1122648298550397E-2</v>
      </c>
      <c r="M173" s="15">
        <v>1.82</v>
      </c>
      <c r="N173" s="15">
        <f>SUM(C173:L173)</f>
        <v>99.999999999999858</v>
      </c>
      <c r="O173" s="23">
        <f>(G173/40.31)/(G173/40.31+E173*0.8998/71.85*0.85)*100</f>
        <v>73.194501138544695</v>
      </c>
      <c r="P173" s="15">
        <f>(L173*62/142)*10000</f>
        <v>179.54959116268481</v>
      </c>
      <c r="Q173" s="15">
        <v>37</v>
      </c>
      <c r="R173" s="15">
        <f>K173*0.6*10000</f>
        <v>3269.2505397347581</v>
      </c>
      <c r="S173" s="15">
        <v>220</v>
      </c>
      <c r="T173" s="15">
        <v>597</v>
      </c>
      <c r="U173" s="15">
        <v>60</v>
      </c>
      <c r="V173" s="15">
        <v>128</v>
      </c>
      <c r="W173" s="15">
        <v>1</v>
      </c>
      <c r="X173" s="15">
        <v>106</v>
      </c>
      <c r="Y173" s="15">
        <v>20</v>
      </c>
      <c r="Z173" s="15">
        <v>23</v>
      </c>
      <c r="AA173" s="15">
        <v>0.72</v>
      </c>
      <c r="AB173" s="15">
        <v>1.32</v>
      </c>
      <c r="AC173" s="15">
        <v>0.21</v>
      </c>
      <c r="AD173" s="15">
        <v>1.6</v>
      </c>
      <c r="AE173" s="15">
        <v>4.55</v>
      </c>
      <c r="AF173" s="15">
        <v>0.73</v>
      </c>
      <c r="AG173" s="15">
        <v>3.93</v>
      </c>
      <c r="AH173" s="15">
        <v>1.4</v>
      </c>
      <c r="AI173" s="15">
        <v>0.67</v>
      </c>
      <c r="AJ173" s="15">
        <v>1.85</v>
      </c>
      <c r="AK173" s="15">
        <v>0.36</v>
      </c>
      <c r="AL173" s="15">
        <v>2.1</v>
      </c>
      <c r="AM173" s="15">
        <v>0.53</v>
      </c>
      <c r="AN173" s="15">
        <v>1.54</v>
      </c>
      <c r="AO173" s="15">
        <v>0.25</v>
      </c>
      <c r="AP173" s="15">
        <v>1.54</v>
      </c>
      <c r="AQ173" s="15">
        <v>0.21</v>
      </c>
      <c r="AR173" s="15">
        <v>14</v>
      </c>
      <c r="AS173" s="15">
        <v>0.16</v>
      </c>
      <c r="AT173" s="15">
        <f>(AB173/0.713)/(AD173/0.687)</f>
        <v>0.79491584852734942</v>
      </c>
      <c r="AU173" s="15" t="s">
        <v>134</v>
      </c>
      <c r="AV173" s="27" t="s">
        <v>232</v>
      </c>
    </row>
    <row r="174" spans="1:48" x14ac:dyDescent="0.25">
      <c r="A174" s="13" t="s">
        <v>59</v>
      </c>
      <c r="B174" s="14" t="s">
        <v>239</v>
      </c>
      <c r="C174" s="15">
        <v>49.090543663953397</v>
      </c>
      <c r="D174" s="15">
        <v>12.4811576725957</v>
      </c>
      <c r="E174" s="15">
        <v>15.566274746256701</v>
      </c>
      <c r="F174" s="15">
        <v>9.8080594915083896</v>
      </c>
      <c r="G174" s="15">
        <v>7.7580142699226204</v>
      </c>
      <c r="H174" s="15">
        <v>0.34167420359762801</v>
      </c>
      <c r="I174" s="15">
        <v>3.1454125213546398</v>
      </c>
      <c r="J174" s="15">
        <v>0.231132549492513</v>
      </c>
      <c r="K174" s="15">
        <v>1.4571399859310601</v>
      </c>
      <c r="L174" s="15">
        <v>0.12059089538739801</v>
      </c>
      <c r="M174" s="15">
        <v>0.35</v>
      </c>
      <c r="N174" s="15">
        <v>100</v>
      </c>
      <c r="O174" s="23">
        <v>53.735587067323003</v>
      </c>
      <c r="P174" s="15">
        <v>526.52362774779499</v>
      </c>
      <c r="Q174" s="15">
        <v>44.9</v>
      </c>
      <c r="R174" s="15">
        <v>8742.8399155863699</v>
      </c>
      <c r="S174" s="15">
        <v>330</v>
      </c>
      <c r="T174" s="15">
        <v>231</v>
      </c>
      <c r="U174" s="15">
        <v>68.3</v>
      </c>
      <c r="V174" s="15">
        <v>103</v>
      </c>
      <c r="W174" s="15">
        <v>5.5</v>
      </c>
      <c r="X174" s="15">
        <v>114</v>
      </c>
      <c r="Y174" s="15">
        <v>120</v>
      </c>
      <c r="Z174" s="15">
        <v>34.299999999999997</v>
      </c>
      <c r="AA174" s="15">
        <v>1.1399999999999999</v>
      </c>
      <c r="AB174" s="15">
        <v>4.6100000000000003</v>
      </c>
      <c r="AC174" s="15">
        <v>0.77</v>
      </c>
      <c r="AD174" s="15">
        <v>5.41</v>
      </c>
      <c r="AE174" s="15">
        <v>14.2</v>
      </c>
      <c r="AF174" s="15">
        <v>2.1</v>
      </c>
      <c r="AG174" s="15">
        <v>11</v>
      </c>
      <c r="AH174" s="15">
        <v>3.74</v>
      </c>
      <c r="AI174" s="15">
        <v>1.07</v>
      </c>
      <c r="AJ174" s="15">
        <v>3.8</v>
      </c>
      <c r="AK174" s="15">
        <v>0.82</v>
      </c>
      <c r="AL174" s="15">
        <v>5.37</v>
      </c>
      <c r="AM174" s="15">
        <v>1.1299999999999999</v>
      </c>
      <c r="AN174" s="15">
        <v>3.21</v>
      </c>
      <c r="AO174" s="15">
        <v>0.51</v>
      </c>
      <c r="AP174" s="15">
        <v>3.22</v>
      </c>
      <c r="AQ174" s="15">
        <v>0.44</v>
      </c>
      <c r="AR174" s="15">
        <v>28.6</v>
      </c>
      <c r="AS174" s="15">
        <v>0.43</v>
      </c>
      <c r="AT174" s="15">
        <v>0.82105238597682895</v>
      </c>
      <c r="AU174" s="15" t="s">
        <v>134</v>
      </c>
      <c r="AV174" s="27" t="s">
        <v>200</v>
      </c>
    </row>
    <row r="175" spans="1:48" x14ac:dyDescent="0.25">
      <c r="A175" s="13" t="s">
        <v>59</v>
      </c>
      <c r="B175" s="14" t="s">
        <v>240</v>
      </c>
      <c r="C175" s="15">
        <v>50.267164028631903</v>
      </c>
      <c r="D175" s="15">
        <v>15.021675572134299</v>
      </c>
      <c r="E175" s="15">
        <v>11.593910676479499</v>
      </c>
      <c r="F175" s="15">
        <v>11.8157072285513</v>
      </c>
      <c r="G175" s="15">
        <v>7.9443492287529001</v>
      </c>
      <c r="H175" s="15">
        <v>2.0969855832241202</v>
      </c>
      <c r="I175" s="15">
        <v>0.30244984373424699</v>
      </c>
      <c r="J175" s="15">
        <v>0.161306583324932</v>
      </c>
      <c r="K175" s="15">
        <v>0.73596128642000203</v>
      </c>
      <c r="L175" s="15">
        <v>6.0489968746849497E-2</v>
      </c>
      <c r="M175" s="15">
        <v>0.8</v>
      </c>
      <c r="N175" s="15">
        <v>100</v>
      </c>
      <c r="O175" s="23">
        <v>61.492533324466898</v>
      </c>
      <c r="P175" s="15">
        <v>264.11113114821597</v>
      </c>
      <c r="Q175" s="15">
        <v>59</v>
      </c>
      <c r="R175" s="15">
        <v>4415.76771852001</v>
      </c>
      <c r="S175" s="15">
        <v>371</v>
      </c>
      <c r="T175" s="15">
        <v>315</v>
      </c>
      <c r="U175" s="15">
        <v>59</v>
      </c>
      <c r="V175" s="15">
        <v>142</v>
      </c>
      <c r="W175" s="15">
        <v>10.39</v>
      </c>
      <c r="X175" s="15">
        <v>110</v>
      </c>
      <c r="Y175" s="15">
        <v>32</v>
      </c>
      <c r="Z175" s="15">
        <v>44</v>
      </c>
      <c r="AA175" s="15">
        <v>1.38</v>
      </c>
      <c r="AB175" s="15">
        <v>1.92</v>
      </c>
      <c r="AC175" s="15">
        <v>0.12</v>
      </c>
      <c r="AD175" s="15">
        <v>2.31</v>
      </c>
      <c r="AE175" s="15">
        <v>6.44</v>
      </c>
      <c r="AF175" s="15">
        <v>1.01</v>
      </c>
      <c r="AG175" s="15">
        <v>5.09</v>
      </c>
      <c r="AH175" s="15">
        <v>1.73</v>
      </c>
      <c r="AI175" s="15">
        <v>0.66</v>
      </c>
      <c r="AJ175" s="15">
        <v>2.59</v>
      </c>
      <c r="AK175" s="15">
        <v>0.45</v>
      </c>
      <c r="AL175" s="15">
        <v>3.15</v>
      </c>
      <c r="AM175" s="15">
        <v>0.7</v>
      </c>
      <c r="AN175" s="15">
        <v>2.06</v>
      </c>
      <c r="AO175" s="15">
        <v>0.31</v>
      </c>
      <c r="AP175" s="15">
        <v>2.08</v>
      </c>
      <c r="AQ175" s="15">
        <v>0.3</v>
      </c>
      <c r="AR175" s="15">
        <v>18</v>
      </c>
      <c r="AS175" s="15">
        <v>0.2</v>
      </c>
      <c r="AT175" s="15">
        <v>0.80085972933097804</v>
      </c>
      <c r="AU175" s="15" t="s">
        <v>134</v>
      </c>
      <c r="AV175" s="27" t="s">
        <v>204</v>
      </c>
    </row>
    <row r="176" spans="1:48" x14ac:dyDescent="0.25">
      <c r="A176" s="13" t="s">
        <v>59</v>
      </c>
      <c r="B176" s="14" t="s">
        <v>241</v>
      </c>
      <c r="C176" s="15">
        <v>53.429348373451496</v>
      </c>
      <c r="D176" s="15">
        <v>12.498741061536901</v>
      </c>
      <c r="E176" s="15">
        <v>11.370732198610099</v>
      </c>
      <c r="F176" s="15">
        <v>9.8297915197905095</v>
      </c>
      <c r="G176" s="15">
        <v>9.2557155806224198</v>
      </c>
      <c r="H176" s="15">
        <v>2.6689495417464002</v>
      </c>
      <c r="I176" s="15">
        <v>0.17121563097995801</v>
      </c>
      <c r="J176" s="15">
        <v>0.16114412327525399</v>
      </c>
      <c r="K176" s="15">
        <v>0.56400443146338997</v>
      </c>
      <c r="L176" s="15">
        <v>5.0357538523517001E-2</v>
      </c>
      <c r="M176" s="15">
        <v>0.45</v>
      </c>
      <c r="N176" s="15">
        <v>100</v>
      </c>
      <c r="O176" s="23">
        <v>65.481704284932107</v>
      </c>
      <c r="P176" s="15">
        <v>219.87094284915901</v>
      </c>
      <c r="Q176" s="15">
        <v>56</v>
      </c>
      <c r="R176" s="15">
        <v>3384.0265887803398</v>
      </c>
      <c r="S176" s="15"/>
      <c r="T176" s="15">
        <v>512</v>
      </c>
      <c r="U176" s="15">
        <v>60</v>
      </c>
      <c r="V176" s="15">
        <v>97</v>
      </c>
      <c r="W176" s="15">
        <v>5.82</v>
      </c>
      <c r="X176" s="15">
        <v>99</v>
      </c>
      <c r="Y176" s="15">
        <v>48</v>
      </c>
      <c r="Z176" s="15">
        <v>32</v>
      </c>
      <c r="AA176" s="15">
        <v>0.94</v>
      </c>
      <c r="AB176" s="15">
        <v>1.96</v>
      </c>
      <c r="AC176" s="15">
        <v>0.1</v>
      </c>
      <c r="AD176" s="15">
        <v>2.2799999999999998</v>
      </c>
      <c r="AE176" s="15">
        <v>5.81</v>
      </c>
      <c r="AF176" s="15">
        <v>0.83</v>
      </c>
      <c r="AG176" s="15">
        <v>4.4800000000000004</v>
      </c>
      <c r="AH176" s="15">
        <v>1.32</v>
      </c>
      <c r="AI176" s="15">
        <v>0.49</v>
      </c>
      <c r="AJ176" s="15">
        <v>1.88</v>
      </c>
      <c r="AK176" s="15">
        <v>0.34</v>
      </c>
      <c r="AL176" s="15">
        <v>2.38</v>
      </c>
      <c r="AM176" s="15">
        <v>0.56000000000000005</v>
      </c>
      <c r="AN176" s="15">
        <v>1.6</v>
      </c>
      <c r="AO176" s="15">
        <v>0.25</v>
      </c>
      <c r="AP176" s="15">
        <v>1.67</v>
      </c>
      <c r="AQ176" s="15">
        <v>0.25</v>
      </c>
      <c r="AR176" s="15">
        <v>17</v>
      </c>
      <c r="AS176" s="15">
        <v>0.16</v>
      </c>
      <c r="AT176" s="15">
        <v>0.82830146895991796</v>
      </c>
      <c r="AU176" s="15" t="s">
        <v>134</v>
      </c>
      <c r="AV176" s="27" t="s">
        <v>204</v>
      </c>
    </row>
    <row r="177" spans="1:48" x14ac:dyDescent="0.25">
      <c r="A177" s="13" t="s">
        <v>59</v>
      </c>
      <c r="B177" s="14" t="s">
        <v>242</v>
      </c>
      <c r="C177" s="15">
        <v>47.2883933096807</v>
      </c>
      <c r="D177" s="15">
        <v>14.779523568170299</v>
      </c>
      <c r="E177" s="15">
        <v>13.6441966548403</v>
      </c>
      <c r="F177" s="15">
        <v>10.988342625443501</v>
      </c>
      <c r="G177" s="15">
        <v>10.3598580841358</v>
      </c>
      <c r="H177" s="15">
        <v>1.3786112519006599</v>
      </c>
      <c r="I177" s="15">
        <v>0.56766345666497697</v>
      </c>
      <c r="J177" s="15">
        <v>0.20273694880891999</v>
      </c>
      <c r="K177" s="15">
        <v>0.73998986315255999</v>
      </c>
      <c r="L177" s="15">
        <v>5.0684237202230101E-2</v>
      </c>
      <c r="M177" s="15">
        <v>0.8</v>
      </c>
      <c r="N177" s="15">
        <v>100</v>
      </c>
      <c r="O177" s="23">
        <v>63.892629293735197</v>
      </c>
      <c r="P177" s="15">
        <v>221.29737369987799</v>
      </c>
      <c r="Q177" s="15">
        <v>68</v>
      </c>
      <c r="R177" s="15">
        <v>4439.9391789153597</v>
      </c>
      <c r="S177" s="15"/>
      <c r="T177" s="15">
        <v>671</v>
      </c>
      <c r="U177" s="15">
        <v>78</v>
      </c>
      <c r="V177" s="15">
        <v>220</v>
      </c>
      <c r="W177" s="15">
        <v>31.91</v>
      </c>
      <c r="X177" s="15">
        <v>115</v>
      </c>
      <c r="Y177" s="15">
        <v>61</v>
      </c>
      <c r="Z177" s="15">
        <v>37</v>
      </c>
      <c r="AA177" s="15">
        <v>1.17</v>
      </c>
      <c r="AB177" s="15">
        <v>1.71</v>
      </c>
      <c r="AC177" s="15">
        <v>0.11</v>
      </c>
      <c r="AD177" s="15">
        <v>1.81</v>
      </c>
      <c r="AE177" s="15">
        <v>5.34</v>
      </c>
      <c r="AF177" s="15">
        <v>0.88</v>
      </c>
      <c r="AG177" s="15">
        <v>4.78</v>
      </c>
      <c r="AH177" s="15">
        <v>1.67</v>
      </c>
      <c r="AI177" s="15">
        <v>0.59</v>
      </c>
      <c r="AJ177" s="15">
        <v>2.34</v>
      </c>
      <c r="AK177" s="15">
        <v>0.4</v>
      </c>
      <c r="AL177" s="15">
        <v>2.77</v>
      </c>
      <c r="AM177" s="15">
        <v>0.61</v>
      </c>
      <c r="AN177" s="15">
        <v>1.71</v>
      </c>
      <c r="AO177" s="15">
        <v>0.27</v>
      </c>
      <c r="AP177" s="15">
        <v>1.75</v>
      </c>
      <c r="AQ177" s="15">
        <v>0.27</v>
      </c>
      <c r="AR177" s="15">
        <v>15</v>
      </c>
      <c r="AS177" s="15">
        <v>0.15</v>
      </c>
      <c r="AT177" s="15">
        <v>0.91030041920761195</v>
      </c>
      <c r="AU177" s="15" t="s">
        <v>134</v>
      </c>
      <c r="AV177" s="27" t="s">
        <v>204</v>
      </c>
    </row>
    <row r="178" spans="1:48" x14ac:dyDescent="0.25">
      <c r="A178" s="13" t="s">
        <v>59</v>
      </c>
      <c r="B178" s="14" t="s">
        <v>243</v>
      </c>
      <c r="C178" s="15">
        <v>49.5321460911561</v>
      </c>
      <c r="D178" s="15">
        <v>15.232920816983601</v>
      </c>
      <c r="E178" s="15">
        <v>11.993158265419099</v>
      </c>
      <c r="F178" s="15">
        <v>11.1681255659523</v>
      </c>
      <c r="G178" s="15">
        <v>8.7332729650870302</v>
      </c>
      <c r="H178" s="15">
        <v>2.0424589998993898</v>
      </c>
      <c r="I178" s="15">
        <v>0.29177985712848398</v>
      </c>
      <c r="J178" s="15">
        <v>0.181104738907335</v>
      </c>
      <c r="K178" s="15">
        <v>0.75460307878056099</v>
      </c>
      <c r="L178" s="15">
        <v>7.0429620686185704E-2</v>
      </c>
      <c r="M178" s="15">
        <v>0.6</v>
      </c>
      <c r="N178" s="15">
        <v>100</v>
      </c>
      <c r="O178" s="23">
        <v>62.922339039565799</v>
      </c>
      <c r="P178" s="15">
        <v>307.50961144672601</v>
      </c>
      <c r="Q178" s="15">
        <v>58</v>
      </c>
      <c r="R178" s="15">
        <v>4527.6184726833699</v>
      </c>
      <c r="S178" s="15">
        <v>389</v>
      </c>
      <c r="T178" s="15">
        <v>329</v>
      </c>
      <c r="U178" s="15">
        <v>65</v>
      </c>
      <c r="V178" s="15">
        <v>170</v>
      </c>
      <c r="W178" s="15">
        <v>10.18</v>
      </c>
      <c r="X178" s="15">
        <v>145</v>
      </c>
      <c r="Y178" s="15">
        <v>28</v>
      </c>
      <c r="Z178" s="15">
        <v>44</v>
      </c>
      <c r="AA178" s="15">
        <v>1.51</v>
      </c>
      <c r="AB178" s="15">
        <v>1.98</v>
      </c>
      <c r="AC178" s="15">
        <v>0.11</v>
      </c>
      <c r="AD178" s="15">
        <v>2.17</v>
      </c>
      <c r="AE178" s="15">
        <v>6.3</v>
      </c>
      <c r="AF178" s="15">
        <v>1.02</v>
      </c>
      <c r="AG178" s="15">
        <v>5.19</v>
      </c>
      <c r="AH178" s="15">
        <v>1.81</v>
      </c>
      <c r="AI178" s="15">
        <v>0.69</v>
      </c>
      <c r="AJ178" s="15">
        <v>2.62</v>
      </c>
      <c r="AK178" s="15">
        <v>0.47</v>
      </c>
      <c r="AL178" s="15">
        <v>3.1</v>
      </c>
      <c r="AM178" s="15">
        <v>0.69</v>
      </c>
      <c r="AN178" s="15">
        <v>2.11</v>
      </c>
      <c r="AO178" s="15">
        <v>0.31</v>
      </c>
      <c r="AP178" s="15">
        <v>2.06</v>
      </c>
      <c r="AQ178" s="15">
        <v>0.31</v>
      </c>
      <c r="AR178" s="15">
        <v>18</v>
      </c>
      <c r="AS178" s="15">
        <v>0.13</v>
      </c>
      <c r="AT178" s="15">
        <v>0.87916960205789796</v>
      </c>
      <c r="AU178" s="15" t="s">
        <v>134</v>
      </c>
      <c r="AV178" s="27" t="s">
        <v>204</v>
      </c>
    </row>
    <row r="179" spans="1:48" x14ac:dyDescent="0.25">
      <c r="A179" s="13" t="s">
        <v>59</v>
      </c>
      <c r="B179" s="14" t="s">
        <v>244</v>
      </c>
      <c r="C179" s="15">
        <v>53.314584170349498</v>
      </c>
      <c r="D179" s="15">
        <v>12.083165930092401</v>
      </c>
      <c r="E179" s="15">
        <v>11.4202490960225</v>
      </c>
      <c r="F179" s="15">
        <v>10.2450783447168</v>
      </c>
      <c r="G179" s="15">
        <v>8.7786259541984695</v>
      </c>
      <c r="H179" s="15">
        <v>0.28123744475693002</v>
      </c>
      <c r="I179" s="15">
        <v>2.9429489754921598</v>
      </c>
      <c r="J179" s="15">
        <v>0.170751305745279</v>
      </c>
      <c r="K179" s="15">
        <v>0.703093611892326</v>
      </c>
      <c r="L179" s="15">
        <v>6.0265166733628001E-2</v>
      </c>
      <c r="M179" s="15">
        <v>0.65</v>
      </c>
      <c r="N179" s="15">
        <v>100</v>
      </c>
      <c r="O179" s="23">
        <v>64.176077252397207</v>
      </c>
      <c r="P179" s="15">
        <v>263.12960123133303</v>
      </c>
      <c r="Q179" s="15">
        <v>56</v>
      </c>
      <c r="R179" s="15">
        <v>4218.5616713539603</v>
      </c>
      <c r="S179" s="15">
        <v>345</v>
      </c>
      <c r="T179" s="15">
        <v>549</v>
      </c>
      <c r="U179" s="15">
        <v>59</v>
      </c>
      <c r="V179" s="15">
        <v>94</v>
      </c>
      <c r="W179" s="15">
        <v>39</v>
      </c>
      <c r="X179" s="15">
        <v>159</v>
      </c>
      <c r="Y179" s="15">
        <v>30</v>
      </c>
      <c r="Z179" s="15">
        <v>45</v>
      </c>
      <c r="AA179" s="15">
        <v>1.45</v>
      </c>
      <c r="AB179" s="15">
        <v>2.5099999999999998</v>
      </c>
      <c r="AC179" s="15">
        <v>0.16</v>
      </c>
      <c r="AD179" s="15">
        <v>2.88</v>
      </c>
      <c r="AE179" s="15">
        <v>7.81</v>
      </c>
      <c r="AF179" s="15">
        <v>1.18</v>
      </c>
      <c r="AG179" s="15">
        <v>5.6</v>
      </c>
      <c r="AH179" s="15">
        <v>1.73</v>
      </c>
      <c r="AI179" s="15">
        <v>0.65</v>
      </c>
      <c r="AJ179" s="15">
        <v>2.34</v>
      </c>
      <c r="AK179" s="15">
        <v>0.41</v>
      </c>
      <c r="AL179" s="15">
        <v>2.56</v>
      </c>
      <c r="AM179" s="15">
        <v>0.56000000000000005</v>
      </c>
      <c r="AN179" s="15">
        <v>1.69</v>
      </c>
      <c r="AO179" s="15">
        <v>0.4</v>
      </c>
      <c r="AP179" s="15">
        <v>1.65</v>
      </c>
      <c r="AQ179" s="15">
        <v>0.23</v>
      </c>
      <c r="AR179" s="15">
        <v>14.85</v>
      </c>
      <c r="AS179" s="15">
        <v>0.31</v>
      </c>
      <c r="AT179" s="15">
        <v>0.83974696119682102</v>
      </c>
      <c r="AU179" s="15" t="s">
        <v>134</v>
      </c>
      <c r="AV179" s="27" t="s">
        <v>153</v>
      </c>
    </row>
    <row r="180" spans="1:48" x14ac:dyDescent="0.25">
      <c r="A180" s="13" t="s">
        <v>59</v>
      </c>
      <c r="B180" s="14" t="s">
        <v>245</v>
      </c>
      <c r="C180" s="15">
        <v>51.038000510073999</v>
      </c>
      <c r="D180" s="15">
        <v>13.935220606988</v>
      </c>
      <c r="E180" s="15">
        <v>12.129558786024001</v>
      </c>
      <c r="F180" s="15">
        <v>11.7623055343025</v>
      </c>
      <c r="G180" s="15">
        <v>7.7021168069370098</v>
      </c>
      <c r="H180" s="15">
        <v>0.58148431522570798</v>
      </c>
      <c r="I180" s="15">
        <v>1.86687069625096</v>
      </c>
      <c r="J180" s="15">
        <v>0.19178780923233901</v>
      </c>
      <c r="K180" s="15">
        <v>0.74164753889313995</v>
      </c>
      <c r="L180" s="15">
        <v>5.1007396072430503E-2</v>
      </c>
      <c r="M180" s="15">
        <v>1.44</v>
      </c>
      <c r="N180" s="15">
        <v>100</v>
      </c>
      <c r="O180" s="23">
        <v>59.674784189875403</v>
      </c>
      <c r="P180" s="15">
        <v>222.70834904864</v>
      </c>
      <c r="Q180" s="15">
        <v>41</v>
      </c>
      <c r="R180" s="15">
        <v>4449.8852333588402</v>
      </c>
      <c r="S180" s="15">
        <v>284</v>
      </c>
      <c r="T180" s="15">
        <v>240</v>
      </c>
      <c r="U180" s="15"/>
      <c r="V180" s="15">
        <v>110</v>
      </c>
      <c r="W180" s="15">
        <v>12</v>
      </c>
      <c r="X180" s="15">
        <v>94</v>
      </c>
      <c r="Y180" s="15">
        <v>86</v>
      </c>
      <c r="Z180" s="15">
        <v>41</v>
      </c>
      <c r="AA180" s="15">
        <v>1.1000000000000001</v>
      </c>
      <c r="AB180" s="15">
        <v>2</v>
      </c>
      <c r="AC180" s="15">
        <v>0.8</v>
      </c>
      <c r="AD180" s="15">
        <v>2.4</v>
      </c>
      <c r="AE180" s="15">
        <v>6.6</v>
      </c>
      <c r="AF180" s="15">
        <v>1.01</v>
      </c>
      <c r="AG180" s="15">
        <v>5</v>
      </c>
      <c r="AH180" s="15">
        <v>1.7</v>
      </c>
      <c r="AI180" s="15">
        <v>0.6</v>
      </c>
      <c r="AJ180" s="15">
        <v>2.2999999999999998</v>
      </c>
      <c r="AK180" s="15">
        <v>0.4</v>
      </c>
      <c r="AL180" s="15">
        <v>2.8</v>
      </c>
      <c r="AM180" s="15">
        <v>0.6</v>
      </c>
      <c r="AN180" s="15">
        <v>1.8</v>
      </c>
      <c r="AO180" s="15">
        <v>0.27</v>
      </c>
      <c r="AP180" s="15">
        <v>1.8</v>
      </c>
      <c r="AQ180" s="15">
        <v>0.31</v>
      </c>
      <c r="AR180" s="15">
        <v>15</v>
      </c>
      <c r="AS180" s="15">
        <v>0.2</v>
      </c>
      <c r="AT180" s="15">
        <v>0.80294530154277699</v>
      </c>
      <c r="AU180" s="15" t="s">
        <v>134</v>
      </c>
      <c r="AV180" s="27" t="s">
        <v>219</v>
      </c>
    </row>
    <row r="181" spans="1:48" x14ac:dyDescent="0.25">
      <c r="A181" s="13" t="s">
        <v>59</v>
      </c>
      <c r="B181" s="14" t="s">
        <v>246</v>
      </c>
      <c r="C181" s="15">
        <v>49.280210867802097</v>
      </c>
      <c r="D181" s="15">
        <v>15.095296025952999</v>
      </c>
      <c r="E181" s="15">
        <v>12.1654501216545</v>
      </c>
      <c r="F181" s="15">
        <v>11.4659367396594</v>
      </c>
      <c r="G181" s="15">
        <v>8.7996755879967505</v>
      </c>
      <c r="H181" s="15">
        <v>1.91605839416058</v>
      </c>
      <c r="I181" s="15">
        <v>0.273722627737226</v>
      </c>
      <c r="J181" s="15">
        <v>0.18248175182481699</v>
      </c>
      <c r="K181" s="15">
        <v>0.76034063260340601</v>
      </c>
      <c r="L181" s="15">
        <v>6.0827250608272501E-2</v>
      </c>
      <c r="M181" s="15">
        <v>0.6</v>
      </c>
      <c r="N181" s="15">
        <v>100</v>
      </c>
      <c r="O181" s="23">
        <v>62.766149642503002</v>
      </c>
      <c r="P181" s="15">
        <v>265.58377026147099</v>
      </c>
      <c r="Q181" s="15">
        <v>59</v>
      </c>
      <c r="R181" s="15">
        <v>4562.0437956204396</v>
      </c>
      <c r="S181" s="15">
        <v>380</v>
      </c>
      <c r="T181" s="15">
        <v>328</v>
      </c>
      <c r="U181" s="15">
        <v>65</v>
      </c>
      <c r="V181" s="15">
        <v>171</v>
      </c>
      <c r="W181" s="15">
        <v>8.9</v>
      </c>
      <c r="X181" s="15">
        <v>141</v>
      </c>
      <c r="Y181" s="15">
        <v>24</v>
      </c>
      <c r="Z181" s="15">
        <v>43</v>
      </c>
      <c r="AA181" s="15">
        <v>1.45</v>
      </c>
      <c r="AB181" s="15">
        <v>1.75</v>
      </c>
      <c r="AC181" s="15">
        <v>0.12</v>
      </c>
      <c r="AD181" s="15">
        <v>2.23</v>
      </c>
      <c r="AE181" s="15">
        <v>6.32</v>
      </c>
      <c r="AF181" s="15">
        <v>0.99</v>
      </c>
      <c r="AG181" s="15">
        <v>5.32</v>
      </c>
      <c r="AH181" s="15">
        <v>1.74</v>
      </c>
      <c r="AI181" s="15">
        <v>0.7</v>
      </c>
      <c r="AJ181" s="15">
        <v>2.72</v>
      </c>
      <c r="AK181" s="15">
        <v>0.47</v>
      </c>
      <c r="AL181" s="15">
        <v>3.26</v>
      </c>
      <c r="AM181" s="15">
        <v>0.7</v>
      </c>
      <c r="AN181" s="15">
        <v>2.2000000000000002</v>
      </c>
      <c r="AO181" s="15">
        <v>0.33</v>
      </c>
      <c r="AP181" s="15">
        <v>2.17</v>
      </c>
      <c r="AQ181" s="15">
        <v>0.32</v>
      </c>
      <c r="AR181" s="15">
        <v>18</v>
      </c>
      <c r="AS181" s="15">
        <v>0.13</v>
      </c>
      <c r="AT181" s="15">
        <v>0.756136831049252</v>
      </c>
      <c r="AU181" s="15" t="s">
        <v>134</v>
      </c>
      <c r="AV181" s="27" t="s">
        <v>204</v>
      </c>
    </row>
    <row r="182" spans="1:48" x14ac:dyDescent="0.25">
      <c r="A182" s="13" t="s">
        <v>59</v>
      </c>
      <c r="B182" s="14" t="s">
        <v>247</v>
      </c>
      <c r="C182" s="15">
        <v>47.851631685356203</v>
      </c>
      <c r="D182" s="15">
        <v>12.285399662479101</v>
      </c>
      <c r="E182" s="15">
        <v>14.4731426830412</v>
      </c>
      <c r="F182" s="15">
        <v>9.5621360706295793</v>
      </c>
      <c r="G182" s="15">
        <v>12.6539616523535</v>
      </c>
      <c r="H182" s="15">
        <v>0.20475666104131901</v>
      </c>
      <c r="I182" s="15">
        <v>1.8939991146321999</v>
      </c>
      <c r="J182" s="15">
        <v>0.20475666104131901</v>
      </c>
      <c r="K182" s="15">
        <v>0.84974014332147296</v>
      </c>
      <c r="L182" s="15">
        <v>2.0475666104131901E-2</v>
      </c>
      <c r="M182" s="15">
        <v>2.3199999999999998</v>
      </c>
      <c r="N182" s="15">
        <f>SUM(C182:L182)</f>
        <v>100.00000000000001</v>
      </c>
      <c r="O182" s="23">
        <f>(G182/40.31)/(G182/40.31+E182*0.8998/71.85*0.85)*100</f>
        <v>67.078957761376472</v>
      </c>
      <c r="P182" s="15">
        <f>(L182*62/142)*10000</f>
        <v>89.40079566592803</v>
      </c>
      <c r="Q182" s="15">
        <v>32</v>
      </c>
      <c r="R182" s="15">
        <f>K182*0.6*10000</f>
        <v>5098.4408599288381</v>
      </c>
      <c r="S182" s="15">
        <v>219</v>
      </c>
      <c r="T182" s="15">
        <v>267</v>
      </c>
      <c r="U182" s="15">
        <v>57</v>
      </c>
      <c r="V182" s="15">
        <v>23</v>
      </c>
      <c r="W182" s="15">
        <v>5.87</v>
      </c>
      <c r="X182" s="15">
        <v>119</v>
      </c>
      <c r="Y182" s="15">
        <v>27</v>
      </c>
      <c r="Z182" s="15">
        <v>32</v>
      </c>
      <c r="AA182" s="15">
        <v>0.75</v>
      </c>
      <c r="AB182" s="15">
        <v>3</v>
      </c>
      <c r="AC182" s="15">
        <v>0.16</v>
      </c>
      <c r="AD182" s="15">
        <v>3.69</v>
      </c>
      <c r="AE182" s="15">
        <v>9.75</v>
      </c>
      <c r="AF182" s="15">
        <v>1.42</v>
      </c>
      <c r="AG182" s="15">
        <v>6.52</v>
      </c>
      <c r="AH182" s="15">
        <v>1.86</v>
      </c>
      <c r="AI182" s="15">
        <v>0.81</v>
      </c>
      <c r="AJ182" s="15">
        <v>2.87</v>
      </c>
      <c r="AK182" s="15">
        <v>0.48</v>
      </c>
      <c r="AL182" s="15">
        <v>3.22</v>
      </c>
      <c r="AM182" s="15">
        <v>0.66</v>
      </c>
      <c r="AN182" s="15">
        <v>1.92</v>
      </c>
      <c r="AO182" s="15">
        <v>0.21</v>
      </c>
      <c r="AP182" s="15">
        <v>1.97</v>
      </c>
      <c r="AQ182" s="15">
        <v>0.27</v>
      </c>
      <c r="AR182" s="15">
        <v>21</v>
      </c>
      <c r="AS182" s="15">
        <v>0.43</v>
      </c>
      <c r="AT182" s="15">
        <f>(AB182/0.713)/(AD182/0.687)</f>
        <v>0.78336126979783138</v>
      </c>
      <c r="AU182" s="15" t="s">
        <v>134</v>
      </c>
      <c r="AV182" s="27" t="s">
        <v>141</v>
      </c>
    </row>
    <row r="183" spans="1:48" x14ac:dyDescent="0.25">
      <c r="A183" s="13" t="s">
        <v>59</v>
      </c>
      <c r="B183" s="14" t="s">
        <v>248</v>
      </c>
      <c r="C183" s="15">
        <v>48.106326322140397</v>
      </c>
      <c r="D183" s="15">
        <v>12.578165047795</v>
      </c>
      <c r="E183" s="15">
        <v>14.416927818241</v>
      </c>
      <c r="F183" s="15">
        <v>11.547167912729799</v>
      </c>
      <c r="G183" s="15">
        <v>10.1140818949892</v>
      </c>
      <c r="H183" s="15">
        <v>9.2789742155864496E-2</v>
      </c>
      <c r="I183" s="15">
        <v>1.5464957025977399</v>
      </c>
      <c r="J183" s="15">
        <v>0.360848997272806</v>
      </c>
      <c r="K183" s="15">
        <v>1.12378687722103</v>
      </c>
      <c r="L183" s="15">
        <v>0.113409684857168</v>
      </c>
      <c r="M183" s="15">
        <v>2.12</v>
      </c>
      <c r="N183" s="15">
        <v>100</v>
      </c>
      <c r="O183" s="23">
        <v>62.048524952425403</v>
      </c>
      <c r="P183" s="15">
        <v>495.16904655946502</v>
      </c>
      <c r="Q183" s="15">
        <v>36</v>
      </c>
      <c r="R183" s="15">
        <v>6742.7212633261497</v>
      </c>
      <c r="S183" s="15">
        <v>302</v>
      </c>
      <c r="T183" s="15">
        <v>194</v>
      </c>
      <c r="U183" s="15">
        <v>79</v>
      </c>
      <c r="V183" s="15">
        <v>109</v>
      </c>
      <c r="W183" s="15">
        <v>3.11</v>
      </c>
      <c r="X183" s="15">
        <v>133</v>
      </c>
      <c r="Y183" s="15">
        <v>36</v>
      </c>
      <c r="Z183" s="15">
        <v>62</v>
      </c>
      <c r="AA183" s="15">
        <v>1.87</v>
      </c>
      <c r="AB183" s="15">
        <v>4.9000000000000004</v>
      </c>
      <c r="AC183" s="15">
        <v>0.32</v>
      </c>
      <c r="AD183" s="15">
        <v>4.3899999999999997</v>
      </c>
      <c r="AE183" s="15">
        <v>11.36</v>
      </c>
      <c r="AF183" s="15">
        <v>1.62</v>
      </c>
      <c r="AG183" s="15">
        <v>7.36</v>
      </c>
      <c r="AH183" s="15">
        <v>2.93</v>
      </c>
      <c r="AI183" s="15">
        <v>0.84</v>
      </c>
      <c r="AJ183" s="15">
        <v>3.55</v>
      </c>
      <c r="AK183" s="15">
        <v>0.6</v>
      </c>
      <c r="AL183" s="15">
        <v>3.38</v>
      </c>
      <c r="AM183" s="15">
        <v>0.73</v>
      </c>
      <c r="AN183" s="15">
        <v>2.17</v>
      </c>
      <c r="AO183" s="15">
        <v>0.43</v>
      </c>
      <c r="AP183" s="15">
        <v>2.2000000000000002</v>
      </c>
      <c r="AQ183" s="15">
        <v>0.4</v>
      </c>
      <c r="AR183" s="15">
        <v>27</v>
      </c>
      <c r="AS183" s="15">
        <v>0.56999999999999995</v>
      </c>
      <c r="AT183" s="15">
        <v>1.0754711555971599</v>
      </c>
      <c r="AU183" s="15" t="s">
        <v>134</v>
      </c>
      <c r="AV183" s="27" t="s">
        <v>141</v>
      </c>
    </row>
    <row r="184" spans="1:48" x14ac:dyDescent="0.25">
      <c r="A184" s="30" t="s">
        <v>59</v>
      </c>
      <c r="B184" s="31" t="s">
        <v>249</v>
      </c>
      <c r="C184" s="32">
        <v>48.915108489151102</v>
      </c>
      <c r="D184" s="32">
        <v>13.548645135486501</v>
      </c>
      <c r="E184" s="32">
        <v>13.7986201379862</v>
      </c>
      <c r="F184" s="32">
        <v>10.3489651034897</v>
      </c>
      <c r="G184" s="32">
        <v>9.9390060993900597</v>
      </c>
      <c r="H184" s="32">
        <v>0.66993300669932998</v>
      </c>
      <c r="I184" s="32">
        <v>1.77982201779822</v>
      </c>
      <c r="J184" s="32">
        <v>0.22997700229977</v>
      </c>
      <c r="K184" s="32">
        <v>0.70992900709928997</v>
      </c>
      <c r="L184" s="32">
        <v>5.9994000599939999E-2</v>
      </c>
      <c r="M184" s="32">
        <v>0.1</v>
      </c>
      <c r="N184" s="32">
        <v>100</v>
      </c>
      <c r="O184" s="34">
        <v>62.667557201076399</v>
      </c>
      <c r="P184" s="32">
        <v>261.94563642227303</v>
      </c>
      <c r="Q184" s="32">
        <v>34</v>
      </c>
      <c r="R184" s="32">
        <v>4259.5740425957401</v>
      </c>
      <c r="S184" s="32"/>
      <c r="T184" s="32">
        <v>312.13</v>
      </c>
      <c r="U184" s="32">
        <v>55.27</v>
      </c>
      <c r="V184" s="32">
        <v>214.23</v>
      </c>
      <c r="W184" s="32">
        <v>43.35</v>
      </c>
      <c r="X184" s="32">
        <v>99.67</v>
      </c>
      <c r="Y184" s="32">
        <v>49.4</v>
      </c>
      <c r="Z184" s="32">
        <v>55.45</v>
      </c>
      <c r="AA184" s="32">
        <v>1.1599999999999999</v>
      </c>
      <c r="AB184" s="32">
        <v>3.61</v>
      </c>
      <c r="AC184" s="32">
        <v>0.28999999999999998</v>
      </c>
      <c r="AD184" s="32">
        <v>3.94</v>
      </c>
      <c r="AE184" s="32">
        <v>9.92</v>
      </c>
      <c r="AF184" s="32">
        <v>1.37</v>
      </c>
      <c r="AG184" s="32">
        <v>6.59</v>
      </c>
      <c r="AH184" s="32">
        <v>1.9</v>
      </c>
      <c r="AI184" s="32">
        <v>0.56999999999999995</v>
      </c>
      <c r="AJ184" s="32">
        <v>2.37</v>
      </c>
      <c r="AK184" s="32">
        <v>0.45</v>
      </c>
      <c r="AL184" s="32">
        <v>2.83</v>
      </c>
      <c r="AM184" s="32">
        <v>0.62</v>
      </c>
      <c r="AN184" s="32">
        <v>1.9</v>
      </c>
      <c r="AO184" s="32">
        <v>0.28999999999999998</v>
      </c>
      <c r="AP184" s="32">
        <v>1.91</v>
      </c>
      <c r="AQ184" s="32">
        <v>0.27</v>
      </c>
      <c r="AR184" s="32">
        <v>36.549999999999997</v>
      </c>
      <c r="AS184" s="32">
        <v>0.78</v>
      </c>
      <c r="AT184" s="32">
        <v>0.88283224524957105</v>
      </c>
      <c r="AU184" s="32" t="s">
        <v>134</v>
      </c>
      <c r="AV184" s="35" t="s">
        <v>135</v>
      </c>
    </row>
    <row r="185" spans="1:48" x14ac:dyDescent="0.25">
      <c r="A185" s="13" t="s">
        <v>59</v>
      </c>
      <c r="B185" s="14" t="s">
        <v>250</v>
      </c>
      <c r="C185" s="15">
        <v>48.626068928920503</v>
      </c>
      <c r="D185" s="15">
        <v>12.339341363449799</v>
      </c>
      <c r="E185" s="15">
        <v>14.510406246549501</v>
      </c>
      <c r="F185" s="15">
        <v>11.6389446917348</v>
      </c>
      <c r="G185" s="15">
        <v>9.8055534040102295</v>
      </c>
      <c r="H185" s="15">
        <v>2.0599902109265201E-2</v>
      </c>
      <c r="I185" s="15">
        <v>1.4831929518670901</v>
      </c>
      <c r="J185" s="15">
        <v>0.33989838480287499</v>
      </c>
      <c r="K185" s="15">
        <v>1.1432945670642201</v>
      </c>
      <c r="L185" s="15">
        <v>9.2699559491693298E-2</v>
      </c>
      <c r="M185" s="15">
        <v>2.2000000000000002</v>
      </c>
      <c r="N185" s="15">
        <v>100</v>
      </c>
      <c r="O185" s="23">
        <v>61.162917604467602</v>
      </c>
      <c r="P185" s="15">
        <v>404.74455552711203</v>
      </c>
      <c r="Q185" s="15">
        <v>37</v>
      </c>
      <c r="R185" s="15">
        <v>6859.7674023853097</v>
      </c>
      <c r="S185" s="15">
        <v>229</v>
      </c>
      <c r="T185" s="15">
        <v>105</v>
      </c>
      <c r="U185" s="15">
        <v>80</v>
      </c>
      <c r="V185" s="15">
        <v>100</v>
      </c>
      <c r="W185" s="15">
        <v>1.2</v>
      </c>
      <c r="X185" s="15">
        <v>87</v>
      </c>
      <c r="Y185" s="15">
        <v>17</v>
      </c>
      <c r="Z185" s="15">
        <v>59</v>
      </c>
      <c r="AA185" s="15">
        <v>1.55</v>
      </c>
      <c r="AB185" s="15">
        <v>4.34</v>
      </c>
      <c r="AC185" s="15">
        <v>0.25</v>
      </c>
      <c r="AD185" s="15">
        <v>4.41</v>
      </c>
      <c r="AE185" s="15">
        <v>11.05</v>
      </c>
      <c r="AF185" s="15">
        <v>1.51</v>
      </c>
      <c r="AG185" s="15">
        <v>8.48</v>
      </c>
      <c r="AH185" s="15">
        <v>2.64</v>
      </c>
      <c r="AI185" s="15">
        <v>0.9</v>
      </c>
      <c r="AJ185" s="15">
        <v>3.22</v>
      </c>
      <c r="AK185" s="15">
        <v>0.59</v>
      </c>
      <c r="AL185" s="15">
        <v>3.9</v>
      </c>
      <c r="AM185" s="15">
        <v>0.84</v>
      </c>
      <c r="AN185" s="15">
        <v>2.44</v>
      </c>
      <c r="AO185" s="15">
        <v>0.36</v>
      </c>
      <c r="AP185" s="15">
        <v>2.3199999999999998</v>
      </c>
      <c r="AQ185" s="15">
        <v>0.3</v>
      </c>
      <c r="AR185" s="15">
        <v>27</v>
      </c>
      <c r="AS185" s="15">
        <v>0.55000000000000004</v>
      </c>
      <c r="AT185" s="15">
        <v>0.94824016563146996</v>
      </c>
      <c r="AU185" s="15" t="s">
        <v>134</v>
      </c>
      <c r="AV185" s="27" t="s">
        <v>141</v>
      </c>
    </row>
    <row r="186" spans="1:48" x14ac:dyDescent="0.25">
      <c r="A186" s="13" t="s">
        <v>59</v>
      </c>
      <c r="B186" s="14" t="s">
        <v>251</v>
      </c>
      <c r="C186" s="15">
        <v>49.899979995999203</v>
      </c>
      <c r="D186" s="15">
        <v>12.182436487297499</v>
      </c>
      <c r="E186" s="15">
        <v>12.8925785157031</v>
      </c>
      <c r="F186" s="15">
        <v>12.142428485697099</v>
      </c>
      <c r="G186" s="15">
        <v>8.9217843568713704</v>
      </c>
      <c r="H186" s="15">
        <v>0.45009001800360099</v>
      </c>
      <c r="I186" s="15">
        <v>2.11042208441688</v>
      </c>
      <c r="J186" s="15">
        <v>0.17003400680135999</v>
      </c>
      <c r="K186" s="15">
        <v>1.1102220444088799</v>
      </c>
      <c r="L186" s="15">
        <v>0.12002400480096</v>
      </c>
      <c r="M186" s="15"/>
      <c r="N186" s="15">
        <v>100</v>
      </c>
      <c r="O186" s="23">
        <v>61.725821290973599</v>
      </c>
      <c r="P186" s="15">
        <v>524.04847166616401</v>
      </c>
      <c r="Q186" s="15">
        <v>39</v>
      </c>
      <c r="R186" s="15">
        <v>6661.3322664532898</v>
      </c>
      <c r="S186" s="15">
        <v>310</v>
      </c>
      <c r="T186" s="15">
        <v>214</v>
      </c>
      <c r="U186" s="15"/>
      <c r="V186" s="15">
        <v>108</v>
      </c>
      <c r="W186" s="15">
        <v>10</v>
      </c>
      <c r="X186" s="15">
        <v>98</v>
      </c>
      <c r="Y186" s="15">
        <v>40</v>
      </c>
      <c r="Z186" s="15">
        <v>58</v>
      </c>
      <c r="AA186" s="15">
        <v>1.79</v>
      </c>
      <c r="AB186" s="15">
        <v>3.4</v>
      </c>
      <c r="AC186" s="15">
        <v>0.19</v>
      </c>
      <c r="AD186" s="15">
        <v>4.1500000000000004</v>
      </c>
      <c r="AE186" s="15">
        <v>11.72</v>
      </c>
      <c r="AF186" s="15">
        <v>1.8</v>
      </c>
      <c r="AG186" s="15">
        <v>8.48</v>
      </c>
      <c r="AH186" s="15">
        <v>2.68</v>
      </c>
      <c r="AI186" s="15">
        <v>1.07</v>
      </c>
      <c r="AJ186" s="15">
        <v>3.44</v>
      </c>
      <c r="AK186" s="15">
        <v>0.63</v>
      </c>
      <c r="AL186" s="15">
        <v>4.2699999999999996</v>
      </c>
      <c r="AM186" s="15">
        <v>0.96</v>
      </c>
      <c r="AN186" s="15">
        <v>2.64</v>
      </c>
      <c r="AO186" s="15">
        <v>0.41</v>
      </c>
      <c r="AP186" s="15">
        <v>2.73</v>
      </c>
      <c r="AQ186" s="15">
        <v>0.44</v>
      </c>
      <c r="AR186" s="15">
        <v>26</v>
      </c>
      <c r="AS186" s="15">
        <v>0.54</v>
      </c>
      <c r="AT186" s="15">
        <v>0.78940164585410399</v>
      </c>
      <c r="AU186" s="15" t="s">
        <v>134</v>
      </c>
      <c r="AV186" s="27" t="s">
        <v>221</v>
      </c>
    </row>
    <row r="187" spans="1:48" x14ac:dyDescent="0.25">
      <c r="A187" s="13" t="s">
        <v>59</v>
      </c>
      <c r="B187" s="14" t="s">
        <v>252</v>
      </c>
      <c r="C187" s="15">
        <v>45.377809417268402</v>
      </c>
      <c r="D187" s="15">
        <v>11.319027763653001</v>
      </c>
      <c r="E187" s="15">
        <v>15.7123970304078</v>
      </c>
      <c r="F187" s="15">
        <v>11.5020848164345</v>
      </c>
      <c r="G187" s="15">
        <v>11.319027763653001</v>
      </c>
      <c r="H187" s="15">
        <v>3.0407810434251998</v>
      </c>
      <c r="I187" s="15">
        <v>0.44747279568798898</v>
      </c>
      <c r="J187" s="15">
        <v>0.18305705278145001</v>
      </c>
      <c r="K187" s="15">
        <v>1.0068137902979799</v>
      </c>
      <c r="L187" s="15">
        <v>9.1528526390725104E-2</v>
      </c>
      <c r="M187" s="15">
        <v>2.1</v>
      </c>
      <c r="N187" s="15">
        <v>100</v>
      </c>
      <c r="O187" s="23">
        <v>62.670756069569897</v>
      </c>
      <c r="P187" s="15">
        <v>399.63159410034899</v>
      </c>
      <c r="Q187" s="15">
        <v>44</v>
      </c>
      <c r="R187" s="15">
        <v>6040.8827417878601</v>
      </c>
      <c r="S187" s="15">
        <v>299</v>
      </c>
      <c r="T187" s="15">
        <v>119</v>
      </c>
      <c r="U187" s="15">
        <v>55</v>
      </c>
      <c r="V187" s="15">
        <v>63</v>
      </c>
      <c r="W187" s="15">
        <v>13</v>
      </c>
      <c r="X187" s="15">
        <v>123</v>
      </c>
      <c r="Y187" s="15">
        <v>63</v>
      </c>
      <c r="Z187" s="15">
        <v>45</v>
      </c>
      <c r="AA187" s="15">
        <v>1.29</v>
      </c>
      <c r="AB187" s="15">
        <v>2.79</v>
      </c>
      <c r="AC187" s="15">
        <v>0.43</v>
      </c>
      <c r="AD187" s="15">
        <v>3.11</v>
      </c>
      <c r="AE187" s="15">
        <v>9.09</v>
      </c>
      <c r="AF187" s="15">
        <v>1.44</v>
      </c>
      <c r="AG187" s="15">
        <v>7.8</v>
      </c>
      <c r="AH187" s="15">
        <v>2.5099999999999998</v>
      </c>
      <c r="AI187" s="15">
        <v>0.97</v>
      </c>
      <c r="AJ187" s="15">
        <v>3.58</v>
      </c>
      <c r="AK187" s="15">
        <v>0.67</v>
      </c>
      <c r="AL187" s="15">
        <v>3.92</v>
      </c>
      <c r="AM187" s="15">
        <v>0.95</v>
      </c>
      <c r="AN187" s="15">
        <v>2.81</v>
      </c>
      <c r="AO187" s="15">
        <v>0.45</v>
      </c>
      <c r="AP187" s="15">
        <v>2.85</v>
      </c>
      <c r="AQ187" s="15">
        <v>0.4</v>
      </c>
      <c r="AR187" s="15">
        <v>25</v>
      </c>
      <c r="AS187" s="15">
        <v>0.32</v>
      </c>
      <c r="AT187" s="15">
        <v>0.86439256256116304</v>
      </c>
      <c r="AU187" s="15" t="s">
        <v>134</v>
      </c>
      <c r="AV187" s="27" t="s">
        <v>232</v>
      </c>
    </row>
    <row r="188" spans="1:48" x14ac:dyDescent="0.25">
      <c r="A188" s="13" t="s">
        <v>59</v>
      </c>
      <c r="B188" s="14" t="s">
        <v>253</v>
      </c>
      <c r="C188" s="15">
        <v>48.026383592703297</v>
      </c>
      <c r="D188" s="15">
        <v>13.325775533340201</v>
      </c>
      <c r="E188" s="15">
        <v>13.779243532928</v>
      </c>
      <c r="F188" s="15">
        <v>9.6877254457384296</v>
      </c>
      <c r="G188" s="15">
        <v>11.810780171081101</v>
      </c>
      <c r="H188" s="15">
        <v>0.20612181799443499</v>
      </c>
      <c r="I188" s="15">
        <v>2.2055034525404502</v>
      </c>
      <c r="J188" s="15">
        <v>0.216427908894156</v>
      </c>
      <c r="K188" s="15">
        <v>0.66989590848191305</v>
      </c>
      <c r="L188" s="15">
        <v>7.2142636298052107E-2</v>
      </c>
      <c r="M188" s="15">
        <v>2.6</v>
      </c>
      <c r="N188" s="15">
        <v>100</v>
      </c>
      <c r="O188" s="23">
        <v>66.639658246444199</v>
      </c>
      <c r="P188" s="15">
        <v>314.98897538586198</v>
      </c>
      <c r="Q188" s="15">
        <v>38.5</v>
      </c>
      <c r="R188" s="15">
        <v>4019.3754508914799</v>
      </c>
      <c r="S188" s="15">
        <v>250</v>
      </c>
      <c r="T188" s="15">
        <v>373</v>
      </c>
      <c r="U188" s="15">
        <v>71.400000000000006</v>
      </c>
      <c r="V188" s="15">
        <v>245</v>
      </c>
      <c r="W188" s="15">
        <v>6.6</v>
      </c>
      <c r="X188" s="15">
        <v>235</v>
      </c>
      <c r="Y188" s="15">
        <v>168</v>
      </c>
      <c r="Z188" s="15">
        <v>17.8</v>
      </c>
      <c r="AA188" s="15">
        <v>0.69</v>
      </c>
      <c r="AB188" s="15">
        <v>3.01</v>
      </c>
      <c r="AC188" s="15">
        <v>0.44</v>
      </c>
      <c r="AD188" s="15">
        <v>3.3</v>
      </c>
      <c r="AE188" s="15">
        <v>9</v>
      </c>
      <c r="AF188" s="15">
        <v>1.31</v>
      </c>
      <c r="AG188" s="15">
        <v>7.39</v>
      </c>
      <c r="AH188" s="15">
        <v>2.36</v>
      </c>
      <c r="AI188" s="15">
        <v>0.92</v>
      </c>
      <c r="AJ188" s="15">
        <v>2.65</v>
      </c>
      <c r="AK188" s="15">
        <v>0.49</v>
      </c>
      <c r="AL188" s="15">
        <v>3.39</v>
      </c>
      <c r="AM188" s="15">
        <v>0.75</v>
      </c>
      <c r="AN188" s="15">
        <v>1.99</v>
      </c>
      <c r="AO188" s="15">
        <v>0.32</v>
      </c>
      <c r="AP188" s="15">
        <v>1.87</v>
      </c>
      <c r="AQ188" s="15">
        <v>0.25</v>
      </c>
      <c r="AR188" s="15">
        <v>18.3</v>
      </c>
      <c r="AS188" s="15">
        <v>0.32</v>
      </c>
      <c r="AT188" s="15">
        <v>0.87886013005227603</v>
      </c>
      <c r="AU188" s="15" t="s">
        <v>134</v>
      </c>
      <c r="AV188" s="27" t="s">
        <v>200</v>
      </c>
    </row>
    <row r="189" spans="1:48" x14ac:dyDescent="0.25">
      <c r="A189" s="13" t="s">
        <v>59</v>
      </c>
      <c r="B189" s="14" t="s">
        <v>254</v>
      </c>
      <c r="C189" s="15">
        <v>51.015228426396</v>
      </c>
      <c r="D189" s="15">
        <v>12.446700507614199</v>
      </c>
      <c r="E189" s="15">
        <v>12.751269035532999</v>
      </c>
      <c r="F189" s="15">
        <v>9.8883248730964493</v>
      </c>
      <c r="G189" s="15">
        <v>9.1065989847715798</v>
      </c>
      <c r="H189" s="15">
        <v>7.1065989847715796E-2</v>
      </c>
      <c r="I189" s="15">
        <v>3.6345177664974599</v>
      </c>
      <c r="J189" s="15">
        <v>0.22335025380710699</v>
      </c>
      <c r="K189" s="15">
        <v>0.81218274111675104</v>
      </c>
      <c r="L189" s="15">
        <v>5.0761421319797002E-2</v>
      </c>
      <c r="M189" s="15">
        <v>1.36</v>
      </c>
      <c r="N189" s="15">
        <v>100</v>
      </c>
      <c r="O189" s="23">
        <v>62.467782409230203</v>
      </c>
      <c r="P189" s="15">
        <v>221.634374776578</v>
      </c>
      <c r="Q189" s="15">
        <v>40.5</v>
      </c>
      <c r="R189" s="15">
        <v>4873.0964467005097</v>
      </c>
      <c r="S189" s="15">
        <v>249</v>
      </c>
      <c r="T189" s="15">
        <v>131</v>
      </c>
      <c r="U189" s="15">
        <v>60.1</v>
      </c>
      <c r="V189" s="15">
        <v>76.3</v>
      </c>
      <c r="W189" s="15">
        <v>0.8</v>
      </c>
      <c r="X189" s="15">
        <v>143</v>
      </c>
      <c r="Y189" s="15">
        <v>17.399999999999999</v>
      </c>
      <c r="Z189" s="15">
        <v>24.9</v>
      </c>
      <c r="AA189" s="15">
        <v>0.76</v>
      </c>
      <c r="AB189" s="15">
        <v>2.1800000000000002</v>
      </c>
      <c r="AC189" s="15">
        <v>0.53</v>
      </c>
      <c r="AD189" s="15">
        <v>2.5299999999999998</v>
      </c>
      <c r="AE189" s="15">
        <v>6.8</v>
      </c>
      <c r="AF189" s="15">
        <v>0.97</v>
      </c>
      <c r="AG189" s="15">
        <v>5.24</v>
      </c>
      <c r="AH189" s="15">
        <v>1.76</v>
      </c>
      <c r="AI189" s="15">
        <v>0.7</v>
      </c>
      <c r="AJ189" s="15">
        <v>2.29</v>
      </c>
      <c r="AK189" s="15">
        <v>0.41</v>
      </c>
      <c r="AL189" s="15">
        <v>2.66</v>
      </c>
      <c r="AM189" s="15">
        <v>0.56000000000000005</v>
      </c>
      <c r="AN189" s="15">
        <v>1.58</v>
      </c>
      <c r="AO189" s="15">
        <v>0.25</v>
      </c>
      <c r="AP189" s="15">
        <v>1.57</v>
      </c>
      <c r="AQ189" s="15">
        <v>0.23</v>
      </c>
      <c r="AR189" s="15">
        <v>14.7</v>
      </c>
      <c r="AS189" s="15">
        <v>0.24</v>
      </c>
      <c r="AT189" s="15">
        <v>0.83023909440154398</v>
      </c>
      <c r="AU189" s="15" t="s">
        <v>134</v>
      </c>
      <c r="AV189" s="27" t="s">
        <v>200</v>
      </c>
    </row>
    <row r="190" spans="1:48" x14ac:dyDescent="0.25">
      <c r="A190" s="13" t="s">
        <v>59</v>
      </c>
      <c r="B190" s="14" t="s">
        <v>255</v>
      </c>
      <c r="C190" s="15">
        <v>47.3635422516628</v>
      </c>
      <c r="D190" s="15">
        <v>12.6610334806934</v>
      </c>
      <c r="E190" s="15">
        <v>14.745623947006999</v>
      </c>
      <c r="F190" s="15">
        <v>11.1437598328046</v>
      </c>
      <c r="G190" s="15">
        <v>10.8464562126102</v>
      </c>
      <c r="H190" s="15">
        <v>0.102518489722214</v>
      </c>
      <c r="I190" s="15">
        <v>1.6813032314443099</v>
      </c>
      <c r="J190" s="15">
        <v>0.205036979444428</v>
      </c>
      <c r="K190" s="15">
        <v>1.12770338694435</v>
      </c>
      <c r="L190" s="15">
        <v>0.123022187666657</v>
      </c>
      <c r="M190" s="15">
        <v>2.11</v>
      </c>
      <c r="N190" s="15">
        <v>100</v>
      </c>
      <c r="O190" s="23">
        <v>63.157389334953898</v>
      </c>
      <c r="P190" s="15">
        <v>537.13912924878196</v>
      </c>
      <c r="Q190" s="15">
        <v>46</v>
      </c>
      <c r="R190" s="15">
        <v>6766.2203216661101</v>
      </c>
      <c r="S190" s="15">
        <v>257</v>
      </c>
      <c r="T190" s="15">
        <v>126</v>
      </c>
      <c r="U190" s="15">
        <v>84</v>
      </c>
      <c r="V190" s="15">
        <v>108</v>
      </c>
      <c r="W190" s="15">
        <v>4.3899999999999997</v>
      </c>
      <c r="X190" s="15">
        <v>102</v>
      </c>
      <c r="Y190" s="15">
        <v>21</v>
      </c>
      <c r="Z190" s="15">
        <v>57</v>
      </c>
      <c r="AA190" s="15">
        <v>1.62</v>
      </c>
      <c r="AB190" s="15">
        <v>3.89</v>
      </c>
      <c r="AC190" s="15">
        <v>0.23</v>
      </c>
      <c r="AD190" s="15">
        <v>4.0999999999999996</v>
      </c>
      <c r="AE190" s="15">
        <v>10.68</v>
      </c>
      <c r="AF190" s="15">
        <v>1.47</v>
      </c>
      <c r="AG190" s="15">
        <v>8.41</v>
      </c>
      <c r="AH190" s="15">
        <v>2.38</v>
      </c>
      <c r="AI190" s="15">
        <v>0.98</v>
      </c>
      <c r="AJ190" s="15">
        <v>3.18</v>
      </c>
      <c r="AK190" s="15">
        <v>0.61</v>
      </c>
      <c r="AL190" s="15">
        <v>4.17</v>
      </c>
      <c r="AM190" s="15">
        <v>0.82</v>
      </c>
      <c r="AN190" s="15">
        <v>2.44</v>
      </c>
      <c r="AO190" s="15">
        <v>0.36</v>
      </c>
      <c r="AP190" s="15">
        <v>2.61</v>
      </c>
      <c r="AQ190" s="15">
        <v>0.34</v>
      </c>
      <c r="AR190" s="15">
        <v>29</v>
      </c>
      <c r="AS190" s="15">
        <v>0.53</v>
      </c>
      <c r="AT190" s="15">
        <v>0.91418260185406897</v>
      </c>
      <c r="AU190" s="15" t="s">
        <v>134</v>
      </c>
      <c r="AV190" s="27" t="s">
        <v>141</v>
      </c>
    </row>
    <row r="191" spans="1:48" x14ac:dyDescent="0.25">
      <c r="A191" s="13" t="s">
        <v>59</v>
      </c>
      <c r="B191" s="14" t="s">
        <v>256</v>
      </c>
      <c r="C191" s="15">
        <v>47.569359194696801</v>
      </c>
      <c r="D191" s="15">
        <v>15.5393240036009</v>
      </c>
      <c r="E191" s="15">
        <v>13.697929454128801</v>
      </c>
      <c r="F191" s="15">
        <v>11.7030853588673</v>
      </c>
      <c r="G191" s="15">
        <v>7.7236271380636703</v>
      </c>
      <c r="H191" s="15">
        <v>0.78770766838530204</v>
      </c>
      <c r="I191" s="15">
        <v>1.64702512480563</v>
      </c>
      <c r="J191" s="15">
        <v>0.19130043375071601</v>
      </c>
      <c r="K191" s="15">
        <v>1.0485718962271899</v>
      </c>
      <c r="L191" s="15">
        <v>9.20697274736067E-2</v>
      </c>
      <c r="M191" s="15">
        <v>2.19</v>
      </c>
      <c r="N191" s="15">
        <v>100</v>
      </c>
      <c r="O191" s="23">
        <v>56.785922243557003</v>
      </c>
      <c r="P191" s="15">
        <v>401.99458474391702</v>
      </c>
      <c r="Q191" s="15">
        <v>38</v>
      </c>
      <c r="R191" s="15">
        <v>6291.4313773631202</v>
      </c>
      <c r="S191" s="15">
        <v>358</v>
      </c>
      <c r="T191" s="15">
        <v>330</v>
      </c>
      <c r="U191" s="15"/>
      <c r="V191" s="15">
        <v>140</v>
      </c>
      <c r="W191" s="15">
        <v>25</v>
      </c>
      <c r="X191" s="15">
        <v>115</v>
      </c>
      <c r="Y191" s="15">
        <v>104</v>
      </c>
      <c r="Z191" s="15">
        <v>39</v>
      </c>
      <c r="AA191" s="15">
        <v>1.3</v>
      </c>
      <c r="AB191" s="15">
        <v>3</v>
      </c>
      <c r="AC191" s="15">
        <v>0.3</v>
      </c>
      <c r="AD191" s="15">
        <v>3.4</v>
      </c>
      <c r="AE191" s="15">
        <v>10</v>
      </c>
      <c r="AF191" s="15">
        <v>1.54</v>
      </c>
      <c r="AG191" s="15">
        <v>7.4</v>
      </c>
      <c r="AH191" s="15">
        <v>2.6</v>
      </c>
      <c r="AI191" s="15">
        <v>0.91</v>
      </c>
      <c r="AJ191" s="15">
        <v>3.3</v>
      </c>
      <c r="AK191" s="15">
        <v>0.7</v>
      </c>
      <c r="AL191" s="15">
        <v>4.3</v>
      </c>
      <c r="AM191" s="15">
        <v>0.9</v>
      </c>
      <c r="AN191" s="15">
        <v>2.6</v>
      </c>
      <c r="AO191" s="15">
        <v>0.38</v>
      </c>
      <c r="AP191" s="15">
        <v>2.5</v>
      </c>
      <c r="AQ191" s="15">
        <v>0.39</v>
      </c>
      <c r="AR191" s="15">
        <v>21</v>
      </c>
      <c r="AS191" s="15"/>
      <c r="AT191" s="15">
        <v>0.85017737810411698</v>
      </c>
      <c r="AU191" s="15" t="s">
        <v>134</v>
      </c>
      <c r="AV191" s="27" t="s">
        <v>219</v>
      </c>
    </row>
    <row r="192" spans="1:48" x14ac:dyDescent="0.25">
      <c r="A192" s="13" t="s">
        <v>59</v>
      </c>
      <c r="B192" s="14" t="s">
        <v>257</v>
      </c>
      <c r="C192" s="15">
        <v>46.943614060406098</v>
      </c>
      <c r="D192" s="15">
        <v>12.8749613441913</v>
      </c>
      <c r="E192" s="15">
        <v>11.1947221935883</v>
      </c>
      <c r="F192" s="15">
        <v>19.317596124110899</v>
      </c>
      <c r="G192" s="15">
        <v>6.7415730337078701</v>
      </c>
      <c r="H192" s="15">
        <v>0.15462323471806999</v>
      </c>
      <c r="I192" s="15">
        <v>1.6905473662509001</v>
      </c>
      <c r="J192" s="15">
        <v>0.27832182249252702</v>
      </c>
      <c r="K192" s="15">
        <v>0.73188331099886605</v>
      </c>
      <c r="L192" s="15">
        <v>7.2157509535099501E-2</v>
      </c>
      <c r="M192" s="15">
        <v>2.77</v>
      </c>
      <c r="N192" s="15">
        <v>100</v>
      </c>
      <c r="O192" s="23">
        <v>58.393145315119099</v>
      </c>
      <c r="P192" s="15">
        <v>315.05391487156101</v>
      </c>
      <c r="Q192" s="15">
        <v>30</v>
      </c>
      <c r="R192" s="15">
        <v>4391.2998659932</v>
      </c>
      <c r="S192" s="15">
        <v>201</v>
      </c>
      <c r="T192" s="15">
        <v>296</v>
      </c>
      <c r="U192" s="15">
        <v>51</v>
      </c>
      <c r="V192" s="15">
        <v>132</v>
      </c>
      <c r="W192" s="15">
        <v>4.4800000000000004</v>
      </c>
      <c r="X192" s="15">
        <v>90.2</v>
      </c>
      <c r="Y192" s="15">
        <v>19.100000000000001</v>
      </c>
      <c r="Z192" s="15">
        <v>8.3699999999999992</v>
      </c>
      <c r="AA192" s="15">
        <v>0.36</v>
      </c>
      <c r="AB192" s="15">
        <v>2.37</v>
      </c>
      <c r="AC192" s="15">
        <v>0.16</v>
      </c>
      <c r="AD192" s="15">
        <v>2.82</v>
      </c>
      <c r="AE192" s="15">
        <v>7.84</v>
      </c>
      <c r="AF192" s="15">
        <v>1.1299999999999999</v>
      </c>
      <c r="AG192" s="15">
        <v>6</v>
      </c>
      <c r="AH192" s="15">
        <v>2.06</v>
      </c>
      <c r="AI192" s="15">
        <v>0.49</v>
      </c>
      <c r="AJ192" s="15">
        <v>2.39</v>
      </c>
      <c r="AK192" s="15">
        <v>0.44</v>
      </c>
      <c r="AL192" s="15">
        <v>3.04</v>
      </c>
      <c r="AM192" s="15">
        <v>0.63</v>
      </c>
      <c r="AN192" s="15">
        <v>1.74</v>
      </c>
      <c r="AO192" s="15">
        <v>0.26</v>
      </c>
      <c r="AP192" s="15">
        <v>1.65</v>
      </c>
      <c r="AQ192" s="15">
        <v>0.23</v>
      </c>
      <c r="AR192" s="15">
        <v>16.2</v>
      </c>
      <c r="AS192" s="15">
        <v>0.27</v>
      </c>
      <c r="AT192" s="15">
        <v>0.809778878577184</v>
      </c>
      <c r="AU192" s="15" t="s">
        <v>134</v>
      </c>
      <c r="AV192" s="27" t="s">
        <v>200</v>
      </c>
    </row>
    <row r="193" spans="1:48" x14ac:dyDescent="0.25">
      <c r="A193" s="13" t="s">
        <v>59</v>
      </c>
      <c r="B193" s="14" t="s">
        <v>258</v>
      </c>
      <c r="C193" s="15">
        <v>46.917954486383501</v>
      </c>
      <c r="D193" s="15">
        <v>11.1740794493052</v>
      </c>
      <c r="E193" s="15">
        <v>16.923967026016399</v>
      </c>
      <c r="F193" s="15">
        <v>11.0046325831826</v>
      </c>
      <c r="G193" s="15">
        <v>11.7577297659496</v>
      </c>
      <c r="H193" s="15">
        <v>0.103550862630461</v>
      </c>
      <c r="I193" s="15">
        <v>1.3085063550576499</v>
      </c>
      <c r="J193" s="15">
        <v>0.197688010476335</v>
      </c>
      <c r="K193" s="15">
        <v>0.55540917229065501</v>
      </c>
      <c r="L193" s="15">
        <v>5.6482288707524302E-2</v>
      </c>
      <c r="M193" s="15">
        <v>2.81</v>
      </c>
      <c r="N193" s="15">
        <f>SUM(C193:L193)</f>
        <v>99.999999999999929</v>
      </c>
      <c r="O193" s="23">
        <f>(G193/40.31)/(G193/40.31+E193*0.8998/71.85*0.85)*100</f>
        <v>61.818765592266978</v>
      </c>
      <c r="P193" s="15">
        <f>(L193*62/142)*10000</f>
        <v>246.612809849754</v>
      </c>
      <c r="Q193" s="15">
        <v>23.41</v>
      </c>
      <c r="R193" s="15">
        <f>K193*0.6*10000</f>
        <v>3332.45503374393</v>
      </c>
      <c r="S193" s="15">
        <v>597</v>
      </c>
      <c r="T193" s="15">
        <v>2160</v>
      </c>
      <c r="U193" s="15">
        <v>84.34</v>
      </c>
      <c r="V193" s="15">
        <v>213</v>
      </c>
      <c r="W193" s="15">
        <v>1.49</v>
      </c>
      <c r="X193" s="15">
        <v>39.72</v>
      </c>
      <c r="Y193" s="15">
        <v>19.97</v>
      </c>
      <c r="Z193" s="15">
        <v>7.22</v>
      </c>
      <c r="AA193" s="15">
        <v>0.31</v>
      </c>
      <c r="AB193" s="15">
        <v>1.44</v>
      </c>
      <c r="AC193" s="15">
        <v>0.11</v>
      </c>
      <c r="AD193" s="15">
        <v>1.17</v>
      </c>
      <c r="AE193" s="15">
        <v>3.09</v>
      </c>
      <c r="AF193" s="15">
        <v>0.42</v>
      </c>
      <c r="AG193" s="15">
        <v>2.19</v>
      </c>
      <c r="AH193" s="15">
        <v>0.72</v>
      </c>
      <c r="AI193" s="15">
        <v>0.27</v>
      </c>
      <c r="AJ193" s="15">
        <v>0.99</v>
      </c>
      <c r="AK193" s="15">
        <v>0.17</v>
      </c>
      <c r="AL193" s="15">
        <v>1.19</v>
      </c>
      <c r="AM193" s="15">
        <v>0.25</v>
      </c>
      <c r="AN193" s="15">
        <v>0.75</v>
      </c>
      <c r="AO193" s="15">
        <v>0.12</v>
      </c>
      <c r="AP193" s="15">
        <v>0.85</v>
      </c>
      <c r="AQ193" s="15">
        <v>0.13</v>
      </c>
      <c r="AR193" s="15">
        <v>6.58</v>
      </c>
      <c r="AS193" s="15"/>
      <c r="AT193" s="15">
        <f>(AB193/0.713)/(AD193/0.687)</f>
        <v>1.1858884453554861</v>
      </c>
      <c r="AU193" s="15" t="s">
        <v>134</v>
      </c>
      <c r="AV193" s="27" t="s">
        <v>141</v>
      </c>
    </row>
    <row r="194" spans="1:48" x14ac:dyDescent="0.25">
      <c r="A194" s="13" t="s">
        <v>59</v>
      </c>
      <c r="B194" s="14" t="s">
        <v>259</v>
      </c>
      <c r="C194" s="15">
        <v>47.073379030893697</v>
      </c>
      <c r="D194" s="15">
        <v>13.2995799167171</v>
      </c>
      <c r="E194" s="15">
        <v>14.271213594310799</v>
      </c>
      <c r="F194" s="15">
        <v>9.3861403090394404</v>
      </c>
      <c r="G194" s="15">
        <v>12.891929957584001</v>
      </c>
      <c r="H194" s="15">
        <v>0.152868734674909</v>
      </c>
      <c r="I194" s="15">
        <v>1.9057635589472</v>
      </c>
      <c r="J194" s="15">
        <v>0.101912489783273</v>
      </c>
      <c r="K194" s="15">
        <v>0.71338742848291004</v>
      </c>
      <c r="L194" s="15">
        <v>0.20382497956654599</v>
      </c>
      <c r="M194" s="15">
        <v>2.14</v>
      </c>
      <c r="N194" s="15">
        <v>100</v>
      </c>
      <c r="O194" s="23">
        <v>67.796595114060807</v>
      </c>
      <c r="P194" s="15">
        <v>889.94005162858002</v>
      </c>
      <c r="Q194" s="15">
        <v>35</v>
      </c>
      <c r="R194" s="15">
        <v>4280.32457089746</v>
      </c>
      <c r="S194" s="15">
        <v>232</v>
      </c>
      <c r="T194" s="15">
        <v>303</v>
      </c>
      <c r="U194" s="15">
        <v>61</v>
      </c>
      <c r="V194" s="15">
        <v>24</v>
      </c>
      <c r="W194" s="15">
        <v>13.65</v>
      </c>
      <c r="X194" s="15">
        <v>115</v>
      </c>
      <c r="Y194" s="15">
        <v>49</v>
      </c>
      <c r="Z194" s="15">
        <v>35</v>
      </c>
      <c r="AA194" s="15">
        <v>0.9</v>
      </c>
      <c r="AB194" s="15">
        <v>2.74</v>
      </c>
      <c r="AC194" s="15">
        <v>0.22</v>
      </c>
      <c r="AD194" s="15">
        <v>2.9</v>
      </c>
      <c r="AE194" s="15">
        <v>8.6</v>
      </c>
      <c r="AF194" s="15">
        <v>1.31</v>
      </c>
      <c r="AG194" s="15">
        <v>6.52</v>
      </c>
      <c r="AH194" s="15">
        <v>2.0699999999999998</v>
      </c>
      <c r="AI194" s="15">
        <v>0.78</v>
      </c>
      <c r="AJ194" s="15">
        <v>2.76</v>
      </c>
      <c r="AK194" s="15">
        <v>0.48</v>
      </c>
      <c r="AL194" s="15">
        <v>3.19</v>
      </c>
      <c r="AM194" s="15">
        <v>0.69</v>
      </c>
      <c r="AN194" s="15">
        <v>2.13</v>
      </c>
      <c r="AO194" s="15">
        <v>0.3</v>
      </c>
      <c r="AP194" s="15">
        <v>2.04</v>
      </c>
      <c r="AQ194" s="15">
        <v>0.25</v>
      </c>
      <c r="AR194" s="15">
        <v>22</v>
      </c>
      <c r="AS194" s="15">
        <v>0.36</v>
      </c>
      <c r="AT194" s="15">
        <v>0.910373845335397</v>
      </c>
      <c r="AU194" s="15" t="s">
        <v>134</v>
      </c>
      <c r="AV194" s="27" t="s">
        <v>198</v>
      </c>
    </row>
    <row r="195" spans="1:48" x14ac:dyDescent="0.25">
      <c r="A195" s="13" t="s">
        <v>59</v>
      </c>
      <c r="B195" s="14" t="s">
        <v>260</v>
      </c>
      <c r="C195" s="15">
        <v>45.493608204262699</v>
      </c>
      <c r="D195" s="15">
        <v>12.868221237736901</v>
      </c>
      <c r="E195" s="15">
        <v>15.6564244211242</v>
      </c>
      <c r="F195" s="15">
        <v>9.4952958934531697</v>
      </c>
      <c r="G195" s="15">
        <v>12.9602101107628</v>
      </c>
      <c r="H195" s="15">
        <v>0.31685056264483102</v>
      </c>
      <c r="I195" s="15">
        <v>1.98287126300314</v>
      </c>
      <c r="J195" s="15">
        <v>0.22486168961891301</v>
      </c>
      <c r="K195" s="15">
        <v>0.93010971615095706</v>
      </c>
      <c r="L195" s="15">
        <v>7.1546901242381306E-2</v>
      </c>
      <c r="M195" s="15">
        <v>2.15</v>
      </c>
      <c r="N195" s="15">
        <v>100</v>
      </c>
      <c r="O195" s="23">
        <v>65.860533603425594</v>
      </c>
      <c r="P195" s="15">
        <v>312.387878663918</v>
      </c>
      <c r="Q195" s="15">
        <v>35</v>
      </c>
      <c r="R195" s="15">
        <v>5580.6582969057399</v>
      </c>
      <c r="S195" s="15">
        <v>232</v>
      </c>
      <c r="T195" s="15">
        <v>303</v>
      </c>
      <c r="U195" s="15">
        <v>61</v>
      </c>
      <c r="V195" s="15">
        <v>24</v>
      </c>
      <c r="W195" s="15">
        <v>13.61</v>
      </c>
      <c r="X195" s="15">
        <v>115</v>
      </c>
      <c r="Y195" s="15">
        <v>49</v>
      </c>
      <c r="Z195" s="15">
        <v>35</v>
      </c>
      <c r="AA195" s="15">
        <v>0.9</v>
      </c>
      <c r="AB195" s="15">
        <v>2.74</v>
      </c>
      <c r="AC195" s="15">
        <v>0.12</v>
      </c>
      <c r="AD195" s="15">
        <v>2.9</v>
      </c>
      <c r="AE195" s="15">
        <v>8.6</v>
      </c>
      <c r="AF195" s="15">
        <v>1.31</v>
      </c>
      <c r="AG195" s="15">
        <v>6.52</v>
      </c>
      <c r="AH195" s="15">
        <v>2.0699999999999998</v>
      </c>
      <c r="AI195" s="15">
        <v>0.78</v>
      </c>
      <c r="AJ195" s="15">
        <v>2.76</v>
      </c>
      <c r="AK195" s="15">
        <v>0.47</v>
      </c>
      <c r="AL195" s="15">
        <v>3.2</v>
      </c>
      <c r="AM195" s="15">
        <v>0.7</v>
      </c>
      <c r="AN195" s="15">
        <v>2.2200000000000002</v>
      </c>
      <c r="AO195" s="15">
        <v>0.3</v>
      </c>
      <c r="AP195" s="15">
        <v>2.04</v>
      </c>
      <c r="AQ195" s="15">
        <v>0.25</v>
      </c>
      <c r="AR195" s="15">
        <v>22</v>
      </c>
      <c r="AS195" s="15">
        <v>0.36</v>
      </c>
      <c r="AT195" s="15">
        <v>0.910373845335397</v>
      </c>
      <c r="AU195" s="15" t="s">
        <v>134</v>
      </c>
      <c r="AV195" s="27" t="s">
        <v>141</v>
      </c>
    </row>
    <row r="196" spans="1:48" x14ac:dyDescent="0.25">
      <c r="A196" s="13" t="s">
        <v>59</v>
      </c>
      <c r="B196" s="14" t="s">
        <v>261</v>
      </c>
      <c r="C196" s="15">
        <v>48.991501554021497</v>
      </c>
      <c r="D196" s="15">
        <v>12.173271652679601</v>
      </c>
      <c r="E196" s="15">
        <v>14.4681031470222</v>
      </c>
      <c r="F196" s="15">
        <v>11.350058015981</v>
      </c>
      <c r="G196" s="15">
        <v>10.1872687541444</v>
      </c>
      <c r="H196" s="15">
        <v>0.113191875046049</v>
      </c>
      <c r="I196" s="15">
        <v>1.4920747165160899</v>
      </c>
      <c r="J196" s="15">
        <v>3.0870511376194999E-2</v>
      </c>
      <c r="K196" s="15">
        <v>1.0804678981668301</v>
      </c>
      <c r="L196" s="15">
        <v>0.113191875046049</v>
      </c>
      <c r="M196" s="15">
        <v>2.1</v>
      </c>
      <c r="N196" s="15">
        <v>100</v>
      </c>
      <c r="O196" s="23">
        <v>62.134831278162999</v>
      </c>
      <c r="P196" s="15">
        <v>494.21804597570502</v>
      </c>
      <c r="Q196" s="15">
        <v>43</v>
      </c>
      <c r="R196" s="15">
        <v>6482.80738900096</v>
      </c>
      <c r="S196" s="15">
        <v>242</v>
      </c>
      <c r="T196" s="15">
        <v>113</v>
      </c>
      <c r="U196" s="15">
        <v>81</v>
      </c>
      <c r="V196" s="15">
        <v>119</v>
      </c>
      <c r="W196" s="15">
        <v>5.93</v>
      </c>
      <c r="X196" s="15">
        <v>125</v>
      </c>
      <c r="Y196" s="15">
        <v>29</v>
      </c>
      <c r="Z196" s="15">
        <v>57</v>
      </c>
      <c r="AA196" s="15">
        <v>1.54</v>
      </c>
      <c r="AB196" s="15">
        <v>4.21</v>
      </c>
      <c r="AC196" s="15">
        <v>0.25</v>
      </c>
      <c r="AD196" s="15">
        <v>4.0999999999999996</v>
      </c>
      <c r="AE196" s="15">
        <v>10.66</v>
      </c>
      <c r="AF196" s="15">
        <v>1.42</v>
      </c>
      <c r="AG196" s="15">
        <v>7.81</v>
      </c>
      <c r="AH196" s="15">
        <v>2.62</v>
      </c>
      <c r="AI196" s="15">
        <v>0.83</v>
      </c>
      <c r="AJ196" s="15">
        <v>3.34</v>
      </c>
      <c r="AK196" s="15">
        <v>0.44</v>
      </c>
      <c r="AL196" s="15">
        <v>3.87</v>
      </c>
      <c r="AM196" s="15">
        <v>0.82</v>
      </c>
      <c r="AN196" s="15">
        <v>2.39</v>
      </c>
      <c r="AO196" s="15">
        <v>0.37</v>
      </c>
      <c r="AP196" s="15">
        <v>2.21</v>
      </c>
      <c r="AQ196" s="15">
        <v>0.38</v>
      </c>
      <c r="AR196" s="15">
        <v>28</v>
      </c>
      <c r="AS196" s="15">
        <v>0.56999999999999995</v>
      </c>
      <c r="AT196" s="15">
        <v>0.98938528375466095</v>
      </c>
      <c r="AU196" s="15" t="s">
        <v>134</v>
      </c>
      <c r="AV196" s="27" t="s">
        <v>141</v>
      </c>
    </row>
    <row r="197" spans="1:48" x14ac:dyDescent="0.25">
      <c r="A197" s="13" t="s">
        <v>59</v>
      </c>
      <c r="B197" s="14" t="s">
        <v>262</v>
      </c>
      <c r="C197" s="15">
        <v>47.032241426271803</v>
      </c>
      <c r="D197" s="15">
        <v>12.572776258092301</v>
      </c>
      <c r="E197" s="15">
        <v>14.4648885609462</v>
      </c>
      <c r="F197" s="15">
        <v>10.762296476927</v>
      </c>
      <c r="G197" s="15">
        <v>10.4605498467328</v>
      </c>
      <c r="H197" s="15">
        <v>9.0523989058264906E-2</v>
      </c>
      <c r="I197" s="15">
        <v>3.2085725010651598</v>
      </c>
      <c r="J197" s="15">
        <v>0.17098975711005601</v>
      </c>
      <c r="K197" s="15">
        <v>1.12652075272507</v>
      </c>
      <c r="L197" s="15">
        <v>0.11064043107121301</v>
      </c>
      <c r="M197" s="15">
        <v>1.42</v>
      </c>
      <c r="N197" s="15">
        <v>100</v>
      </c>
      <c r="O197" s="23">
        <v>62.760818980735898</v>
      </c>
      <c r="P197" s="15">
        <v>483.07793847994202</v>
      </c>
      <c r="Q197" s="15">
        <v>39</v>
      </c>
      <c r="R197" s="15">
        <v>6759.12451635044</v>
      </c>
      <c r="S197" s="15">
        <v>244</v>
      </c>
      <c r="T197" s="15">
        <v>111</v>
      </c>
      <c r="U197" s="15">
        <v>75</v>
      </c>
      <c r="V197" s="15">
        <v>98</v>
      </c>
      <c r="W197" s="15">
        <v>0.98</v>
      </c>
      <c r="X197" s="15">
        <v>135</v>
      </c>
      <c r="Y197" s="15">
        <v>46</v>
      </c>
      <c r="Z197" s="15">
        <v>63</v>
      </c>
      <c r="AA197" s="15">
        <v>1.71</v>
      </c>
      <c r="AB197" s="15">
        <v>4.18</v>
      </c>
      <c r="AC197" s="15">
        <v>0.23</v>
      </c>
      <c r="AD197" s="15">
        <v>4.0999999999999996</v>
      </c>
      <c r="AE197" s="15">
        <v>11.31</v>
      </c>
      <c r="AF197" s="15">
        <v>1.58</v>
      </c>
      <c r="AG197" s="15">
        <v>8.31</v>
      </c>
      <c r="AH197" s="15">
        <v>2.8</v>
      </c>
      <c r="AI197" s="15">
        <v>1.19</v>
      </c>
      <c r="AJ197" s="15">
        <v>3.48</v>
      </c>
      <c r="AK197" s="15">
        <v>0.56000000000000005</v>
      </c>
      <c r="AL197" s="15">
        <v>3.83</v>
      </c>
      <c r="AM197" s="15">
        <v>0.76</v>
      </c>
      <c r="AN197" s="15">
        <v>2.44</v>
      </c>
      <c r="AO197" s="15">
        <v>0.37</v>
      </c>
      <c r="AP197" s="15">
        <v>2.37</v>
      </c>
      <c r="AQ197" s="15">
        <v>0.36</v>
      </c>
      <c r="AR197" s="15">
        <v>29</v>
      </c>
      <c r="AS197" s="15">
        <v>0.63</v>
      </c>
      <c r="AT197" s="15">
        <v>0.98233503232648001</v>
      </c>
      <c r="AU197" s="15" t="s">
        <v>134</v>
      </c>
      <c r="AV197" s="27" t="s">
        <v>141</v>
      </c>
    </row>
    <row r="198" spans="1:48" x14ac:dyDescent="0.25">
      <c r="A198" s="13" t="s">
        <v>59</v>
      </c>
      <c r="B198" s="14">
        <v>101</v>
      </c>
      <c r="C198" s="15">
        <v>52.7781690080323</v>
      </c>
      <c r="D198" s="15">
        <v>13.871963195214599</v>
      </c>
      <c r="E198" s="15">
        <v>12.8048027729367</v>
      </c>
      <c r="F198" s="15">
        <v>8.7963615013387102</v>
      </c>
      <c r="G198" s="15">
        <v>7.3808550528474299</v>
      </c>
      <c r="H198" s="15">
        <v>0.15166140519549501</v>
      </c>
      <c r="I198" s="15">
        <v>2.3355856400106201</v>
      </c>
      <c r="J198" s="15">
        <v>0.17188292588822801</v>
      </c>
      <c r="K198" s="15">
        <v>1.4660602502231199</v>
      </c>
      <c r="L198" s="15">
        <v>0.24265824831279201</v>
      </c>
      <c r="M198" s="15">
        <v>2.08</v>
      </c>
      <c r="N198" s="15">
        <v>100</v>
      </c>
      <c r="O198" s="23">
        <v>57.325693364496303</v>
      </c>
      <c r="P198" s="15">
        <v>1059.49376023895</v>
      </c>
      <c r="Q198" s="15">
        <v>45</v>
      </c>
      <c r="R198" s="15">
        <v>8796.3615013387098</v>
      </c>
      <c r="S198" s="15">
        <v>365</v>
      </c>
      <c r="T198" s="15">
        <v>36</v>
      </c>
      <c r="U198" s="15">
        <v>49</v>
      </c>
      <c r="V198" s="15">
        <v>62</v>
      </c>
      <c r="W198" s="15">
        <v>6</v>
      </c>
      <c r="X198" s="15">
        <v>110</v>
      </c>
      <c r="Y198" s="15">
        <v>13</v>
      </c>
      <c r="Z198" s="15">
        <v>18</v>
      </c>
      <c r="AA198" s="15">
        <v>0.83</v>
      </c>
      <c r="AB198" s="15">
        <v>6</v>
      </c>
      <c r="AC198" s="15">
        <v>0.32</v>
      </c>
      <c r="AD198" s="15">
        <v>6.41</v>
      </c>
      <c r="AE198" s="15">
        <v>16.850000000000001</v>
      </c>
      <c r="AF198" s="15">
        <v>2.21</v>
      </c>
      <c r="AG198" s="15">
        <v>10.37</v>
      </c>
      <c r="AH198" s="15">
        <v>3.48</v>
      </c>
      <c r="AI198" s="15">
        <v>1.22</v>
      </c>
      <c r="AJ198" s="15">
        <v>3.96</v>
      </c>
      <c r="AK198" s="15"/>
      <c r="AL198" s="15">
        <v>4.28</v>
      </c>
      <c r="AM198" s="15"/>
      <c r="AN198" s="15">
        <v>2.7</v>
      </c>
      <c r="AO198" s="15"/>
      <c r="AP198" s="15">
        <v>3.18</v>
      </c>
      <c r="AQ198" s="15">
        <v>0.48</v>
      </c>
      <c r="AR198" s="15">
        <v>35</v>
      </c>
      <c r="AS198" s="15">
        <v>0.53</v>
      </c>
      <c r="AT198" s="15">
        <v>0.90190423886240201</v>
      </c>
      <c r="AU198" s="15" t="s">
        <v>134</v>
      </c>
      <c r="AV198" s="27" t="s">
        <v>263</v>
      </c>
    </row>
    <row r="199" spans="1:48" x14ac:dyDescent="0.25">
      <c r="A199" s="13" t="s">
        <v>59</v>
      </c>
      <c r="B199" s="14">
        <v>103</v>
      </c>
      <c r="C199" s="15">
        <v>50.400557155249999</v>
      </c>
      <c r="D199" s="15">
        <v>14.682344124822301</v>
      </c>
      <c r="E199" s="15">
        <v>14.5736011045358</v>
      </c>
      <c r="F199" s="15">
        <v>9.9884740544040902</v>
      </c>
      <c r="G199" s="15">
        <v>6.9542586943506599</v>
      </c>
      <c r="H199" s="15">
        <v>8.1455445907474805E-2</v>
      </c>
      <c r="I199" s="15">
        <v>2.0262042169484298</v>
      </c>
      <c r="J199" s="15">
        <v>0.19345668403025301</v>
      </c>
      <c r="K199" s="15">
        <v>1.0181930738434299</v>
      </c>
      <c r="L199" s="15">
        <v>8.1455445907474805E-2</v>
      </c>
      <c r="M199" s="15">
        <v>2.2000000000000002</v>
      </c>
      <c r="N199" s="15">
        <v>100</v>
      </c>
      <c r="O199" s="23">
        <v>52.653135997884398</v>
      </c>
      <c r="P199" s="15">
        <v>355.65053846925599</v>
      </c>
      <c r="Q199" s="15">
        <v>39</v>
      </c>
      <c r="R199" s="15">
        <v>6109.1584430606099</v>
      </c>
      <c r="S199" s="15">
        <v>274</v>
      </c>
      <c r="T199" s="15">
        <v>213</v>
      </c>
      <c r="U199" s="15">
        <v>58</v>
      </c>
      <c r="V199" s="15">
        <v>121</v>
      </c>
      <c r="W199" s="15">
        <v>1</v>
      </c>
      <c r="X199" s="15">
        <v>145</v>
      </c>
      <c r="Y199" s="15">
        <v>22</v>
      </c>
      <c r="Z199" s="15">
        <v>18</v>
      </c>
      <c r="AA199" s="15">
        <v>0.55000000000000004</v>
      </c>
      <c r="AB199" s="15">
        <v>3</v>
      </c>
      <c r="AC199" s="15">
        <v>0.17</v>
      </c>
      <c r="AD199" s="15">
        <v>3.78</v>
      </c>
      <c r="AE199" s="15">
        <v>9.66</v>
      </c>
      <c r="AF199" s="15">
        <v>1.22</v>
      </c>
      <c r="AG199" s="15">
        <v>7.01</v>
      </c>
      <c r="AH199" s="15">
        <v>2.6</v>
      </c>
      <c r="AI199" s="15">
        <v>0.89</v>
      </c>
      <c r="AJ199" s="15">
        <v>3.4</v>
      </c>
      <c r="AK199" s="15"/>
      <c r="AL199" s="15">
        <v>3.82</v>
      </c>
      <c r="AM199" s="15"/>
      <c r="AN199" s="15">
        <v>2.08</v>
      </c>
      <c r="AO199" s="15"/>
      <c r="AP199" s="15">
        <v>1.93</v>
      </c>
      <c r="AQ199" s="15">
        <v>0.3</v>
      </c>
      <c r="AR199" s="15">
        <v>25</v>
      </c>
      <c r="AS199" s="15">
        <v>0.35</v>
      </c>
      <c r="AT199" s="15">
        <v>0.76470981099312096</v>
      </c>
      <c r="AU199" s="15" t="s">
        <v>134</v>
      </c>
      <c r="AV199" s="27" t="s">
        <v>263</v>
      </c>
    </row>
    <row r="200" spans="1:48" x14ac:dyDescent="0.25">
      <c r="A200" s="13" t="s">
        <v>59</v>
      </c>
      <c r="B200" s="14" t="s">
        <v>264</v>
      </c>
      <c r="C200" s="15">
        <v>48.1095512735385</v>
      </c>
      <c r="D200" s="15">
        <v>11.5080001987931</v>
      </c>
      <c r="E200" s="15">
        <v>13.516869302521499</v>
      </c>
      <c r="F200" s="15">
        <v>10.387752391830899</v>
      </c>
      <c r="G200" s="15">
        <v>13.6262869610488</v>
      </c>
      <c r="H200" s="15">
        <v>0.24441770333719801</v>
      </c>
      <c r="I200" s="15">
        <v>1.74147613627753</v>
      </c>
      <c r="J200" s="15">
        <v>0.19349734847528199</v>
      </c>
      <c r="K200" s="15">
        <v>0.65178054223252802</v>
      </c>
      <c r="L200" s="15">
        <v>2.03681419447665E-2</v>
      </c>
      <c r="M200" s="15">
        <v>1.63</v>
      </c>
      <c r="N200" s="15">
        <f>SUM(C200:L200)</f>
        <v>100.0000000000001</v>
      </c>
      <c r="O200" s="23">
        <f>(G200/40.31)/(G200/40.31+E200*0.8998/71.85*0.85)*100</f>
        <v>70.143593486524793</v>
      </c>
      <c r="P200" s="15">
        <f>(L200*62/142)*10000</f>
        <v>88.931323984191764</v>
      </c>
      <c r="Q200" s="15">
        <v>32</v>
      </c>
      <c r="R200" s="15">
        <f>K200*0.6*10000</f>
        <v>3910.6832533951679</v>
      </c>
      <c r="S200" s="15">
        <v>218</v>
      </c>
      <c r="T200" s="15">
        <v>410</v>
      </c>
      <c r="U200" s="15">
        <v>50</v>
      </c>
      <c r="V200" s="15">
        <v>22</v>
      </c>
      <c r="W200" s="15">
        <v>7.7</v>
      </c>
      <c r="X200" s="15">
        <v>151</v>
      </c>
      <c r="Y200" s="15">
        <v>41</v>
      </c>
      <c r="Z200" s="15">
        <v>29</v>
      </c>
      <c r="AA200" s="15">
        <v>0.79</v>
      </c>
      <c r="AB200" s="15">
        <v>2.83</v>
      </c>
      <c r="AC200" s="15">
        <v>0.2</v>
      </c>
      <c r="AD200" s="15">
        <v>3.25</v>
      </c>
      <c r="AE200" s="15">
        <v>9.3800000000000008</v>
      </c>
      <c r="AF200" s="15"/>
      <c r="AG200" s="15">
        <v>6.11</v>
      </c>
      <c r="AH200" s="15">
        <v>1.72</v>
      </c>
      <c r="AI200" s="15">
        <v>0.78</v>
      </c>
      <c r="AJ200" s="15">
        <v>2.5099999999999998</v>
      </c>
      <c r="AK200" s="15">
        <v>0.45</v>
      </c>
      <c r="AL200" s="15">
        <v>2.94</v>
      </c>
      <c r="AM200" s="15">
        <v>0.62</v>
      </c>
      <c r="AN200" s="15">
        <v>1.73</v>
      </c>
      <c r="AO200" s="15">
        <v>0.25</v>
      </c>
      <c r="AP200" s="15">
        <v>1.72</v>
      </c>
      <c r="AQ200" s="15">
        <v>0.24</v>
      </c>
      <c r="AR200" s="15">
        <v>19</v>
      </c>
      <c r="AS200" s="15">
        <v>0.6</v>
      </c>
      <c r="AT200" s="15">
        <f>(AB200/0.713)/(AD200/0.687)</f>
        <v>0.83901607508900655</v>
      </c>
      <c r="AU200" s="15" t="s">
        <v>134</v>
      </c>
      <c r="AV200" s="27" t="s">
        <v>198</v>
      </c>
    </row>
    <row r="201" spans="1:48" x14ac:dyDescent="0.25">
      <c r="A201" s="13" t="s">
        <v>59</v>
      </c>
      <c r="B201" s="14" t="s">
        <v>265</v>
      </c>
      <c r="C201" s="15">
        <v>49.3845997355305</v>
      </c>
      <c r="D201" s="15">
        <v>12.1452548062252</v>
      </c>
      <c r="E201" s="15">
        <v>16.081782117790699</v>
      </c>
      <c r="F201" s="15">
        <v>8.6562913233648704</v>
      </c>
      <c r="G201" s="15">
        <v>8.5850879869799606</v>
      </c>
      <c r="H201" s="15">
        <v>0.32550096633099401</v>
      </c>
      <c r="I201" s="15">
        <v>2.6141796358457898</v>
      </c>
      <c r="J201" s="15">
        <v>0.16275048316549701</v>
      </c>
      <c r="K201" s="15">
        <v>1.81059912521615</v>
      </c>
      <c r="L201" s="15">
        <v>0.23395381955040201</v>
      </c>
      <c r="M201" s="15">
        <v>1.73</v>
      </c>
      <c r="N201" s="15">
        <v>100</v>
      </c>
      <c r="O201" s="23">
        <v>55.438953177516296</v>
      </c>
      <c r="P201" s="15">
        <v>1021.48850789612</v>
      </c>
      <c r="Q201" s="15">
        <v>30</v>
      </c>
      <c r="R201" s="15">
        <v>10863.5947512969</v>
      </c>
      <c r="S201" s="15">
        <v>286</v>
      </c>
      <c r="T201" s="15">
        <v>112</v>
      </c>
      <c r="U201" s="15">
        <v>37</v>
      </c>
      <c r="V201" s="15">
        <v>48</v>
      </c>
      <c r="W201" s="15">
        <v>8</v>
      </c>
      <c r="X201" s="15">
        <v>284</v>
      </c>
      <c r="Y201" s="15">
        <v>142</v>
      </c>
      <c r="Z201" s="15">
        <v>132</v>
      </c>
      <c r="AA201" s="15">
        <v>2.9</v>
      </c>
      <c r="AB201" s="15">
        <v>7.5</v>
      </c>
      <c r="AC201" s="15"/>
      <c r="AD201" s="15">
        <v>9.6999999999999993</v>
      </c>
      <c r="AE201" s="15">
        <v>25.28</v>
      </c>
      <c r="AF201" s="15"/>
      <c r="AG201" s="15">
        <v>19.38</v>
      </c>
      <c r="AH201" s="15">
        <v>5.53</v>
      </c>
      <c r="AI201" s="15">
        <v>1.8</v>
      </c>
      <c r="AJ201" s="15">
        <v>7.27</v>
      </c>
      <c r="AK201" s="15">
        <v>1.21</v>
      </c>
      <c r="AL201" s="15">
        <v>6.78</v>
      </c>
      <c r="AM201" s="15">
        <v>1.47</v>
      </c>
      <c r="AN201" s="15">
        <v>4.8099999999999996</v>
      </c>
      <c r="AO201" s="15">
        <v>0.77</v>
      </c>
      <c r="AP201" s="15">
        <v>4.2</v>
      </c>
      <c r="AQ201" s="15">
        <v>0.63</v>
      </c>
      <c r="AR201" s="15">
        <v>46</v>
      </c>
      <c r="AS201" s="15">
        <v>1.2</v>
      </c>
      <c r="AT201" s="15">
        <v>0.74500079524587604</v>
      </c>
      <c r="AU201" s="15" t="s">
        <v>134</v>
      </c>
      <c r="AV201" s="27" t="s">
        <v>266</v>
      </c>
    </row>
    <row r="202" spans="1:48" x14ac:dyDescent="0.25">
      <c r="A202" s="13" t="s">
        <v>59</v>
      </c>
      <c r="B202" s="14" t="s">
        <v>267</v>
      </c>
      <c r="C202" s="15">
        <v>51.707317073170699</v>
      </c>
      <c r="D202" s="15">
        <v>11.097560975609801</v>
      </c>
      <c r="E202" s="15">
        <v>12.754065040650399</v>
      </c>
      <c r="F202" s="15">
        <v>10.457317073170699</v>
      </c>
      <c r="G202" s="15">
        <v>9.8882113821138198</v>
      </c>
      <c r="H202" s="15">
        <v>0.24390243902438999</v>
      </c>
      <c r="I202" s="15">
        <v>2.3069105691056899</v>
      </c>
      <c r="J202" s="15">
        <v>0.18292682926829301</v>
      </c>
      <c r="K202" s="15">
        <v>1.25</v>
      </c>
      <c r="L202" s="15">
        <v>0.111788617886179</v>
      </c>
      <c r="M202" s="15">
        <v>1.99</v>
      </c>
      <c r="N202" s="15">
        <v>100</v>
      </c>
      <c r="O202" s="23">
        <v>64.372666190473595</v>
      </c>
      <c r="P202" s="15">
        <v>488.091148517119</v>
      </c>
      <c r="Q202" s="15">
        <v>43</v>
      </c>
      <c r="R202" s="15">
        <v>7500</v>
      </c>
      <c r="S202" s="15">
        <v>337</v>
      </c>
      <c r="T202" s="15">
        <v>552</v>
      </c>
      <c r="U202" s="15">
        <v>52</v>
      </c>
      <c r="V202" s="15">
        <v>172</v>
      </c>
      <c r="W202" s="15">
        <v>3.8</v>
      </c>
      <c r="X202" s="15">
        <v>195</v>
      </c>
      <c r="Y202" s="15">
        <v>80</v>
      </c>
      <c r="Z202" s="15">
        <v>32</v>
      </c>
      <c r="AA202" s="15">
        <v>0.96</v>
      </c>
      <c r="AB202" s="15">
        <v>4.33</v>
      </c>
      <c r="AC202" s="15">
        <v>0.52</v>
      </c>
      <c r="AD202" s="15">
        <v>5.32</v>
      </c>
      <c r="AE202" s="15">
        <v>13.95</v>
      </c>
      <c r="AF202" s="15"/>
      <c r="AG202" s="15">
        <v>10.79</v>
      </c>
      <c r="AH202" s="15">
        <v>3.16</v>
      </c>
      <c r="AI202" s="15">
        <v>1.1000000000000001</v>
      </c>
      <c r="AJ202" s="15">
        <v>4.43</v>
      </c>
      <c r="AK202" s="15">
        <v>0.8</v>
      </c>
      <c r="AL202" s="15">
        <v>4.53</v>
      </c>
      <c r="AM202" s="15">
        <v>0.93</v>
      </c>
      <c r="AN202" s="15">
        <v>2.9</v>
      </c>
      <c r="AO202" s="15">
        <v>0.48</v>
      </c>
      <c r="AP202" s="15">
        <v>2.4700000000000002</v>
      </c>
      <c r="AQ202" s="15">
        <v>0.33</v>
      </c>
      <c r="AR202" s="15">
        <v>29</v>
      </c>
      <c r="AS202" s="15">
        <v>0.84</v>
      </c>
      <c r="AT202" s="15">
        <v>0.78423003511584</v>
      </c>
      <c r="AU202" s="15" t="s">
        <v>134</v>
      </c>
      <c r="AV202" s="27" t="s">
        <v>268</v>
      </c>
    </row>
    <row r="203" spans="1:48" x14ac:dyDescent="0.25">
      <c r="A203" s="36" t="s">
        <v>59</v>
      </c>
      <c r="B203" s="37" t="s">
        <v>269</v>
      </c>
      <c r="C203" s="38">
        <v>51.7087712676039</v>
      </c>
      <c r="D203" s="38">
        <v>11.097873078660299</v>
      </c>
      <c r="E203" s="38">
        <v>12.7516113733531</v>
      </c>
      <c r="F203" s="38">
        <v>10.457611170276</v>
      </c>
      <c r="G203" s="38">
        <v>9.8884894739344809</v>
      </c>
      <c r="H203" s="38">
        <v>0.243909298432094</v>
      </c>
      <c r="I203" s="38">
        <v>2.30697544767022</v>
      </c>
      <c r="J203" s="38">
        <v>0.18293197382407</v>
      </c>
      <c r="K203" s="38">
        <v>1.2500351544644801</v>
      </c>
      <c r="L203" s="38">
        <v>0.111791761781376</v>
      </c>
      <c r="M203" s="38">
        <v>1.99</v>
      </c>
      <c r="N203" s="38">
        <v>100</v>
      </c>
      <c r="O203" s="37">
        <v>64.377723605229306</v>
      </c>
      <c r="P203" s="37">
        <v>488.104875383474</v>
      </c>
      <c r="Q203" s="37">
        <v>43</v>
      </c>
      <c r="R203" s="37">
        <v>7500.21092678689</v>
      </c>
      <c r="S203" s="37">
        <v>337</v>
      </c>
      <c r="T203" s="37">
        <v>552</v>
      </c>
      <c r="U203" s="37">
        <v>52</v>
      </c>
      <c r="V203" s="37">
        <v>172</v>
      </c>
      <c r="W203" s="37">
        <v>3.8</v>
      </c>
      <c r="X203" s="37">
        <v>195</v>
      </c>
      <c r="Y203" s="37">
        <v>80</v>
      </c>
      <c r="Z203" s="37">
        <v>32</v>
      </c>
      <c r="AA203" s="37">
        <v>0.96</v>
      </c>
      <c r="AB203" s="37">
        <v>4.33</v>
      </c>
      <c r="AC203" s="37">
        <v>0.52</v>
      </c>
      <c r="AD203" s="37">
        <v>5.32</v>
      </c>
      <c r="AE203" s="37">
        <v>13.95</v>
      </c>
      <c r="AF203" s="37"/>
      <c r="AG203" s="37">
        <v>10.79</v>
      </c>
      <c r="AH203" s="37">
        <v>3.16</v>
      </c>
      <c r="AI203" s="37">
        <v>1.1000000000000001</v>
      </c>
      <c r="AJ203" s="37">
        <v>4.43</v>
      </c>
      <c r="AK203" s="37">
        <v>0.8</v>
      </c>
      <c r="AL203" s="37">
        <v>4.53</v>
      </c>
      <c r="AM203" s="37">
        <v>0.93</v>
      </c>
      <c r="AN203" s="37">
        <v>2.9</v>
      </c>
      <c r="AO203" s="37">
        <v>0.48</v>
      </c>
      <c r="AP203" s="37">
        <v>2.4700000000000002</v>
      </c>
      <c r="AQ203" s="37">
        <v>0.33</v>
      </c>
      <c r="AR203" s="37">
        <v>29</v>
      </c>
      <c r="AS203" s="37">
        <v>0.84</v>
      </c>
      <c r="AT203" s="37">
        <v>0.78423003511584</v>
      </c>
      <c r="AU203" s="37" t="s">
        <v>134</v>
      </c>
      <c r="AV203" s="39" t="s">
        <v>270</v>
      </c>
    </row>
    <row r="204" spans="1:48" x14ac:dyDescent="0.25">
      <c r="A204" s="13" t="s">
        <v>59</v>
      </c>
      <c r="B204" s="14" t="s">
        <v>271</v>
      </c>
      <c r="C204" s="15">
        <v>51.239333604225898</v>
      </c>
      <c r="D204" s="15">
        <v>12.383177570093499</v>
      </c>
      <c r="E204" s="15">
        <v>12.373019097927701</v>
      </c>
      <c r="F204" s="15">
        <v>9.5895977245022408</v>
      </c>
      <c r="G204" s="15">
        <v>10.7070296627387</v>
      </c>
      <c r="H204" s="15">
        <v>0.16253555465257999</v>
      </c>
      <c r="I204" s="15">
        <v>2.2043884599756201</v>
      </c>
      <c r="J204" s="15">
        <v>0.20316944331572501</v>
      </c>
      <c r="K204" s="15">
        <v>1.04632263307599</v>
      </c>
      <c r="L204" s="15">
        <v>9.1426249492076395E-2</v>
      </c>
      <c r="M204" s="15">
        <v>1.98</v>
      </c>
      <c r="N204" s="15">
        <v>100</v>
      </c>
      <c r="O204" s="23">
        <v>66.851250329712897</v>
      </c>
      <c r="P204" s="15">
        <v>399.18503299357297</v>
      </c>
      <c r="Q204" s="15">
        <v>41</v>
      </c>
      <c r="R204" s="15">
        <v>6277.9357984559101</v>
      </c>
      <c r="S204" s="15">
        <v>308</v>
      </c>
      <c r="T204" s="15">
        <v>538</v>
      </c>
      <c r="U204" s="15">
        <v>56</v>
      </c>
      <c r="V204" s="15">
        <v>213</v>
      </c>
      <c r="W204" s="15">
        <v>1.66</v>
      </c>
      <c r="X204" s="15">
        <v>118</v>
      </c>
      <c r="Y204" s="15">
        <v>47</v>
      </c>
      <c r="Z204" s="15">
        <v>33</v>
      </c>
      <c r="AA204" s="15">
        <v>0.88</v>
      </c>
      <c r="AB204" s="15">
        <v>3.21</v>
      </c>
      <c r="AC204" s="15">
        <v>0.41</v>
      </c>
      <c r="AD204" s="15">
        <v>3.48</v>
      </c>
      <c r="AE204" s="15">
        <v>9.48</v>
      </c>
      <c r="AF204" s="15"/>
      <c r="AG204" s="15">
        <v>7.88</v>
      </c>
      <c r="AH204" s="15">
        <v>2.27</v>
      </c>
      <c r="AI204" s="15">
        <v>0.87</v>
      </c>
      <c r="AJ204" s="15">
        <v>3.38</v>
      </c>
      <c r="AK204" s="15">
        <v>0.61</v>
      </c>
      <c r="AL204" s="15">
        <v>3.61</v>
      </c>
      <c r="AM204" s="15">
        <v>0.77</v>
      </c>
      <c r="AN204" s="15">
        <v>2.54</v>
      </c>
      <c r="AO204" s="15">
        <v>0.45</v>
      </c>
      <c r="AP204" s="15">
        <v>2.3199999999999998</v>
      </c>
      <c r="AQ204" s="15">
        <v>0.35</v>
      </c>
      <c r="AR204" s="15">
        <v>25</v>
      </c>
      <c r="AS204" s="15">
        <v>0.4</v>
      </c>
      <c r="AT204" s="15">
        <v>0.88877738550079799</v>
      </c>
      <c r="AU204" s="15" t="s">
        <v>134</v>
      </c>
      <c r="AV204" s="27" t="s">
        <v>268</v>
      </c>
    </row>
    <row r="205" spans="1:48" x14ac:dyDescent="0.25">
      <c r="A205" s="36" t="s">
        <v>59</v>
      </c>
      <c r="B205" s="37" t="s">
        <v>272</v>
      </c>
      <c r="C205" s="38">
        <v>51.239081389621603</v>
      </c>
      <c r="D205" s="38">
        <v>12.383116616563999</v>
      </c>
      <c r="E205" s="38">
        <v>12.3734504229033</v>
      </c>
      <c r="F205" s="38">
        <v>9.5895505217689898</v>
      </c>
      <c r="G205" s="38">
        <v>10.706976959686999</v>
      </c>
      <c r="H205" s="38">
        <v>0.16253475460625399</v>
      </c>
      <c r="I205" s="38">
        <v>2.2043776093473202</v>
      </c>
      <c r="J205" s="38">
        <v>0.20316844325781799</v>
      </c>
      <c r="K205" s="38">
        <v>1.0463174827777599</v>
      </c>
      <c r="L205" s="38">
        <v>9.1425799466017907E-2</v>
      </c>
      <c r="M205" s="38">
        <v>1.98</v>
      </c>
      <c r="N205" s="38">
        <v>100</v>
      </c>
      <c r="O205" s="37">
        <v>66.850368744755102</v>
      </c>
      <c r="P205" s="37">
        <v>399.183068091064</v>
      </c>
      <c r="Q205" s="37">
        <v>41</v>
      </c>
      <c r="R205" s="37">
        <v>6277.9048966665596</v>
      </c>
      <c r="S205" s="37">
        <v>308</v>
      </c>
      <c r="T205" s="37">
        <v>538</v>
      </c>
      <c r="U205" s="37">
        <v>56</v>
      </c>
      <c r="V205" s="37">
        <v>213</v>
      </c>
      <c r="W205" s="37">
        <v>1.66</v>
      </c>
      <c r="X205" s="37">
        <v>118</v>
      </c>
      <c r="Y205" s="37">
        <v>47</v>
      </c>
      <c r="Z205" s="37">
        <v>33</v>
      </c>
      <c r="AA205" s="37">
        <v>0.88</v>
      </c>
      <c r="AB205" s="37">
        <v>3.21</v>
      </c>
      <c r="AC205" s="37">
        <v>0.41</v>
      </c>
      <c r="AD205" s="37">
        <v>3.48</v>
      </c>
      <c r="AE205" s="37">
        <v>9.48</v>
      </c>
      <c r="AF205" s="37"/>
      <c r="AG205" s="37">
        <v>7.88</v>
      </c>
      <c r="AH205" s="37">
        <v>2.27</v>
      </c>
      <c r="AI205" s="37">
        <v>0.87</v>
      </c>
      <c r="AJ205" s="37">
        <v>3.38</v>
      </c>
      <c r="AK205" s="37">
        <v>0.61</v>
      </c>
      <c r="AL205" s="37">
        <v>3.61</v>
      </c>
      <c r="AM205" s="37">
        <v>0.77</v>
      </c>
      <c r="AN205" s="37">
        <v>2.54</v>
      </c>
      <c r="AO205" s="37">
        <v>0.45</v>
      </c>
      <c r="AP205" s="37">
        <v>2.3199999999999998</v>
      </c>
      <c r="AQ205" s="37">
        <v>0.35</v>
      </c>
      <c r="AR205" s="37">
        <v>25</v>
      </c>
      <c r="AS205" s="37">
        <v>0.4</v>
      </c>
      <c r="AT205" s="37">
        <v>0.88877738550079799</v>
      </c>
      <c r="AU205" s="37" t="s">
        <v>134</v>
      </c>
      <c r="AV205" s="39" t="s">
        <v>270</v>
      </c>
    </row>
    <row r="206" spans="1:48" x14ac:dyDescent="0.25">
      <c r="A206" s="13" t="s">
        <v>59</v>
      </c>
      <c r="B206" s="14" t="s">
        <v>273</v>
      </c>
      <c r="C206" s="15">
        <v>51.364612082183399</v>
      </c>
      <c r="D206" s="15">
        <v>12.286619646325301</v>
      </c>
      <c r="E206" s="15">
        <v>12.8897066339569</v>
      </c>
      <c r="F206" s="15">
        <v>10.099151589491999</v>
      </c>
      <c r="G206" s="15">
        <v>10.0275988960442</v>
      </c>
      <c r="H206" s="15">
        <v>0.102218133496882</v>
      </c>
      <c r="I206" s="15">
        <v>2.0648062966370202</v>
      </c>
      <c r="J206" s="15">
        <v>0.183992640294388</v>
      </c>
      <c r="K206" s="15">
        <v>0.87907594807318801</v>
      </c>
      <c r="L206" s="15">
        <v>0.102218133496882</v>
      </c>
      <c r="M206" s="15">
        <v>2.3199999999999998</v>
      </c>
      <c r="N206" s="15">
        <v>100</v>
      </c>
      <c r="O206" s="23">
        <v>64.451037400088197</v>
      </c>
      <c r="P206" s="15">
        <v>446.30452653568398</v>
      </c>
      <c r="Q206" s="15">
        <v>41</v>
      </c>
      <c r="R206" s="15">
        <v>5274.4556884391304</v>
      </c>
      <c r="S206" s="15">
        <v>286</v>
      </c>
      <c r="T206" s="15">
        <v>767</v>
      </c>
      <c r="U206" s="15">
        <v>55</v>
      </c>
      <c r="V206" s="15">
        <v>180</v>
      </c>
      <c r="W206" s="15">
        <v>1.03</v>
      </c>
      <c r="X206" s="15">
        <v>122</v>
      </c>
      <c r="Y206" s="15">
        <v>48</v>
      </c>
      <c r="Z206" s="15">
        <v>49</v>
      </c>
      <c r="AA206" s="15">
        <v>1.22</v>
      </c>
      <c r="AB206" s="15">
        <v>3.68</v>
      </c>
      <c r="AC206" s="15">
        <v>0.41</v>
      </c>
      <c r="AD206" s="15">
        <v>3.11</v>
      </c>
      <c r="AE206" s="15">
        <v>8.43</v>
      </c>
      <c r="AF206" s="15"/>
      <c r="AG206" s="15">
        <v>7.15</v>
      </c>
      <c r="AH206" s="15">
        <v>2.13</v>
      </c>
      <c r="AI206" s="15">
        <v>0.71</v>
      </c>
      <c r="AJ206" s="15">
        <v>3.16</v>
      </c>
      <c r="AK206" s="15">
        <v>0.56000000000000005</v>
      </c>
      <c r="AL206" s="15">
        <v>3.27</v>
      </c>
      <c r="AM206" s="15">
        <v>0.7</v>
      </c>
      <c r="AN206" s="15">
        <v>2.4</v>
      </c>
      <c r="AO206" s="15">
        <v>0.43</v>
      </c>
      <c r="AP206" s="15">
        <v>2.23</v>
      </c>
      <c r="AQ206" s="15">
        <v>0.33</v>
      </c>
      <c r="AR206" s="15">
        <v>23</v>
      </c>
      <c r="AS206" s="15">
        <v>0.34</v>
      </c>
      <c r="AT206" s="15">
        <v>1.14013069183695</v>
      </c>
      <c r="AU206" s="15" t="s">
        <v>134</v>
      </c>
      <c r="AV206" s="27" t="s">
        <v>268</v>
      </c>
    </row>
    <row r="207" spans="1:48" x14ac:dyDescent="0.25">
      <c r="A207" s="36" t="s">
        <v>59</v>
      </c>
      <c r="B207" s="37" t="s">
        <v>274</v>
      </c>
      <c r="C207" s="38">
        <v>51.3625570532257</v>
      </c>
      <c r="D207" s="38">
        <v>12.2861280752194</v>
      </c>
      <c r="E207" s="38">
        <v>12.893191799484701</v>
      </c>
      <c r="F207" s="38">
        <v>10.0987475360372</v>
      </c>
      <c r="G207" s="38">
        <v>10.027197705316301</v>
      </c>
      <c r="H207" s="38">
        <v>0.10221404388701601</v>
      </c>
      <c r="I207" s="38">
        <v>2.0647236865177301</v>
      </c>
      <c r="J207" s="38">
        <v>0.183985278996629</v>
      </c>
      <c r="K207" s="38">
        <v>0.87904077742833997</v>
      </c>
      <c r="L207" s="38">
        <v>0.10221404388701601</v>
      </c>
      <c r="M207" s="38">
        <v>2.3199999999999998</v>
      </c>
      <c r="N207" s="38">
        <v>100</v>
      </c>
      <c r="O207" s="37">
        <v>64.443926293308195</v>
      </c>
      <c r="P207" s="37">
        <v>446.28667049260599</v>
      </c>
      <c r="Q207" s="37">
        <v>41</v>
      </c>
      <c r="R207" s="37">
        <v>5274.2446645700402</v>
      </c>
      <c r="S207" s="37">
        <v>286</v>
      </c>
      <c r="T207" s="37">
        <v>767</v>
      </c>
      <c r="U207" s="37">
        <v>55</v>
      </c>
      <c r="V207" s="37">
        <v>180</v>
      </c>
      <c r="W207" s="37">
        <v>1.03</v>
      </c>
      <c r="X207" s="37">
        <v>122</v>
      </c>
      <c r="Y207" s="37">
        <v>48</v>
      </c>
      <c r="Z207" s="37">
        <v>49</v>
      </c>
      <c r="AA207" s="37">
        <v>1.22</v>
      </c>
      <c r="AB207" s="37">
        <v>3.68</v>
      </c>
      <c r="AC207" s="37">
        <v>0.41</v>
      </c>
      <c r="AD207" s="37">
        <v>3.11</v>
      </c>
      <c r="AE207" s="37">
        <v>8.43</v>
      </c>
      <c r="AF207" s="37"/>
      <c r="AG207" s="37">
        <v>7.15</v>
      </c>
      <c r="AH207" s="37">
        <v>2.13</v>
      </c>
      <c r="AI207" s="37">
        <v>0.71</v>
      </c>
      <c r="AJ207" s="37">
        <v>3.16</v>
      </c>
      <c r="AK207" s="37">
        <v>0.56000000000000005</v>
      </c>
      <c r="AL207" s="37">
        <v>3.27</v>
      </c>
      <c r="AM207" s="37">
        <v>0.7</v>
      </c>
      <c r="AN207" s="37">
        <v>2.4</v>
      </c>
      <c r="AO207" s="37">
        <v>0.43</v>
      </c>
      <c r="AP207" s="37">
        <v>2.23</v>
      </c>
      <c r="AQ207" s="37">
        <v>0.33</v>
      </c>
      <c r="AR207" s="37">
        <v>23</v>
      </c>
      <c r="AS207" s="37">
        <v>0.34</v>
      </c>
      <c r="AT207" s="37">
        <v>1.14013069183695</v>
      </c>
      <c r="AU207" s="37" t="s">
        <v>134</v>
      </c>
      <c r="AV207" s="39" t="s">
        <v>270</v>
      </c>
    </row>
    <row r="208" spans="1:48" x14ac:dyDescent="0.25">
      <c r="A208" s="13" t="s">
        <v>59</v>
      </c>
      <c r="B208" s="14" t="s">
        <v>275</v>
      </c>
      <c r="C208" s="15">
        <v>51.537290715372897</v>
      </c>
      <c r="D208" s="15">
        <v>11.557584982242499</v>
      </c>
      <c r="E208" s="15">
        <v>12.7346524606799</v>
      </c>
      <c r="F208" s="15">
        <v>9.6194824961948306</v>
      </c>
      <c r="G208" s="15">
        <v>10.7559614408929</v>
      </c>
      <c r="H208" s="15">
        <v>0.31456113647894501</v>
      </c>
      <c r="I208" s="15">
        <v>1.8467782851344501</v>
      </c>
      <c r="J208" s="15">
        <v>0.19279553526128901</v>
      </c>
      <c r="K208" s="15">
        <v>1.3089802130898001</v>
      </c>
      <c r="L208" s="15">
        <v>0.13191273465246101</v>
      </c>
      <c r="M208" s="15">
        <v>2.0099999999999998</v>
      </c>
      <c r="N208" s="15">
        <v>100</v>
      </c>
      <c r="O208" s="23">
        <v>66.311706855171295</v>
      </c>
      <c r="P208" s="15">
        <v>575.95701045440603</v>
      </c>
      <c r="Q208" s="15">
        <v>41</v>
      </c>
      <c r="R208" s="15">
        <v>7853.88127853881</v>
      </c>
      <c r="S208" s="15">
        <v>335</v>
      </c>
      <c r="T208" s="15">
        <v>687</v>
      </c>
      <c r="U208" s="15">
        <v>46</v>
      </c>
      <c r="V208" s="15">
        <v>171</v>
      </c>
      <c r="W208" s="15">
        <v>10.48</v>
      </c>
      <c r="X208" s="15">
        <v>192</v>
      </c>
      <c r="Y208" s="15">
        <v>87</v>
      </c>
      <c r="Z208" s="15">
        <v>22</v>
      </c>
      <c r="AA208" s="15">
        <v>0.66</v>
      </c>
      <c r="AB208" s="15">
        <v>4.24</v>
      </c>
      <c r="AC208" s="15">
        <v>0.52</v>
      </c>
      <c r="AD208" s="15">
        <v>4.55</v>
      </c>
      <c r="AE208" s="15">
        <v>12.62</v>
      </c>
      <c r="AF208" s="15"/>
      <c r="AG208" s="15">
        <v>10.57</v>
      </c>
      <c r="AH208" s="15">
        <v>3.28</v>
      </c>
      <c r="AI208" s="15">
        <v>1.1599999999999999</v>
      </c>
      <c r="AJ208" s="15">
        <v>4.47</v>
      </c>
      <c r="AK208" s="15">
        <v>0.79</v>
      </c>
      <c r="AL208" s="15">
        <v>4.54</v>
      </c>
      <c r="AM208" s="15">
        <v>0.92</v>
      </c>
      <c r="AN208" s="15">
        <v>2.86</v>
      </c>
      <c r="AO208" s="15">
        <v>0.48</v>
      </c>
      <c r="AP208" s="15">
        <v>2.3199999999999998</v>
      </c>
      <c r="AQ208" s="15">
        <v>0.31</v>
      </c>
      <c r="AR208" s="15">
        <v>29</v>
      </c>
      <c r="AS208" s="15">
        <v>0.45</v>
      </c>
      <c r="AT208" s="15">
        <v>0.89788696576915406</v>
      </c>
      <c r="AU208" s="15" t="s">
        <v>134</v>
      </c>
      <c r="AV208" s="27" t="s">
        <v>268</v>
      </c>
    </row>
    <row r="209" spans="1:48" x14ac:dyDescent="0.25">
      <c r="A209" s="36" t="s">
        <v>59</v>
      </c>
      <c r="B209" s="37" t="s">
        <v>276</v>
      </c>
      <c r="C209" s="38">
        <v>51.538737921888099</v>
      </c>
      <c r="D209" s="38">
        <v>11.5579095280627</v>
      </c>
      <c r="E209" s="38">
        <v>12.732201983020699</v>
      </c>
      <c r="F209" s="38">
        <v>9.6197526186158608</v>
      </c>
      <c r="G209" s="38">
        <v>10.7562634765114</v>
      </c>
      <c r="H209" s="38">
        <v>0.31456996959608802</v>
      </c>
      <c r="I209" s="38">
        <v>1.8468301440802599</v>
      </c>
      <c r="J209" s="38">
        <v>0.19280094910727999</v>
      </c>
      <c r="K209" s="38">
        <v>1.3090169702546901</v>
      </c>
      <c r="L209" s="38">
        <v>0.13191643886287599</v>
      </c>
      <c r="M209" s="38">
        <v>2.0099999999999998</v>
      </c>
      <c r="N209" s="38">
        <v>100</v>
      </c>
      <c r="O209" s="37">
        <v>66.316633044607102</v>
      </c>
      <c r="P209" s="37">
        <v>575.97318376748501</v>
      </c>
      <c r="Q209" s="37">
        <v>41</v>
      </c>
      <c r="R209" s="37">
        <v>7854.1018215281401</v>
      </c>
      <c r="S209" s="37">
        <v>335</v>
      </c>
      <c r="T209" s="37">
        <v>687</v>
      </c>
      <c r="U209" s="37">
        <v>46</v>
      </c>
      <c r="V209" s="37">
        <v>171</v>
      </c>
      <c r="W209" s="37">
        <v>10.48</v>
      </c>
      <c r="X209" s="37">
        <v>192</v>
      </c>
      <c r="Y209" s="37">
        <v>87</v>
      </c>
      <c r="Z209" s="37">
        <v>22</v>
      </c>
      <c r="AA209" s="37">
        <v>0.66</v>
      </c>
      <c r="AB209" s="37">
        <v>4.24</v>
      </c>
      <c r="AC209" s="37">
        <v>0.52</v>
      </c>
      <c r="AD209" s="37">
        <v>4.55</v>
      </c>
      <c r="AE209" s="37">
        <v>12.62</v>
      </c>
      <c r="AF209" s="37"/>
      <c r="AG209" s="37">
        <v>10.57</v>
      </c>
      <c r="AH209" s="37">
        <v>3.28</v>
      </c>
      <c r="AI209" s="37">
        <v>1.1599999999999999</v>
      </c>
      <c r="AJ209" s="37">
        <v>4.47</v>
      </c>
      <c r="AK209" s="37">
        <v>0.79</v>
      </c>
      <c r="AL209" s="37">
        <v>4.54</v>
      </c>
      <c r="AM209" s="37">
        <v>0.92</v>
      </c>
      <c r="AN209" s="37">
        <v>2.86</v>
      </c>
      <c r="AO209" s="37">
        <v>0.48</v>
      </c>
      <c r="AP209" s="37">
        <v>2.3199999999999998</v>
      </c>
      <c r="AQ209" s="37">
        <v>0.31</v>
      </c>
      <c r="AR209" s="37">
        <v>29</v>
      </c>
      <c r="AS209" s="37">
        <v>0.45</v>
      </c>
      <c r="AT209" s="37">
        <v>0.89788696576915406</v>
      </c>
      <c r="AU209" s="37" t="s">
        <v>134</v>
      </c>
      <c r="AV209" s="39" t="s">
        <v>270</v>
      </c>
    </row>
    <row r="210" spans="1:48" x14ac:dyDescent="0.25">
      <c r="A210" s="13" t="s">
        <v>59</v>
      </c>
      <c r="B210" s="14" t="s">
        <v>277</v>
      </c>
      <c r="C210" s="15">
        <v>48.856561521498101</v>
      </c>
      <c r="D210" s="15">
        <v>12.488273206866699</v>
      </c>
      <c r="E210" s="15">
        <v>15.242191275672001</v>
      </c>
      <c r="F210" s="15">
        <v>9.8992409566626396</v>
      </c>
      <c r="G210" s="15">
        <v>8.99561793600318</v>
      </c>
      <c r="H210" s="15">
        <v>0.17260215001360499</v>
      </c>
      <c r="I210" s="15">
        <v>3.01546109141416</v>
      </c>
      <c r="J210" s="15">
        <v>0.22336748825290101</v>
      </c>
      <c r="K210" s="15">
        <v>1.02545983243377</v>
      </c>
      <c r="L210" s="15">
        <v>8.1224541182873006E-2</v>
      </c>
      <c r="M210" s="15">
        <v>1.9</v>
      </c>
      <c r="N210" s="15">
        <v>100</v>
      </c>
      <c r="O210" s="23">
        <v>57.9020310335899</v>
      </c>
      <c r="P210" s="15">
        <v>354.64236291113599</v>
      </c>
      <c r="Q210" s="15">
        <v>37</v>
      </c>
      <c r="R210" s="15">
        <v>6152.7589946026301</v>
      </c>
      <c r="S210" s="15">
        <v>273</v>
      </c>
      <c r="T210" s="15">
        <v>192</v>
      </c>
      <c r="U210" s="15">
        <v>60</v>
      </c>
      <c r="V210" s="15">
        <v>22</v>
      </c>
      <c r="W210" s="15">
        <v>4.0199999999999996</v>
      </c>
      <c r="X210" s="15">
        <v>103</v>
      </c>
      <c r="Y210" s="15">
        <v>34</v>
      </c>
      <c r="Z210" s="15">
        <v>65</v>
      </c>
      <c r="AA210" s="15">
        <v>1.48</v>
      </c>
      <c r="AB210" s="15">
        <v>3.56</v>
      </c>
      <c r="AC210" s="15">
        <v>0.18</v>
      </c>
      <c r="AD210" s="15">
        <v>4.0199999999999996</v>
      </c>
      <c r="AE210" s="15">
        <v>11.91</v>
      </c>
      <c r="AF210" s="15"/>
      <c r="AG210" s="15">
        <v>8.0399999999999991</v>
      </c>
      <c r="AH210" s="15">
        <v>2.69</v>
      </c>
      <c r="AI210" s="15">
        <v>0.94</v>
      </c>
      <c r="AJ210" s="15">
        <v>3.29</v>
      </c>
      <c r="AK210" s="15">
        <v>0.59</v>
      </c>
      <c r="AL210" s="15">
        <v>3.98</v>
      </c>
      <c r="AM210" s="15">
        <v>0.84</v>
      </c>
      <c r="AN210" s="15">
        <v>2.5299999999999998</v>
      </c>
      <c r="AO210" s="15">
        <v>0.36</v>
      </c>
      <c r="AP210" s="15">
        <v>2.5299999999999998</v>
      </c>
      <c r="AQ210" s="15">
        <v>0.32</v>
      </c>
      <c r="AR210" s="15">
        <v>27</v>
      </c>
      <c r="AS210" s="15">
        <v>0.83</v>
      </c>
      <c r="AT210" s="15">
        <v>0.85327918611710096</v>
      </c>
      <c r="AU210" s="15" t="s">
        <v>134</v>
      </c>
      <c r="AV210" s="27" t="s">
        <v>141</v>
      </c>
    </row>
    <row r="211" spans="1:48" x14ac:dyDescent="0.25">
      <c r="A211" s="13" t="s">
        <v>59</v>
      </c>
      <c r="B211" s="14" t="s">
        <v>278</v>
      </c>
      <c r="C211" s="15">
        <v>51.218279243757003</v>
      </c>
      <c r="D211" s="15">
        <v>10.251744009705799</v>
      </c>
      <c r="E211" s="15">
        <v>12.7792943079567</v>
      </c>
      <c r="F211" s="15">
        <v>11.8491557982004</v>
      </c>
      <c r="G211" s="15">
        <v>11.141441714690099</v>
      </c>
      <c r="H211" s="15">
        <v>0.222424426246082</v>
      </c>
      <c r="I211" s="15">
        <v>1.59741178849459</v>
      </c>
      <c r="J211" s="15">
        <v>0.222424426246082</v>
      </c>
      <c r="K211" s="15">
        <v>0.64705287635223996</v>
      </c>
      <c r="L211" s="15">
        <v>7.0771408351026202E-2</v>
      </c>
      <c r="M211" s="15">
        <v>1.25</v>
      </c>
      <c r="N211" s="15">
        <f>SUM(C211:L211)</f>
        <v>100.00000000000001</v>
      </c>
      <c r="O211" s="23">
        <f>(G211/40.31)/(G211/40.31+E211*0.8998/71.85*0.85)*100</f>
        <v>67.016427523456173</v>
      </c>
      <c r="P211" s="15">
        <f>(L211*62/142)*10000</f>
        <v>309.00192378617078</v>
      </c>
      <c r="Q211" s="15">
        <v>44</v>
      </c>
      <c r="R211" s="15">
        <f>K211*0.6*10000</f>
        <v>3882.3172581134395</v>
      </c>
      <c r="S211" s="15">
        <v>232</v>
      </c>
      <c r="T211" s="15">
        <v>1236</v>
      </c>
      <c r="U211" s="15">
        <v>94</v>
      </c>
      <c r="V211" s="15">
        <v>148</v>
      </c>
      <c r="W211" s="15">
        <v>8.83</v>
      </c>
      <c r="X211" s="15">
        <v>66</v>
      </c>
      <c r="Y211" s="15">
        <v>17.28</v>
      </c>
      <c r="Z211" s="15">
        <v>14.35</v>
      </c>
      <c r="AA211" s="15">
        <v>0.62</v>
      </c>
      <c r="AB211" s="15">
        <v>2.69</v>
      </c>
      <c r="AC211" s="15">
        <v>0.2</v>
      </c>
      <c r="AD211" s="15">
        <v>2.4</v>
      </c>
      <c r="AE211" s="15">
        <v>6.47</v>
      </c>
      <c r="AF211" s="15"/>
      <c r="AG211" s="15">
        <v>4.5999999999999996</v>
      </c>
      <c r="AH211" s="15">
        <v>1.35</v>
      </c>
      <c r="AI211" s="15">
        <v>0.41</v>
      </c>
      <c r="AJ211" s="15">
        <v>1.72</v>
      </c>
      <c r="AK211" s="15"/>
      <c r="AL211" s="15">
        <v>1.82</v>
      </c>
      <c r="AM211" s="15"/>
      <c r="AN211" s="15">
        <v>1.1499999999999999</v>
      </c>
      <c r="AO211" s="15"/>
      <c r="AP211" s="15">
        <v>1.1599999999999999</v>
      </c>
      <c r="AQ211" s="15">
        <v>0.17</v>
      </c>
      <c r="AR211" s="15">
        <v>17.13</v>
      </c>
      <c r="AS211" s="15">
        <v>0.41</v>
      </c>
      <c r="AT211" s="15">
        <f>(AB211/0.713)/(AD211/0.687)</f>
        <v>1.0799614305750351</v>
      </c>
      <c r="AU211" s="15" t="s">
        <v>134</v>
      </c>
      <c r="AV211" s="27" t="s">
        <v>212</v>
      </c>
    </row>
    <row r="212" spans="1:48" x14ac:dyDescent="0.25">
      <c r="A212" s="13" t="s">
        <v>59</v>
      </c>
      <c r="B212" s="14" t="s">
        <v>279</v>
      </c>
      <c r="C212" s="15">
        <v>50.165340456516702</v>
      </c>
      <c r="D212" s="15">
        <v>14.1303735648368</v>
      </c>
      <c r="E212" s="15">
        <v>14.2623240994778</v>
      </c>
      <c r="F212" s="15">
        <v>10.2080634649889</v>
      </c>
      <c r="G212" s="15">
        <v>7.1506730281843103</v>
      </c>
      <c r="H212" s="15">
        <v>1.00572053842255E-2</v>
      </c>
      <c r="I212" s="15">
        <v>3.1780769014152499</v>
      </c>
      <c r="J212" s="15">
        <v>0.24137292922141099</v>
      </c>
      <c r="K212" s="15">
        <v>0.58331791228507701</v>
      </c>
      <c r="L212" s="15">
        <v>7.0400437689578294E-2</v>
      </c>
      <c r="M212" s="15">
        <v>1.1399999999999999</v>
      </c>
      <c r="N212" s="15">
        <v>100</v>
      </c>
      <c r="O212" s="23">
        <v>53.883855901284399</v>
      </c>
      <c r="P212" s="15">
        <v>307.382192729145</v>
      </c>
      <c r="Q212" s="15">
        <v>38</v>
      </c>
      <c r="R212" s="15">
        <v>3499.9074737104602</v>
      </c>
      <c r="S212" s="15">
        <v>268</v>
      </c>
      <c r="T212" s="15">
        <v>152</v>
      </c>
      <c r="U212" s="15">
        <v>69</v>
      </c>
      <c r="V212" s="15">
        <v>12</v>
      </c>
      <c r="W212" s="15">
        <v>0.57999999999999996</v>
      </c>
      <c r="X212" s="15">
        <v>111</v>
      </c>
      <c r="Y212" s="15">
        <v>67</v>
      </c>
      <c r="Z212" s="15">
        <v>27</v>
      </c>
      <c r="AA212" s="15">
        <v>0.81</v>
      </c>
      <c r="AB212" s="15">
        <v>3.17</v>
      </c>
      <c r="AC212" s="15">
        <v>0.26</v>
      </c>
      <c r="AD212" s="15">
        <v>2.84</v>
      </c>
      <c r="AE212" s="15">
        <v>8.42</v>
      </c>
      <c r="AF212" s="15"/>
      <c r="AG212" s="15">
        <v>6.76</v>
      </c>
      <c r="AH212" s="15">
        <v>2.46</v>
      </c>
      <c r="AI212" s="15">
        <v>1.03</v>
      </c>
      <c r="AJ212" s="15">
        <v>3.13</v>
      </c>
      <c r="AK212" s="15">
        <v>0.56000000000000005</v>
      </c>
      <c r="AL212" s="15">
        <v>4</v>
      </c>
      <c r="AM212" s="15">
        <v>0.81</v>
      </c>
      <c r="AN212" s="15">
        <v>3.41</v>
      </c>
      <c r="AO212" s="15">
        <v>0.34</v>
      </c>
      <c r="AP212" s="15">
        <v>2.5</v>
      </c>
      <c r="AQ212" s="15">
        <v>0.33</v>
      </c>
      <c r="AR212" s="15">
        <v>29</v>
      </c>
      <c r="AS212" s="15">
        <v>0.68</v>
      </c>
      <c r="AT212" s="15">
        <v>1.07549434051716</v>
      </c>
      <c r="AU212" s="15" t="s">
        <v>134</v>
      </c>
      <c r="AV212" s="27" t="s">
        <v>198</v>
      </c>
    </row>
    <row r="213" spans="1:48" x14ac:dyDescent="0.25">
      <c r="A213" s="13" t="s">
        <v>59</v>
      </c>
      <c r="B213" s="14" t="s">
        <v>280</v>
      </c>
      <c r="C213" s="15">
        <v>47.115865240427901</v>
      </c>
      <c r="D213" s="15">
        <v>11.366590022993099</v>
      </c>
      <c r="E213" s="15">
        <v>15.6752974107768</v>
      </c>
      <c r="F213" s="15">
        <v>11.316605018494499</v>
      </c>
      <c r="G213" s="15">
        <v>10.7667699690093</v>
      </c>
      <c r="H213" s="15">
        <v>0.149955013495951</v>
      </c>
      <c r="I213" s="15">
        <v>2.0193941817454801</v>
      </c>
      <c r="J213" s="15">
        <v>0.19994001799460201</v>
      </c>
      <c r="K213" s="15">
        <v>1.2696191142657201</v>
      </c>
      <c r="L213" s="15">
        <v>0.119964010796761</v>
      </c>
      <c r="M213" s="15">
        <v>0.89</v>
      </c>
      <c r="N213" s="15">
        <v>100</v>
      </c>
      <c r="O213" s="23">
        <v>61.549291131451099</v>
      </c>
      <c r="P213" s="15">
        <v>523.786526014027</v>
      </c>
      <c r="Q213" s="15">
        <v>46</v>
      </c>
      <c r="R213" s="15">
        <v>7617.7146855943201</v>
      </c>
      <c r="S213" s="15">
        <v>361</v>
      </c>
      <c r="T213" s="15">
        <v>617</v>
      </c>
      <c r="U213" s="15">
        <v>53</v>
      </c>
      <c r="V213" s="15">
        <v>144</v>
      </c>
      <c r="W213" s="15">
        <v>1.97</v>
      </c>
      <c r="X213" s="15">
        <v>150</v>
      </c>
      <c r="Y213" s="15">
        <v>51</v>
      </c>
      <c r="Z213" s="15">
        <v>26</v>
      </c>
      <c r="AA213" s="15">
        <v>0.71</v>
      </c>
      <c r="AB213" s="15">
        <v>4.25</v>
      </c>
      <c r="AC213" s="15">
        <v>0.53</v>
      </c>
      <c r="AD213" s="15">
        <v>4.6100000000000003</v>
      </c>
      <c r="AE213" s="15">
        <v>12.9</v>
      </c>
      <c r="AF213" s="15"/>
      <c r="AG213" s="15">
        <v>10.73</v>
      </c>
      <c r="AH213" s="15">
        <v>3.25</v>
      </c>
      <c r="AI213" s="15">
        <v>1.26</v>
      </c>
      <c r="AJ213" s="15">
        <v>4.6900000000000004</v>
      </c>
      <c r="AK213" s="15">
        <v>0.79</v>
      </c>
      <c r="AL213" s="15">
        <v>4.54</v>
      </c>
      <c r="AM213" s="15">
        <v>0.91</v>
      </c>
      <c r="AN213" s="15">
        <v>2.84</v>
      </c>
      <c r="AO213" s="15">
        <v>0.46</v>
      </c>
      <c r="AP213" s="15">
        <v>2.3199999999999998</v>
      </c>
      <c r="AQ213" s="15">
        <v>0.32</v>
      </c>
      <c r="AR213" s="15">
        <v>28</v>
      </c>
      <c r="AS213" s="15">
        <v>0.71</v>
      </c>
      <c r="AT213" s="15">
        <v>0.88829089758528501</v>
      </c>
      <c r="AU213" s="15" t="s">
        <v>134</v>
      </c>
      <c r="AV213" s="27" t="s">
        <v>268</v>
      </c>
    </row>
    <row r="214" spans="1:48" x14ac:dyDescent="0.25">
      <c r="A214" s="36" t="s">
        <v>59</v>
      </c>
      <c r="B214" s="37" t="s">
        <v>281</v>
      </c>
      <c r="C214" s="38">
        <v>47.115270587223598</v>
      </c>
      <c r="D214" s="38">
        <v>11.366446564326999</v>
      </c>
      <c r="E214" s="38">
        <v>15.6763616797727</v>
      </c>
      <c r="F214" s="38">
        <v>11.316462190693199</v>
      </c>
      <c r="G214" s="38">
        <v>10.766634080721399</v>
      </c>
      <c r="H214" s="38">
        <v>0.149953120901412</v>
      </c>
      <c r="I214" s="38">
        <v>2.0193686948056802</v>
      </c>
      <c r="J214" s="38">
        <v>0.199937494535216</v>
      </c>
      <c r="K214" s="38">
        <v>1.26960309029862</v>
      </c>
      <c r="L214" s="38">
        <v>0.11996249672113</v>
      </c>
      <c r="M214" s="38">
        <v>0.89</v>
      </c>
      <c r="N214" s="38">
        <v>100</v>
      </c>
      <c r="O214" s="37">
        <v>61.547385669657203</v>
      </c>
      <c r="P214" s="37">
        <v>523.77991526127005</v>
      </c>
      <c r="Q214" s="37">
        <v>46</v>
      </c>
      <c r="R214" s="37">
        <v>7617.6185417917204</v>
      </c>
      <c r="S214" s="37">
        <v>361</v>
      </c>
      <c r="T214" s="37">
        <v>617</v>
      </c>
      <c r="U214" s="37">
        <v>53</v>
      </c>
      <c r="V214" s="37">
        <v>144</v>
      </c>
      <c r="W214" s="37">
        <v>1.97</v>
      </c>
      <c r="X214" s="37">
        <v>150</v>
      </c>
      <c r="Y214" s="37">
        <v>51</v>
      </c>
      <c r="Z214" s="37">
        <v>26</v>
      </c>
      <c r="AA214" s="37">
        <v>0.71</v>
      </c>
      <c r="AB214" s="37">
        <v>4.25</v>
      </c>
      <c r="AC214" s="37">
        <v>0.53</v>
      </c>
      <c r="AD214" s="37">
        <v>4.6100000000000003</v>
      </c>
      <c r="AE214" s="37">
        <v>12.9</v>
      </c>
      <c r="AF214" s="37"/>
      <c r="AG214" s="37">
        <v>10.73</v>
      </c>
      <c r="AH214" s="37">
        <v>3.25</v>
      </c>
      <c r="AI214" s="37">
        <v>1.26</v>
      </c>
      <c r="AJ214" s="37">
        <v>4.6900000000000004</v>
      </c>
      <c r="AK214" s="37">
        <v>0.79</v>
      </c>
      <c r="AL214" s="37">
        <v>4.54</v>
      </c>
      <c r="AM214" s="37">
        <v>0.91</v>
      </c>
      <c r="AN214" s="37">
        <v>2.84</v>
      </c>
      <c r="AO214" s="37">
        <v>0.46</v>
      </c>
      <c r="AP214" s="37">
        <v>2.3199999999999998</v>
      </c>
      <c r="AQ214" s="37">
        <v>0.32</v>
      </c>
      <c r="AR214" s="37">
        <v>28</v>
      </c>
      <c r="AS214" s="37">
        <v>0.71</v>
      </c>
      <c r="AT214" s="37">
        <v>0.88829089758528501</v>
      </c>
      <c r="AU214" s="37" t="s">
        <v>134</v>
      </c>
      <c r="AV214" s="39" t="s">
        <v>270</v>
      </c>
    </row>
    <row r="215" spans="1:48" x14ac:dyDescent="0.25">
      <c r="A215" s="13" t="s">
        <v>59</v>
      </c>
      <c r="B215" s="14" t="s">
        <v>282</v>
      </c>
      <c r="C215" s="15">
        <v>51.379310344827601</v>
      </c>
      <c r="D215" s="15">
        <v>11.6328600405679</v>
      </c>
      <c r="E215" s="15">
        <v>12.8701825557809</v>
      </c>
      <c r="F215" s="15">
        <v>10.2535496957404</v>
      </c>
      <c r="G215" s="15">
        <v>10.6592292089249</v>
      </c>
      <c r="H215" s="15">
        <v>0.121703853955375</v>
      </c>
      <c r="I215" s="15">
        <v>1.9269776876267699</v>
      </c>
      <c r="J215" s="15">
        <v>0.18255578093306299</v>
      </c>
      <c r="K215" s="15">
        <v>0.88235294117647001</v>
      </c>
      <c r="L215" s="15">
        <v>9.1277890466531397E-2</v>
      </c>
      <c r="M215" s="15">
        <v>2.21</v>
      </c>
      <c r="N215" s="15">
        <v>100</v>
      </c>
      <c r="O215" s="23">
        <v>65.872007358701794</v>
      </c>
      <c r="P215" s="15">
        <v>398.53726823415099</v>
      </c>
      <c r="Q215" s="15">
        <v>41</v>
      </c>
      <c r="R215" s="15">
        <v>5294.1176470588198</v>
      </c>
      <c r="S215" s="15">
        <v>289</v>
      </c>
      <c r="T215" s="15">
        <v>734</v>
      </c>
      <c r="U215" s="15">
        <v>47</v>
      </c>
      <c r="V215" s="15">
        <v>168</v>
      </c>
      <c r="W215" s="15">
        <v>1.17</v>
      </c>
      <c r="X215" s="15">
        <v>104</v>
      </c>
      <c r="Y215" s="15">
        <v>32</v>
      </c>
      <c r="Z215" s="15">
        <v>35</v>
      </c>
      <c r="AA215" s="15">
        <v>0.94</v>
      </c>
      <c r="AB215" s="15">
        <v>3.39</v>
      </c>
      <c r="AC215" s="15">
        <v>0.36</v>
      </c>
      <c r="AD215" s="15">
        <v>2.92</v>
      </c>
      <c r="AE215" s="15">
        <v>8.01</v>
      </c>
      <c r="AF215" s="15"/>
      <c r="AG215" s="15">
        <v>6.64</v>
      </c>
      <c r="AH215" s="15">
        <v>2.0099999999999998</v>
      </c>
      <c r="AI215" s="15">
        <v>0.85</v>
      </c>
      <c r="AJ215" s="15">
        <v>2.95</v>
      </c>
      <c r="AK215" s="15">
        <v>0.55000000000000004</v>
      </c>
      <c r="AL215" s="15">
        <v>3.19</v>
      </c>
      <c r="AM215" s="15">
        <v>0.69</v>
      </c>
      <c r="AN215" s="15">
        <v>2.33</v>
      </c>
      <c r="AO215" s="15">
        <v>0.4</v>
      </c>
      <c r="AP215" s="15">
        <v>2.21</v>
      </c>
      <c r="AQ215" s="15">
        <v>0.32</v>
      </c>
      <c r="AR215" s="15">
        <v>22</v>
      </c>
      <c r="AS215" s="15">
        <v>0.31</v>
      </c>
      <c r="AT215" s="15">
        <v>1.11862379680686</v>
      </c>
      <c r="AU215" s="15" t="s">
        <v>134</v>
      </c>
      <c r="AV215" s="27" t="s">
        <v>268</v>
      </c>
    </row>
    <row r="216" spans="1:48" x14ac:dyDescent="0.25">
      <c r="A216" s="36" t="s">
        <v>59</v>
      </c>
      <c r="B216" s="37" t="s">
        <v>283</v>
      </c>
      <c r="C216" s="38">
        <v>51.378419680264003</v>
      </c>
      <c r="D216" s="38">
        <v>11.632658383983999</v>
      </c>
      <c r="E216" s="38">
        <v>12.871692958320599</v>
      </c>
      <c r="F216" s="38">
        <v>10.2533719496145</v>
      </c>
      <c r="G216" s="38">
        <v>10.6590444303114</v>
      </c>
      <c r="H216" s="38">
        <v>0.12170174420907399</v>
      </c>
      <c r="I216" s="38">
        <v>1.9269442833103301</v>
      </c>
      <c r="J216" s="38">
        <v>0.182552616313611</v>
      </c>
      <c r="K216" s="38">
        <v>0.88233764551578497</v>
      </c>
      <c r="L216" s="38">
        <v>9.1276308156805305E-2</v>
      </c>
      <c r="M216" s="38">
        <v>2.21</v>
      </c>
      <c r="N216" s="38">
        <v>100</v>
      </c>
      <c r="O216" s="37">
        <v>65.8689794665394</v>
      </c>
      <c r="P216" s="37">
        <v>398.53035955788198</v>
      </c>
      <c r="Q216" s="37">
        <v>41</v>
      </c>
      <c r="R216" s="37">
        <v>5294.0258730947098</v>
      </c>
      <c r="S216" s="37">
        <v>289</v>
      </c>
      <c r="T216" s="37">
        <v>734</v>
      </c>
      <c r="U216" s="37">
        <v>47</v>
      </c>
      <c r="V216" s="37">
        <v>168</v>
      </c>
      <c r="W216" s="37">
        <v>1.17</v>
      </c>
      <c r="X216" s="37">
        <v>104</v>
      </c>
      <c r="Y216" s="37">
        <v>32</v>
      </c>
      <c r="Z216" s="37">
        <v>35</v>
      </c>
      <c r="AA216" s="37">
        <v>0.94</v>
      </c>
      <c r="AB216" s="37">
        <v>3.39</v>
      </c>
      <c r="AC216" s="37">
        <v>0.36</v>
      </c>
      <c r="AD216" s="37">
        <v>2.92</v>
      </c>
      <c r="AE216" s="37">
        <v>8.01</v>
      </c>
      <c r="AF216" s="37"/>
      <c r="AG216" s="37">
        <v>6.64</v>
      </c>
      <c r="AH216" s="37">
        <v>2.0099999999999998</v>
      </c>
      <c r="AI216" s="37">
        <v>0.85</v>
      </c>
      <c r="AJ216" s="37">
        <v>2.95</v>
      </c>
      <c r="AK216" s="37">
        <v>0.55000000000000004</v>
      </c>
      <c r="AL216" s="37">
        <v>3.19</v>
      </c>
      <c r="AM216" s="37">
        <v>0.69</v>
      </c>
      <c r="AN216" s="37">
        <v>2.33</v>
      </c>
      <c r="AO216" s="37">
        <v>0.4</v>
      </c>
      <c r="AP216" s="37">
        <v>2.21</v>
      </c>
      <c r="AQ216" s="37">
        <v>0.32</v>
      </c>
      <c r="AR216" s="37">
        <v>22</v>
      </c>
      <c r="AS216" s="37">
        <v>0.31</v>
      </c>
      <c r="AT216" s="37">
        <v>1.11862379680686</v>
      </c>
      <c r="AU216" s="37" t="s">
        <v>134</v>
      </c>
      <c r="AV216" s="39" t="s">
        <v>270</v>
      </c>
    </row>
    <row r="217" spans="1:48" x14ac:dyDescent="0.25">
      <c r="A217" s="13" t="s">
        <v>59</v>
      </c>
      <c r="B217" s="14" t="s">
        <v>284</v>
      </c>
      <c r="C217" s="15">
        <v>45.8719547030339</v>
      </c>
      <c r="D217" s="15">
        <v>13.380174538994</v>
      </c>
      <c r="E217" s="15">
        <v>14.6334611404871</v>
      </c>
      <c r="F217" s="15">
        <v>10.3452843753601</v>
      </c>
      <c r="G217" s="15">
        <v>12.918789210063199</v>
      </c>
      <c r="H217" s="15">
        <v>0.23581916812020101</v>
      </c>
      <c r="I217" s="15">
        <v>1.5994691402935399</v>
      </c>
      <c r="J217" s="15">
        <v>0.184554131572331</v>
      </c>
      <c r="K217" s="15">
        <v>0.80998757745634398</v>
      </c>
      <c r="L217" s="15">
        <v>2.0506014619147899E-2</v>
      </c>
      <c r="M217" s="15">
        <v>2.12</v>
      </c>
      <c r="N217" s="15">
        <v>100</v>
      </c>
      <c r="O217" s="23">
        <v>67.292728063193096</v>
      </c>
      <c r="P217" s="15">
        <v>89.533303266702305</v>
      </c>
      <c r="Q217" s="15">
        <v>34</v>
      </c>
      <c r="R217" s="15">
        <v>4859.9254647380603</v>
      </c>
      <c r="S217" s="15">
        <v>227</v>
      </c>
      <c r="T217" s="15">
        <v>304</v>
      </c>
      <c r="U217" s="15">
        <v>64</v>
      </c>
      <c r="V217" s="15">
        <v>26</v>
      </c>
      <c r="W217" s="15">
        <v>7.39</v>
      </c>
      <c r="X217" s="15">
        <v>89</v>
      </c>
      <c r="Y217" s="15">
        <v>40</v>
      </c>
      <c r="Z217" s="15">
        <v>35</v>
      </c>
      <c r="AA217" s="15">
        <v>0.92</v>
      </c>
      <c r="AB217" s="15">
        <v>2.75</v>
      </c>
      <c r="AC217" s="15">
        <v>0.22</v>
      </c>
      <c r="AD217" s="15">
        <v>2.67</v>
      </c>
      <c r="AE217" s="15">
        <v>8.43</v>
      </c>
      <c r="AF217" s="15"/>
      <c r="AG217" s="15">
        <v>6.31</v>
      </c>
      <c r="AH217" s="15">
        <v>2.15</v>
      </c>
      <c r="AI217" s="15">
        <v>0.74</v>
      </c>
      <c r="AJ217" s="15">
        <v>2.62</v>
      </c>
      <c r="AK217" s="15">
        <v>0.47</v>
      </c>
      <c r="AL217" s="15">
        <v>3.44</v>
      </c>
      <c r="AM217" s="15">
        <v>0.7</v>
      </c>
      <c r="AN217" s="15">
        <v>2.02</v>
      </c>
      <c r="AO217" s="15">
        <v>0.3</v>
      </c>
      <c r="AP217" s="15">
        <v>2.12</v>
      </c>
      <c r="AQ217" s="15">
        <v>0.28999999999999998</v>
      </c>
      <c r="AR217" s="15">
        <v>21</v>
      </c>
      <c r="AS217" s="15">
        <v>0.35</v>
      </c>
      <c r="AT217" s="15">
        <v>0.99240430527759005</v>
      </c>
      <c r="AU217" s="15" t="s">
        <v>134</v>
      </c>
      <c r="AV217" s="27" t="s">
        <v>198</v>
      </c>
    </row>
    <row r="218" spans="1:48" x14ac:dyDescent="0.25">
      <c r="A218" s="36" t="s">
        <v>59</v>
      </c>
      <c r="B218" s="37" t="s">
        <v>285</v>
      </c>
      <c r="C218" s="38">
        <v>46.3964988493588</v>
      </c>
      <c r="D218" s="38">
        <v>12.371058656993601</v>
      </c>
      <c r="E218" s="38">
        <v>15.3135659415563</v>
      </c>
      <c r="F218" s="38">
        <v>12.089441061549801</v>
      </c>
      <c r="G218" s="38">
        <v>10.6210064567359</v>
      </c>
      <c r="H218" s="38">
        <v>0.170982111519423</v>
      </c>
      <c r="I218" s="38">
        <v>1.76010997152347</v>
      </c>
      <c r="J218" s="38">
        <v>0.181039882785272</v>
      </c>
      <c r="K218" s="38">
        <v>0.99571935531899403</v>
      </c>
      <c r="L218" s="38">
        <v>0.100577712658484</v>
      </c>
      <c r="M218" s="38">
        <v>0.93</v>
      </c>
      <c r="N218" s="38">
        <v>100</v>
      </c>
      <c r="O218" s="37">
        <v>61.778976676184101</v>
      </c>
      <c r="P218" s="37">
        <v>439.14212569197298</v>
      </c>
      <c r="Q218" s="37">
        <v>42</v>
      </c>
      <c r="R218" s="37">
        <v>5974.3161319139599</v>
      </c>
      <c r="S218" s="37">
        <v>316</v>
      </c>
      <c r="T218" s="37">
        <v>573</v>
      </c>
      <c r="U218" s="37">
        <v>55</v>
      </c>
      <c r="V218" s="37">
        <v>170</v>
      </c>
      <c r="W218" s="37">
        <v>1.76</v>
      </c>
      <c r="X218" s="37">
        <v>152</v>
      </c>
      <c r="Y218" s="37">
        <v>36</v>
      </c>
      <c r="Z218" s="37">
        <v>29</v>
      </c>
      <c r="AA218" s="37">
        <v>0.76</v>
      </c>
      <c r="AB218" s="37">
        <v>3.55</v>
      </c>
      <c r="AC218" s="37">
        <v>0.42</v>
      </c>
      <c r="AD218" s="37">
        <v>3.51</v>
      </c>
      <c r="AE218" s="37">
        <v>9.81</v>
      </c>
      <c r="AF218" s="37"/>
      <c r="AG218" s="37">
        <v>8.0299999999999994</v>
      </c>
      <c r="AH218" s="37">
        <v>2.42</v>
      </c>
      <c r="AI218" s="37">
        <v>0.88</v>
      </c>
      <c r="AJ218" s="37">
        <v>3.3</v>
      </c>
      <c r="AK218" s="37">
        <v>0.66</v>
      </c>
      <c r="AL218" s="37">
        <v>3.8</v>
      </c>
      <c r="AM218" s="37">
        <v>0.8</v>
      </c>
      <c r="AN218" s="37">
        <v>2.65</v>
      </c>
      <c r="AO218" s="37">
        <v>0.45</v>
      </c>
      <c r="AP218" s="37">
        <v>2.4300000000000002</v>
      </c>
      <c r="AQ218" s="37">
        <v>0.35</v>
      </c>
      <c r="AR218" s="37">
        <v>25</v>
      </c>
      <c r="AS218" s="37">
        <v>0.4</v>
      </c>
      <c r="AT218" s="37">
        <v>0.97451481041943899</v>
      </c>
      <c r="AU218" s="37" t="s">
        <v>134</v>
      </c>
      <c r="AV218" s="39" t="s">
        <v>270</v>
      </c>
    </row>
    <row r="219" spans="1:48" x14ac:dyDescent="0.25">
      <c r="A219" s="36" t="s">
        <v>59</v>
      </c>
      <c r="B219" s="37" t="s">
        <v>286</v>
      </c>
      <c r="C219" s="38">
        <v>47.751066195582503</v>
      </c>
      <c r="D219" s="38">
        <v>11.897706929604</v>
      </c>
      <c r="E219" s="38">
        <v>15.303949912743001</v>
      </c>
      <c r="F219" s="38">
        <v>9.6443533444517495</v>
      </c>
      <c r="G219" s="38">
        <v>11.156603972709499</v>
      </c>
      <c r="H219" s="38">
        <v>0.16023847716638401</v>
      </c>
      <c r="I219" s="38">
        <v>2.5638156346621499</v>
      </c>
      <c r="J219" s="38">
        <v>0.18026828681218199</v>
      </c>
      <c r="K219" s="38">
        <v>1.2318332932165801</v>
      </c>
      <c r="L219" s="38">
        <v>0.110163953051889</v>
      </c>
      <c r="M219" s="38">
        <v>0.96</v>
      </c>
      <c r="N219" s="38">
        <v>100</v>
      </c>
      <c r="O219" s="37">
        <v>62.948389919759201</v>
      </c>
      <c r="P219" s="37">
        <v>480.99754149416401</v>
      </c>
      <c r="Q219" s="37">
        <v>44</v>
      </c>
      <c r="R219" s="37">
        <v>7390.9997592994796</v>
      </c>
      <c r="S219" s="37">
        <v>357</v>
      </c>
      <c r="T219" s="37">
        <v>586</v>
      </c>
      <c r="U219" s="37">
        <v>54</v>
      </c>
      <c r="V219" s="37">
        <v>136</v>
      </c>
      <c r="W219" s="37">
        <v>2.69</v>
      </c>
      <c r="X219" s="37">
        <v>191</v>
      </c>
      <c r="Y219" s="37">
        <v>85</v>
      </c>
      <c r="Z219" s="37">
        <v>43</v>
      </c>
      <c r="AA219" s="37">
        <v>1.1499999999999999</v>
      </c>
      <c r="AB219" s="37">
        <v>4.47</v>
      </c>
      <c r="AC219" s="37">
        <v>0.49</v>
      </c>
      <c r="AD219" s="37">
        <v>3.8</v>
      </c>
      <c r="AE219" s="37">
        <v>10.97</v>
      </c>
      <c r="AF219" s="37"/>
      <c r="AG219" s="37">
        <v>9.27</v>
      </c>
      <c r="AH219" s="37">
        <v>2.82</v>
      </c>
      <c r="AI219" s="37">
        <v>1.18</v>
      </c>
      <c r="AJ219" s="37">
        <v>4.07</v>
      </c>
      <c r="AK219" s="37">
        <v>0.79</v>
      </c>
      <c r="AL219" s="37">
        <v>4.3600000000000003</v>
      </c>
      <c r="AM219" s="37">
        <v>0.91</v>
      </c>
      <c r="AN219" s="37">
        <v>2.86</v>
      </c>
      <c r="AO219" s="37">
        <v>0.46</v>
      </c>
      <c r="AP219" s="37">
        <v>2.41</v>
      </c>
      <c r="AQ219" s="37">
        <v>0.32</v>
      </c>
      <c r="AR219" s="37">
        <v>27</v>
      </c>
      <c r="AS219" s="37">
        <v>0.42</v>
      </c>
      <c r="AT219" s="37">
        <v>1.13342068354617</v>
      </c>
      <c r="AU219" s="37" t="s">
        <v>134</v>
      </c>
      <c r="AV219" s="39" t="s">
        <v>270</v>
      </c>
    </row>
    <row r="220" spans="1:48" x14ac:dyDescent="0.25">
      <c r="A220" s="36" t="s">
        <v>59</v>
      </c>
      <c r="B220" s="37" t="s">
        <v>287</v>
      </c>
      <c r="C220" s="38">
        <v>47.935519096075502</v>
      </c>
      <c r="D220" s="38">
        <v>10.7151170869358</v>
      </c>
      <c r="E220" s="38">
        <v>15.530169254400301</v>
      </c>
      <c r="F220" s="38">
        <v>10.573863189368</v>
      </c>
      <c r="G220" s="38">
        <v>11.592909164679201</v>
      </c>
      <c r="H220" s="38">
        <v>0.15134346167988499</v>
      </c>
      <c r="I220" s="38">
        <v>2.0784502070704201</v>
      </c>
      <c r="J220" s="38">
        <v>0.181612154015862</v>
      </c>
      <c r="K220" s="38">
        <v>1.14012074465513</v>
      </c>
      <c r="L220" s="38">
        <v>0.100895641119923</v>
      </c>
      <c r="M220" s="38">
        <v>1.08</v>
      </c>
      <c r="N220" s="38">
        <v>100</v>
      </c>
      <c r="O220" s="37">
        <v>63.499169750373603</v>
      </c>
      <c r="P220" s="37">
        <v>440.53026404473502</v>
      </c>
      <c r="Q220" s="37">
        <v>41</v>
      </c>
      <c r="R220" s="37">
        <v>6840.7244679307896</v>
      </c>
      <c r="S220" s="37">
        <v>350</v>
      </c>
      <c r="T220" s="37">
        <v>572</v>
      </c>
      <c r="U220" s="37">
        <v>54</v>
      </c>
      <c r="V220" s="37">
        <v>127</v>
      </c>
      <c r="W220" s="37">
        <v>2.0499999999999998</v>
      </c>
      <c r="X220" s="37">
        <v>159</v>
      </c>
      <c r="Y220" s="37">
        <v>42</v>
      </c>
      <c r="Z220" s="37">
        <v>49</v>
      </c>
      <c r="AA220" s="37">
        <v>1.18</v>
      </c>
      <c r="AB220" s="37">
        <v>4.57</v>
      </c>
      <c r="AC220" s="37">
        <v>0.51</v>
      </c>
      <c r="AD220" s="37">
        <v>4.43</v>
      </c>
      <c r="AE220" s="37">
        <v>12.81</v>
      </c>
      <c r="AF220" s="37"/>
      <c r="AG220" s="37">
        <v>10.7</v>
      </c>
      <c r="AH220" s="37">
        <v>3.25</v>
      </c>
      <c r="AI220" s="37">
        <v>1.1299999999999999</v>
      </c>
      <c r="AJ220" s="37">
        <v>4.4000000000000004</v>
      </c>
      <c r="AK220" s="37">
        <v>0.81</v>
      </c>
      <c r="AL220" s="37">
        <v>4.49</v>
      </c>
      <c r="AM220" s="37">
        <v>0.94</v>
      </c>
      <c r="AN220" s="37">
        <v>2.9</v>
      </c>
      <c r="AO220" s="37">
        <v>0.48</v>
      </c>
      <c r="AP220" s="37">
        <v>2.48</v>
      </c>
      <c r="AQ220" s="37">
        <v>0.35</v>
      </c>
      <c r="AR220" s="37">
        <v>29</v>
      </c>
      <c r="AS220" s="37">
        <v>0.45</v>
      </c>
      <c r="AT220" s="37">
        <v>0.99398465771119404</v>
      </c>
      <c r="AU220" s="37" t="s">
        <v>134</v>
      </c>
      <c r="AV220" s="39" t="s">
        <v>270</v>
      </c>
    </row>
    <row r="221" spans="1:48" x14ac:dyDescent="0.25">
      <c r="A221" s="13" t="s">
        <v>66</v>
      </c>
      <c r="B221" s="14" t="s">
        <v>288</v>
      </c>
      <c r="C221" s="15">
        <v>51.9286937254507</v>
      </c>
      <c r="D221" s="15">
        <v>12.186524322691101</v>
      </c>
      <c r="E221" s="15">
        <v>11.9045221069594</v>
      </c>
      <c r="F221" s="15">
        <v>10.3333669050257</v>
      </c>
      <c r="G221" s="15">
        <v>10.6556551515762</v>
      </c>
      <c r="H221" s="15">
        <v>0.16114412327525399</v>
      </c>
      <c r="I221" s="15">
        <v>1.84308590996072</v>
      </c>
      <c r="J221" s="15">
        <v>0.18128713868466101</v>
      </c>
      <c r="K221" s="15">
        <v>0.72514855473864404</v>
      </c>
      <c r="L221" s="15">
        <v>8.0572061637627104E-2</v>
      </c>
      <c r="M221" s="15">
        <v>0.75</v>
      </c>
      <c r="N221" s="15">
        <v>100</v>
      </c>
      <c r="O221" s="23">
        <v>67.595741626278993</v>
      </c>
      <c r="P221" s="15">
        <v>351.79350855865403</v>
      </c>
      <c r="Q221" s="15">
        <v>38</v>
      </c>
      <c r="R221" s="15">
        <v>4350.8913284318696</v>
      </c>
      <c r="S221" s="15">
        <v>244</v>
      </c>
      <c r="T221" s="15">
        <v>1005</v>
      </c>
      <c r="U221" s="15">
        <v>83</v>
      </c>
      <c r="V221" s="15">
        <v>155</v>
      </c>
      <c r="W221" s="15">
        <v>6.94</v>
      </c>
      <c r="X221" s="15">
        <v>225</v>
      </c>
      <c r="Y221" s="15">
        <v>15.9</v>
      </c>
      <c r="Z221" s="15">
        <v>17.38</v>
      </c>
      <c r="AA221" s="15">
        <v>0.56000000000000005</v>
      </c>
      <c r="AB221" s="15">
        <v>2.33</v>
      </c>
      <c r="AC221" s="15">
        <v>0.23</v>
      </c>
      <c r="AD221" s="15">
        <v>5.83</v>
      </c>
      <c r="AE221" s="15">
        <v>8.89</v>
      </c>
      <c r="AF221" s="15"/>
      <c r="AG221" s="15">
        <v>5.93</v>
      </c>
      <c r="AH221" s="15">
        <v>1.47</v>
      </c>
      <c r="AI221" s="15">
        <v>0.56999999999999995</v>
      </c>
      <c r="AJ221" s="15">
        <v>1.92</v>
      </c>
      <c r="AK221" s="15"/>
      <c r="AL221" s="15">
        <v>2.52</v>
      </c>
      <c r="AM221" s="15"/>
      <c r="AN221" s="15">
        <v>1.41</v>
      </c>
      <c r="AO221" s="15"/>
      <c r="AP221" s="15">
        <v>1.55</v>
      </c>
      <c r="AQ221" s="15">
        <v>0.2</v>
      </c>
      <c r="AR221" s="15">
        <v>17.84</v>
      </c>
      <c r="AS221" s="15">
        <v>0.35</v>
      </c>
      <c r="AT221" s="15">
        <v>0.38508320122017198</v>
      </c>
      <c r="AU221" s="15" t="s">
        <v>134</v>
      </c>
      <c r="AV221" s="27" t="s">
        <v>212</v>
      </c>
    </row>
    <row r="222" spans="1:48" x14ac:dyDescent="0.25">
      <c r="A222" s="13" t="s">
        <v>66</v>
      </c>
      <c r="B222" s="14" t="s">
        <v>289</v>
      </c>
      <c r="C222" s="15">
        <v>51.426267513355498</v>
      </c>
      <c r="D222" s="15">
        <v>10.7045660719686</v>
      </c>
      <c r="E222" s="15">
        <v>11.601653059167401</v>
      </c>
      <c r="F222" s="15">
        <v>11.258945670799299</v>
      </c>
      <c r="G222" s="15">
        <v>12.2064308033464</v>
      </c>
      <c r="H222" s="15">
        <v>0.171353694184054</v>
      </c>
      <c r="I222" s="15">
        <v>1.7034573127708901</v>
      </c>
      <c r="J222" s="15">
        <v>0.211672210462655</v>
      </c>
      <c r="K222" s="15">
        <v>0.63501663138796505</v>
      </c>
      <c r="L222" s="15">
        <v>8.0637032557201893E-2</v>
      </c>
      <c r="M222" s="15">
        <v>1.25</v>
      </c>
      <c r="N222" s="15">
        <f>SUM(C222:L222)</f>
        <v>99.999999999999972</v>
      </c>
      <c r="O222" s="23">
        <f>(G222/40.31)/(G222/40.31+E222*0.8998/71.85*0.85)*100</f>
        <v>71.031163659671364</v>
      </c>
      <c r="P222" s="15">
        <f>(L222*62/142)*10000</f>
        <v>352.07718440468437</v>
      </c>
      <c r="Q222" s="15">
        <v>34</v>
      </c>
      <c r="R222" s="15">
        <f>K222*0.6*10000</f>
        <v>3810.0997883277905</v>
      </c>
      <c r="S222" s="15">
        <v>227</v>
      </c>
      <c r="T222" s="15">
        <v>935</v>
      </c>
      <c r="U222" s="15">
        <v>89</v>
      </c>
      <c r="V222" s="15">
        <v>150</v>
      </c>
      <c r="W222" s="15">
        <v>6.26</v>
      </c>
      <c r="X222" s="15">
        <v>57</v>
      </c>
      <c r="Y222" s="15">
        <v>13.37</v>
      </c>
      <c r="Z222" s="15">
        <v>12.28</v>
      </c>
      <c r="AA222" s="15">
        <v>0.36</v>
      </c>
      <c r="AB222" s="15">
        <v>2.16</v>
      </c>
      <c r="AC222" s="15">
        <v>0.22</v>
      </c>
      <c r="AD222" s="15">
        <v>3.16</v>
      </c>
      <c r="AE222" s="15">
        <v>5.81</v>
      </c>
      <c r="AF222" s="15"/>
      <c r="AG222" s="15">
        <v>4.49</v>
      </c>
      <c r="AH222" s="15">
        <v>1.49</v>
      </c>
      <c r="AI222" s="15">
        <v>0.43</v>
      </c>
      <c r="AJ222" s="15">
        <v>1.59</v>
      </c>
      <c r="AK222" s="15"/>
      <c r="AL222" s="15">
        <v>2.25</v>
      </c>
      <c r="AM222" s="15"/>
      <c r="AN222" s="15">
        <v>1.1499999999999999</v>
      </c>
      <c r="AO222" s="15"/>
      <c r="AP222" s="15">
        <v>1.2</v>
      </c>
      <c r="AQ222" s="15">
        <v>0.17</v>
      </c>
      <c r="AR222" s="15">
        <v>16.260000000000002</v>
      </c>
      <c r="AS222" s="15">
        <v>0.36</v>
      </c>
      <c r="AT222" s="15">
        <f>(AB222/0.713)/(AD222/0.687)</f>
        <v>0.65861842455660702</v>
      </c>
      <c r="AU222" s="15" t="s">
        <v>134</v>
      </c>
      <c r="AV222" s="27" t="s">
        <v>212</v>
      </c>
    </row>
    <row r="223" spans="1:48" x14ac:dyDescent="0.25">
      <c r="A223" s="13" t="s">
        <v>66</v>
      </c>
      <c r="B223" s="14" t="s">
        <v>290</v>
      </c>
      <c r="C223" s="15">
        <v>49.663874237253097</v>
      </c>
      <c r="D223" s="15">
        <v>13.5898231461371</v>
      </c>
      <c r="E223" s="15">
        <v>14.417209639052601</v>
      </c>
      <c r="F223" s="15">
        <v>10.497466128865399</v>
      </c>
      <c r="G223" s="15">
        <v>8.30489192263936</v>
      </c>
      <c r="H223" s="15">
        <v>0.13445030509876901</v>
      </c>
      <c r="I223" s="15">
        <v>1.6340883235081201</v>
      </c>
      <c r="J223" s="15">
        <v>0.227531285551763</v>
      </c>
      <c r="K223" s="15">
        <v>1.4479263626021299</v>
      </c>
      <c r="L223" s="15">
        <v>8.2738649291550295E-2</v>
      </c>
      <c r="M223" s="15">
        <v>3.5</v>
      </c>
      <c r="N223" s="15">
        <v>100</v>
      </c>
      <c r="O223" s="23">
        <v>57.309863537981897</v>
      </c>
      <c r="P223" s="15">
        <v>361.25325747014898</v>
      </c>
      <c r="Q223" s="15">
        <v>37</v>
      </c>
      <c r="R223" s="15">
        <v>8687.5581756127795</v>
      </c>
      <c r="S223" s="15">
        <v>496</v>
      </c>
      <c r="T223" s="15">
        <v>159</v>
      </c>
      <c r="U223" s="15">
        <v>95</v>
      </c>
      <c r="V223" s="15">
        <v>83</v>
      </c>
      <c r="W223" s="15">
        <v>1.47</v>
      </c>
      <c r="X223" s="15">
        <v>163</v>
      </c>
      <c r="Y223" s="15">
        <v>17.68</v>
      </c>
      <c r="Z223" s="15">
        <v>29.51</v>
      </c>
      <c r="AA223" s="15">
        <v>0.91</v>
      </c>
      <c r="AB223" s="15">
        <v>4.41</v>
      </c>
      <c r="AC223" s="15">
        <v>0.22</v>
      </c>
      <c r="AD223" s="15">
        <v>6.56</v>
      </c>
      <c r="AE223" s="15">
        <v>12.05</v>
      </c>
      <c r="AF223" s="15"/>
      <c r="AG223" s="15">
        <v>8.8800000000000008</v>
      </c>
      <c r="AH223" s="15">
        <v>3.28</v>
      </c>
      <c r="AI223" s="15">
        <v>1.01</v>
      </c>
      <c r="AJ223" s="15">
        <v>4.26</v>
      </c>
      <c r="AK223" s="15"/>
      <c r="AL223" s="15">
        <v>4.87</v>
      </c>
      <c r="AM223" s="15"/>
      <c r="AN223" s="15">
        <v>2.74</v>
      </c>
      <c r="AO223" s="15"/>
      <c r="AP223" s="15">
        <v>3.19</v>
      </c>
      <c r="AQ223" s="15">
        <v>0.37</v>
      </c>
      <c r="AR223" s="15">
        <v>45.2</v>
      </c>
      <c r="AS223" s="15">
        <v>0.41</v>
      </c>
      <c r="AT223" s="15">
        <v>0.64774184996408202</v>
      </c>
      <c r="AU223" s="15" t="s">
        <v>134</v>
      </c>
      <c r="AV223" s="27" t="s">
        <v>212</v>
      </c>
    </row>
    <row r="224" spans="1:48" x14ac:dyDescent="0.25">
      <c r="A224" s="13" t="s">
        <v>66</v>
      </c>
      <c r="B224" s="14" t="s">
        <v>291</v>
      </c>
      <c r="C224" s="15">
        <v>53.951993572361197</v>
      </c>
      <c r="D224" s="15">
        <v>15.0346489906598</v>
      </c>
      <c r="E224" s="15">
        <v>10.575474540524301</v>
      </c>
      <c r="F224" s="15">
        <v>8.3458873154564603</v>
      </c>
      <c r="G224" s="15">
        <v>8.3961032439489802</v>
      </c>
      <c r="H224" s="15">
        <v>0.44190017073415699</v>
      </c>
      <c r="I224" s="15">
        <v>2.4404941247363698</v>
      </c>
      <c r="J224" s="15">
        <v>0.16069097117605699</v>
      </c>
      <c r="K224" s="15">
        <v>0.58250477051320704</v>
      </c>
      <c r="L224" s="15">
        <v>7.0302299889524994E-2</v>
      </c>
      <c r="M224" s="15">
        <v>0.5</v>
      </c>
      <c r="N224" s="15">
        <v>100</v>
      </c>
      <c r="O224" s="23">
        <v>64.915177541348797</v>
      </c>
      <c r="P224" s="15">
        <v>306.95370374299603</v>
      </c>
      <c r="Q224" s="15">
        <v>30</v>
      </c>
      <c r="R224" s="15">
        <v>3495.0286230792399</v>
      </c>
      <c r="S224" s="15">
        <v>291</v>
      </c>
      <c r="T224" s="15">
        <v>209</v>
      </c>
      <c r="U224" s="15">
        <v>62</v>
      </c>
      <c r="V224" s="15">
        <v>89</v>
      </c>
      <c r="W224" s="15">
        <v>7.34</v>
      </c>
      <c r="X224" s="15">
        <v>178</v>
      </c>
      <c r="Y224" s="15">
        <v>122.15</v>
      </c>
      <c r="Z224" s="15">
        <v>47.27</v>
      </c>
      <c r="AA224" s="15">
        <v>1.24</v>
      </c>
      <c r="AB224" s="15">
        <v>4.21</v>
      </c>
      <c r="AC224" s="15">
        <v>0.54</v>
      </c>
      <c r="AD224" s="15">
        <v>11.22</v>
      </c>
      <c r="AE224" s="15">
        <v>18.149999999999999</v>
      </c>
      <c r="AF224" s="15"/>
      <c r="AG224" s="15">
        <v>9.9700000000000006</v>
      </c>
      <c r="AH224" s="15">
        <v>2.17</v>
      </c>
      <c r="AI224" s="15">
        <v>0.71</v>
      </c>
      <c r="AJ224" s="15">
        <v>2.5299999999999998</v>
      </c>
      <c r="AK224" s="15"/>
      <c r="AL224" s="15">
        <v>2.41</v>
      </c>
      <c r="AM224" s="15"/>
      <c r="AN224" s="15">
        <v>1.78</v>
      </c>
      <c r="AO224" s="15"/>
      <c r="AP224" s="15">
        <v>1.72</v>
      </c>
      <c r="AQ224" s="15">
        <v>0.28999999999999998</v>
      </c>
      <c r="AR224" s="15">
        <v>16.29</v>
      </c>
      <c r="AS224" s="15">
        <v>2.98</v>
      </c>
      <c r="AT224" s="15">
        <v>0.36154007695134699</v>
      </c>
      <c r="AU224" s="15" t="s">
        <v>134</v>
      </c>
      <c r="AV224" s="27" t="s">
        <v>212</v>
      </c>
    </row>
    <row r="225" spans="1:48" x14ac:dyDescent="0.25">
      <c r="A225" s="13" t="s">
        <v>66</v>
      </c>
      <c r="B225" s="14" t="s">
        <v>292</v>
      </c>
      <c r="C225" s="15">
        <v>50</v>
      </c>
      <c r="D225" s="15">
        <v>10.587295245705199</v>
      </c>
      <c r="E225" s="15">
        <v>14.133040351578099</v>
      </c>
      <c r="F225" s="15">
        <v>12.115461446264501</v>
      </c>
      <c r="G225" s="15">
        <v>9.8082301238513807</v>
      </c>
      <c r="H225" s="15">
        <v>0.65920894926088702</v>
      </c>
      <c r="I225" s="15">
        <v>1.7079504594486601</v>
      </c>
      <c r="J225" s="15">
        <v>0.19976028765481399</v>
      </c>
      <c r="K225" s="15">
        <v>0.65920894926088702</v>
      </c>
      <c r="L225" s="15">
        <v>0.12984418697562899</v>
      </c>
      <c r="M225" s="15">
        <v>0.8</v>
      </c>
      <c r="N225" s="15">
        <v>100</v>
      </c>
      <c r="O225" s="23">
        <v>61.793422160961399</v>
      </c>
      <c r="P225" s="15">
        <v>566.92532341471895</v>
      </c>
      <c r="Q225" s="15">
        <v>26</v>
      </c>
      <c r="R225" s="15">
        <v>3955.25369556532</v>
      </c>
      <c r="S225" s="15">
        <v>215</v>
      </c>
      <c r="T225" s="15">
        <v>1044</v>
      </c>
      <c r="U225" s="15">
        <v>71</v>
      </c>
      <c r="V225" s="15">
        <v>283</v>
      </c>
      <c r="W225" s="15">
        <v>14.8</v>
      </c>
      <c r="X225" s="15">
        <v>92</v>
      </c>
      <c r="Y225" s="15">
        <v>128</v>
      </c>
      <c r="Z225" s="15">
        <v>31</v>
      </c>
      <c r="AA225" s="15">
        <v>1.02</v>
      </c>
      <c r="AB225" s="15">
        <v>3.2</v>
      </c>
      <c r="AC225" s="15">
        <v>0.23</v>
      </c>
      <c r="AD225" s="15">
        <v>6.55</v>
      </c>
      <c r="AE225" s="15">
        <v>13.02</v>
      </c>
      <c r="AF225" s="15"/>
      <c r="AG225" s="15">
        <v>9.24</v>
      </c>
      <c r="AH225" s="15">
        <v>2.69</v>
      </c>
      <c r="AI225" s="15">
        <v>0.89</v>
      </c>
      <c r="AJ225" s="15">
        <v>2.96</v>
      </c>
      <c r="AK225" s="15">
        <v>0.5</v>
      </c>
      <c r="AL225" s="15">
        <v>3</v>
      </c>
      <c r="AM225" s="15">
        <v>0.61</v>
      </c>
      <c r="AN225" s="15">
        <v>1.55</v>
      </c>
      <c r="AO225" s="15">
        <v>0.23</v>
      </c>
      <c r="AP225" s="15">
        <v>1.47</v>
      </c>
      <c r="AQ225" s="15">
        <v>0.22</v>
      </c>
      <c r="AR225" s="15">
        <v>17</v>
      </c>
      <c r="AS225" s="15">
        <v>0.7</v>
      </c>
      <c r="AT225" s="15">
        <v>0.47073434472126202</v>
      </c>
      <c r="AU225" s="15" t="s">
        <v>134</v>
      </c>
      <c r="AV225" s="27" t="s">
        <v>293</v>
      </c>
    </row>
    <row r="226" spans="1:48" x14ac:dyDescent="0.25">
      <c r="A226" s="13" t="s">
        <v>66</v>
      </c>
      <c r="B226" s="14" t="s">
        <v>294</v>
      </c>
      <c r="C226" s="15">
        <v>52.471444455675702</v>
      </c>
      <c r="D226" s="15">
        <v>14.6770443748105</v>
      </c>
      <c r="E226" s="15">
        <v>12.7868189629031</v>
      </c>
      <c r="F226" s="15">
        <v>9.7240473061760806</v>
      </c>
      <c r="G226" s="15">
        <v>6.6713838067320301</v>
      </c>
      <c r="H226" s="15">
        <v>2.2440109168098701</v>
      </c>
      <c r="I226" s="15">
        <v>0.20216314565854601</v>
      </c>
      <c r="J226" s="15">
        <v>0.171838673809765</v>
      </c>
      <c r="K226" s="15">
        <v>0.95016678459516801</v>
      </c>
      <c r="L226" s="15">
        <v>0.10108157282927301</v>
      </c>
      <c r="M226" s="15">
        <v>1.72</v>
      </c>
      <c r="N226" s="15">
        <v>100</v>
      </c>
      <c r="O226" s="23">
        <v>54.871872659803003</v>
      </c>
      <c r="P226" s="15">
        <v>441.34207855034799</v>
      </c>
      <c r="Q226" s="15">
        <v>23</v>
      </c>
      <c r="R226" s="15">
        <v>5701.00070757101</v>
      </c>
      <c r="S226" s="15">
        <v>142</v>
      </c>
      <c r="T226" s="15">
        <v>310</v>
      </c>
      <c r="U226" s="15">
        <v>37</v>
      </c>
      <c r="V226" s="15">
        <v>113</v>
      </c>
      <c r="W226" s="15">
        <v>6.56</v>
      </c>
      <c r="X226" s="15">
        <v>423</v>
      </c>
      <c r="Y226" s="15">
        <v>166</v>
      </c>
      <c r="Z226" s="15">
        <v>78</v>
      </c>
      <c r="AA226" s="15">
        <v>1.95</v>
      </c>
      <c r="AB226" s="15">
        <v>2.78</v>
      </c>
      <c r="AC226" s="15">
        <v>0.25</v>
      </c>
      <c r="AD226" s="15">
        <v>23.53</v>
      </c>
      <c r="AE226" s="15">
        <v>43.97</v>
      </c>
      <c r="AF226" s="15"/>
      <c r="AG226" s="15">
        <v>24.87</v>
      </c>
      <c r="AH226" s="15">
        <v>4.8499999999999996</v>
      </c>
      <c r="AI226" s="15">
        <v>1.36</v>
      </c>
      <c r="AJ226" s="15">
        <v>4.74</v>
      </c>
      <c r="AK226" s="15">
        <v>0.64</v>
      </c>
      <c r="AL226" s="15">
        <v>3.36</v>
      </c>
      <c r="AM226" s="15">
        <v>0.68</v>
      </c>
      <c r="AN226" s="15">
        <v>1.8</v>
      </c>
      <c r="AO226" s="15">
        <v>0.27</v>
      </c>
      <c r="AP226" s="15">
        <v>1.66</v>
      </c>
      <c r="AQ226" s="15">
        <v>0.26</v>
      </c>
      <c r="AR226" s="15">
        <v>20</v>
      </c>
      <c r="AS226" s="15">
        <v>3.89</v>
      </c>
      <c r="AT226" s="15">
        <v>0.113838738884263</v>
      </c>
      <c r="AU226" s="15" t="s">
        <v>134</v>
      </c>
      <c r="AV226" s="27" t="s">
        <v>210</v>
      </c>
    </row>
    <row r="227" spans="1:48" x14ac:dyDescent="0.25">
      <c r="A227" s="13" t="s">
        <v>66</v>
      </c>
      <c r="B227" s="14" t="s">
        <v>295</v>
      </c>
      <c r="C227" s="15">
        <v>49.33</v>
      </c>
      <c r="D227" s="15">
        <v>8.9</v>
      </c>
      <c r="E227" s="15">
        <v>13.18</v>
      </c>
      <c r="F227" s="15">
        <v>12.32</v>
      </c>
      <c r="G227" s="15">
        <v>13.7</v>
      </c>
      <c r="H227" s="15">
        <v>0.17</v>
      </c>
      <c r="I227" s="15">
        <v>1.18</v>
      </c>
      <c r="J227" s="15">
        <v>0.19</v>
      </c>
      <c r="K227" s="15">
        <v>0.95</v>
      </c>
      <c r="L227" s="15">
        <v>0.08</v>
      </c>
      <c r="M227" s="15">
        <v>2.94</v>
      </c>
      <c r="N227" s="15">
        <f>SUM(C227:L227)</f>
        <v>100</v>
      </c>
      <c r="O227" s="23">
        <f>(G227/40.31)/(G227/40.31+E227*0.8998/71.85*0.85)*100</f>
        <v>70.781136719591402</v>
      </c>
      <c r="P227" s="15">
        <f>(L227*62/142)*10000</f>
        <v>349.2957746478873</v>
      </c>
      <c r="Q227" s="15">
        <v>66.12</v>
      </c>
      <c r="R227" s="15">
        <f>K227*0.6*10000</f>
        <v>5699.9999999999991</v>
      </c>
      <c r="S227" s="15">
        <v>320</v>
      </c>
      <c r="T227" s="15">
        <v>1385</v>
      </c>
      <c r="U227" s="15">
        <v>61.5</v>
      </c>
      <c r="V227" s="15">
        <v>410</v>
      </c>
      <c r="W227" s="15">
        <v>6.57</v>
      </c>
      <c r="X227" s="15">
        <v>49.61</v>
      </c>
      <c r="Y227" s="15">
        <v>17.43</v>
      </c>
      <c r="Z227" s="15">
        <v>15.74</v>
      </c>
      <c r="AA227" s="15">
        <v>1.01</v>
      </c>
      <c r="AB227" s="15">
        <v>3.61</v>
      </c>
      <c r="AC227" s="15">
        <v>0.23</v>
      </c>
      <c r="AD227" s="15">
        <v>5.26</v>
      </c>
      <c r="AE227" s="15">
        <v>10.49</v>
      </c>
      <c r="AF227" s="15"/>
      <c r="AG227" s="15">
        <v>8.83</v>
      </c>
      <c r="AH227" s="15">
        <v>2.79</v>
      </c>
      <c r="AI227" s="15">
        <v>0.99</v>
      </c>
      <c r="AJ227" s="15">
        <v>3.49</v>
      </c>
      <c r="AK227" s="15">
        <v>0.59</v>
      </c>
      <c r="AL227" s="15">
        <v>4.13</v>
      </c>
      <c r="AM227" s="15">
        <v>0.87</v>
      </c>
      <c r="AN227" s="15">
        <v>2.0299999999999998</v>
      </c>
      <c r="AO227" s="15">
        <v>0.32</v>
      </c>
      <c r="AP227" s="15">
        <v>2.0499999999999998</v>
      </c>
      <c r="AQ227" s="15">
        <v>0.3</v>
      </c>
      <c r="AR227" s="15">
        <v>29.78</v>
      </c>
      <c r="AS227" s="15">
        <v>0.36</v>
      </c>
      <c r="AT227" s="15">
        <f>(AB227/0.713)/(AD227/0.687)</f>
        <v>0.66128498978770156</v>
      </c>
      <c r="AU227" s="15" t="s">
        <v>134</v>
      </c>
      <c r="AV227" s="27" t="s">
        <v>207</v>
      </c>
    </row>
    <row r="228" spans="1:48" x14ac:dyDescent="0.25">
      <c r="A228" s="13" t="s">
        <v>66</v>
      </c>
      <c r="B228" s="14" t="s">
        <v>296</v>
      </c>
      <c r="C228" s="15">
        <v>49.914957478739403</v>
      </c>
      <c r="D228" s="15">
        <v>10.345172586293099</v>
      </c>
      <c r="E228" s="15">
        <v>15.137568784392201</v>
      </c>
      <c r="F228" s="15">
        <v>10.945472736368201</v>
      </c>
      <c r="G228" s="15">
        <v>10.755377688844399</v>
      </c>
      <c r="H228" s="15">
        <v>0.340170085042521</v>
      </c>
      <c r="I228" s="15">
        <v>1.59079539769885</v>
      </c>
      <c r="J228" s="15">
        <v>0.20010005002501199</v>
      </c>
      <c r="K228" s="15">
        <v>0.64032016008004</v>
      </c>
      <c r="L228" s="15">
        <v>0.13006503251625801</v>
      </c>
      <c r="M228" s="15">
        <v>0.9</v>
      </c>
      <c r="N228" s="15">
        <f>SUM(C228:L228)</f>
        <v>99.999999999999986</v>
      </c>
      <c r="O228" s="23">
        <f>(G228/40.31)/(G228/40.31+E228*0.8998/71.85*0.85)*100</f>
        <v>62.347141583015407</v>
      </c>
      <c r="P228" s="15">
        <f>(L228*62/142)*10000</f>
        <v>567.88957859211234</v>
      </c>
      <c r="Q228" s="15">
        <v>26</v>
      </c>
      <c r="R228" s="15">
        <f>K228*0.6*10000</f>
        <v>3841.92096048024</v>
      </c>
      <c r="S228" s="15">
        <v>225</v>
      </c>
      <c r="T228" s="15">
        <v>1348</v>
      </c>
      <c r="U228" s="15">
        <v>81</v>
      </c>
      <c r="V228" s="15">
        <v>395</v>
      </c>
      <c r="W228" s="15">
        <v>12</v>
      </c>
      <c r="X228" s="15">
        <v>155</v>
      </c>
      <c r="Y228" s="15">
        <v>144</v>
      </c>
      <c r="Z228" s="15">
        <v>50</v>
      </c>
      <c r="AA228" s="15">
        <v>1.29</v>
      </c>
      <c r="AB228" s="15">
        <v>3.5</v>
      </c>
      <c r="AC228" s="15">
        <v>0.25</v>
      </c>
      <c r="AD228" s="15">
        <v>6.98</v>
      </c>
      <c r="AE228" s="15">
        <v>14.13</v>
      </c>
      <c r="AF228" s="15"/>
      <c r="AG228" s="15">
        <v>9.93</v>
      </c>
      <c r="AH228" s="15">
        <v>2.5099999999999998</v>
      </c>
      <c r="AI228" s="15">
        <v>0.89</v>
      </c>
      <c r="AJ228" s="15">
        <v>2.79</v>
      </c>
      <c r="AK228" s="15">
        <v>0.47</v>
      </c>
      <c r="AL228" s="15">
        <v>2.75</v>
      </c>
      <c r="AM228" s="15">
        <v>0.57999999999999996</v>
      </c>
      <c r="AN228" s="15">
        <v>1.46</v>
      </c>
      <c r="AO228" s="15">
        <v>0.23</v>
      </c>
      <c r="AP228" s="15">
        <v>1.4</v>
      </c>
      <c r="AQ228" s="15">
        <v>0.2</v>
      </c>
      <c r="AR228" s="15">
        <v>16</v>
      </c>
      <c r="AS228" s="15">
        <v>0.69</v>
      </c>
      <c r="AT228" s="15">
        <f>(AB228/0.713)/(AD228/0.687)</f>
        <v>0.48314760264751622</v>
      </c>
      <c r="AU228" s="15" t="s">
        <v>134</v>
      </c>
      <c r="AV228" s="27" t="s">
        <v>293</v>
      </c>
    </row>
    <row r="229" spans="1:48" x14ac:dyDescent="0.25">
      <c r="A229" s="13" t="s">
        <v>66</v>
      </c>
      <c r="B229" s="14" t="s">
        <v>297</v>
      </c>
      <c r="C229" s="15">
        <v>49.174219536757299</v>
      </c>
      <c r="D229" s="15">
        <v>8.3282980866062495</v>
      </c>
      <c r="E229" s="15">
        <v>16.132930513595198</v>
      </c>
      <c r="F229" s="15">
        <v>9.9093655589123895</v>
      </c>
      <c r="G229" s="15">
        <v>13.121852970795601</v>
      </c>
      <c r="H229" s="15">
        <v>0.74521651560926505</v>
      </c>
      <c r="I229" s="15">
        <v>1.3695871097683801</v>
      </c>
      <c r="J229" s="15">
        <v>0.24169184290030199</v>
      </c>
      <c r="K229" s="15">
        <v>0.90634441087613304</v>
      </c>
      <c r="L229" s="15">
        <v>7.0493454179254803E-2</v>
      </c>
      <c r="M229" s="15">
        <v>0.75</v>
      </c>
      <c r="N229" s="15">
        <f>SUM(C229:L229)</f>
        <v>100.00000000000007</v>
      </c>
      <c r="O229" s="23">
        <f>(G229/40.31)/(G229/40.31+E229*0.8998/71.85*0.85)*100</f>
        <v>65.464024010230816</v>
      </c>
      <c r="P229" s="15">
        <f>(L229*62/142)*10000</f>
        <v>307.78832106435192</v>
      </c>
      <c r="Q229" s="15">
        <v>25</v>
      </c>
      <c r="R229" s="15">
        <f>K229*0.6*10000</f>
        <v>5438.0664652567975</v>
      </c>
      <c r="S229" s="15">
        <v>175</v>
      </c>
      <c r="T229" s="15">
        <v>1100</v>
      </c>
      <c r="U229" s="15">
        <v>81</v>
      </c>
      <c r="V229" s="15">
        <v>308</v>
      </c>
      <c r="W229" s="15">
        <v>22.06</v>
      </c>
      <c r="X229" s="15">
        <v>111</v>
      </c>
      <c r="Y229" s="15">
        <v>144.82</v>
      </c>
      <c r="Z229" s="15">
        <v>41.97</v>
      </c>
      <c r="AA229" s="15">
        <v>1.07</v>
      </c>
      <c r="AB229" s="15">
        <v>4.74</v>
      </c>
      <c r="AC229" s="15">
        <v>0.37</v>
      </c>
      <c r="AD229" s="15">
        <v>7.34</v>
      </c>
      <c r="AE229" s="15">
        <v>16.07</v>
      </c>
      <c r="AF229" s="15"/>
      <c r="AG229" s="15">
        <v>13.36</v>
      </c>
      <c r="AH229" s="15">
        <v>3.08</v>
      </c>
      <c r="AI229" s="15">
        <v>1.19</v>
      </c>
      <c r="AJ229" s="15">
        <v>3.16</v>
      </c>
      <c r="AK229" s="15"/>
      <c r="AL229" s="15">
        <v>2.93</v>
      </c>
      <c r="AM229" s="15"/>
      <c r="AN229" s="15">
        <v>1.78</v>
      </c>
      <c r="AO229" s="15"/>
      <c r="AP229" s="15">
        <v>1.6</v>
      </c>
      <c r="AQ229" s="15">
        <v>0.19</v>
      </c>
      <c r="AR229" s="15">
        <v>16.28</v>
      </c>
      <c r="AS229" s="15">
        <v>1.81</v>
      </c>
      <c r="AT229" s="15">
        <f>(AB229/0.713)/(AD229/0.687)</f>
        <v>0.62222791214922568</v>
      </c>
      <c r="AU229" s="15" t="s">
        <v>134</v>
      </c>
      <c r="AV229" s="27" t="s">
        <v>212</v>
      </c>
    </row>
    <row r="230" spans="1:48" x14ac:dyDescent="0.25">
      <c r="A230" s="13" t="s">
        <v>66</v>
      </c>
      <c r="B230" s="14">
        <v>114</v>
      </c>
      <c r="C230" s="15">
        <v>46.808697825092601</v>
      </c>
      <c r="D230" s="15">
        <v>17.072613774102798</v>
      </c>
      <c r="E230" s="15">
        <v>11.4582462826562</v>
      </c>
      <c r="F230" s="15">
        <v>10.0692532889903</v>
      </c>
      <c r="G230" s="15">
        <v>11.7201186449246</v>
      </c>
      <c r="H230" s="15">
        <v>0.18456879755786801</v>
      </c>
      <c r="I230" s="15">
        <v>1.6406115338477101</v>
      </c>
      <c r="J230" s="15">
        <v>0.16406115338477101</v>
      </c>
      <c r="K230" s="15">
        <v>0.71776754605837401</v>
      </c>
      <c r="L230" s="15">
        <v>0.16406115338477101</v>
      </c>
      <c r="M230" s="15">
        <v>2.91</v>
      </c>
      <c r="N230" s="15">
        <v>100</v>
      </c>
      <c r="O230" s="23">
        <v>70.4470951896716</v>
      </c>
      <c r="P230" s="15">
        <v>716.32334576449398</v>
      </c>
      <c r="Q230" s="15">
        <v>31</v>
      </c>
      <c r="R230" s="15">
        <v>4306.6052763502503</v>
      </c>
      <c r="S230" s="15">
        <v>204</v>
      </c>
      <c r="T230" s="15">
        <v>425</v>
      </c>
      <c r="U230" s="15">
        <v>76</v>
      </c>
      <c r="V230" s="15">
        <v>304</v>
      </c>
      <c r="W230" s="15">
        <v>16</v>
      </c>
      <c r="X230" s="15">
        <v>113</v>
      </c>
      <c r="Y230" s="15">
        <v>25</v>
      </c>
      <c r="Z230" s="15">
        <v>14</v>
      </c>
      <c r="AA230" s="15">
        <v>0.41</v>
      </c>
      <c r="AB230" s="15">
        <v>1</v>
      </c>
      <c r="AC230" s="15">
        <v>0.03</v>
      </c>
      <c r="AD230" s="15">
        <v>1.69</v>
      </c>
      <c r="AE230" s="15">
        <v>3.48</v>
      </c>
      <c r="AF230" s="15">
        <v>0.53</v>
      </c>
      <c r="AG230" s="15">
        <v>2.5</v>
      </c>
      <c r="AH230" s="15">
        <v>1.03</v>
      </c>
      <c r="AI230" s="15">
        <v>0.54</v>
      </c>
      <c r="AJ230" s="15">
        <v>1.36</v>
      </c>
      <c r="AK230" s="15"/>
      <c r="AL230" s="15">
        <v>1.91</v>
      </c>
      <c r="AM230" s="15"/>
      <c r="AN230" s="15">
        <v>1.01</v>
      </c>
      <c r="AO230" s="15"/>
      <c r="AP230" s="15">
        <v>1.07</v>
      </c>
      <c r="AQ230" s="15">
        <v>0.18</v>
      </c>
      <c r="AR230" s="15">
        <v>14</v>
      </c>
      <c r="AS230" s="15"/>
      <c r="AT230" s="15">
        <v>0.57013867565167597</v>
      </c>
      <c r="AU230" s="15" t="s">
        <v>134</v>
      </c>
      <c r="AV230" s="27" t="s">
        <v>263</v>
      </c>
    </row>
    <row r="231" spans="1:48" x14ac:dyDescent="0.25">
      <c r="A231" s="13" t="s">
        <v>66</v>
      </c>
      <c r="B231" s="14" t="s">
        <v>298</v>
      </c>
      <c r="C231" s="15">
        <v>51.394221054758503</v>
      </c>
      <c r="D231" s="15">
        <v>12.7904627197414</v>
      </c>
      <c r="E231" s="15">
        <v>15.427359062436899</v>
      </c>
      <c r="F231" s="15">
        <v>9.7696504344312007</v>
      </c>
      <c r="G231" s="15">
        <v>6.0315215194988898</v>
      </c>
      <c r="H231" s="15">
        <v>2.8793695696100201</v>
      </c>
      <c r="I231" s="15">
        <v>0.35360678925035399</v>
      </c>
      <c r="J231" s="15">
        <v>0.202061022428774</v>
      </c>
      <c r="K231" s="15">
        <v>0.96989290765811298</v>
      </c>
      <c r="L231" s="15">
        <v>0.181854920185896</v>
      </c>
      <c r="M231" s="15">
        <v>1.23</v>
      </c>
      <c r="N231" s="15">
        <v>100</v>
      </c>
      <c r="O231" s="23">
        <v>47.675165952625797</v>
      </c>
      <c r="P231" s="15">
        <v>794.01444024827902</v>
      </c>
      <c r="Q231" s="15">
        <v>28</v>
      </c>
      <c r="R231" s="15">
        <v>5819.3574459486799</v>
      </c>
      <c r="S231" s="15">
        <v>229</v>
      </c>
      <c r="T231" s="15">
        <v>342</v>
      </c>
      <c r="U231" s="15">
        <v>67</v>
      </c>
      <c r="V231" s="15">
        <v>319</v>
      </c>
      <c r="W231" s="15">
        <v>9.08</v>
      </c>
      <c r="X231" s="15">
        <v>389</v>
      </c>
      <c r="Y231" s="15">
        <v>145</v>
      </c>
      <c r="Z231" s="15">
        <v>72</v>
      </c>
      <c r="AA231" s="15">
        <v>1.97</v>
      </c>
      <c r="AB231" s="15">
        <v>3.02</v>
      </c>
      <c r="AC231" s="15">
        <v>0.47</v>
      </c>
      <c r="AD231" s="15">
        <v>10.7</v>
      </c>
      <c r="AE231" s="15">
        <v>23.51</v>
      </c>
      <c r="AF231" s="15">
        <v>3.75</v>
      </c>
      <c r="AG231" s="15">
        <v>16.61</v>
      </c>
      <c r="AH231" s="15">
        <v>4.2300000000000004</v>
      </c>
      <c r="AI231" s="15">
        <v>1.38</v>
      </c>
      <c r="AJ231" s="15">
        <v>4.42</v>
      </c>
      <c r="AK231" s="15">
        <v>0.7</v>
      </c>
      <c r="AL231" s="15">
        <v>3.98</v>
      </c>
      <c r="AM231" s="15">
        <v>0.82</v>
      </c>
      <c r="AN231" s="15">
        <v>2.19</v>
      </c>
      <c r="AO231" s="15">
        <v>0.3</v>
      </c>
      <c r="AP231" s="15">
        <v>2.16</v>
      </c>
      <c r="AQ231" s="15">
        <v>0.33</v>
      </c>
      <c r="AR231" s="15">
        <v>23</v>
      </c>
      <c r="AS231" s="15">
        <v>1.94</v>
      </c>
      <c r="AT231" s="15">
        <v>0.27195081988701197</v>
      </c>
      <c r="AU231" s="15" t="s">
        <v>134</v>
      </c>
      <c r="AV231" s="27" t="s">
        <v>210</v>
      </c>
    </row>
    <row r="232" spans="1:48" x14ac:dyDescent="0.25">
      <c r="A232" s="13" t="s">
        <v>66</v>
      </c>
      <c r="B232" s="14" t="s">
        <v>299</v>
      </c>
      <c r="C232" s="15">
        <v>52.056451612903203</v>
      </c>
      <c r="D232" s="15">
        <v>12.580645161290301</v>
      </c>
      <c r="E232" s="15">
        <v>13.205645161290301</v>
      </c>
      <c r="F232" s="15">
        <v>11.4213709677419</v>
      </c>
      <c r="G232" s="15">
        <v>7.4798387096774199</v>
      </c>
      <c r="H232" s="15">
        <v>0.211693548387097</v>
      </c>
      <c r="I232" s="15">
        <v>1.7842741935483899</v>
      </c>
      <c r="J232" s="15">
        <v>0.171370967741935</v>
      </c>
      <c r="K232" s="15">
        <v>0.91733870967741904</v>
      </c>
      <c r="L232" s="15">
        <v>0.171370967741935</v>
      </c>
      <c r="M232" s="15">
        <v>1.5</v>
      </c>
      <c r="N232" s="15">
        <v>100</v>
      </c>
      <c r="O232" s="23">
        <v>56.896988695070299</v>
      </c>
      <c r="P232" s="15">
        <v>748.23943661971805</v>
      </c>
      <c r="Q232" s="15">
        <v>36</v>
      </c>
      <c r="R232" s="15">
        <v>5504.0322580645197</v>
      </c>
      <c r="S232" s="15">
        <v>262</v>
      </c>
      <c r="T232" s="15">
        <v>283</v>
      </c>
      <c r="U232" s="15">
        <v>68</v>
      </c>
      <c r="V232" s="15">
        <v>238</v>
      </c>
      <c r="W232" s="15">
        <v>4.2</v>
      </c>
      <c r="X232" s="15">
        <v>200</v>
      </c>
      <c r="Y232" s="15">
        <v>119</v>
      </c>
      <c r="Z232" s="15">
        <v>24</v>
      </c>
      <c r="AA232" s="15">
        <v>0.72</v>
      </c>
      <c r="AB232" s="15">
        <v>2.4</v>
      </c>
      <c r="AC232" s="15">
        <v>0.3</v>
      </c>
      <c r="AD232" s="15">
        <v>3.34</v>
      </c>
      <c r="AE232" s="15">
        <v>7.94</v>
      </c>
      <c r="AF232" s="15">
        <v>1.36</v>
      </c>
      <c r="AG232" s="15">
        <v>6.55</v>
      </c>
      <c r="AH232" s="15">
        <v>2.1800000000000002</v>
      </c>
      <c r="AI232" s="15">
        <v>0.75</v>
      </c>
      <c r="AJ232" s="15">
        <v>2.73</v>
      </c>
      <c r="AK232" s="15">
        <v>0.53</v>
      </c>
      <c r="AL232" s="15">
        <v>3.59</v>
      </c>
      <c r="AM232" s="15">
        <v>0.78</v>
      </c>
      <c r="AN232" s="15">
        <v>2.09</v>
      </c>
      <c r="AO232" s="15">
        <v>0.33</v>
      </c>
      <c r="AP232" s="15">
        <v>2.09</v>
      </c>
      <c r="AQ232" s="15">
        <v>0.31</v>
      </c>
      <c r="AR232" s="15">
        <v>23</v>
      </c>
      <c r="AS232" s="15">
        <v>0.48</v>
      </c>
      <c r="AT232" s="15">
        <v>0.69236002049197598</v>
      </c>
      <c r="AU232" s="15" t="s">
        <v>134</v>
      </c>
      <c r="AV232" s="27" t="s">
        <v>293</v>
      </c>
    </row>
    <row r="233" spans="1:48" x14ac:dyDescent="0.25">
      <c r="A233" s="13" t="s">
        <v>66</v>
      </c>
      <c r="B233" s="14" t="s">
        <v>300</v>
      </c>
      <c r="C233" s="15">
        <v>53.15</v>
      </c>
      <c r="D233" s="15">
        <v>13.33</v>
      </c>
      <c r="E233" s="15">
        <v>11.02</v>
      </c>
      <c r="F233" s="15">
        <v>9.7200000000000006</v>
      </c>
      <c r="G233" s="15">
        <v>6.9</v>
      </c>
      <c r="H233" s="15">
        <v>0.2</v>
      </c>
      <c r="I233" s="15">
        <v>3.46</v>
      </c>
      <c r="J233" s="15">
        <v>0.11</v>
      </c>
      <c r="K233" s="15">
        <v>1.58</v>
      </c>
      <c r="L233" s="15">
        <v>0.53</v>
      </c>
      <c r="M233" s="15">
        <v>0.75</v>
      </c>
      <c r="N233" s="15">
        <v>100</v>
      </c>
      <c r="O233" s="23">
        <v>59.336465943908898</v>
      </c>
      <c r="P233" s="15">
        <v>2314.0845070422502</v>
      </c>
      <c r="Q233" s="15">
        <v>18.420000000000002</v>
      </c>
      <c r="R233" s="15">
        <v>9480</v>
      </c>
      <c r="S233" s="15">
        <v>354.12</v>
      </c>
      <c r="T233" s="15">
        <v>267.95999999999998</v>
      </c>
      <c r="U233" s="15">
        <v>31.74</v>
      </c>
      <c r="V233" s="15">
        <v>57.38</v>
      </c>
      <c r="W233" s="15">
        <v>4.12</v>
      </c>
      <c r="X233" s="15">
        <v>60.92</v>
      </c>
      <c r="Y233" s="15">
        <v>13.28</v>
      </c>
      <c r="Z233" s="15">
        <v>31.15</v>
      </c>
      <c r="AA233" s="15">
        <v>0.79</v>
      </c>
      <c r="AB233" s="15">
        <v>2.15</v>
      </c>
      <c r="AC233" s="15">
        <v>0.31</v>
      </c>
      <c r="AD233" s="15">
        <v>17.77</v>
      </c>
      <c r="AE233" s="15">
        <v>39.11</v>
      </c>
      <c r="AF233" s="15">
        <v>6.2</v>
      </c>
      <c r="AG233" s="15">
        <v>31.18</v>
      </c>
      <c r="AH233" s="15">
        <v>8.3000000000000007</v>
      </c>
      <c r="AI233" s="15">
        <v>2.5099999999999998</v>
      </c>
      <c r="AJ233" s="15">
        <v>11.34</v>
      </c>
      <c r="AK233" s="15">
        <v>1.87</v>
      </c>
      <c r="AL233" s="15">
        <v>10.35</v>
      </c>
      <c r="AM233" s="15">
        <v>2.4500000000000002</v>
      </c>
      <c r="AN233" s="15">
        <v>7.3</v>
      </c>
      <c r="AO233" s="15">
        <v>1.22</v>
      </c>
      <c r="AP233" s="15">
        <v>6.61</v>
      </c>
      <c r="AQ233" s="15">
        <v>1.02</v>
      </c>
      <c r="AR233" s="15">
        <v>67.760000000000005</v>
      </c>
      <c r="AS233" s="15">
        <v>1.0900000000000001</v>
      </c>
      <c r="AT233" s="15">
        <v>0.116578439953875</v>
      </c>
      <c r="AU233" s="15" t="s">
        <v>134</v>
      </c>
      <c r="AV233" s="27" t="s">
        <v>301</v>
      </c>
    </row>
    <row r="234" spans="1:48" x14ac:dyDescent="0.25">
      <c r="A234" s="13" t="s">
        <v>66</v>
      </c>
      <c r="B234" s="14" t="s">
        <v>302</v>
      </c>
      <c r="C234" s="15">
        <v>50.991559035899499</v>
      </c>
      <c r="D234" s="15">
        <v>10.963083494355701</v>
      </c>
      <c r="E234" s="15">
        <v>12.9462015661548</v>
      </c>
      <c r="F234" s="15">
        <v>12.2038035187633</v>
      </c>
      <c r="G234" s="15">
        <v>9.3765890369165099</v>
      </c>
      <c r="H234" s="15">
        <v>0.53900132207871398</v>
      </c>
      <c r="I234" s="15">
        <v>2.0441370893928599</v>
      </c>
      <c r="J234" s="15">
        <v>0.17288721651581401</v>
      </c>
      <c r="K234" s="15">
        <v>0.63052984846944005</v>
      </c>
      <c r="L234" s="15">
        <v>0.13220787145327001</v>
      </c>
      <c r="M234" s="15">
        <v>0.8</v>
      </c>
      <c r="N234" s="15">
        <v>100</v>
      </c>
      <c r="O234" s="23">
        <v>62.796496633600199</v>
      </c>
      <c r="P234" s="15">
        <v>577.24563592272602</v>
      </c>
      <c r="Q234" s="15">
        <v>28</v>
      </c>
      <c r="R234" s="15">
        <v>3783.1790908166399</v>
      </c>
      <c r="S234" s="15">
        <v>216</v>
      </c>
      <c r="T234" s="15">
        <v>1024</v>
      </c>
      <c r="U234" s="15">
        <v>66</v>
      </c>
      <c r="V234" s="15">
        <v>260</v>
      </c>
      <c r="W234" s="15">
        <v>15.5</v>
      </c>
      <c r="X234" s="15">
        <v>84</v>
      </c>
      <c r="Y234" s="15">
        <v>145</v>
      </c>
      <c r="Z234" s="15">
        <v>33</v>
      </c>
      <c r="AA234" s="15">
        <v>1.08</v>
      </c>
      <c r="AB234" s="15">
        <v>3</v>
      </c>
      <c r="AC234" s="15">
        <v>0.21</v>
      </c>
      <c r="AD234" s="15">
        <v>5.72</v>
      </c>
      <c r="AE234" s="15">
        <v>12.29</v>
      </c>
      <c r="AF234" s="15">
        <v>1.88</v>
      </c>
      <c r="AG234" s="15">
        <v>8.7899999999999991</v>
      </c>
      <c r="AH234" s="15">
        <v>2.54</v>
      </c>
      <c r="AI234" s="15">
        <v>0.86</v>
      </c>
      <c r="AJ234" s="15">
        <v>2.84</v>
      </c>
      <c r="AK234" s="15">
        <v>0.48</v>
      </c>
      <c r="AL234" s="15">
        <v>2.86</v>
      </c>
      <c r="AM234" s="15">
        <v>0.6</v>
      </c>
      <c r="AN234" s="15">
        <v>1.52</v>
      </c>
      <c r="AO234" s="15">
        <v>0.23</v>
      </c>
      <c r="AP234" s="15">
        <v>1.46</v>
      </c>
      <c r="AQ234" s="15">
        <v>0.21</v>
      </c>
      <c r="AR234" s="15">
        <v>16</v>
      </c>
      <c r="AS234" s="15">
        <v>0.64</v>
      </c>
      <c r="AT234" s="15">
        <v>0.50535018978216795</v>
      </c>
      <c r="AU234" s="15" t="s">
        <v>134</v>
      </c>
      <c r="AV234" s="27" t="s">
        <v>293</v>
      </c>
    </row>
    <row r="235" spans="1:48" x14ac:dyDescent="0.25">
      <c r="A235" s="13" t="s">
        <v>66</v>
      </c>
      <c r="B235" s="14" t="s">
        <v>303</v>
      </c>
      <c r="C235" s="15">
        <v>52.994133117540002</v>
      </c>
      <c r="D235" s="15">
        <v>12.583451345336799</v>
      </c>
      <c r="E235" s="15">
        <v>13.5949828039652</v>
      </c>
      <c r="F235" s="15">
        <v>9.4072425652437808</v>
      </c>
      <c r="G235" s="15">
        <v>7.7179850293344101</v>
      </c>
      <c r="H235" s="15">
        <v>1.94214040056646</v>
      </c>
      <c r="I235" s="15">
        <v>0.60691887517701804</v>
      </c>
      <c r="J235" s="15">
        <v>0.18207566255310501</v>
      </c>
      <c r="K235" s="15">
        <v>0.78899453773012296</v>
      </c>
      <c r="L235" s="15">
        <v>0.18207566255310501</v>
      </c>
      <c r="M235" s="15">
        <v>1.02</v>
      </c>
      <c r="N235" s="15">
        <v>100</v>
      </c>
      <c r="O235" s="23">
        <v>56.953034651975202</v>
      </c>
      <c r="P235" s="15">
        <v>794.97824495017903</v>
      </c>
      <c r="Q235" s="15">
        <v>31</v>
      </c>
      <c r="R235" s="15">
        <v>4733.9672263807397</v>
      </c>
      <c r="S235" s="15">
        <v>214</v>
      </c>
      <c r="T235" s="15">
        <v>556</v>
      </c>
      <c r="U235" s="15">
        <v>55</v>
      </c>
      <c r="V235" s="15">
        <v>262</v>
      </c>
      <c r="W235" s="15">
        <v>21.67</v>
      </c>
      <c r="X235" s="15">
        <v>562</v>
      </c>
      <c r="Y235" s="15">
        <v>188</v>
      </c>
      <c r="Z235" s="15">
        <v>87</v>
      </c>
      <c r="AA235" s="15">
        <v>2.34</v>
      </c>
      <c r="AB235" s="15">
        <v>3.07</v>
      </c>
      <c r="AC235" s="15">
        <v>0.24</v>
      </c>
      <c r="AD235" s="15">
        <v>25.85</v>
      </c>
      <c r="AE235" s="15">
        <v>52.27</v>
      </c>
      <c r="AF235" s="15">
        <v>7.36</v>
      </c>
      <c r="AG235" s="15">
        <v>28.64</v>
      </c>
      <c r="AH235" s="15">
        <v>5.59</v>
      </c>
      <c r="AI235" s="15">
        <v>1.59</v>
      </c>
      <c r="AJ235" s="15">
        <v>5.3</v>
      </c>
      <c r="AK235" s="15">
        <v>0.73</v>
      </c>
      <c r="AL235" s="15">
        <v>3.85</v>
      </c>
      <c r="AM235" s="15">
        <v>0.81</v>
      </c>
      <c r="AN235" s="15">
        <v>2.14</v>
      </c>
      <c r="AO235" s="15">
        <v>0.31</v>
      </c>
      <c r="AP235" s="15">
        <v>2.16</v>
      </c>
      <c r="AQ235" s="15">
        <v>0.34</v>
      </c>
      <c r="AR235" s="15">
        <v>23</v>
      </c>
      <c r="AS235" s="15">
        <v>4.72</v>
      </c>
      <c r="AT235" s="15">
        <v>0.11443135361251799</v>
      </c>
      <c r="AU235" s="15" t="s">
        <v>134</v>
      </c>
      <c r="AV235" s="27" t="s">
        <v>210</v>
      </c>
    </row>
    <row r="236" spans="1:48" x14ac:dyDescent="0.25">
      <c r="A236" s="30" t="s">
        <v>66</v>
      </c>
      <c r="B236" s="31" t="s">
        <v>304</v>
      </c>
      <c r="C236" s="32">
        <v>53.6121673003802</v>
      </c>
      <c r="D236" s="32">
        <v>13.648188913347999</v>
      </c>
      <c r="E236" s="32">
        <v>9.6257754652791707</v>
      </c>
      <c r="F236" s="32">
        <v>12.9077446467881</v>
      </c>
      <c r="G236" s="32">
        <v>8.0848509105463293</v>
      </c>
      <c r="H236" s="32">
        <v>3.0018010806483902E-2</v>
      </c>
      <c r="I236" s="32">
        <v>1.22073243946368</v>
      </c>
      <c r="J236" s="32">
        <v>0.15009005403241901</v>
      </c>
      <c r="K236" s="32">
        <v>0.660396237742646</v>
      </c>
      <c r="L236" s="32">
        <v>6.0036021612967803E-2</v>
      </c>
      <c r="M236" s="32">
        <v>0.56000000000000005</v>
      </c>
      <c r="N236" s="32">
        <v>100</v>
      </c>
      <c r="O236" s="34">
        <v>66.186812237962798</v>
      </c>
      <c r="P236" s="32">
        <v>262.129108450986</v>
      </c>
      <c r="Q236" s="32">
        <v>38</v>
      </c>
      <c r="R236" s="32">
        <v>3962.3774264558701</v>
      </c>
      <c r="S236" s="32">
        <v>299</v>
      </c>
      <c r="T236" s="32">
        <v>510</v>
      </c>
      <c r="U236" s="32">
        <v>44</v>
      </c>
      <c r="V236" s="32">
        <v>126</v>
      </c>
      <c r="W236" s="32">
        <v>0.4</v>
      </c>
      <c r="X236" s="32">
        <v>120.5</v>
      </c>
      <c r="Y236" s="32">
        <v>31.1</v>
      </c>
      <c r="Z236" s="32">
        <v>51</v>
      </c>
      <c r="AA236" s="32">
        <v>1.4</v>
      </c>
      <c r="AB236" s="32">
        <v>1.7</v>
      </c>
      <c r="AC236" s="32">
        <v>0.1</v>
      </c>
      <c r="AD236" s="32">
        <v>3.8</v>
      </c>
      <c r="AE236" s="32">
        <v>8.1</v>
      </c>
      <c r="AF236" s="32">
        <v>1.2</v>
      </c>
      <c r="AG236" s="32">
        <v>5.4</v>
      </c>
      <c r="AH236" s="32">
        <v>1.67</v>
      </c>
      <c r="AI236" s="32">
        <v>0.7</v>
      </c>
      <c r="AJ236" s="32">
        <v>2.46</v>
      </c>
      <c r="AK236" s="32">
        <v>0.47</v>
      </c>
      <c r="AL236" s="32">
        <v>2.92</v>
      </c>
      <c r="AM236" s="32">
        <v>0.64</v>
      </c>
      <c r="AN236" s="32">
        <v>1.96</v>
      </c>
      <c r="AO236" s="32">
        <v>0.28000000000000003</v>
      </c>
      <c r="AP236" s="32">
        <v>1.85</v>
      </c>
      <c r="AQ236" s="32">
        <v>0.27</v>
      </c>
      <c r="AR236" s="32">
        <v>17.3</v>
      </c>
      <c r="AS236" s="32">
        <v>0.92</v>
      </c>
      <c r="AT236" s="32">
        <v>0.431054846091386</v>
      </c>
      <c r="AU236" s="32" t="s">
        <v>134</v>
      </c>
      <c r="AV236" s="35" t="s">
        <v>135</v>
      </c>
    </row>
    <row r="237" spans="1:48" x14ac:dyDescent="0.25">
      <c r="A237" s="13" t="s">
        <v>66</v>
      </c>
      <c r="B237" s="14" t="s">
        <v>305</v>
      </c>
      <c r="C237" s="15">
        <v>49.950029982010797</v>
      </c>
      <c r="D237" s="15">
        <v>10.6835898460923</v>
      </c>
      <c r="E237" s="15">
        <v>14.991005396761899</v>
      </c>
      <c r="F237" s="15">
        <v>11.103337997201701</v>
      </c>
      <c r="G237" s="15">
        <v>10.0939436338197</v>
      </c>
      <c r="H237" s="15">
        <v>0.399760143913652</v>
      </c>
      <c r="I237" s="15">
        <v>1.7389566260243901</v>
      </c>
      <c r="J237" s="15">
        <v>0.199880071956826</v>
      </c>
      <c r="K237" s="15">
        <v>0.69958025184889105</v>
      </c>
      <c r="L237" s="15">
        <v>0.139916050369778</v>
      </c>
      <c r="M237" s="15">
        <v>0.6</v>
      </c>
      <c r="N237" s="15">
        <v>100</v>
      </c>
      <c r="O237" s="23">
        <v>61.077426071295299</v>
      </c>
      <c r="P237" s="15">
        <v>610.90106499480601</v>
      </c>
      <c r="Q237" s="15">
        <v>28</v>
      </c>
      <c r="R237" s="15">
        <v>4197.4815110933396</v>
      </c>
      <c r="S237" s="15">
        <v>238</v>
      </c>
      <c r="T237" s="15">
        <v>1013</v>
      </c>
      <c r="U237" s="15">
        <v>78</v>
      </c>
      <c r="V237" s="15">
        <v>295</v>
      </c>
      <c r="W237" s="15">
        <v>12.9</v>
      </c>
      <c r="X237" s="15">
        <v>117</v>
      </c>
      <c r="Y237" s="15">
        <v>104</v>
      </c>
      <c r="Z237" s="15">
        <v>57</v>
      </c>
      <c r="AA237" s="15">
        <v>1.55</v>
      </c>
      <c r="AB237" s="15">
        <v>3.6</v>
      </c>
      <c r="AC237" s="15">
        <v>0.24</v>
      </c>
      <c r="AD237" s="15">
        <v>7.27</v>
      </c>
      <c r="AE237" s="15">
        <v>15.6</v>
      </c>
      <c r="AF237" s="15">
        <v>2.3199999999999998</v>
      </c>
      <c r="AG237" s="15">
        <v>10.64</v>
      </c>
      <c r="AH237" s="15">
        <v>3.01</v>
      </c>
      <c r="AI237" s="15">
        <v>1.06</v>
      </c>
      <c r="AJ237" s="15">
        <v>3.33</v>
      </c>
      <c r="AK237" s="15">
        <v>0.54</v>
      </c>
      <c r="AL237" s="15">
        <v>3.25</v>
      </c>
      <c r="AM237" s="15">
        <v>0.67</v>
      </c>
      <c r="AN237" s="15">
        <v>1.69</v>
      </c>
      <c r="AO237" s="15">
        <v>0.26</v>
      </c>
      <c r="AP237" s="15">
        <v>1.59</v>
      </c>
      <c r="AQ237" s="15">
        <v>0.24</v>
      </c>
      <c r="AR237" s="15">
        <v>19</v>
      </c>
      <c r="AS237" s="15">
        <v>0.73</v>
      </c>
      <c r="AT237" s="15">
        <v>0.47712843227851398</v>
      </c>
      <c r="AU237" s="15" t="s">
        <v>134</v>
      </c>
      <c r="AV237" s="27" t="s">
        <v>293</v>
      </c>
    </row>
    <row r="238" spans="1:48" x14ac:dyDescent="0.25">
      <c r="A238" s="30" t="s">
        <v>66</v>
      </c>
      <c r="B238" s="31" t="s">
        <v>306</v>
      </c>
      <c r="C238" s="32">
        <v>50.305064063453301</v>
      </c>
      <c r="D238" s="32">
        <v>16.971730730120001</v>
      </c>
      <c r="E238" s="32">
        <v>7.6164327842180199</v>
      </c>
      <c r="F238" s="32">
        <v>9.6196868008948595</v>
      </c>
      <c r="G238" s="32">
        <v>10.7280862314419</v>
      </c>
      <c r="H238" s="32">
        <v>2.3388244864754899</v>
      </c>
      <c r="I238" s="32">
        <v>1.93207240187106</v>
      </c>
      <c r="J238" s="32">
        <v>0.14236322961155201</v>
      </c>
      <c r="K238" s="32">
        <v>0.31523286556843599</v>
      </c>
      <c r="L238" s="32">
        <v>3.0506406345332499E-2</v>
      </c>
      <c r="M238" s="32">
        <v>2.4300000000000002</v>
      </c>
      <c r="N238" s="32">
        <v>100</v>
      </c>
      <c r="O238" s="34">
        <v>76.649770346757506</v>
      </c>
      <c r="P238" s="32">
        <v>133.19698545145201</v>
      </c>
      <c r="Q238" s="32">
        <v>32</v>
      </c>
      <c r="R238" s="32">
        <v>1891.39719341062</v>
      </c>
      <c r="S238" s="32">
        <v>170</v>
      </c>
      <c r="T238" s="32">
        <v>680</v>
      </c>
      <c r="U238" s="32">
        <v>36</v>
      </c>
      <c r="V238" s="32">
        <v>99</v>
      </c>
      <c r="W238" s="32">
        <v>175.5</v>
      </c>
      <c r="X238" s="32">
        <v>226</v>
      </c>
      <c r="Y238" s="32">
        <v>101</v>
      </c>
      <c r="Z238" s="32">
        <v>22</v>
      </c>
      <c r="AA238" s="32">
        <v>0.6</v>
      </c>
      <c r="AB238" s="32">
        <v>0.8</v>
      </c>
      <c r="AC238" s="32"/>
      <c r="AD238" s="32">
        <v>1.6</v>
      </c>
      <c r="AE238" s="32">
        <v>3.5</v>
      </c>
      <c r="AF238" s="32">
        <v>0.53</v>
      </c>
      <c r="AG238" s="32">
        <v>2.2999999999999998</v>
      </c>
      <c r="AH238" s="32">
        <v>0.66</v>
      </c>
      <c r="AI238" s="32">
        <v>0.28000000000000003</v>
      </c>
      <c r="AJ238" s="32">
        <v>1.02</v>
      </c>
      <c r="AK238" s="32">
        <v>0.2</v>
      </c>
      <c r="AL238" s="32">
        <v>1.29</v>
      </c>
      <c r="AM238" s="32">
        <v>0.3</v>
      </c>
      <c r="AN238" s="32">
        <v>0.93</v>
      </c>
      <c r="AO238" s="32">
        <v>0.14000000000000001</v>
      </c>
      <c r="AP238" s="32">
        <v>1</v>
      </c>
      <c r="AQ238" s="32">
        <v>0.15</v>
      </c>
      <c r="AR238" s="32">
        <v>8.1999999999999993</v>
      </c>
      <c r="AS238" s="32">
        <v>0.19</v>
      </c>
      <c r="AT238" s="32">
        <v>0.48176718092566601</v>
      </c>
      <c r="AU238" s="32" t="s">
        <v>134</v>
      </c>
      <c r="AV238" s="35" t="s">
        <v>135</v>
      </c>
    </row>
    <row r="239" spans="1:48" x14ac:dyDescent="0.25">
      <c r="A239" s="13" t="s">
        <v>66</v>
      </c>
      <c r="B239" s="14" t="s">
        <v>307</v>
      </c>
      <c r="C239" s="15">
        <v>50.618661257606497</v>
      </c>
      <c r="D239" s="15">
        <v>10.659229208925</v>
      </c>
      <c r="E239" s="15">
        <v>14.898580121703899</v>
      </c>
      <c r="F239" s="15">
        <v>10.3346855983773</v>
      </c>
      <c r="G239" s="15">
        <v>10.4158215010142</v>
      </c>
      <c r="H239" s="15">
        <v>0.314401622718053</v>
      </c>
      <c r="I239" s="15">
        <v>1.7748478701825601</v>
      </c>
      <c r="J239" s="15">
        <v>0.192697768762677</v>
      </c>
      <c r="K239" s="15">
        <v>0.65922920892494896</v>
      </c>
      <c r="L239" s="15">
        <v>0.13184584178499001</v>
      </c>
      <c r="M239" s="15">
        <v>0.81</v>
      </c>
      <c r="N239" s="15">
        <v>100</v>
      </c>
      <c r="O239" s="23">
        <v>61.966881685775903</v>
      </c>
      <c r="P239" s="15">
        <v>575.664943004885</v>
      </c>
      <c r="Q239" s="15">
        <v>28</v>
      </c>
      <c r="R239" s="15">
        <v>3955.3752535497001</v>
      </c>
      <c r="S239" s="15">
        <v>216</v>
      </c>
      <c r="T239" s="15">
        <v>1184</v>
      </c>
      <c r="U239" s="15">
        <v>74</v>
      </c>
      <c r="V239" s="15">
        <v>335</v>
      </c>
      <c r="W239" s="15">
        <v>9.3000000000000007</v>
      </c>
      <c r="X239" s="15">
        <v>61</v>
      </c>
      <c r="Y239" s="15">
        <v>99</v>
      </c>
      <c r="Z239" s="15">
        <v>50</v>
      </c>
      <c r="AA239" s="15">
        <v>1.31</v>
      </c>
      <c r="AB239" s="15">
        <v>3.2</v>
      </c>
      <c r="AC239" s="15">
        <v>0.28000000000000003</v>
      </c>
      <c r="AD239" s="15">
        <v>4.96</v>
      </c>
      <c r="AE239" s="15">
        <v>10.81</v>
      </c>
      <c r="AF239" s="15">
        <v>1.63</v>
      </c>
      <c r="AG239" s="15">
        <v>7.61</v>
      </c>
      <c r="AH239" s="15">
        <v>2.2200000000000002</v>
      </c>
      <c r="AI239" s="15">
        <v>0.77</v>
      </c>
      <c r="AJ239" s="15">
        <v>2.5499999999999998</v>
      </c>
      <c r="AK239" s="15">
        <v>0.44</v>
      </c>
      <c r="AL239" s="15">
        <v>2.63</v>
      </c>
      <c r="AM239" s="15">
        <v>0.54</v>
      </c>
      <c r="AN239" s="15">
        <v>1.39</v>
      </c>
      <c r="AO239" s="15">
        <v>0.21</v>
      </c>
      <c r="AP239" s="15">
        <v>1.3</v>
      </c>
      <c r="AQ239" s="15">
        <v>0.2</v>
      </c>
      <c r="AR239" s="15">
        <v>15</v>
      </c>
      <c r="AS239" s="15">
        <v>0.65</v>
      </c>
      <c r="AT239" s="15">
        <v>0.62163507216214997</v>
      </c>
      <c r="AU239" s="15" t="s">
        <v>134</v>
      </c>
      <c r="AV239" s="27" t="s">
        <v>293</v>
      </c>
    </row>
    <row r="240" spans="1:48" x14ac:dyDescent="0.25">
      <c r="A240" s="30" t="s">
        <v>66</v>
      </c>
      <c r="B240" s="31" t="s">
        <v>308</v>
      </c>
      <c r="C240" s="32">
        <v>52.986935274758103</v>
      </c>
      <c r="D240" s="32">
        <v>13.6531365313653</v>
      </c>
      <c r="E240" s="32">
        <v>10.1426149396629</v>
      </c>
      <c r="F240" s="32">
        <v>11.7183604268475</v>
      </c>
      <c r="G240" s="32">
        <v>8.4870848708487099</v>
      </c>
      <c r="H240" s="32">
        <v>0.13962301785180001</v>
      </c>
      <c r="I240" s="32">
        <v>1.9846414680363</v>
      </c>
      <c r="J240" s="32">
        <v>0.1695422359629</v>
      </c>
      <c r="K240" s="32">
        <v>0.65822279844420095</v>
      </c>
      <c r="L240" s="32">
        <v>5.98384362222001E-2</v>
      </c>
      <c r="M240" s="32">
        <v>0.56000000000000005</v>
      </c>
      <c r="N240" s="32">
        <v>100</v>
      </c>
      <c r="O240" s="34">
        <v>66.102884453664004</v>
      </c>
      <c r="P240" s="32">
        <v>261.26641167439499</v>
      </c>
      <c r="Q240" s="32">
        <v>38</v>
      </c>
      <c r="R240" s="32">
        <v>3949.3367906652002</v>
      </c>
      <c r="S240" s="32">
        <v>301</v>
      </c>
      <c r="T240" s="32">
        <v>640</v>
      </c>
      <c r="U240" s="32">
        <v>42</v>
      </c>
      <c r="V240" s="32">
        <v>131</v>
      </c>
      <c r="W240" s="32">
        <v>2.8</v>
      </c>
      <c r="X240" s="32">
        <v>122</v>
      </c>
      <c r="Y240" s="32">
        <v>44.7</v>
      </c>
      <c r="Z240" s="32">
        <v>50</v>
      </c>
      <c r="AA240" s="32">
        <v>1.4</v>
      </c>
      <c r="AB240" s="32">
        <v>1.7</v>
      </c>
      <c r="AC240" s="32">
        <v>0.1</v>
      </c>
      <c r="AD240" s="32">
        <v>3.9</v>
      </c>
      <c r="AE240" s="32">
        <v>8.3000000000000007</v>
      </c>
      <c r="AF240" s="32">
        <v>1.21</v>
      </c>
      <c r="AG240" s="32">
        <v>5.5</v>
      </c>
      <c r="AH240" s="32">
        <v>1.71</v>
      </c>
      <c r="AI240" s="32">
        <v>0.67</v>
      </c>
      <c r="AJ240" s="32">
        <v>2.42</v>
      </c>
      <c r="AK240" s="32">
        <v>0.48</v>
      </c>
      <c r="AL240" s="32">
        <v>3</v>
      </c>
      <c r="AM240" s="32">
        <v>0.65</v>
      </c>
      <c r="AN240" s="32">
        <v>1.9</v>
      </c>
      <c r="AO240" s="32">
        <v>0.28000000000000003</v>
      </c>
      <c r="AP240" s="32">
        <v>1.85</v>
      </c>
      <c r="AQ240" s="32">
        <v>0.27</v>
      </c>
      <c r="AR240" s="32">
        <v>17.2</v>
      </c>
      <c r="AS240" s="32">
        <v>0.98</v>
      </c>
      <c r="AT240" s="32">
        <v>0.42000215773006799</v>
      </c>
      <c r="AU240" s="32" t="s">
        <v>134</v>
      </c>
      <c r="AV240" s="35" t="s">
        <v>135</v>
      </c>
    </row>
    <row r="241" spans="1:48" x14ac:dyDescent="0.25">
      <c r="A241" s="13" t="s">
        <v>66</v>
      </c>
      <c r="B241" s="14" t="s">
        <v>309</v>
      </c>
      <c r="C241" s="15">
        <v>52.326742560415397</v>
      </c>
      <c r="D241" s="15">
        <v>14.8591971240264</v>
      </c>
      <c r="E241" s="15">
        <v>10.285600159776299</v>
      </c>
      <c r="F241" s="15">
        <v>10.864789294987</v>
      </c>
      <c r="G241" s="15">
        <v>8.3582983822648291</v>
      </c>
      <c r="H241" s="15">
        <v>0.66906331136409003</v>
      </c>
      <c r="I241" s="15">
        <v>1.8274415817855001</v>
      </c>
      <c r="J241" s="15">
        <v>0.149790293588975</v>
      </c>
      <c r="K241" s="15">
        <v>0.56920311563810699</v>
      </c>
      <c r="L241" s="15">
        <v>8.9874176153385305E-2</v>
      </c>
      <c r="M241" s="15">
        <v>0.5</v>
      </c>
      <c r="N241" s="15">
        <v>100</v>
      </c>
      <c r="O241" s="23">
        <v>65.443527305822599</v>
      </c>
      <c r="P241" s="15">
        <v>392.40837475421699</v>
      </c>
      <c r="Q241" s="15">
        <v>31</v>
      </c>
      <c r="R241" s="15">
        <v>3415.21869382864</v>
      </c>
      <c r="S241" s="15">
        <v>318</v>
      </c>
      <c r="T241" s="15">
        <v>211</v>
      </c>
      <c r="U241" s="15">
        <v>53</v>
      </c>
      <c r="V241" s="15">
        <v>98</v>
      </c>
      <c r="W241" s="15">
        <v>18.38</v>
      </c>
      <c r="X241" s="15">
        <v>165</v>
      </c>
      <c r="Y241" s="15">
        <v>128.21</v>
      </c>
      <c r="Z241" s="15">
        <v>42.85</v>
      </c>
      <c r="AA241" s="15">
        <v>1.1100000000000001</v>
      </c>
      <c r="AB241" s="15">
        <v>4.28</v>
      </c>
      <c r="AC241" s="15">
        <v>0.47</v>
      </c>
      <c r="AD241" s="15">
        <v>11.74</v>
      </c>
      <c r="AE241" s="15">
        <v>19.829999999999998</v>
      </c>
      <c r="AF241" s="15">
        <v>2.29</v>
      </c>
      <c r="AG241" s="15">
        <v>9.73</v>
      </c>
      <c r="AH241" s="15">
        <v>1.89</v>
      </c>
      <c r="AI241" s="15">
        <v>0.74</v>
      </c>
      <c r="AJ241" s="15">
        <v>2.31</v>
      </c>
      <c r="AK241" s="15"/>
      <c r="AL241" s="15">
        <v>2.79</v>
      </c>
      <c r="AM241" s="15"/>
      <c r="AN241" s="15">
        <v>1.78</v>
      </c>
      <c r="AO241" s="15"/>
      <c r="AP241" s="15">
        <v>1.77</v>
      </c>
      <c r="AQ241" s="15">
        <v>0.25</v>
      </c>
      <c r="AR241" s="15">
        <v>16.940000000000001</v>
      </c>
      <c r="AS241" s="15">
        <v>2.27</v>
      </c>
      <c r="AT241" s="15">
        <v>0.35127147093046901</v>
      </c>
      <c r="AU241" s="15" t="s">
        <v>134</v>
      </c>
      <c r="AV241" s="27" t="s">
        <v>212</v>
      </c>
    </row>
    <row r="242" spans="1:48" x14ac:dyDescent="0.25">
      <c r="A242" s="13" t="s">
        <v>66</v>
      </c>
      <c r="B242" s="14" t="s">
        <v>310</v>
      </c>
      <c r="C242" s="15">
        <v>51.73</v>
      </c>
      <c r="D242" s="15">
        <v>11.34</v>
      </c>
      <c r="E242" s="15">
        <v>12.02</v>
      </c>
      <c r="F242" s="15">
        <v>10.47</v>
      </c>
      <c r="G242" s="15">
        <v>10.53</v>
      </c>
      <c r="H242" s="15">
        <v>0.32</v>
      </c>
      <c r="I242" s="15">
        <v>2.5299999999999998</v>
      </c>
      <c r="J242" s="15">
        <v>0.23</v>
      </c>
      <c r="K242" s="15">
        <v>0.74</v>
      </c>
      <c r="L242" s="15">
        <v>0.09</v>
      </c>
      <c r="M242" s="15"/>
      <c r="N242" s="15">
        <v>100</v>
      </c>
      <c r="O242" s="23">
        <v>67.122684259363794</v>
      </c>
      <c r="P242" s="15">
        <v>392.95774647887299</v>
      </c>
      <c r="Q242" s="15">
        <v>38</v>
      </c>
      <c r="R242" s="15">
        <v>4440</v>
      </c>
      <c r="S242" s="15">
        <v>258</v>
      </c>
      <c r="T242" s="15">
        <v>327</v>
      </c>
      <c r="U242" s="15"/>
      <c r="V242" s="15">
        <v>189</v>
      </c>
      <c r="W242" s="15">
        <v>9</v>
      </c>
      <c r="X242" s="15">
        <v>92</v>
      </c>
      <c r="Y242" s="15">
        <v>37</v>
      </c>
      <c r="Z242" s="15">
        <v>57</v>
      </c>
      <c r="AA242" s="15">
        <v>1.5</v>
      </c>
      <c r="AB242" s="15">
        <v>2.5</v>
      </c>
      <c r="AC242" s="15">
        <v>0.18</v>
      </c>
      <c r="AD242" s="15">
        <v>4.51</v>
      </c>
      <c r="AE242" s="15">
        <v>9.98</v>
      </c>
      <c r="AF242" s="15">
        <v>1.5</v>
      </c>
      <c r="AG242" s="15">
        <v>6.42</v>
      </c>
      <c r="AH242" s="15">
        <v>1.96</v>
      </c>
      <c r="AI242" s="15">
        <v>0.7</v>
      </c>
      <c r="AJ242" s="15">
        <v>2.44</v>
      </c>
      <c r="AK242" s="15">
        <v>0.45</v>
      </c>
      <c r="AL242" s="15">
        <v>3.09</v>
      </c>
      <c r="AM242" s="15">
        <v>0.67</v>
      </c>
      <c r="AN242" s="15">
        <v>1.85</v>
      </c>
      <c r="AO242" s="15">
        <v>0.28999999999999998</v>
      </c>
      <c r="AP242" s="15">
        <v>1.93</v>
      </c>
      <c r="AQ242" s="15">
        <v>0.28999999999999998</v>
      </c>
      <c r="AR242" s="15">
        <v>19</v>
      </c>
      <c r="AS242" s="15">
        <v>0.34</v>
      </c>
      <c r="AT242" s="15">
        <v>0.53410995668034</v>
      </c>
      <c r="AU242" s="15" t="s">
        <v>134</v>
      </c>
      <c r="AV242" s="27" t="s">
        <v>221</v>
      </c>
    </row>
    <row r="243" spans="1:48" x14ac:dyDescent="0.25">
      <c r="A243" s="13" t="s">
        <v>66</v>
      </c>
      <c r="B243" s="14" t="s">
        <v>311</v>
      </c>
      <c r="C243" s="15">
        <v>50.659773906746601</v>
      </c>
      <c r="D243" s="15">
        <v>14.352093977551601</v>
      </c>
      <c r="E243" s="15">
        <v>13.40467473951</v>
      </c>
      <c r="F243" s="15">
        <v>9.8664360140000795</v>
      </c>
      <c r="G243" s="15">
        <v>7.7543549100856897</v>
      </c>
      <c r="H243" s="15">
        <v>0.37212857545158301</v>
      </c>
      <c r="I243" s="15">
        <v>2.8060506094862601</v>
      </c>
      <c r="J243" s="15">
        <v>0.181035523192662</v>
      </c>
      <c r="K243" s="15">
        <v>0.53304904051172697</v>
      </c>
      <c r="L243" s="15">
        <v>7.0402703463812999E-2</v>
      </c>
      <c r="M243" s="15">
        <v>1.1000000000000001</v>
      </c>
      <c r="N243" s="15">
        <v>100</v>
      </c>
      <c r="O243" s="23">
        <v>57.413296180179898</v>
      </c>
      <c r="P243" s="15">
        <v>307.39208554622599</v>
      </c>
      <c r="Q243" s="15">
        <v>33</v>
      </c>
      <c r="R243" s="15">
        <v>3198.2942430703602</v>
      </c>
      <c r="S243" s="15">
        <v>223</v>
      </c>
      <c r="T243" s="15">
        <v>154</v>
      </c>
      <c r="U243" s="15">
        <v>54</v>
      </c>
      <c r="V243" s="15">
        <v>13</v>
      </c>
      <c r="W243" s="15">
        <v>54.13</v>
      </c>
      <c r="X243" s="15">
        <v>172</v>
      </c>
      <c r="Y243" s="15">
        <v>79</v>
      </c>
      <c r="Z243" s="15">
        <v>18</v>
      </c>
      <c r="AA243" s="15">
        <v>0.65</v>
      </c>
      <c r="AB243" s="15">
        <v>2.4500000000000002</v>
      </c>
      <c r="AC243" s="15">
        <v>0.2</v>
      </c>
      <c r="AD243" s="15">
        <v>4.0999999999999996</v>
      </c>
      <c r="AE243" s="15">
        <v>9.4600000000000009</v>
      </c>
      <c r="AF243" s="15">
        <v>1.48</v>
      </c>
      <c r="AG243" s="15">
        <v>7.96</v>
      </c>
      <c r="AH243" s="15">
        <v>2.1800000000000002</v>
      </c>
      <c r="AI243" s="15">
        <v>0.95</v>
      </c>
      <c r="AJ243" s="15">
        <v>3.63</v>
      </c>
      <c r="AK243" s="15">
        <v>0.61</v>
      </c>
      <c r="AL243" s="15">
        <v>3.83</v>
      </c>
      <c r="AM243" s="15">
        <v>0.85</v>
      </c>
      <c r="AN243" s="15">
        <v>4.6500000000000004</v>
      </c>
      <c r="AO243" s="15">
        <v>0.36</v>
      </c>
      <c r="AP243" s="15">
        <v>2.68</v>
      </c>
      <c r="AQ243" s="15">
        <v>0.33</v>
      </c>
      <c r="AR243" s="15">
        <v>25</v>
      </c>
      <c r="AS243" s="15">
        <v>0.56000000000000005</v>
      </c>
      <c r="AT243" s="15">
        <v>0.57577053330140604</v>
      </c>
      <c r="AU243" s="15" t="s">
        <v>134</v>
      </c>
      <c r="AV243" s="27" t="s">
        <v>198</v>
      </c>
    </row>
    <row r="244" spans="1:48" x14ac:dyDescent="0.25">
      <c r="A244" s="13" t="s">
        <v>66</v>
      </c>
      <c r="B244" s="14" t="s">
        <v>312</v>
      </c>
      <c r="C244" s="15">
        <v>49.148296593186402</v>
      </c>
      <c r="D244" s="15">
        <v>11.9839679358717</v>
      </c>
      <c r="E244" s="15">
        <v>13.1663326653307</v>
      </c>
      <c r="F244" s="15">
        <v>11.8937875751503</v>
      </c>
      <c r="G244" s="15">
        <v>10.9819639278557</v>
      </c>
      <c r="H244" s="15">
        <v>0.24048096192384799</v>
      </c>
      <c r="I244" s="15">
        <v>1.60320641282565</v>
      </c>
      <c r="J244" s="15">
        <v>0.190380761523046</v>
      </c>
      <c r="K244" s="15">
        <v>0.72144288577154303</v>
      </c>
      <c r="L244" s="15">
        <v>7.0140280561122301E-2</v>
      </c>
      <c r="M244" s="15">
        <v>0.75</v>
      </c>
      <c r="N244" s="15">
        <v>100</v>
      </c>
      <c r="O244" s="23">
        <v>66.030955391267796</v>
      </c>
      <c r="P244" s="15">
        <v>306.24629540771701</v>
      </c>
      <c r="Q244" s="15">
        <v>41</v>
      </c>
      <c r="R244" s="15">
        <v>4328.6573146292603</v>
      </c>
      <c r="S244" s="15">
        <v>247</v>
      </c>
      <c r="T244" s="15">
        <v>1202</v>
      </c>
      <c r="U244" s="15">
        <v>87</v>
      </c>
      <c r="V244" s="15">
        <v>178</v>
      </c>
      <c r="W244" s="15">
        <v>19.13</v>
      </c>
      <c r="X244" s="15">
        <v>72</v>
      </c>
      <c r="Y244" s="15">
        <v>23.92</v>
      </c>
      <c r="Z244" s="15">
        <v>16.7</v>
      </c>
      <c r="AA244" s="15">
        <v>0.38</v>
      </c>
      <c r="AB244" s="15">
        <v>2.2400000000000002</v>
      </c>
      <c r="AC244" s="15">
        <v>0.24</v>
      </c>
      <c r="AD244" s="15">
        <v>4.43</v>
      </c>
      <c r="AE244" s="15">
        <v>8.2899999999999991</v>
      </c>
      <c r="AF244" s="15">
        <v>1.05</v>
      </c>
      <c r="AG244" s="15">
        <v>5.81</v>
      </c>
      <c r="AH244" s="15">
        <v>1.85</v>
      </c>
      <c r="AI244" s="15">
        <v>0.5</v>
      </c>
      <c r="AJ244" s="15">
        <v>1.99</v>
      </c>
      <c r="AK244" s="15"/>
      <c r="AL244" s="15">
        <v>2.73</v>
      </c>
      <c r="AM244" s="15"/>
      <c r="AN244" s="15">
        <v>1.22</v>
      </c>
      <c r="AO244" s="15"/>
      <c r="AP244" s="15">
        <v>1.3</v>
      </c>
      <c r="AQ244" s="15">
        <v>0.2</v>
      </c>
      <c r="AR244" s="15">
        <v>18.23</v>
      </c>
      <c r="AS244" s="15">
        <v>0.4</v>
      </c>
      <c r="AT244" s="15">
        <v>0.487204733757784</v>
      </c>
      <c r="AU244" s="15" t="s">
        <v>134</v>
      </c>
      <c r="AV244" s="27" t="s">
        <v>212</v>
      </c>
    </row>
    <row r="245" spans="1:48" x14ac:dyDescent="0.25">
      <c r="A245" s="30" t="s">
        <v>66</v>
      </c>
      <c r="B245" s="31" t="s">
        <v>313</v>
      </c>
      <c r="C245" s="32">
        <v>51.532201346327703</v>
      </c>
      <c r="D245" s="32">
        <v>15.392344016879299</v>
      </c>
      <c r="E245" s="32">
        <v>10.9313774741284</v>
      </c>
      <c r="F245" s="32">
        <v>10.2481663819954</v>
      </c>
      <c r="G245" s="32">
        <v>7.4148497940319498</v>
      </c>
      <c r="H245" s="32">
        <v>0.66311664824675998</v>
      </c>
      <c r="I245" s="32">
        <v>2.96393047322415</v>
      </c>
      <c r="J245" s="32">
        <v>0.19089721691952199</v>
      </c>
      <c r="K245" s="32">
        <v>0.61288053853109603</v>
      </c>
      <c r="L245" s="32">
        <v>5.0236109715663599E-2</v>
      </c>
      <c r="M245" s="32">
        <v>0.86</v>
      </c>
      <c r="N245" s="32">
        <v>100</v>
      </c>
      <c r="O245" s="34">
        <v>61.252302945662201</v>
      </c>
      <c r="P245" s="32">
        <v>219.34076073036201</v>
      </c>
      <c r="Q245" s="32">
        <v>37</v>
      </c>
      <c r="R245" s="32">
        <v>3677.28323118658</v>
      </c>
      <c r="S245" s="32">
        <v>267</v>
      </c>
      <c r="T245" s="32">
        <v>350</v>
      </c>
      <c r="U245" s="32">
        <v>41</v>
      </c>
      <c r="V245" s="32">
        <v>90</v>
      </c>
      <c r="W245" s="32">
        <v>31</v>
      </c>
      <c r="X245" s="32">
        <v>153.5</v>
      </c>
      <c r="Y245" s="32">
        <v>83.2</v>
      </c>
      <c r="Z245" s="32">
        <v>39</v>
      </c>
      <c r="AA245" s="32">
        <v>1.1000000000000001</v>
      </c>
      <c r="AB245" s="32">
        <v>1.5</v>
      </c>
      <c r="AC245" s="32">
        <v>0.1</v>
      </c>
      <c r="AD245" s="32">
        <v>2.6</v>
      </c>
      <c r="AE245" s="32">
        <v>6.2</v>
      </c>
      <c r="AF245" s="32">
        <v>1</v>
      </c>
      <c r="AG245" s="32">
        <v>5</v>
      </c>
      <c r="AH245" s="32">
        <v>1.49</v>
      </c>
      <c r="AI245" s="32">
        <v>0.64</v>
      </c>
      <c r="AJ245" s="32">
        <v>2.25</v>
      </c>
      <c r="AK245" s="32">
        <v>0.41</v>
      </c>
      <c r="AL245" s="32">
        <v>2.6</v>
      </c>
      <c r="AM245" s="32">
        <v>0.56999999999999995</v>
      </c>
      <c r="AN245" s="32">
        <v>1.69</v>
      </c>
      <c r="AO245" s="32">
        <v>0.25</v>
      </c>
      <c r="AP245" s="32">
        <v>1.75</v>
      </c>
      <c r="AQ245" s="32">
        <v>0.25</v>
      </c>
      <c r="AR245" s="32">
        <v>15.5</v>
      </c>
      <c r="AS245" s="32">
        <v>0.39</v>
      </c>
      <c r="AT245" s="32">
        <v>0.55588520876038405</v>
      </c>
      <c r="AU245" s="32" t="s">
        <v>134</v>
      </c>
      <c r="AV245" s="35" t="s">
        <v>135</v>
      </c>
    </row>
    <row r="246" spans="1:48" x14ac:dyDescent="0.25">
      <c r="A246" s="30" t="s">
        <v>66</v>
      </c>
      <c r="B246" s="31" t="s">
        <v>314</v>
      </c>
      <c r="C246" s="32">
        <v>52.383346741753797</v>
      </c>
      <c r="D246" s="32">
        <v>13.395012067578399</v>
      </c>
      <c r="E246" s="32">
        <v>11.222847948511699</v>
      </c>
      <c r="F246" s="32">
        <v>11.0116653258246</v>
      </c>
      <c r="G246" s="32">
        <v>8.2160096540627503</v>
      </c>
      <c r="H246" s="32">
        <v>0.271520514883347</v>
      </c>
      <c r="I246" s="32">
        <v>2.6950925181013701</v>
      </c>
      <c r="J246" s="32">
        <v>0.20112630732099801</v>
      </c>
      <c r="K246" s="32">
        <v>0.56315366049879301</v>
      </c>
      <c r="L246" s="32">
        <v>4.0225261464199497E-2</v>
      </c>
      <c r="M246" s="32">
        <v>0.7</v>
      </c>
      <c r="N246" s="32">
        <v>100</v>
      </c>
      <c r="O246" s="34">
        <v>63.0465814382597</v>
      </c>
      <c r="P246" s="32">
        <v>175.63142329439199</v>
      </c>
      <c r="Q246" s="32">
        <v>37</v>
      </c>
      <c r="R246" s="32">
        <v>3378.9219629927602</v>
      </c>
      <c r="S246" s="32">
        <v>236</v>
      </c>
      <c r="T246" s="32">
        <v>490</v>
      </c>
      <c r="U246" s="32">
        <v>47</v>
      </c>
      <c r="V246" s="32">
        <v>142</v>
      </c>
      <c r="W246" s="32">
        <v>8.9</v>
      </c>
      <c r="X246" s="32">
        <v>149.5</v>
      </c>
      <c r="Y246" s="32">
        <v>56.1</v>
      </c>
      <c r="Z246" s="32">
        <v>35</v>
      </c>
      <c r="AA246" s="32">
        <v>1</v>
      </c>
      <c r="AB246" s="32">
        <v>1.4</v>
      </c>
      <c r="AC246" s="32">
        <v>0.1</v>
      </c>
      <c r="AD246" s="32">
        <v>2.2999999999999998</v>
      </c>
      <c r="AE246" s="32">
        <v>5.6</v>
      </c>
      <c r="AF246" s="32">
        <v>0.92</v>
      </c>
      <c r="AG246" s="32">
        <v>4.4000000000000004</v>
      </c>
      <c r="AH246" s="32">
        <v>1.39</v>
      </c>
      <c r="AI246" s="32">
        <v>0.47</v>
      </c>
      <c r="AJ246" s="32">
        <v>1.94</v>
      </c>
      <c r="AK246" s="32">
        <v>0.36</v>
      </c>
      <c r="AL246" s="32">
        <v>2.25</v>
      </c>
      <c r="AM246" s="32">
        <v>0.5</v>
      </c>
      <c r="AN246" s="32">
        <v>1.49</v>
      </c>
      <c r="AO246" s="32">
        <v>0.22</v>
      </c>
      <c r="AP246" s="32">
        <v>1.47</v>
      </c>
      <c r="AQ246" s="32">
        <v>0.22</v>
      </c>
      <c r="AR246" s="32">
        <v>13.4</v>
      </c>
      <c r="AS246" s="32">
        <v>0.36</v>
      </c>
      <c r="AT246" s="32">
        <v>0.58649917677907204</v>
      </c>
      <c r="AU246" s="32" t="s">
        <v>134</v>
      </c>
      <c r="AV246" s="35" t="s">
        <v>135</v>
      </c>
    </row>
    <row r="247" spans="1:48" x14ac:dyDescent="0.25">
      <c r="A247" s="30" t="s">
        <v>66</v>
      </c>
      <c r="B247" s="31" t="s">
        <v>315</v>
      </c>
      <c r="C247" s="32">
        <v>51.988438154091497</v>
      </c>
      <c r="D247" s="32">
        <v>14.2529652147912</v>
      </c>
      <c r="E247" s="32">
        <v>10.2960231236918</v>
      </c>
      <c r="F247" s="32">
        <v>11.611681451211</v>
      </c>
      <c r="G247" s="32">
        <v>8.6614173228346498</v>
      </c>
      <c r="H247" s="32">
        <v>0.18937506229442799</v>
      </c>
      <c r="I247" s="32">
        <v>2.0831256852387101</v>
      </c>
      <c r="J247" s="32">
        <v>0.16944084521080399</v>
      </c>
      <c r="K247" s="32">
        <v>0.67776338084321697</v>
      </c>
      <c r="L247" s="32">
        <v>6.9769759792684197E-2</v>
      </c>
      <c r="M247" s="32">
        <v>0.64</v>
      </c>
      <c r="N247" s="32">
        <v>100</v>
      </c>
      <c r="O247" s="34">
        <v>66.222007886930498</v>
      </c>
      <c r="P247" s="32">
        <v>304.62852867228298</v>
      </c>
      <c r="Q247" s="32">
        <v>38</v>
      </c>
      <c r="R247" s="32">
        <v>4066.5802850593</v>
      </c>
      <c r="S247" s="32">
        <v>319</v>
      </c>
      <c r="T247" s="32">
        <v>660</v>
      </c>
      <c r="U247" s="32">
        <v>42</v>
      </c>
      <c r="V247" s="32">
        <v>136</v>
      </c>
      <c r="W247" s="32">
        <v>5.6</v>
      </c>
      <c r="X247" s="32">
        <v>110</v>
      </c>
      <c r="Y247" s="32">
        <v>41.7</v>
      </c>
      <c r="Z247" s="32">
        <v>54</v>
      </c>
      <c r="AA247" s="32">
        <v>1.5</v>
      </c>
      <c r="AB247" s="32">
        <v>1.8</v>
      </c>
      <c r="AC247" s="32">
        <v>0.1</v>
      </c>
      <c r="AD247" s="32">
        <v>3.9</v>
      </c>
      <c r="AE247" s="32">
        <v>8.5</v>
      </c>
      <c r="AF247" s="32">
        <v>1.25</v>
      </c>
      <c r="AG247" s="32">
        <v>5.7</v>
      </c>
      <c r="AH247" s="32">
        <v>1.75</v>
      </c>
      <c r="AI247" s="32">
        <v>0.71</v>
      </c>
      <c r="AJ247" s="32">
        <v>2.64</v>
      </c>
      <c r="AK247" s="32">
        <v>0.51</v>
      </c>
      <c r="AL247" s="32">
        <v>3.16</v>
      </c>
      <c r="AM247" s="32">
        <v>0.69</v>
      </c>
      <c r="AN247" s="32">
        <v>1.99</v>
      </c>
      <c r="AO247" s="32">
        <v>0.28000000000000003</v>
      </c>
      <c r="AP247" s="32">
        <v>1.9</v>
      </c>
      <c r="AQ247" s="32">
        <v>0.28999999999999998</v>
      </c>
      <c r="AR247" s="32">
        <v>18.3</v>
      </c>
      <c r="AS247" s="32">
        <v>1.01</v>
      </c>
      <c r="AT247" s="32">
        <v>0.44470816700830701</v>
      </c>
      <c r="AU247" s="32" t="s">
        <v>134</v>
      </c>
      <c r="AV247" s="35" t="s">
        <v>135</v>
      </c>
    </row>
    <row r="248" spans="1:48" x14ac:dyDescent="0.25">
      <c r="A248" s="30" t="s">
        <v>66</v>
      </c>
      <c r="B248" s="31" t="s">
        <v>316</v>
      </c>
      <c r="C248" s="32">
        <v>48.277957860615899</v>
      </c>
      <c r="D248" s="32">
        <v>16.308752025931899</v>
      </c>
      <c r="E248" s="32">
        <v>11.6693679092383</v>
      </c>
      <c r="F248" s="32">
        <v>10.8893841166937</v>
      </c>
      <c r="G248" s="32">
        <v>9.8156401944894593</v>
      </c>
      <c r="H248" s="32">
        <v>0.395056726094003</v>
      </c>
      <c r="I248" s="32">
        <v>1.8841166936790901</v>
      </c>
      <c r="J248" s="32">
        <v>0.17220421393841201</v>
      </c>
      <c r="K248" s="32">
        <v>0.536871961102107</v>
      </c>
      <c r="L248" s="32">
        <v>5.06482982171799E-2</v>
      </c>
      <c r="M248" s="32">
        <v>1.1299999999999999</v>
      </c>
      <c r="N248" s="32">
        <v>100</v>
      </c>
      <c r="O248" s="34">
        <v>66.219527503692603</v>
      </c>
      <c r="P248" s="32">
        <v>221.140457004588</v>
      </c>
      <c r="Q248" s="32">
        <v>23</v>
      </c>
      <c r="R248" s="32">
        <v>3221.2317666126401</v>
      </c>
      <c r="S248" s="32">
        <v>200</v>
      </c>
      <c r="T248" s="32">
        <v>170</v>
      </c>
      <c r="U248" s="32">
        <v>57</v>
      </c>
      <c r="V248" s="32">
        <v>262</v>
      </c>
      <c r="W248" s="32">
        <v>25.2</v>
      </c>
      <c r="X248" s="32">
        <v>100</v>
      </c>
      <c r="Y248" s="32">
        <v>21.7</v>
      </c>
      <c r="Z248" s="32">
        <v>34</v>
      </c>
      <c r="AA248" s="32">
        <v>1</v>
      </c>
      <c r="AB248" s="32">
        <v>1.3</v>
      </c>
      <c r="AC248" s="32">
        <v>0.1</v>
      </c>
      <c r="AD248" s="32">
        <v>2.4</v>
      </c>
      <c r="AE248" s="32">
        <v>5.7</v>
      </c>
      <c r="AF248" s="32">
        <v>0.91</v>
      </c>
      <c r="AG248" s="32">
        <v>4.3</v>
      </c>
      <c r="AH248" s="32">
        <v>1.35</v>
      </c>
      <c r="AI248" s="32">
        <v>0.53</v>
      </c>
      <c r="AJ248" s="32">
        <v>1.84</v>
      </c>
      <c r="AK248" s="32">
        <v>0.36</v>
      </c>
      <c r="AL248" s="32">
        <v>2.2000000000000002</v>
      </c>
      <c r="AM248" s="32">
        <v>0.47</v>
      </c>
      <c r="AN248" s="32">
        <v>1.47</v>
      </c>
      <c r="AO248" s="32">
        <v>0.21</v>
      </c>
      <c r="AP248" s="32">
        <v>1.46</v>
      </c>
      <c r="AQ248" s="32">
        <v>0.21</v>
      </c>
      <c r="AR248" s="32">
        <v>13.4</v>
      </c>
      <c r="AS248" s="32">
        <v>0.36</v>
      </c>
      <c r="AT248" s="32">
        <v>0.52191444600280501</v>
      </c>
      <c r="AU248" s="32" t="s">
        <v>134</v>
      </c>
      <c r="AV248" s="35" t="s">
        <v>135</v>
      </c>
    </row>
    <row r="249" spans="1:48" x14ac:dyDescent="0.25">
      <c r="A249" s="30" t="s">
        <v>66</v>
      </c>
      <c r="B249" s="31" t="s">
        <v>317</v>
      </c>
      <c r="C249" s="32">
        <v>51.417940466612997</v>
      </c>
      <c r="D249" s="32">
        <v>14.2196299275945</v>
      </c>
      <c r="E249" s="32">
        <v>11.5848753016895</v>
      </c>
      <c r="F249" s="32">
        <v>10.9613837489944</v>
      </c>
      <c r="G249" s="32">
        <v>7.8137570394207598</v>
      </c>
      <c r="H249" s="32">
        <v>0.462590506838294</v>
      </c>
      <c r="I249" s="32">
        <v>2.6749798873692701</v>
      </c>
      <c r="J249" s="32">
        <v>0.20112630732099801</v>
      </c>
      <c r="K249" s="32">
        <v>0.61343523732904304</v>
      </c>
      <c r="L249" s="32">
        <v>5.0281576830249398E-2</v>
      </c>
      <c r="M249" s="32">
        <v>0.76</v>
      </c>
      <c r="N249" s="32">
        <v>100</v>
      </c>
      <c r="O249" s="34">
        <v>61.117839198337997</v>
      </c>
      <c r="P249" s="32">
        <v>219.53927911798999</v>
      </c>
      <c r="Q249" s="32">
        <v>40</v>
      </c>
      <c r="R249" s="32">
        <v>3680.6114239742601</v>
      </c>
      <c r="S249" s="32">
        <v>274</v>
      </c>
      <c r="T249" s="32">
        <v>370</v>
      </c>
      <c r="U249" s="32">
        <v>45</v>
      </c>
      <c r="V249" s="32">
        <v>105</v>
      </c>
      <c r="W249" s="32">
        <v>19.2</v>
      </c>
      <c r="X249" s="32">
        <v>126.5</v>
      </c>
      <c r="Y249" s="32">
        <v>67.900000000000006</v>
      </c>
      <c r="Z249" s="32">
        <v>37</v>
      </c>
      <c r="AA249" s="32">
        <v>1</v>
      </c>
      <c r="AB249" s="32">
        <v>1.5</v>
      </c>
      <c r="AC249" s="32">
        <v>0.1</v>
      </c>
      <c r="AD249" s="32">
        <v>2.6</v>
      </c>
      <c r="AE249" s="32">
        <v>6.3</v>
      </c>
      <c r="AF249" s="32">
        <v>1.02</v>
      </c>
      <c r="AG249" s="32">
        <v>4.9000000000000004</v>
      </c>
      <c r="AH249" s="32">
        <v>1.59</v>
      </c>
      <c r="AI249" s="32">
        <v>0.64</v>
      </c>
      <c r="AJ249" s="32">
        <v>2.17</v>
      </c>
      <c r="AK249" s="32">
        <v>0.43</v>
      </c>
      <c r="AL249" s="32">
        <v>2.65</v>
      </c>
      <c r="AM249" s="32">
        <v>0.56999999999999995</v>
      </c>
      <c r="AN249" s="32">
        <v>1.76</v>
      </c>
      <c r="AO249" s="32">
        <v>0.25</v>
      </c>
      <c r="AP249" s="32">
        <v>1.69</v>
      </c>
      <c r="AQ249" s="32">
        <v>0.24</v>
      </c>
      <c r="AR249" s="32">
        <v>15.2</v>
      </c>
      <c r="AS249" s="32">
        <v>0.4</v>
      </c>
      <c r="AT249" s="32">
        <v>0.55588520876038405</v>
      </c>
      <c r="AU249" s="32" t="s">
        <v>134</v>
      </c>
      <c r="AV249" s="35" t="s">
        <v>135</v>
      </c>
    </row>
    <row r="250" spans="1:48" x14ac:dyDescent="0.25">
      <c r="A250" s="13" t="s">
        <v>66</v>
      </c>
      <c r="B250" s="14" t="s">
        <v>318</v>
      </c>
      <c r="C250" s="15">
        <v>51.614838516148403</v>
      </c>
      <c r="D250" s="15">
        <v>12.798720127987201</v>
      </c>
      <c r="E250" s="15">
        <v>11.908809119088099</v>
      </c>
      <c r="F250" s="15">
        <v>11.028897110289</v>
      </c>
      <c r="G250" s="15">
        <v>6.7193280671932802</v>
      </c>
      <c r="H250" s="15">
        <v>0.26997300269973001</v>
      </c>
      <c r="I250" s="15">
        <v>3.3196680331966801</v>
      </c>
      <c r="J250" s="15">
        <v>0.12998700129987001</v>
      </c>
      <c r="K250" s="15">
        <v>1.9098090190980901</v>
      </c>
      <c r="L250" s="15">
        <v>0.2999700029997</v>
      </c>
      <c r="M250" s="15">
        <v>2.3199999999999998</v>
      </c>
      <c r="N250" s="15">
        <v>100</v>
      </c>
      <c r="O250" s="23">
        <v>56.802371989039202</v>
      </c>
      <c r="P250" s="15">
        <v>1309.72818211137</v>
      </c>
      <c r="Q250" s="15">
        <v>38</v>
      </c>
      <c r="R250" s="15">
        <v>11458.854114588499</v>
      </c>
      <c r="S250" s="15">
        <v>126</v>
      </c>
      <c r="T250" s="15">
        <v>109</v>
      </c>
      <c r="U250" s="15">
        <v>34</v>
      </c>
      <c r="V250" s="15">
        <v>72</v>
      </c>
      <c r="W250" s="15">
        <v>7.9</v>
      </c>
      <c r="X250" s="15">
        <v>158</v>
      </c>
      <c r="Y250" s="15">
        <v>64</v>
      </c>
      <c r="Z250" s="15">
        <v>27</v>
      </c>
      <c r="AA250" s="15">
        <v>1.41</v>
      </c>
      <c r="AB250" s="15">
        <v>5.48</v>
      </c>
      <c r="AC250" s="15">
        <v>0.39</v>
      </c>
      <c r="AD250" s="15">
        <v>9.65</v>
      </c>
      <c r="AE250" s="15">
        <v>23</v>
      </c>
      <c r="AF250" s="15">
        <v>3.66</v>
      </c>
      <c r="AG250" s="15">
        <v>17.2</v>
      </c>
      <c r="AH250" s="15">
        <v>5.47</v>
      </c>
      <c r="AI250" s="15">
        <v>2.13</v>
      </c>
      <c r="AJ250" s="15">
        <v>6.67</v>
      </c>
      <c r="AK250" s="15">
        <v>1.24</v>
      </c>
      <c r="AL250" s="15">
        <v>7.93</v>
      </c>
      <c r="AM250" s="15">
        <v>1.71</v>
      </c>
      <c r="AN250" s="15">
        <v>4.51</v>
      </c>
      <c r="AO250" s="15">
        <v>0.7</v>
      </c>
      <c r="AP250" s="15">
        <v>4.53</v>
      </c>
      <c r="AQ250" s="15">
        <v>0.62</v>
      </c>
      <c r="AR250" s="15">
        <v>45</v>
      </c>
      <c r="AS250" s="15">
        <v>1.01</v>
      </c>
      <c r="AT250" s="15">
        <v>0.54716769978707802</v>
      </c>
      <c r="AU250" s="15" t="s">
        <v>134</v>
      </c>
      <c r="AV250" s="27" t="s">
        <v>319</v>
      </c>
    </row>
    <row r="251" spans="1:48" x14ac:dyDescent="0.25">
      <c r="A251" s="30" t="s">
        <v>66</v>
      </c>
      <c r="B251" s="31" t="s">
        <v>320</v>
      </c>
      <c r="C251" s="32">
        <v>52.270916334661401</v>
      </c>
      <c r="D251" s="32">
        <v>14.7211155378486</v>
      </c>
      <c r="E251" s="32">
        <v>9.0239043824701195</v>
      </c>
      <c r="F251" s="32">
        <v>12.2509960159363</v>
      </c>
      <c r="G251" s="32">
        <v>8.4262948207171302</v>
      </c>
      <c r="H251" s="32">
        <v>0.14940239043824699</v>
      </c>
      <c r="I251" s="32">
        <v>2.21115537848606</v>
      </c>
      <c r="J251" s="32">
        <v>0.159362549800797</v>
      </c>
      <c r="K251" s="32">
        <v>0.71713147410358602</v>
      </c>
      <c r="L251" s="32">
        <v>6.9721115537848599E-2</v>
      </c>
      <c r="M251" s="32">
        <v>0.6</v>
      </c>
      <c r="N251" s="32">
        <v>100</v>
      </c>
      <c r="O251" s="34">
        <v>68.515459989220702</v>
      </c>
      <c r="P251" s="32">
        <v>304.41613826384599</v>
      </c>
      <c r="Q251" s="32">
        <v>40</v>
      </c>
      <c r="R251" s="32">
        <v>4302.7888446215102</v>
      </c>
      <c r="S251" s="32">
        <v>320</v>
      </c>
      <c r="T251" s="32">
        <v>480</v>
      </c>
      <c r="U251" s="32">
        <v>44</v>
      </c>
      <c r="V251" s="32">
        <v>133</v>
      </c>
      <c r="W251" s="32">
        <v>4.3</v>
      </c>
      <c r="X251" s="32">
        <v>126</v>
      </c>
      <c r="Y251" s="32">
        <v>61</v>
      </c>
      <c r="Z251" s="32">
        <v>55</v>
      </c>
      <c r="AA251" s="32">
        <v>1.6</v>
      </c>
      <c r="AB251" s="32">
        <v>1.9</v>
      </c>
      <c r="AC251" s="32">
        <v>0.1</v>
      </c>
      <c r="AD251" s="32">
        <v>3.9</v>
      </c>
      <c r="AE251" s="32">
        <v>8.8000000000000007</v>
      </c>
      <c r="AF251" s="32">
        <v>1.32</v>
      </c>
      <c r="AG251" s="32">
        <v>5.8</v>
      </c>
      <c r="AH251" s="32">
        <v>1.83</v>
      </c>
      <c r="AI251" s="32">
        <v>0.71</v>
      </c>
      <c r="AJ251" s="32">
        <v>2.64</v>
      </c>
      <c r="AK251" s="32">
        <v>0.49</v>
      </c>
      <c r="AL251" s="32">
        <v>3.05</v>
      </c>
      <c r="AM251" s="32">
        <v>0.66</v>
      </c>
      <c r="AN251" s="32">
        <v>1.96</v>
      </c>
      <c r="AO251" s="32">
        <v>0.27</v>
      </c>
      <c r="AP251" s="32">
        <v>1.78</v>
      </c>
      <c r="AQ251" s="32">
        <v>0.25</v>
      </c>
      <c r="AR251" s="32">
        <v>17.100000000000001</v>
      </c>
      <c r="AS251" s="32">
        <v>1.02</v>
      </c>
      <c r="AT251" s="32">
        <v>0.46941417628654702</v>
      </c>
      <c r="AU251" s="32" t="s">
        <v>134</v>
      </c>
      <c r="AV251" s="35" t="s">
        <v>135</v>
      </c>
    </row>
    <row r="252" spans="1:48" x14ac:dyDescent="0.25">
      <c r="A252" s="30" t="s">
        <v>66</v>
      </c>
      <c r="B252" s="31" t="s">
        <v>321</v>
      </c>
      <c r="C252" s="32">
        <v>52.489417456158002</v>
      </c>
      <c r="D252" s="32">
        <v>13.8681717395686</v>
      </c>
      <c r="E252" s="32">
        <v>9.9274339850836508</v>
      </c>
      <c r="F252" s="32">
        <v>11.237653698851</v>
      </c>
      <c r="G252" s="32">
        <v>8.5063495263051792</v>
      </c>
      <c r="H252" s="32">
        <v>0.181415037290869</v>
      </c>
      <c r="I252" s="32">
        <v>2.8925619834710701</v>
      </c>
      <c r="J252" s="32">
        <v>0.17133642410804301</v>
      </c>
      <c r="K252" s="32">
        <v>0.66518847006651904</v>
      </c>
      <c r="L252" s="32">
        <v>6.04716790969562E-2</v>
      </c>
      <c r="M252" s="32">
        <v>0.82</v>
      </c>
      <c r="N252" s="32">
        <v>100</v>
      </c>
      <c r="O252" s="34">
        <v>66.632133294722905</v>
      </c>
      <c r="P252" s="32">
        <v>264.03127493037198</v>
      </c>
      <c r="Q252" s="32">
        <v>38</v>
      </c>
      <c r="R252" s="32">
        <v>3991.1308203991098</v>
      </c>
      <c r="S252" s="32">
        <v>309</v>
      </c>
      <c r="T252" s="32">
        <v>520</v>
      </c>
      <c r="U252" s="32">
        <v>43</v>
      </c>
      <c r="V252" s="32">
        <v>134</v>
      </c>
      <c r="W252" s="32">
        <v>5.0999999999999996</v>
      </c>
      <c r="X252" s="32">
        <v>98.4</v>
      </c>
      <c r="Y252" s="32">
        <v>77.599999999999994</v>
      </c>
      <c r="Z252" s="32">
        <v>51</v>
      </c>
      <c r="AA252" s="32">
        <v>1.4</v>
      </c>
      <c r="AB252" s="32">
        <v>1.7</v>
      </c>
      <c r="AC252" s="32">
        <v>0.1</v>
      </c>
      <c r="AD252" s="32">
        <v>4</v>
      </c>
      <c r="AE252" s="32">
        <v>8.5</v>
      </c>
      <c r="AF252" s="32">
        <v>1.2</v>
      </c>
      <c r="AG252" s="32">
        <v>5.5</v>
      </c>
      <c r="AH252" s="32">
        <v>1.66</v>
      </c>
      <c r="AI252" s="32">
        <v>0.67</v>
      </c>
      <c r="AJ252" s="32">
        <v>2.5299999999999998</v>
      </c>
      <c r="AK252" s="32">
        <v>0.49</v>
      </c>
      <c r="AL252" s="32">
        <v>2.98</v>
      </c>
      <c r="AM252" s="32">
        <v>0.65</v>
      </c>
      <c r="AN252" s="32">
        <v>1.96</v>
      </c>
      <c r="AO252" s="32">
        <v>0.27</v>
      </c>
      <c r="AP252" s="32">
        <v>1.86</v>
      </c>
      <c r="AQ252" s="32">
        <v>0.26</v>
      </c>
      <c r="AR252" s="32">
        <v>17.399999999999999</v>
      </c>
      <c r="AS252" s="32">
        <v>0.96</v>
      </c>
      <c r="AT252" s="32">
        <v>0.40950210378681601</v>
      </c>
      <c r="AU252" s="32" t="s">
        <v>134</v>
      </c>
      <c r="AV252" s="35" t="s">
        <v>135</v>
      </c>
    </row>
    <row r="253" spans="1:48" x14ac:dyDescent="0.25">
      <c r="A253" s="13" t="s">
        <v>66</v>
      </c>
      <c r="B253" s="14" t="s">
        <v>322</v>
      </c>
      <c r="C253" s="15">
        <v>50.362903225806399</v>
      </c>
      <c r="D253" s="15">
        <v>10.1612903225806</v>
      </c>
      <c r="E253" s="15">
        <v>13.397177419354801</v>
      </c>
      <c r="F253" s="15">
        <v>11.3508064516129</v>
      </c>
      <c r="G253" s="15">
        <v>12.106854838709699</v>
      </c>
      <c r="H253" s="15">
        <v>0.342741935483871</v>
      </c>
      <c r="I253" s="15">
        <v>1.49193548387097</v>
      </c>
      <c r="J253" s="15">
        <v>0.211693548387097</v>
      </c>
      <c r="K253" s="15">
        <v>0.46370967741935498</v>
      </c>
      <c r="L253" s="15">
        <v>0.11088709677419401</v>
      </c>
      <c r="M253" s="15">
        <v>0.7</v>
      </c>
      <c r="N253" s="15">
        <f>SUM(C253:L253)</f>
        <v>99.999999999999886</v>
      </c>
      <c r="O253" s="23">
        <f>(G253/40.31)/(G253/40.31+E253*0.8998/71.85*0.85)*100</f>
        <v>67.804688122810447</v>
      </c>
      <c r="P253" s="15">
        <f>(L253*62/142)*10000</f>
        <v>484.15492957746676</v>
      </c>
      <c r="Q253" s="15">
        <v>30</v>
      </c>
      <c r="R253" s="15">
        <f>K253*0.6*10000</f>
        <v>2782.2580645161297</v>
      </c>
      <c r="S253" s="15"/>
      <c r="T253" s="15">
        <v>2722</v>
      </c>
      <c r="U253" s="15">
        <v>78</v>
      </c>
      <c r="V253" s="15">
        <v>454</v>
      </c>
      <c r="W253" s="15">
        <v>5.6</v>
      </c>
      <c r="X253" s="15">
        <v>73</v>
      </c>
      <c r="Y253" s="15">
        <v>83</v>
      </c>
      <c r="Z253" s="15">
        <v>42</v>
      </c>
      <c r="AA253" s="15">
        <v>1.1399999999999999</v>
      </c>
      <c r="AB253" s="15">
        <v>2.9</v>
      </c>
      <c r="AC253" s="15">
        <v>0.21</v>
      </c>
      <c r="AD253" s="15">
        <v>4.9800000000000004</v>
      </c>
      <c r="AE253" s="15">
        <v>11.38</v>
      </c>
      <c r="AF253" s="15">
        <v>1.72</v>
      </c>
      <c r="AG253" s="15">
        <v>7.84</v>
      </c>
      <c r="AH253" s="15">
        <v>2.17</v>
      </c>
      <c r="AI253" s="15">
        <v>0.82</v>
      </c>
      <c r="AJ253" s="15">
        <v>2.46</v>
      </c>
      <c r="AK253" s="15">
        <v>0.41</v>
      </c>
      <c r="AL253" s="15">
        <v>2.46</v>
      </c>
      <c r="AM253" s="15">
        <v>0.5</v>
      </c>
      <c r="AN253" s="15">
        <v>1.29</v>
      </c>
      <c r="AO253" s="15">
        <v>0.2</v>
      </c>
      <c r="AP253" s="15">
        <v>1.24</v>
      </c>
      <c r="AQ253" s="15">
        <v>0.19</v>
      </c>
      <c r="AR253" s="15">
        <v>14</v>
      </c>
      <c r="AS253" s="15">
        <v>0.56999999999999995</v>
      </c>
      <c r="AT253" s="15">
        <f>(AB253/0.713)/(AD253/0.687)</f>
        <v>0.56109430710218156</v>
      </c>
      <c r="AU253" s="15" t="s">
        <v>134</v>
      </c>
      <c r="AV253" s="27" t="s">
        <v>293</v>
      </c>
    </row>
    <row r="254" spans="1:48" x14ac:dyDescent="0.25">
      <c r="A254" s="13" t="s">
        <v>66</v>
      </c>
      <c r="B254" s="14" t="s">
        <v>323</v>
      </c>
      <c r="C254" s="15">
        <v>50.111336032388699</v>
      </c>
      <c r="D254" s="15">
        <v>14.888663967611301</v>
      </c>
      <c r="E254" s="15">
        <v>12.9655870445344</v>
      </c>
      <c r="F254" s="15">
        <v>11.568825910931199</v>
      </c>
      <c r="G254" s="15">
        <v>7.1255060728744901</v>
      </c>
      <c r="H254" s="15">
        <v>1.8927125506072899</v>
      </c>
      <c r="I254" s="15">
        <v>0.18218623481781401</v>
      </c>
      <c r="J254" s="15">
        <v>0.21255060728744901</v>
      </c>
      <c r="K254" s="15">
        <v>0.95141700404858298</v>
      </c>
      <c r="L254" s="15">
        <v>0.10121457489878501</v>
      </c>
      <c r="M254" s="15">
        <v>1.01</v>
      </c>
      <c r="N254" s="15">
        <v>100</v>
      </c>
      <c r="O254" s="23">
        <v>56.155239921890399</v>
      </c>
      <c r="P254" s="15">
        <v>441.92279181159802</v>
      </c>
      <c r="Q254" s="15">
        <v>55</v>
      </c>
      <c r="R254" s="15">
        <v>5708.5020242914998</v>
      </c>
      <c r="S254" s="15">
        <v>392</v>
      </c>
      <c r="T254" s="15">
        <v>197</v>
      </c>
      <c r="U254" s="15">
        <v>72</v>
      </c>
      <c r="V254" s="15">
        <v>163</v>
      </c>
      <c r="W254" s="15">
        <v>5.1100000000000003</v>
      </c>
      <c r="X254" s="15">
        <v>174</v>
      </c>
      <c r="Y254" s="15">
        <v>128</v>
      </c>
      <c r="Z254" s="15">
        <v>77</v>
      </c>
      <c r="AA254" s="15">
        <v>2</v>
      </c>
      <c r="AB254" s="15">
        <v>4.08</v>
      </c>
      <c r="AC254" s="15">
        <v>0.4</v>
      </c>
      <c r="AD254" s="15">
        <v>7.02</v>
      </c>
      <c r="AE254" s="15">
        <v>16</v>
      </c>
      <c r="AF254" s="15">
        <v>2.41</v>
      </c>
      <c r="AG254" s="15">
        <v>10.66</v>
      </c>
      <c r="AH254" s="15">
        <v>3.06</v>
      </c>
      <c r="AI254" s="15">
        <v>1.05</v>
      </c>
      <c r="AJ254" s="15">
        <v>3.88</v>
      </c>
      <c r="AK254" s="15">
        <v>0.69</v>
      </c>
      <c r="AL254" s="15">
        <v>4.46</v>
      </c>
      <c r="AM254" s="15">
        <v>1.02</v>
      </c>
      <c r="AN254" s="15">
        <v>2.65</v>
      </c>
      <c r="AO254" s="15">
        <v>0.43</v>
      </c>
      <c r="AP254" s="15">
        <v>2.87</v>
      </c>
      <c r="AQ254" s="15">
        <v>0.45</v>
      </c>
      <c r="AR254" s="15">
        <v>28</v>
      </c>
      <c r="AS254" s="15">
        <v>0.71</v>
      </c>
      <c r="AT254" s="15">
        <v>0.56000287697342399</v>
      </c>
      <c r="AU254" s="15" t="s">
        <v>134</v>
      </c>
      <c r="AV254" s="27" t="s">
        <v>210</v>
      </c>
    </row>
    <row r="255" spans="1:48" x14ac:dyDescent="0.25">
      <c r="A255" s="30" t="s">
        <v>66</v>
      </c>
      <c r="B255" s="31" t="s">
        <v>324</v>
      </c>
      <c r="C255" s="32">
        <v>51.848898634506099</v>
      </c>
      <c r="D255" s="32">
        <v>13.9340177414532</v>
      </c>
      <c r="E255" s="32">
        <v>10.4255955347354</v>
      </c>
      <c r="F255" s="32">
        <v>11.661516993920101</v>
      </c>
      <c r="G255" s="32">
        <v>8.9305292534635701</v>
      </c>
      <c r="H255" s="32">
        <v>0.109638193959932</v>
      </c>
      <c r="I255" s="32">
        <v>2.16286255357321</v>
      </c>
      <c r="J255" s="32">
        <v>0.17940795375261601</v>
      </c>
      <c r="K255" s="32">
        <v>0.67776338084321697</v>
      </c>
      <c r="L255" s="32">
        <v>6.97697597926841E-2</v>
      </c>
      <c r="M255" s="32">
        <v>0.64</v>
      </c>
      <c r="N255" s="32">
        <v>100</v>
      </c>
      <c r="O255" s="34">
        <v>66.625483189755997</v>
      </c>
      <c r="P255" s="32">
        <v>304.62852867228298</v>
      </c>
      <c r="Q255" s="32">
        <v>38</v>
      </c>
      <c r="R255" s="32">
        <v>4066.5802850593</v>
      </c>
      <c r="S255" s="32">
        <v>312</v>
      </c>
      <c r="T255" s="32">
        <v>490</v>
      </c>
      <c r="U255" s="32">
        <v>44</v>
      </c>
      <c r="V255" s="32">
        <v>127</v>
      </c>
      <c r="W255" s="32">
        <v>2.2999999999999998</v>
      </c>
      <c r="X255" s="32">
        <v>105</v>
      </c>
      <c r="Y255" s="32">
        <v>27.7</v>
      </c>
      <c r="Z255" s="32">
        <v>51</v>
      </c>
      <c r="AA255" s="32">
        <v>1.5</v>
      </c>
      <c r="AB255" s="32">
        <v>1.7</v>
      </c>
      <c r="AC255" s="32">
        <v>0.1</v>
      </c>
      <c r="AD255" s="32">
        <v>3.8</v>
      </c>
      <c r="AE255" s="32">
        <v>8.4</v>
      </c>
      <c r="AF255" s="32">
        <v>1.22</v>
      </c>
      <c r="AG255" s="32">
        <v>5.6</v>
      </c>
      <c r="AH255" s="32">
        <v>1.7</v>
      </c>
      <c r="AI255" s="32">
        <v>0.6</v>
      </c>
      <c r="AJ255" s="32">
        <v>2.46</v>
      </c>
      <c r="AK255" s="32">
        <v>0.48</v>
      </c>
      <c r="AL255" s="32">
        <v>3.03</v>
      </c>
      <c r="AM255" s="32">
        <v>0.65</v>
      </c>
      <c r="AN255" s="32">
        <v>1.97</v>
      </c>
      <c r="AO255" s="32">
        <v>0.28999999999999998</v>
      </c>
      <c r="AP255" s="32">
        <v>1.87</v>
      </c>
      <c r="AQ255" s="32">
        <v>0.26</v>
      </c>
      <c r="AR255" s="32">
        <v>17.899999999999999</v>
      </c>
      <c r="AS255" s="32">
        <v>0.96</v>
      </c>
      <c r="AT255" s="32">
        <v>0.431054846091386</v>
      </c>
      <c r="AU255" s="32" t="s">
        <v>134</v>
      </c>
      <c r="AV255" s="35" t="s">
        <v>135</v>
      </c>
    </row>
    <row r="256" spans="1:48" x14ac:dyDescent="0.25">
      <c r="A256" s="30" t="s">
        <v>66</v>
      </c>
      <c r="B256" s="31" t="s">
        <v>325</v>
      </c>
      <c r="C256" s="32">
        <v>53.815139602862601</v>
      </c>
      <c r="D256" s="32">
        <v>13.234552968450799</v>
      </c>
      <c r="E256" s="32">
        <v>9.3841346638443692</v>
      </c>
      <c r="F256" s="32">
        <v>12.649934482411</v>
      </c>
      <c r="G256" s="32">
        <v>7.74115512549138</v>
      </c>
      <c r="H256" s="32">
        <v>9.0716661626852102E-2</v>
      </c>
      <c r="I256" s="32">
        <v>2.1973591371837502</v>
      </c>
      <c r="J256" s="32">
        <v>0.16127406511440401</v>
      </c>
      <c r="K256" s="32">
        <v>0.65517588952726502</v>
      </c>
      <c r="L256" s="32">
        <v>7.0557403487551698E-2</v>
      </c>
      <c r="M256" s="32">
        <v>1.02</v>
      </c>
      <c r="N256" s="32">
        <v>100</v>
      </c>
      <c r="O256" s="34">
        <v>65.782422274393298</v>
      </c>
      <c r="P256" s="32">
        <v>308.06753635409899</v>
      </c>
      <c r="Q256" s="32">
        <v>36</v>
      </c>
      <c r="R256" s="32">
        <v>3931.0553371635901</v>
      </c>
      <c r="S256" s="32">
        <v>293</v>
      </c>
      <c r="T256" s="32">
        <v>550</v>
      </c>
      <c r="U256" s="32">
        <v>43</v>
      </c>
      <c r="V256" s="32">
        <v>140</v>
      </c>
      <c r="W256" s="32">
        <v>3.2</v>
      </c>
      <c r="X256" s="32">
        <v>76.7</v>
      </c>
      <c r="Y256" s="32">
        <v>35.200000000000003</v>
      </c>
      <c r="Z256" s="32">
        <v>50</v>
      </c>
      <c r="AA256" s="32">
        <v>1.4</v>
      </c>
      <c r="AB256" s="32">
        <v>1.8</v>
      </c>
      <c r="AC256" s="32">
        <v>0.1</v>
      </c>
      <c r="AD256" s="32">
        <v>4</v>
      </c>
      <c r="AE256" s="32">
        <v>8.6999999999999993</v>
      </c>
      <c r="AF256" s="32">
        <v>1.24</v>
      </c>
      <c r="AG256" s="32">
        <v>5.4</v>
      </c>
      <c r="AH256" s="32">
        <v>1.63</v>
      </c>
      <c r="AI256" s="32">
        <v>0.64</v>
      </c>
      <c r="AJ256" s="32">
        <v>2.36</v>
      </c>
      <c r="AK256" s="32">
        <v>0.47</v>
      </c>
      <c r="AL256" s="32">
        <v>2.85</v>
      </c>
      <c r="AM256" s="32">
        <v>0.62</v>
      </c>
      <c r="AN256" s="32">
        <v>1.83</v>
      </c>
      <c r="AO256" s="32">
        <v>0.28000000000000003</v>
      </c>
      <c r="AP256" s="32">
        <v>1.79</v>
      </c>
      <c r="AQ256" s="32">
        <v>0.26</v>
      </c>
      <c r="AR256" s="32">
        <v>16.600000000000001</v>
      </c>
      <c r="AS256" s="32">
        <v>1.1100000000000001</v>
      </c>
      <c r="AT256" s="32">
        <v>0.43359046283309999</v>
      </c>
      <c r="AU256" s="32" t="s">
        <v>134</v>
      </c>
      <c r="AV256" s="35" t="s">
        <v>135</v>
      </c>
    </row>
    <row r="257" spans="1:48" x14ac:dyDescent="0.25">
      <c r="A257" s="30" t="s">
        <v>66</v>
      </c>
      <c r="B257" s="31" t="s">
        <v>326</v>
      </c>
      <c r="C257" s="32">
        <v>49.073327961321503</v>
      </c>
      <c r="D257" s="32">
        <v>15.310233682514101</v>
      </c>
      <c r="E257" s="32">
        <v>13.013698630137</v>
      </c>
      <c r="F257" s="32">
        <v>9.7602739726027394</v>
      </c>
      <c r="G257" s="32">
        <v>7.8062046736502797</v>
      </c>
      <c r="H257" s="32">
        <v>1.6317485898469</v>
      </c>
      <c r="I257" s="32">
        <v>2.31668009669621</v>
      </c>
      <c r="J257" s="32">
        <v>0.19137792103142601</v>
      </c>
      <c r="K257" s="32">
        <v>0.825946817082998</v>
      </c>
      <c r="L257" s="32">
        <v>7.0507655116841303E-2</v>
      </c>
      <c r="M257" s="32">
        <v>1.52</v>
      </c>
      <c r="N257" s="32">
        <v>100</v>
      </c>
      <c r="O257" s="34">
        <v>58.297522870699098</v>
      </c>
      <c r="P257" s="32">
        <v>307.85032515803903</v>
      </c>
      <c r="Q257" s="32">
        <v>32</v>
      </c>
      <c r="R257" s="32">
        <v>4955.6809024979902</v>
      </c>
      <c r="S257" s="32">
        <v>291</v>
      </c>
      <c r="T257" s="32">
        <v>230</v>
      </c>
      <c r="U257" s="32">
        <v>50</v>
      </c>
      <c r="V257" s="32">
        <v>131</v>
      </c>
      <c r="W257" s="32">
        <v>93.8</v>
      </c>
      <c r="X257" s="32">
        <v>162.5</v>
      </c>
      <c r="Y257" s="32">
        <v>96</v>
      </c>
      <c r="Z257" s="32">
        <v>50</v>
      </c>
      <c r="AA257" s="32">
        <v>1.4</v>
      </c>
      <c r="AB257" s="32">
        <v>1.8</v>
      </c>
      <c r="AC257" s="32">
        <v>0.1</v>
      </c>
      <c r="AD257" s="32">
        <v>2.8</v>
      </c>
      <c r="AE257" s="32">
        <v>7.2</v>
      </c>
      <c r="AF257" s="32">
        <v>1.21</v>
      </c>
      <c r="AG257" s="32">
        <v>5.9</v>
      </c>
      <c r="AH257" s="32">
        <v>1.92</v>
      </c>
      <c r="AI257" s="32">
        <v>0.75</v>
      </c>
      <c r="AJ257" s="32">
        <v>2.67</v>
      </c>
      <c r="AK257" s="32">
        <v>0.52</v>
      </c>
      <c r="AL257" s="32">
        <v>3.27</v>
      </c>
      <c r="AM257" s="32">
        <v>0.7</v>
      </c>
      <c r="AN257" s="32">
        <v>2.12</v>
      </c>
      <c r="AO257" s="32">
        <v>0.31</v>
      </c>
      <c r="AP257" s="32">
        <v>2.1800000000000002</v>
      </c>
      <c r="AQ257" s="32">
        <v>0.32</v>
      </c>
      <c r="AR257" s="32">
        <v>19.2</v>
      </c>
      <c r="AS257" s="32">
        <v>0.31</v>
      </c>
      <c r="AT257" s="32">
        <v>0.619414946904428</v>
      </c>
      <c r="AU257" s="32" t="s">
        <v>134</v>
      </c>
      <c r="AV257" s="35" t="s">
        <v>135</v>
      </c>
    </row>
    <row r="258" spans="1:48" x14ac:dyDescent="0.25">
      <c r="A258" s="30" t="s">
        <v>66</v>
      </c>
      <c r="B258" s="31" t="s">
        <v>327</v>
      </c>
      <c r="C258" s="32">
        <v>52.954681573168301</v>
      </c>
      <c r="D258" s="32">
        <v>13.5655819524855</v>
      </c>
      <c r="E258" s="32">
        <v>9.5927330804551794</v>
      </c>
      <c r="F258" s="32">
        <v>11.12996606109</v>
      </c>
      <c r="G258" s="32">
        <v>8.6045118786184904</v>
      </c>
      <c r="H258" s="32">
        <v>0.20962267917748101</v>
      </c>
      <c r="I258" s="32">
        <v>3.0445198642443598</v>
      </c>
      <c r="J258" s="32">
        <v>0.159712517468557</v>
      </c>
      <c r="K258" s="32">
        <v>0.67877819924136595</v>
      </c>
      <c r="L258" s="32">
        <v>5.9892194050708697E-2</v>
      </c>
      <c r="M258" s="32">
        <v>0.73</v>
      </c>
      <c r="N258" s="32">
        <v>100</v>
      </c>
      <c r="O258" s="34">
        <v>67.641907696630994</v>
      </c>
      <c r="P258" s="32">
        <v>261.50112895379903</v>
      </c>
      <c r="Q258" s="32">
        <v>38</v>
      </c>
      <c r="R258" s="32">
        <v>4072.6691954481898</v>
      </c>
      <c r="S258" s="32">
        <v>313</v>
      </c>
      <c r="T258" s="32">
        <v>530</v>
      </c>
      <c r="U258" s="32">
        <v>40</v>
      </c>
      <c r="V258" s="32">
        <v>130</v>
      </c>
      <c r="W258" s="32">
        <v>8.4</v>
      </c>
      <c r="X258" s="32">
        <v>88.5</v>
      </c>
      <c r="Y258" s="32">
        <v>69.2</v>
      </c>
      <c r="Z258" s="32">
        <v>52</v>
      </c>
      <c r="AA258" s="32">
        <v>1.5</v>
      </c>
      <c r="AB258" s="32">
        <v>1.8</v>
      </c>
      <c r="AC258" s="32">
        <v>0.1</v>
      </c>
      <c r="AD258" s="32">
        <v>3.6</v>
      </c>
      <c r="AE258" s="32">
        <v>8.1</v>
      </c>
      <c r="AF258" s="32">
        <v>1.19</v>
      </c>
      <c r="AG258" s="32">
        <v>5.3</v>
      </c>
      <c r="AH258" s="32">
        <v>1.71</v>
      </c>
      <c r="AI258" s="32">
        <v>0.65</v>
      </c>
      <c r="AJ258" s="32">
        <v>2.52</v>
      </c>
      <c r="AK258" s="32">
        <v>0.49</v>
      </c>
      <c r="AL258" s="32">
        <v>3.05</v>
      </c>
      <c r="AM258" s="32">
        <v>0.64</v>
      </c>
      <c r="AN258" s="32">
        <v>1.98</v>
      </c>
      <c r="AO258" s="32">
        <v>0.28000000000000003</v>
      </c>
      <c r="AP258" s="32">
        <v>1.9</v>
      </c>
      <c r="AQ258" s="32">
        <v>0.28000000000000003</v>
      </c>
      <c r="AR258" s="32">
        <v>17.600000000000001</v>
      </c>
      <c r="AS258" s="32">
        <v>0.99</v>
      </c>
      <c r="AT258" s="32">
        <v>0.48176718092566601</v>
      </c>
      <c r="AU258" s="32" t="s">
        <v>134</v>
      </c>
      <c r="AV258" s="35" t="s">
        <v>135</v>
      </c>
    </row>
    <row r="259" spans="1:48" x14ac:dyDescent="0.25">
      <c r="A259" s="13" t="s">
        <v>66</v>
      </c>
      <c r="B259" s="14" t="s">
        <v>328</v>
      </c>
      <c r="C259" s="15">
        <v>50.306686777274997</v>
      </c>
      <c r="D259" s="15">
        <v>10.276520864756201</v>
      </c>
      <c r="E259" s="15">
        <v>14.3086978381096</v>
      </c>
      <c r="F259" s="15">
        <v>11.251885369532401</v>
      </c>
      <c r="G259" s="15">
        <v>10.849673202614399</v>
      </c>
      <c r="H259" s="15">
        <v>0.45248868778280499</v>
      </c>
      <c r="I259" s="15">
        <v>1.67923579688286</v>
      </c>
      <c r="J259" s="15">
        <v>0.201106083459025</v>
      </c>
      <c r="K259" s="15">
        <v>0.553041729512318</v>
      </c>
      <c r="L259" s="15">
        <v>0.120663650075415</v>
      </c>
      <c r="M259" s="15">
        <v>1.1000000000000001</v>
      </c>
      <c r="N259" s="15">
        <f>SUM(C259:L259)</f>
        <v>100.00000000000001</v>
      </c>
      <c r="O259" s="23">
        <f>(G259/40.31)/(G259/40.31+E259*0.8998/71.85*0.85)*100</f>
        <v>63.861319935808282</v>
      </c>
      <c r="P259" s="15">
        <f>(L259*62/142)*10000</f>
        <v>526.8412890616712</v>
      </c>
      <c r="Q259" s="15">
        <v>34</v>
      </c>
      <c r="R259" s="15">
        <f>K259*0.6*10000</f>
        <v>3318.2503770739081</v>
      </c>
      <c r="S259" s="15">
        <v>212</v>
      </c>
      <c r="T259" s="15">
        <v>1554</v>
      </c>
      <c r="U259" s="15">
        <v>78</v>
      </c>
      <c r="V259" s="15">
        <v>388</v>
      </c>
      <c r="W259" s="15">
        <v>9.8000000000000007</v>
      </c>
      <c r="X259" s="15">
        <v>51</v>
      </c>
      <c r="Y259" s="15">
        <v>126</v>
      </c>
      <c r="Z259" s="15">
        <v>44</v>
      </c>
      <c r="AA259" s="15">
        <v>1.22</v>
      </c>
      <c r="AB259" s="15">
        <v>3.5</v>
      </c>
      <c r="AC259" s="15">
        <v>0.25</v>
      </c>
      <c r="AD259" s="15">
        <v>5.31</v>
      </c>
      <c r="AE259" s="15">
        <v>12.38</v>
      </c>
      <c r="AF259" s="15">
        <v>1.88</v>
      </c>
      <c r="AG259" s="15">
        <v>8.77</v>
      </c>
      <c r="AH259" s="15">
        <v>2.4300000000000002</v>
      </c>
      <c r="AI259" s="15">
        <v>0.84</v>
      </c>
      <c r="AJ259" s="15">
        <v>2.81</v>
      </c>
      <c r="AK259" s="15">
        <v>0.48</v>
      </c>
      <c r="AL259" s="15">
        <v>2.86</v>
      </c>
      <c r="AM259" s="15">
        <v>0.59</v>
      </c>
      <c r="AN259" s="15">
        <v>1.49</v>
      </c>
      <c r="AO259" s="15">
        <v>0.23</v>
      </c>
      <c r="AP259" s="15">
        <v>1.43</v>
      </c>
      <c r="AQ259" s="15">
        <v>0.21</v>
      </c>
      <c r="AR259" s="15">
        <v>16</v>
      </c>
      <c r="AS259" s="15">
        <v>0.76</v>
      </c>
      <c r="AT259" s="15">
        <f>(AB259/0.713)/(AD259/0.687)</f>
        <v>0.6350979786214056</v>
      </c>
      <c r="AU259" s="15" t="s">
        <v>134</v>
      </c>
      <c r="AV259" s="27" t="s">
        <v>293</v>
      </c>
    </row>
    <row r="260" spans="1:48" x14ac:dyDescent="0.25">
      <c r="A260" s="13" t="s">
        <v>66</v>
      </c>
      <c r="B260" s="14" t="s">
        <v>329</v>
      </c>
      <c r="C260" s="15">
        <v>53.715154586923497</v>
      </c>
      <c r="D260" s="15">
        <v>13.6340598073999</v>
      </c>
      <c r="E260" s="15">
        <v>11.0897110998479</v>
      </c>
      <c r="F260" s="15">
        <v>8.7886467308667005</v>
      </c>
      <c r="G260" s="15">
        <v>9.5286365940192592</v>
      </c>
      <c r="H260" s="15">
        <v>0.486568677141409</v>
      </c>
      <c r="I260" s="15">
        <v>1.9158641662442999</v>
      </c>
      <c r="J260" s="15">
        <v>0.17232640648758199</v>
      </c>
      <c r="K260" s="15">
        <v>0.59807399898631497</v>
      </c>
      <c r="L260" s="15">
        <v>7.0957932083122094E-2</v>
      </c>
      <c r="M260" s="15">
        <v>1.75</v>
      </c>
      <c r="N260" s="15">
        <v>100</v>
      </c>
      <c r="O260" s="23">
        <v>66.693759805591796</v>
      </c>
      <c r="P260" s="15">
        <v>309.816323179829</v>
      </c>
      <c r="Q260" s="15">
        <v>30</v>
      </c>
      <c r="R260" s="15">
        <v>3588.4439939178901</v>
      </c>
      <c r="S260" s="15">
        <v>229</v>
      </c>
      <c r="T260" s="15">
        <v>313</v>
      </c>
      <c r="U260" s="15">
        <v>63</v>
      </c>
      <c r="V260" s="15">
        <v>112</v>
      </c>
      <c r="W260" s="15">
        <v>13.66</v>
      </c>
      <c r="X260" s="15">
        <v>166</v>
      </c>
      <c r="Y260" s="15">
        <v>94.3</v>
      </c>
      <c r="Z260" s="15">
        <v>49.65</v>
      </c>
      <c r="AA260" s="15">
        <v>1.03</v>
      </c>
      <c r="AB260" s="15">
        <v>4.5</v>
      </c>
      <c r="AC260" s="15">
        <v>0.45</v>
      </c>
      <c r="AD260" s="15">
        <v>15.16</v>
      </c>
      <c r="AE260" s="15">
        <v>24.84</v>
      </c>
      <c r="AF260" s="15">
        <v>2.65</v>
      </c>
      <c r="AG260" s="15">
        <v>11.45</v>
      </c>
      <c r="AH260" s="15">
        <v>3.05</v>
      </c>
      <c r="AI260" s="15">
        <v>0.81</v>
      </c>
      <c r="AJ260" s="15">
        <v>2.94</v>
      </c>
      <c r="AK260" s="15"/>
      <c r="AL260" s="15">
        <v>2.4900000000000002</v>
      </c>
      <c r="AM260" s="15"/>
      <c r="AN260" s="15">
        <v>1.58</v>
      </c>
      <c r="AO260" s="15"/>
      <c r="AP260" s="15">
        <v>1.76</v>
      </c>
      <c r="AQ260" s="15">
        <v>0.28999999999999998</v>
      </c>
      <c r="AR260" s="15">
        <v>18.11</v>
      </c>
      <c r="AS260" s="15">
        <v>2.63</v>
      </c>
      <c r="AT260" s="15">
        <v>0.28600954012737401</v>
      </c>
      <c r="AU260" s="15" t="s">
        <v>134</v>
      </c>
      <c r="AV260" s="27" t="s">
        <v>212</v>
      </c>
    </row>
    <row r="261" spans="1:48" x14ac:dyDescent="0.25">
      <c r="A261" s="13" t="s">
        <v>66</v>
      </c>
      <c r="B261" s="14" t="s">
        <v>330</v>
      </c>
      <c r="C261" s="15">
        <v>50.474939369442197</v>
      </c>
      <c r="D261" s="15">
        <v>10.4890864995958</v>
      </c>
      <c r="E261" s="15">
        <v>14.177445432498001</v>
      </c>
      <c r="F261" s="15">
        <v>11.509700889248199</v>
      </c>
      <c r="G261" s="15">
        <v>10.347615198059801</v>
      </c>
      <c r="H261" s="15">
        <v>0.34357316087307999</v>
      </c>
      <c r="I261" s="15">
        <v>1.68755052546483</v>
      </c>
      <c r="J261" s="15">
        <v>0.202101859337106</v>
      </c>
      <c r="K261" s="15">
        <v>0.63662085691188397</v>
      </c>
      <c r="L261" s="15">
        <v>0.13136620856911899</v>
      </c>
      <c r="M261" s="15">
        <v>0.8</v>
      </c>
      <c r="N261" s="15">
        <v>100</v>
      </c>
      <c r="O261" s="23">
        <v>62.975979074779502</v>
      </c>
      <c r="P261" s="15">
        <v>573.57076980882903</v>
      </c>
      <c r="Q261" s="15">
        <v>32</v>
      </c>
      <c r="R261" s="15">
        <v>3819.7251414713</v>
      </c>
      <c r="S261" s="15">
        <v>236</v>
      </c>
      <c r="T261" s="15">
        <v>1210</v>
      </c>
      <c r="U261" s="15">
        <v>77</v>
      </c>
      <c r="V261" s="15">
        <v>355</v>
      </c>
      <c r="W261" s="15">
        <v>7.5</v>
      </c>
      <c r="X261" s="15">
        <v>99</v>
      </c>
      <c r="Y261" s="15">
        <v>116</v>
      </c>
      <c r="Z261" s="15">
        <v>34</v>
      </c>
      <c r="AA261" s="15">
        <v>1.07</v>
      </c>
      <c r="AB261" s="15">
        <v>3</v>
      </c>
      <c r="AC261" s="15">
        <v>0.24</v>
      </c>
      <c r="AD261" s="15">
        <v>5.38</v>
      </c>
      <c r="AE261" s="15">
        <v>12.24</v>
      </c>
      <c r="AF261" s="15">
        <v>1.81</v>
      </c>
      <c r="AG261" s="15">
        <v>8.4499999999999993</v>
      </c>
      <c r="AH261" s="15">
        <v>2.5099999999999998</v>
      </c>
      <c r="AI261" s="15">
        <v>0.86</v>
      </c>
      <c r="AJ261" s="15">
        <v>2.88</v>
      </c>
      <c r="AK261" s="15">
        <v>0.49</v>
      </c>
      <c r="AL261" s="15">
        <v>2.93</v>
      </c>
      <c r="AM261" s="15">
        <v>0.6</v>
      </c>
      <c r="AN261" s="15">
        <v>1.5</v>
      </c>
      <c r="AO261" s="15">
        <v>0.22</v>
      </c>
      <c r="AP261" s="15">
        <v>1.37</v>
      </c>
      <c r="AQ261" s="15">
        <v>0.21</v>
      </c>
      <c r="AR261" s="15">
        <v>17</v>
      </c>
      <c r="AS261" s="15">
        <v>0.65</v>
      </c>
      <c r="AT261" s="15">
        <v>0.53728681887620799</v>
      </c>
      <c r="AU261" s="15" t="s">
        <v>134</v>
      </c>
      <c r="AV261" s="27" t="s">
        <v>293</v>
      </c>
    </row>
    <row r="262" spans="1:48" x14ac:dyDescent="0.25">
      <c r="A262" s="13" t="s">
        <v>66</v>
      </c>
      <c r="B262" s="14" t="s">
        <v>331</v>
      </c>
      <c r="C262" s="15">
        <v>50.700081168831197</v>
      </c>
      <c r="D262" s="15">
        <v>13.971185064935099</v>
      </c>
      <c r="E262" s="15">
        <v>14.3262987012987</v>
      </c>
      <c r="F262" s="15">
        <v>11.089691558441601</v>
      </c>
      <c r="G262" s="15">
        <v>6.2094155844155798</v>
      </c>
      <c r="H262" s="15">
        <v>2.3031655844155798</v>
      </c>
      <c r="I262" s="15">
        <v>0.23336038961038999</v>
      </c>
      <c r="J262" s="15">
        <v>0.17248376623376599</v>
      </c>
      <c r="K262" s="15">
        <v>0.84212662337662303</v>
      </c>
      <c r="L262" s="15">
        <v>0.15219155844155799</v>
      </c>
      <c r="M262" s="15">
        <v>0.91</v>
      </c>
      <c r="N262" s="15">
        <v>100</v>
      </c>
      <c r="O262" s="23">
        <v>50.251312681843402</v>
      </c>
      <c r="P262" s="15">
        <v>664.49835375891701</v>
      </c>
      <c r="Q262" s="15">
        <v>30</v>
      </c>
      <c r="R262" s="15">
        <v>5052.7597402597403</v>
      </c>
      <c r="S262" s="15">
        <v>210</v>
      </c>
      <c r="T262" s="15">
        <v>362</v>
      </c>
      <c r="U262" s="15">
        <v>62</v>
      </c>
      <c r="V262" s="15">
        <v>232</v>
      </c>
      <c r="W262" s="15">
        <v>8.9499999999999993</v>
      </c>
      <c r="X262" s="15">
        <v>381</v>
      </c>
      <c r="Y262" s="15">
        <v>73</v>
      </c>
      <c r="Z262" s="15">
        <v>66</v>
      </c>
      <c r="AA262" s="15">
        <v>1.79</v>
      </c>
      <c r="AB262" s="15">
        <v>2.63</v>
      </c>
      <c r="AC262" s="15">
        <v>0.96</v>
      </c>
      <c r="AD262" s="15">
        <v>19.43</v>
      </c>
      <c r="AE262" s="15">
        <v>42.67</v>
      </c>
      <c r="AF262" s="15">
        <v>6.07</v>
      </c>
      <c r="AG262" s="15">
        <v>25.03</v>
      </c>
      <c r="AH262" s="15">
        <v>5.42</v>
      </c>
      <c r="AI262" s="15">
        <v>1.76</v>
      </c>
      <c r="AJ262" s="15">
        <v>5.44</v>
      </c>
      <c r="AK262" s="15">
        <v>0.8</v>
      </c>
      <c r="AL262" s="15">
        <v>4.41</v>
      </c>
      <c r="AM262" s="15">
        <v>0.91</v>
      </c>
      <c r="AN262" s="15">
        <v>2.36</v>
      </c>
      <c r="AO262" s="15">
        <v>0.34</v>
      </c>
      <c r="AP262" s="15">
        <v>2.38</v>
      </c>
      <c r="AQ262" s="15">
        <v>0.36</v>
      </c>
      <c r="AR262" s="15">
        <v>26</v>
      </c>
      <c r="AS262" s="15">
        <v>1.9</v>
      </c>
      <c r="AT262" s="15">
        <v>0.13042178958667</v>
      </c>
      <c r="AU262" s="15" t="s">
        <v>134</v>
      </c>
      <c r="AV262" s="27" t="s">
        <v>210</v>
      </c>
    </row>
    <row r="263" spans="1:48" x14ac:dyDescent="0.25">
      <c r="A263" s="30" t="s">
        <v>66</v>
      </c>
      <c r="B263" s="31" t="s">
        <v>332</v>
      </c>
      <c r="C263" s="32">
        <v>53.306733167082299</v>
      </c>
      <c r="D263" s="32">
        <v>13.4563591022444</v>
      </c>
      <c r="E263" s="32">
        <v>10.2743142144638</v>
      </c>
      <c r="F263" s="32">
        <v>9.5062344139650907</v>
      </c>
      <c r="G263" s="32">
        <v>9.4962593516209495</v>
      </c>
      <c r="H263" s="32">
        <v>0.109725685785536</v>
      </c>
      <c r="I263" s="32">
        <v>2.9825436408977599</v>
      </c>
      <c r="J263" s="32">
        <v>0.16957605985037399</v>
      </c>
      <c r="K263" s="32">
        <v>0.63840399002493797</v>
      </c>
      <c r="L263" s="32">
        <v>5.9850374064837897E-2</v>
      </c>
      <c r="M263" s="32">
        <v>0.61</v>
      </c>
      <c r="N263" s="32">
        <v>100</v>
      </c>
      <c r="O263" s="34">
        <v>68.294383337232901</v>
      </c>
      <c r="P263" s="32">
        <v>261.31853464929202</v>
      </c>
      <c r="Q263" s="32">
        <v>35</v>
      </c>
      <c r="R263" s="32">
        <v>3830.4239401496302</v>
      </c>
      <c r="S263" s="32"/>
      <c r="T263" s="32">
        <v>470</v>
      </c>
      <c r="U263" s="32">
        <v>40</v>
      </c>
      <c r="V263" s="32">
        <v>122</v>
      </c>
      <c r="W263" s="32">
        <v>3.1</v>
      </c>
      <c r="X263" s="32">
        <v>62.6</v>
      </c>
      <c r="Y263" s="32">
        <v>60.2</v>
      </c>
      <c r="Z263" s="32">
        <v>49</v>
      </c>
      <c r="AA263" s="32">
        <v>1.4</v>
      </c>
      <c r="AB263" s="32">
        <v>1.6</v>
      </c>
      <c r="AC263" s="32">
        <v>0.1</v>
      </c>
      <c r="AD263" s="32">
        <v>3.6</v>
      </c>
      <c r="AE263" s="32">
        <v>8</v>
      </c>
      <c r="AF263" s="32">
        <v>1.1499999999999999</v>
      </c>
      <c r="AG263" s="32">
        <v>5.2</v>
      </c>
      <c r="AH263" s="32">
        <v>1.63</v>
      </c>
      <c r="AI263" s="32">
        <v>0.66</v>
      </c>
      <c r="AJ263" s="32">
        <v>2.41</v>
      </c>
      <c r="AK263" s="32">
        <v>0.49</v>
      </c>
      <c r="AL263" s="32">
        <v>2.94</v>
      </c>
      <c r="AM263" s="32">
        <v>0.63</v>
      </c>
      <c r="AN263" s="32">
        <v>1.85</v>
      </c>
      <c r="AO263" s="32">
        <v>0.28000000000000003</v>
      </c>
      <c r="AP263" s="32">
        <v>1.84</v>
      </c>
      <c r="AQ263" s="32">
        <v>0.26</v>
      </c>
      <c r="AR263" s="32">
        <v>17.600000000000001</v>
      </c>
      <c r="AS263" s="32">
        <v>0.88</v>
      </c>
      <c r="AT263" s="32">
        <v>0.42823749415614798</v>
      </c>
      <c r="AU263" s="32" t="s">
        <v>134</v>
      </c>
      <c r="AV263" s="35" t="s">
        <v>135</v>
      </c>
    </row>
    <row r="264" spans="1:48" x14ac:dyDescent="0.25">
      <c r="A264" s="13" t="s">
        <v>66</v>
      </c>
      <c r="B264" s="14" t="s">
        <v>333</v>
      </c>
      <c r="C264" s="15">
        <v>50.541145544534103</v>
      </c>
      <c r="D264" s="15">
        <v>16.1214137555706</v>
      </c>
      <c r="E264" s="15">
        <v>12.969009919290301</v>
      </c>
      <c r="F264" s="15">
        <v>9.4880167580555792</v>
      </c>
      <c r="G264" s="15">
        <v>5.4936027765797997</v>
      </c>
      <c r="H264" s="15">
        <v>0.13348941326268701</v>
      </c>
      <c r="I264" s="15">
        <v>3.7274351549503999</v>
      </c>
      <c r="J264" s="15">
        <v>0.18380465364631501</v>
      </c>
      <c r="K264" s="15">
        <v>1.2393978600620199</v>
      </c>
      <c r="L264" s="15">
        <v>0.102684164048221</v>
      </c>
      <c r="M264" s="15">
        <v>0.63</v>
      </c>
      <c r="N264" s="15">
        <v>100</v>
      </c>
      <c r="O264" s="23">
        <v>49.6776132680275</v>
      </c>
      <c r="P264" s="15">
        <v>448.33930781617403</v>
      </c>
      <c r="Q264" s="15">
        <v>43</v>
      </c>
      <c r="R264" s="15">
        <v>7436.38716037213</v>
      </c>
      <c r="S264" s="15">
        <v>323</v>
      </c>
      <c r="T264" s="15">
        <v>210</v>
      </c>
      <c r="U264" s="15"/>
      <c r="V264" s="15">
        <v>50</v>
      </c>
      <c r="W264" s="15">
        <v>2</v>
      </c>
      <c r="X264" s="15">
        <v>133</v>
      </c>
      <c r="Y264" s="15">
        <v>53</v>
      </c>
      <c r="Z264" s="15">
        <v>74</v>
      </c>
      <c r="AA264" s="15">
        <v>1.9</v>
      </c>
      <c r="AB264" s="15">
        <v>2</v>
      </c>
      <c r="AC264" s="15">
        <v>0.3</v>
      </c>
      <c r="AD264" s="15">
        <v>5.8</v>
      </c>
      <c r="AE264" s="15">
        <v>13.7</v>
      </c>
      <c r="AF264" s="15">
        <v>2.09</v>
      </c>
      <c r="AG264" s="15">
        <v>9.3000000000000007</v>
      </c>
      <c r="AH264" s="15">
        <v>3</v>
      </c>
      <c r="AI264" s="15">
        <v>0.99</v>
      </c>
      <c r="AJ264" s="15">
        <v>3.7</v>
      </c>
      <c r="AK264" s="15">
        <v>0.7</v>
      </c>
      <c r="AL264" s="15">
        <v>4.4000000000000004</v>
      </c>
      <c r="AM264" s="15">
        <v>1</v>
      </c>
      <c r="AN264" s="15">
        <v>2.9</v>
      </c>
      <c r="AO264" s="15">
        <v>0.44</v>
      </c>
      <c r="AP264" s="15">
        <v>2.9</v>
      </c>
      <c r="AQ264" s="15">
        <v>0.45</v>
      </c>
      <c r="AR264" s="15">
        <v>23</v>
      </c>
      <c r="AS264" s="15">
        <v>0.8</v>
      </c>
      <c r="AT264" s="15">
        <v>0.33225322822459702</v>
      </c>
      <c r="AU264" s="15" t="s">
        <v>134</v>
      </c>
      <c r="AV264" s="27" t="s">
        <v>219</v>
      </c>
    </row>
    <row r="265" spans="1:48" x14ac:dyDescent="0.25">
      <c r="A265" s="13" t="s">
        <v>66</v>
      </c>
      <c r="B265" s="14" t="s">
        <v>334</v>
      </c>
      <c r="C265" s="15">
        <v>50.146566164154102</v>
      </c>
      <c r="D265" s="15">
        <v>13.452680067001699</v>
      </c>
      <c r="E265" s="15">
        <v>10.751675041876</v>
      </c>
      <c r="F265" s="15">
        <v>7.3492462311557798</v>
      </c>
      <c r="G265" s="15">
        <v>16.8551088777219</v>
      </c>
      <c r="H265" s="15">
        <v>7.3283082077051906E-2</v>
      </c>
      <c r="I265" s="15">
        <v>0.230318257956449</v>
      </c>
      <c r="J265" s="15">
        <v>0.16750418760468999</v>
      </c>
      <c r="K265" s="15">
        <v>0.87939698492462304</v>
      </c>
      <c r="L265" s="15">
        <v>9.4221105527638196E-2</v>
      </c>
      <c r="M265" s="15">
        <v>4.32</v>
      </c>
      <c r="N265" s="15">
        <f>SUM(C265:L265)</f>
        <v>99.999999999999943</v>
      </c>
      <c r="O265" s="23">
        <f>(G265/40.31)/(G265/40.31+E265*0.8998/71.85*0.85)*100</f>
        <v>78.510618867362965</v>
      </c>
      <c r="P265" s="15">
        <f>(L265*62/142)*10000</f>
        <v>411.38792554320901</v>
      </c>
      <c r="Q265" s="15">
        <v>19</v>
      </c>
      <c r="R265" s="15">
        <f>K265*0.6*10000</f>
        <v>5276.3819095477384</v>
      </c>
      <c r="S265" s="15">
        <v>168</v>
      </c>
      <c r="T265" s="15">
        <v>2378</v>
      </c>
      <c r="U265" s="15">
        <v>86</v>
      </c>
      <c r="V265" s="15">
        <v>936</v>
      </c>
      <c r="W265" s="15"/>
      <c r="X265" s="15"/>
      <c r="Y265" s="15"/>
      <c r="Z265" s="15">
        <v>66</v>
      </c>
      <c r="AA265" s="15">
        <v>1.49</v>
      </c>
      <c r="AB265" s="15">
        <v>0.84</v>
      </c>
      <c r="AC265" s="15">
        <v>0.04</v>
      </c>
      <c r="AD265" s="15">
        <v>3.46</v>
      </c>
      <c r="AE265" s="15">
        <v>8.51</v>
      </c>
      <c r="AF265" s="15">
        <v>1.35</v>
      </c>
      <c r="AG265" s="15">
        <v>6.21</v>
      </c>
      <c r="AH265" s="15">
        <v>1.91</v>
      </c>
      <c r="AI265" s="15">
        <v>0.74</v>
      </c>
      <c r="AJ265" s="15">
        <v>2.5299999999999998</v>
      </c>
      <c r="AK265" s="15">
        <v>0.5</v>
      </c>
      <c r="AL265" s="15">
        <v>2.79</v>
      </c>
      <c r="AM265" s="15">
        <v>0.6</v>
      </c>
      <c r="AN265" s="15">
        <v>1.78</v>
      </c>
      <c r="AO265" s="15">
        <v>0.25</v>
      </c>
      <c r="AP265" s="15">
        <v>1.57</v>
      </c>
      <c r="AQ265" s="15">
        <v>0.24</v>
      </c>
      <c r="AR265" s="15">
        <v>14</v>
      </c>
      <c r="AS265" s="15">
        <v>0.52</v>
      </c>
      <c r="AT265" s="15">
        <f>(AB265/0.713)/(AD265/0.687)</f>
        <v>0.23392163698124835</v>
      </c>
      <c r="AU265" s="15" t="s">
        <v>134</v>
      </c>
      <c r="AV265" s="27" t="s">
        <v>147</v>
      </c>
    </row>
    <row r="266" spans="1:48" x14ac:dyDescent="0.25">
      <c r="A266" s="13" t="s">
        <v>66</v>
      </c>
      <c r="B266" s="14" t="s">
        <v>335</v>
      </c>
      <c r="C266" s="15">
        <v>49.12</v>
      </c>
      <c r="D266" s="15">
        <v>11.86</v>
      </c>
      <c r="E266" s="15">
        <v>16.09</v>
      </c>
      <c r="F266" s="15">
        <v>10.53</v>
      </c>
      <c r="G266" s="15">
        <v>8.98</v>
      </c>
      <c r="H266" s="15">
        <v>0.28999999999999998</v>
      </c>
      <c r="I266" s="15">
        <v>1.63</v>
      </c>
      <c r="J266" s="15">
        <v>0.19</v>
      </c>
      <c r="K266" s="15">
        <v>1.17</v>
      </c>
      <c r="L266" s="15">
        <v>0.14000000000000001</v>
      </c>
      <c r="M266" s="15"/>
      <c r="N266" s="15">
        <v>100</v>
      </c>
      <c r="O266" s="23">
        <v>56.534526968447302</v>
      </c>
      <c r="P266" s="15">
        <v>611.26760563380299</v>
      </c>
      <c r="Q266" s="15">
        <v>60</v>
      </c>
      <c r="R266" s="15">
        <v>7020</v>
      </c>
      <c r="S266" s="15">
        <v>440</v>
      </c>
      <c r="T266" s="15">
        <v>196</v>
      </c>
      <c r="U266" s="15"/>
      <c r="V266" s="15">
        <v>98</v>
      </c>
      <c r="W266" s="15">
        <v>6</v>
      </c>
      <c r="X266" s="15">
        <v>135</v>
      </c>
      <c r="Y266" s="15">
        <v>78</v>
      </c>
      <c r="Z266" s="15">
        <v>89</v>
      </c>
      <c r="AA266" s="15">
        <v>2.41</v>
      </c>
      <c r="AB266" s="15">
        <v>4.0999999999999996</v>
      </c>
      <c r="AC266" s="15">
        <v>0.25</v>
      </c>
      <c r="AD266" s="15">
        <v>5.48</v>
      </c>
      <c r="AE266" s="15">
        <v>13.08</v>
      </c>
      <c r="AF266" s="15">
        <v>2</v>
      </c>
      <c r="AG266" s="15">
        <v>10.130000000000001</v>
      </c>
      <c r="AH266" s="15">
        <v>3.39</v>
      </c>
      <c r="AI266" s="15">
        <v>1.29</v>
      </c>
      <c r="AJ266" s="15">
        <v>4.53</v>
      </c>
      <c r="AK266" s="15">
        <v>0.87</v>
      </c>
      <c r="AL266" s="15">
        <v>5.83</v>
      </c>
      <c r="AM266" s="15">
        <v>1.31</v>
      </c>
      <c r="AN266" s="15">
        <v>3.57</v>
      </c>
      <c r="AO266" s="15">
        <v>0.56999999999999995</v>
      </c>
      <c r="AP266" s="15">
        <v>3.9</v>
      </c>
      <c r="AQ266" s="15">
        <v>0.6</v>
      </c>
      <c r="AR266" s="15">
        <v>38</v>
      </c>
      <c r="AS266" s="15">
        <v>0.43</v>
      </c>
      <c r="AT266" s="15">
        <v>0.72089249700555902</v>
      </c>
      <c r="AU266" s="15" t="s">
        <v>134</v>
      </c>
      <c r="AV266" s="27" t="s">
        <v>221</v>
      </c>
    </row>
    <row r="267" spans="1:48" x14ac:dyDescent="0.25">
      <c r="A267" s="13" t="s">
        <v>66</v>
      </c>
      <c r="B267" s="14" t="s">
        <v>336</v>
      </c>
      <c r="C267" s="15">
        <v>49.224146561217303</v>
      </c>
      <c r="D267" s="15">
        <v>11.3024326759435</v>
      </c>
      <c r="E267" s="15">
        <v>13.0243267594354</v>
      </c>
      <c r="F267" s="15">
        <v>10.8018820702773</v>
      </c>
      <c r="G267" s="15">
        <v>12.593853238562399</v>
      </c>
      <c r="H267" s="15">
        <v>0.520572629892882</v>
      </c>
      <c r="I267" s="15">
        <v>1.5216738412253501</v>
      </c>
      <c r="J267" s="15">
        <v>0.22024226649314199</v>
      </c>
      <c r="K267" s="15">
        <v>0.70077084793272604</v>
      </c>
      <c r="L267" s="15">
        <v>9.0099109019921894E-2</v>
      </c>
      <c r="M267" s="15">
        <v>1</v>
      </c>
      <c r="N267" s="15">
        <f>SUM(C267:L267)</f>
        <v>99.999999999999929</v>
      </c>
      <c r="O267" s="23">
        <f>(G267/40.31)/(G267/40.31+E267*0.8998/71.85*0.85)*100</f>
        <v>69.263616829831037</v>
      </c>
      <c r="P267" s="15">
        <f>(L267*62/142)*10000</f>
        <v>393.39047600247591</v>
      </c>
      <c r="Q267" s="15">
        <v>36</v>
      </c>
      <c r="R267" s="15">
        <f>K267*0.6*10000</f>
        <v>4204.625087596356</v>
      </c>
      <c r="S267" s="15">
        <v>242</v>
      </c>
      <c r="T267" s="15">
        <v>1204</v>
      </c>
      <c r="U267" s="15">
        <v>84</v>
      </c>
      <c r="V267" s="15">
        <v>191</v>
      </c>
      <c r="W267" s="15">
        <v>37.4</v>
      </c>
      <c r="X267" s="15">
        <v>55</v>
      </c>
      <c r="Y267" s="15">
        <v>82.8</v>
      </c>
      <c r="Z267" s="15">
        <v>13.64</v>
      </c>
      <c r="AA267" s="15">
        <v>0.52</v>
      </c>
      <c r="AB267" s="15">
        <v>2.35</v>
      </c>
      <c r="AC267" s="15">
        <v>0.23</v>
      </c>
      <c r="AD267" s="15">
        <v>4.67</v>
      </c>
      <c r="AE267" s="15">
        <v>9.27</v>
      </c>
      <c r="AF267" s="15">
        <v>1.17</v>
      </c>
      <c r="AG267" s="15">
        <v>6.16</v>
      </c>
      <c r="AH267" s="15">
        <v>1.4</v>
      </c>
      <c r="AI267" s="15">
        <v>0.64</v>
      </c>
      <c r="AJ267" s="15">
        <v>1.99</v>
      </c>
      <c r="AK267" s="15"/>
      <c r="AL267" s="15">
        <v>2.4500000000000002</v>
      </c>
      <c r="AM267" s="15"/>
      <c r="AN267" s="15">
        <v>1.53</v>
      </c>
      <c r="AO267" s="15"/>
      <c r="AP267" s="15">
        <v>1.54</v>
      </c>
      <c r="AQ267" s="15">
        <v>0.22</v>
      </c>
      <c r="AR267" s="15">
        <v>18.04</v>
      </c>
      <c r="AS267" s="15"/>
      <c r="AT267" s="15">
        <f>(AB267/0.713)/(AD267/0.687)</f>
        <v>0.48486204504296182</v>
      </c>
      <c r="AU267" s="15" t="s">
        <v>134</v>
      </c>
      <c r="AV267" s="27" t="s">
        <v>212</v>
      </c>
    </row>
    <row r="268" spans="1:48" x14ac:dyDescent="0.25">
      <c r="A268" s="13" t="s">
        <v>66</v>
      </c>
      <c r="B268" s="14" t="s">
        <v>337</v>
      </c>
      <c r="C268" s="15">
        <v>52</v>
      </c>
      <c r="D268" s="15">
        <v>13.12</v>
      </c>
      <c r="E268" s="15">
        <v>13.7</v>
      </c>
      <c r="F268" s="15">
        <v>10.16</v>
      </c>
      <c r="G268" s="15">
        <v>7.69</v>
      </c>
      <c r="H268" s="15">
        <v>0.54</v>
      </c>
      <c r="I268" s="15">
        <v>1.79</v>
      </c>
      <c r="J268" s="15">
        <v>0.19</v>
      </c>
      <c r="K268" s="15">
        <v>0.75</v>
      </c>
      <c r="L268" s="15">
        <v>0.06</v>
      </c>
      <c r="M268" s="15"/>
      <c r="N268" s="15">
        <v>100</v>
      </c>
      <c r="O268" s="23">
        <v>56.6751060103513</v>
      </c>
      <c r="P268" s="15">
        <v>261.97183098591501</v>
      </c>
      <c r="Q268" s="15">
        <v>46</v>
      </c>
      <c r="R268" s="15">
        <v>4500</v>
      </c>
      <c r="S268" s="15">
        <v>288</v>
      </c>
      <c r="T268" s="15">
        <v>166</v>
      </c>
      <c r="U268" s="15">
        <v>52</v>
      </c>
      <c r="V268" s="15">
        <v>94</v>
      </c>
      <c r="W268" s="15">
        <v>35</v>
      </c>
      <c r="X268" s="15">
        <v>135</v>
      </c>
      <c r="Y268" s="15">
        <v>82</v>
      </c>
      <c r="Z268" s="15">
        <v>49</v>
      </c>
      <c r="AA268" s="15">
        <v>1.39</v>
      </c>
      <c r="AB268" s="15">
        <v>2.2000000000000002</v>
      </c>
      <c r="AC268" s="15"/>
      <c r="AD268" s="15">
        <v>3.19</v>
      </c>
      <c r="AE268" s="15">
        <v>8.24</v>
      </c>
      <c r="AF268" s="15">
        <v>1.33</v>
      </c>
      <c r="AG268" s="15">
        <v>6.3</v>
      </c>
      <c r="AH268" s="15">
        <v>1.99</v>
      </c>
      <c r="AI268" s="15">
        <v>0.73</v>
      </c>
      <c r="AJ268" s="15">
        <v>2.4300000000000002</v>
      </c>
      <c r="AK268" s="15">
        <v>0.46</v>
      </c>
      <c r="AL268" s="15">
        <v>3.02</v>
      </c>
      <c r="AM268" s="15">
        <v>0.67</v>
      </c>
      <c r="AN268" s="15">
        <v>1.88</v>
      </c>
      <c r="AO268" s="15">
        <v>0.3</v>
      </c>
      <c r="AP268" s="15">
        <v>1.99</v>
      </c>
      <c r="AQ268" s="15">
        <v>0.31</v>
      </c>
      <c r="AR268" s="15">
        <v>19</v>
      </c>
      <c r="AS268" s="15">
        <v>0.4</v>
      </c>
      <c r="AT268" s="15">
        <v>0.66450645644919504</v>
      </c>
      <c r="AU268" s="15" t="s">
        <v>134</v>
      </c>
      <c r="AV268" s="27" t="s">
        <v>338</v>
      </c>
    </row>
    <row r="269" spans="1:48" x14ac:dyDescent="0.25">
      <c r="A269" s="13" t="s">
        <v>66</v>
      </c>
      <c r="B269" s="14" t="s">
        <v>339</v>
      </c>
      <c r="C269" s="15">
        <v>52.052428368217797</v>
      </c>
      <c r="D269" s="15">
        <v>15.687868319447301</v>
      </c>
      <c r="E269" s="15">
        <v>10.820971347287101</v>
      </c>
      <c r="F269" s="15">
        <v>11.0851452956716</v>
      </c>
      <c r="G269" s="15">
        <v>6.2792115423694401</v>
      </c>
      <c r="H269" s="15">
        <v>2.6315789473684199</v>
      </c>
      <c r="I269" s="15">
        <v>0.193050193050193</v>
      </c>
      <c r="J269" s="15">
        <v>0.16256858362121501</v>
      </c>
      <c r="K269" s="15">
        <v>0.98557203820361705</v>
      </c>
      <c r="L269" s="15">
        <v>0.10160536476326</v>
      </c>
      <c r="M269" s="15">
        <v>1.22</v>
      </c>
      <c r="N269" s="15">
        <v>100</v>
      </c>
      <c r="O269" s="23">
        <v>57.489252886321701</v>
      </c>
      <c r="P269" s="15">
        <v>443.62905741704901</v>
      </c>
      <c r="Q269" s="15">
        <v>58</v>
      </c>
      <c r="R269" s="15">
        <v>5913.4322292217003</v>
      </c>
      <c r="S269" s="15">
        <v>407</v>
      </c>
      <c r="T269" s="15">
        <v>203</v>
      </c>
      <c r="U269" s="15">
        <v>70</v>
      </c>
      <c r="V269" s="15">
        <v>127</v>
      </c>
      <c r="W269" s="15">
        <v>8.41</v>
      </c>
      <c r="X269" s="15">
        <v>148</v>
      </c>
      <c r="Y269" s="15">
        <v>79</v>
      </c>
      <c r="Z269" s="15">
        <v>56</v>
      </c>
      <c r="AA269" s="15">
        <v>1.59</v>
      </c>
      <c r="AB269" s="15">
        <v>4.55</v>
      </c>
      <c r="AC269" s="15">
        <v>0.56000000000000005</v>
      </c>
      <c r="AD269" s="15">
        <v>6.48</v>
      </c>
      <c r="AE269" s="15">
        <v>15.71</v>
      </c>
      <c r="AF269" s="15">
        <v>2.36</v>
      </c>
      <c r="AG269" s="15">
        <v>10.55</v>
      </c>
      <c r="AH269" s="15">
        <v>3.15</v>
      </c>
      <c r="AI269" s="15">
        <v>1.1399999999999999</v>
      </c>
      <c r="AJ269" s="15">
        <v>3.98</v>
      </c>
      <c r="AK269" s="15">
        <v>0.71</v>
      </c>
      <c r="AL269" s="15">
        <v>4.7699999999999996</v>
      </c>
      <c r="AM269" s="15">
        <v>1.07</v>
      </c>
      <c r="AN269" s="15">
        <v>2.82</v>
      </c>
      <c r="AO269" s="15">
        <v>0.46</v>
      </c>
      <c r="AP269" s="15">
        <v>2.89</v>
      </c>
      <c r="AQ269" s="15">
        <v>0.45</v>
      </c>
      <c r="AR269" s="15">
        <v>30</v>
      </c>
      <c r="AS269" s="15">
        <v>0.6</v>
      </c>
      <c r="AT269" s="15">
        <v>0.67655576333696998</v>
      </c>
      <c r="AU269" s="15" t="s">
        <v>134</v>
      </c>
      <c r="AV269" s="27" t="s">
        <v>210</v>
      </c>
    </row>
    <row r="270" spans="1:48" x14ac:dyDescent="0.25">
      <c r="A270" s="13" t="s">
        <v>66</v>
      </c>
      <c r="B270" s="14" t="s">
        <v>340</v>
      </c>
      <c r="C270" s="15">
        <v>51.225515331760803</v>
      </c>
      <c r="D270" s="15">
        <v>12.839708747820699</v>
      </c>
      <c r="E270" s="15">
        <v>16.0393805763511</v>
      </c>
      <c r="F270" s="15">
        <v>7.9991795713260201</v>
      </c>
      <c r="G270" s="15">
        <v>8.1119885139985595</v>
      </c>
      <c r="H270" s="15">
        <v>0.225617885345093</v>
      </c>
      <c r="I270" s="15">
        <v>2.1638806276279401</v>
      </c>
      <c r="J270" s="15">
        <v>0.174341093221208</v>
      </c>
      <c r="K270" s="15">
        <v>1.0357912009024699</v>
      </c>
      <c r="L270" s="15">
        <v>0.18459645164598501</v>
      </c>
      <c r="M270" s="15">
        <v>1.7</v>
      </c>
      <c r="N270" s="15">
        <v>100</v>
      </c>
      <c r="O270" s="23">
        <v>54.100241002067101</v>
      </c>
      <c r="P270" s="15">
        <v>805.98450718669505</v>
      </c>
      <c r="Q270" s="15">
        <v>41</v>
      </c>
      <c r="R270" s="15">
        <v>6214.7472054148302</v>
      </c>
      <c r="S270" s="15">
        <v>335</v>
      </c>
      <c r="T270" s="15">
        <v>85</v>
      </c>
      <c r="U270" s="15">
        <v>70</v>
      </c>
      <c r="V270" s="15">
        <v>131</v>
      </c>
      <c r="W270" s="15">
        <v>3.3</v>
      </c>
      <c r="X270" s="15">
        <v>139</v>
      </c>
      <c r="Y270" s="15">
        <v>62</v>
      </c>
      <c r="Z270" s="15">
        <v>138</v>
      </c>
      <c r="AA270" s="15">
        <v>3.75</v>
      </c>
      <c r="AB270" s="15">
        <v>6.3</v>
      </c>
      <c r="AC270" s="15">
        <v>0.52</v>
      </c>
      <c r="AD270" s="15">
        <v>19.059999999999999</v>
      </c>
      <c r="AE270" s="15">
        <v>40.840000000000003</v>
      </c>
      <c r="AF270" s="15">
        <v>5.42</v>
      </c>
      <c r="AG270" s="15">
        <v>22.45</v>
      </c>
      <c r="AH270" s="15">
        <v>5.47</v>
      </c>
      <c r="AI270" s="15">
        <v>1.62</v>
      </c>
      <c r="AJ270" s="15">
        <v>6.09</v>
      </c>
      <c r="AK270" s="15">
        <v>1.03</v>
      </c>
      <c r="AL270" s="15">
        <v>6.4</v>
      </c>
      <c r="AM270" s="15">
        <v>1.39</v>
      </c>
      <c r="AN270" s="15">
        <v>3.64</v>
      </c>
      <c r="AO270" s="15">
        <v>0.56000000000000005</v>
      </c>
      <c r="AP270" s="15">
        <v>3.65</v>
      </c>
      <c r="AQ270" s="15">
        <v>0.56000000000000005</v>
      </c>
      <c r="AR270" s="15">
        <v>38</v>
      </c>
      <c r="AS270" s="15">
        <v>2.68</v>
      </c>
      <c r="AT270" s="15">
        <v>0.31848197689734498</v>
      </c>
      <c r="AU270" s="15" t="s">
        <v>134</v>
      </c>
      <c r="AV270" s="27" t="s">
        <v>293</v>
      </c>
    </row>
    <row r="271" spans="1:48" x14ac:dyDescent="0.25">
      <c r="A271" s="30" t="s">
        <v>66</v>
      </c>
      <c r="B271" s="31" t="s">
        <v>341</v>
      </c>
      <c r="C271" s="32">
        <v>53.909964592817403</v>
      </c>
      <c r="D271" s="32">
        <v>14.0718259989884</v>
      </c>
      <c r="E271" s="32">
        <v>10.6626201315124</v>
      </c>
      <c r="F271" s="32">
        <v>9.7521497218007092</v>
      </c>
      <c r="G271" s="32">
        <v>7.9312089023773398</v>
      </c>
      <c r="H271" s="32">
        <v>0.98128477491148203</v>
      </c>
      <c r="I271" s="32">
        <v>1.7298937784521999</v>
      </c>
      <c r="J271" s="32">
        <v>0.21244309559939301</v>
      </c>
      <c r="K271" s="32">
        <v>0.67779463834092102</v>
      </c>
      <c r="L271" s="32">
        <v>7.0814365199797696E-2</v>
      </c>
      <c r="M271" s="32">
        <v>1.35</v>
      </c>
      <c r="N271" s="32">
        <v>100</v>
      </c>
      <c r="O271" s="34">
        <v>63.416900380859303</v>
      </c>
      <c r="P271" s="32">
        <v>309.18948185827202</v>
      </c>
      <c r="Q271" s="32">
        <v>41</v>
      </c>
      <c r="R271" s="32">
        <v>4066.76783004552</v>
      </c>
      <c r="S271" s="32">
        <v>315</v>
      </c>
      <c r="T271" s="32">
        <v>150</v>
      </c>
      <c r="U271" s="32">
        <v>75</v>
      </c>
      <c r="V271" s="32">
        <v>65</v>
      </c>
      <c r="W271" s="32">
        <v>47.8</v>
      </c>
      <c r="X271" s="32">
        <v>88.7</v>
      </c>
      <c r="Y271" s="32">
        <v>98.2</v>
      </c>
      <c r="Z271" s="32">
        <v>57</v>
      </c>
      <c r="AA271" s="32">
        <v>1.6</v>
      </c>
      <c r="AB271" s="32">
        <v>2.2999999999999998</v>
      </c>
      <c r="AC271" s="32">
        <v>0.2</v>
      </c>
      <c r="AD271" s="32">
        <v>5.6</v>
      </c>
      <c r="AE271" s="32">
        <v>11.6</v>
      </c>
      <c r="AF271" s="32">
        <v>1.48</v>
      </c>
      <c r="AG271" s="32">
        <v>6.3</v>
      </c>
      <c r="AH271" s="32">
        <v>1.73</v>
      </c>
      <c r="AI271" s="32">
        <v>0.66</v>
      </c>
      <c r="AJ271" s="32">
        <v>2.64</v>
      </c>
      <c r="AK271" s="32">
        <v>0.51</v>
      </c>
      <c r="AL271" s="32">
        <v>3.3</v>
      </c>
      <c r="AM271" s="32">
        <v>0.74</v>
      </c>
      <c r="AN271" s="32">
        <v>2.27</v>
      </c>
      <c r="AO271" s="32">
        <v>0.34</v>
      </c>
      <c r="AP271" s="32">
        <v>2.2599999999999998</v>
      </c>
      <c r="AQ271" s="32">
        <v>0.33</v>
      </c>
      <c r="AR271" s="32">
        <v>19.8</v>
      </c>
      <c r="AS271" s="32">
        <v>1.5</v>
      </c>
      <c r="AT271" s="32">
        <v>0.39573732718894</v>
      </c>
      <c r="AU271" s="32" t="s">
        <v>134</v>
      </c>
      <c r="AV271" s="35" t="s">
        <v>135</v>
      </c>
    </row>
    <row r="272" spans="1:48" x14ac:dyDescent="0.25">
      <c r="A272" s="13" t="s">
        <v>66</v>
      </c>
      <c r="B272" s="14" t="s">
        <v>342</v>
      </c>
      <c r="C272" s="15">
        <v>52.466185294416697</v>
      </c>
      <c r="D272" s="15">
        <v>13.6784297772806</v>
      </c>
      <c r="E272" s="15">
        <v>10.6579884063867</v>
      </c>
      <c r="F272" s="15">
        <v>12.6817858232482</v>
      </c>
      <c r="G272" s="15">
        <v>7.12905522221092</v>
      </c>
      <c r="H272" s="15">
        <v>1.8407403640801401</v>
      </c>
      <c r="I272" s="15">
        <v>0.29492525170344702</v>
      </c>
      <c r="J272" s="15">
        <v>0.18305705278145001</v>
      </c>
      <c r="K272" s="15">
        <v>0.95596460896979496</v>
      </c>
      <c r="L272" s="15">
        <v>0.11186819892199699</v>
      </c>
      <c r="M272" s="15">
        <v>1.03</v>
      </c>
      <c r="N272" s="15">
        <v>100</v>
      </c>
      <c r="O272" s="23">
        <v>60.920024968627203</v>
      </c>
      <c r="P272" s="15">
        <v>488.43861501153799</v>
      </c>
      <c r="Q272" s="15">
        <v>45</v>
      </c>
      <c r="R272" s="15">
        <v>5735.7876538187702</v>
      </c>
      <c r="S272" s="15">
        <v>328</v>
      </c>
      <c r="T272" s="15">
        <v>162</v>
      </c>
      <c r="U272" s="15">
        <v>54</v>
      </c>
      <c r="V272" s="15">
        <v>108</v>
      </c>
      <c r="W272" s="15">
        <v>13.87</v>
      </c>
      <c r="X272" s="15">
        <v>170</v>
      </c>
      <c r="Y272" s="15">
        <v>127</v>
      </c>
      <c r="Z272" s="15">
        <v>34</v>
      </c>
      <c r="AA272" s="15">
        <v>1.05</v>
      </c>
      <c r="AB272" s="15">
        <v>3.49</v>
      </c>
      <c r="AC272" s="15">
        <v>0.32</v>
      </c>
      <c r="AD272" s="15">
        <v>5.58</v>
      </c>
      <c r="AE272" s="15">
        <v>13.83</v>
      </c>
      <c r="AF272" s="15">
        <v>2.1</v>
      </c>
      <c r="AG272" s="15">
        <v>9.48</v>
      </c>
      <c r="AH272" s="15">
        <v>2.7</v>
      </c>
      <c r="AI272" s="15">
        <v>0.99</v>
      </c>
      <c r="AJ272" s="15">
        <v>3.37</v>
      </c>
      <c r="AK272" s="15">
        <v>0.6</v>
      </c>
      <c r="AL272" s="15">
        <v>3.94</v>
      </c>
      <c r="AM272" s="15">
        <v>0.88</v>
      </c>
      <c r="AN272" s="15">
        <v>2.4</v>
      </c>
      <c r="AO272" s="15">
        <v>0.38</v>
      </c>
      <c r="AP272" s="15">
        <v>2.66</v>
      </c>
      <c r="AQ272" s="15">
        <v>0.4</v>
      </c>
      <c r="AR272" s="15">
        <v>24</v>
      </c>
      <c r="AS272" s="15">
        <v>0.71</v>
      </c>
      <c r="AT272" s="15">
        <v>0.602640667179418</v>
      </c>
      <c r="AU272" s="15" t="s">
        <v>134</v>
      </c>
      <c r="AV272" s="27" t="s">
        <v>210</v>
      </c>
    </row>
    <row r="273" spans="1:48" x14ac:dyDescent="0.25">
      <c r="A273" s="13" t="s">
        <v>66</v>
      </c>
      <c r="B273" s="14" t="s">
        <v>343</v>
      </c>
      <c r="C273" s="15">
        <v>50.223395613322502</v>
      </c>
      <c r="D273" s="15">
        <v>14.845653939886301</v>
      </c>
      <c r="E273" s="15">
        <v>12.896019496344399</v>
      </c>
      <c r="F273" s="15">
        <v>11.311941510966699</v>
      </c>
      <c r="G273" s="15">
        <v>7.0166531275385902</v>
      </c>
      <c r="H273" s="15">
        <v>2.25426482534525</v>
      </c>
      <c r="I273" s="15">
        <v>0.20308692120227501</v>
      </c>
      <c r="J273" s="15">
        <v>0.192932575142161</v>
      </c>
      <c r="K273" s="15">
        <v>0.954508529650691</v>
      </c>
      <c r="L273" s="15">
        <v>0.101543460601137</v>
      </c>
      <c r="M273" s="15">
        <v>1.62</v>
      </c>
      <c r="N273" s="15">
        <v>100</v>
      </c>
      <c r="O273" s="23">
        <v>55.908523813957302</v>
      </c>
      <c r="P273" s="15">
        <v>443.35877163876802</v>
      </c>
      <c r="Q273" s="15">
        <v>53</v>
      </c>
      <c r="R273" s="15">
        <v>5727.0511779041399</v>
      </c>
      <c r="S273" s="15">
        <v>382</v>
      </c>
      <c r="T273" s="15">
        <v>188</v>
      </c>
      <c r="U273" s="15">
        <v>64</v>
      </c>
      <c r="V273" s="15">
        <v>126</v>
      </c>
      <c r="W273" s="15">
        <v>4.97</v>
      </c>
      <c r="X273" s="15">
        <v>171</v>
      </c>
      <c r="Y273" s="15">
        <v>109</v>
      </c>
      <c r="Z273" s="15">
        <v>55</v>
      </c>
      <c r="AA273" s="15">
        <v>1.62</v>
      </c>
      <c r="AB273" s="15">
        <v>4.0199999999999996</v>
      </c>
      <c r="AC273" s="15">
        <v>0.44</v>
      </c>
      <c r="AD273" s="15">
        <v>5.62</v>
      </c>
      <c r="AE273" s="15">
        <v>13.97</v>
      </c>
      <c r="AF273" s="15">
        <v>2.12</v>
      </c>
      <c r="AG273" s="15">
        <v>10.050000000000001</v>
      </c>
      <c r="AH273" s="15">
        <v>3.11</v>
      </c>
      <c r="AI273" s="15">
        <v>0.93</v>
      </c>
      <c r="AJ273" s="15">
        <v>3.76</v>
      </c>
      <c r="AK273" s="15">
        <v>0.68</v>
      </c>
      <c r="AL273" s="15">
        <v>4.43</v>
      </c>
      <c r="AM273" s="15">
        <v>1.02</v>
      </c>
      <c r="AN273" s="15">
        <v>2.65</v>
      </c>
      <c r="AO273" s="15">
        <v>0.42</v>
      </c>
      <c r="AP273" s="15">
        <v>2.73</v>
      </c>
      <c r="AQ273" s="15">
        <v>0.44</v>
      </c>
      <c r="AR273" s="15">
        <v>29</v>
      </c>
      <c r="AS273" s="15">
        <v>0.55000000000000004</v>
      </c>
      <c r="AT273" s="15">
        <v>0.68921852929579297</v>
      </c>
      <c r="AU273" s="15" t="s">
        <v>134</v>
      </c>
      <c r="AV273" s="27" t="s">
        <v>210</v>
      </c>
    </row>
    <row r="274" spans="1:48" x14ac:dyDescent="0.25">
      <c r="A274" s="30" t="s">
        <v>66</v>
      </c>
      <c r="B274" s="31" t="s">
        <v>344</v>
      </c>
      <c r="C274" s="32">
        <v>53.552842273819103</v>
      </c>
      <c r="D274" s="32">
        <v>13.610888710968799</v>
      </c>
      <c r="E274" s="32">
        <v>9.7578062449960008</v>
      </c>
      <c r="F274" s="32">
        <v>10.988791032826301</v>
      </c>
      <c r="G274" s="32">
        <v>8.22658126501201</v>
      </c>
      <c r="H274" s="32">
        <v>0.110088070456365</v>
      </c>
      <c r="I274" s="32">
        <v>2.8522818254603699</v>
      </c>
      <c r="J274" s="32">
        <v>0.160128102481986</v>
      </c>
      <c r="K274" s="32">
        <v>0.68054443554843902</v>
      </c>
      <c r="L274" s="32">
        <v>6.0048038430744598E-2</v>
      </c>
      <c r="M274" s="32"/>
      <c r="N274" s="32">
        <v>100</v>
      </c>
      <c r="O274" s="34">
        <v>66.270804575715701</v>
      </c>
      <c r="P274" s="32">
        <v>262.18157624691298</v>
      </c>
      <c r="Q274" s="32"/>
      <c r="R274" s="32">
        <v>4083.2666132906302</v>
      </c>
      <c r="S274" s="32">
        <v>369.33</v>
      </c>
      <c r="T274" s="32">
        <v>462.55</v>
      </c>
      <c r="U274" s="32">
        <v>38</v>
      </c>
      <c r="V274" s="32">
        <v>95.2</v>
      </c>
      <c r="W274" s="32">
        <v>4.9000000000000004</v>
      </c>
      <c r="X274" s="32">
        <v>96.07</v>
      </c>
      <c r="Y274" s="32">
        <v>96.71</v>
      </c>
      <c r="Z274" s="32">
        <v>54.95</v>
      </c>
      <c r="AA274" s="32">
        <v>1.41</v>
      </c>
      <c r="AB274" s="32">
        <v>1.9</v>
      </c>
      <c r="AC274" s="32">
        <v>0.11</v>
      </c>
      <c r="AD274" s="32">
        <v>3.86</v>
      </c>
      <c r="AE274" s="32">
        <v>8.16</v>
      </c>
      <c r="AF274" s="32">
        <v>1.05</v>
      </c>
      <c r="AG274" s="32">
        <v>5.33</v>
      </c>
      <c r="AH274" s="32">
        <v>1.66</v>
      </c>
      <c r="AI274" s="32">
        <v>0.61</v>
      </c>
      <c r="AJ274" s="32">
        <v>2.31</v>
      </c>
      <c r="AK274" s="32">
        <v>0.44</v>
      </c>
      <c r="AL274" s="32">
        <v>2.93</v>
      </c>
      <c r="AM274" s="32">
        <v>0.63</v>
      </c>
      <c r="AN274" s="32">
        <v>1.91</v>
      </c>
      <c r="AO274" s="32">
        <v>0.28000000000000003</v>
      </c>
      <c r="AP274" s="32">
        <v>1.74</v>
      </c>
      <c r="AQ274" s="32">
        <v>0.26</v>
      </c>
      <c r="AR274" s="32">
        <v>25.28</v>
      </c>
      <c r="AS274" s="32">
        <v>1.19</v>
      </c>
      <c r="AT274" s="32">
        <v>0.47427857189573402</v>
      </c>
      <c r="AU274" s="32" t="s">
        <v>134</v>
      </c>
      <c r="AV274" s="35" t="s">
        <v>135</v>
      </c>
    </row>
    <row r="275" spans="1:48" x14ac:dyDescent="0.25">
      <c r="A275" s="13" t="s">
        <v>66</v>
      </c>
      <c r="B275" s="14" t="s">
        <v>345</v>
      </c>
      <c r="C275" s="15">
        <v>50.942387930857301</v>
      </c>
      <c r="D275" s="15">
        <v>13.873759069327701</v>
      </c>
      <c r="E275" s="15">
        <v>15.1480895319919</v>
      </c>
      <c r="F275" s="15">
        <v>9.2594495714550007</v>
      </c>
      <c r="G275" s="15">
        <v>5.39535074918299</v>
      </c>
      <c r="H275" s="15">
        <v>1.3668221897930199</v>
      </c>
      <c r="I275" s="15">
        <v>1.932049411136</v>
      </c>
      <c r="J275" s="15">
        <v>0.216841715824307</v>
      </c>
      <c r="K275" s="15">
        <v>1.64943580046451</v>
      </c>
      <c r="L275" s="15">
        <v>0.21581402996731999</v>
      </c>
      <c r="M275" s="15">
        <v>1.66</v>
      </c>
      <c r="N275" s="15">
        <v>100</v>
      </c>
      <c r="O275" s="23">
        <v>45.3570623633697</v>
      </c>
      <c r="P275" s="15">
        <v>942.28660971646605</v>
      </c>
      <c r="Q275" s="15">
        <v>40</v>
      </c>
      <c r="R275" s="15">
        <v>9896.6148027870804</v>
      </c>
      <c r="S275" s="15">
        <v>386</v>
      </c>
      <c r="T275" s="15">
        <v>90</v>
      </c>
      <c r="U275" s="15"/>
      <c r="V275" s="15">
        <v>50</v>
      </c>
      <c r="W275" s="15">
        <v>34</v>
      </c>
      <c r="X275" s="15">
        <v>225</v>
      </c>
      <c r="Y275" s="15">
        <v>401</v>
      </c>
      <c r="Z275" s="15">
        <v>115</v>
      </c>
      <c r="AA275" s="15">
        <v>3</v>
      </c>
      <c r="AB275" s="15">
        <v>5</v>
      </c>
      <c r="AC275" s="15">
        <v>0.4</v>
      </c>
      <c r="AD275" s="15">
        <v>17.7</v>
      </c>
      <c r="AE275" s="15">
        <v>37.799999999999997</v>
      </c>
      <c r="AF275" s="15">
        <v>4.91</v>
      </c>
      <c r="AG275" s="15">
        <v>20.100000000000001</v>
      </c>
      <c r="AH275" s="15">
        <v>5.0999999999999996</v>
      </c>
      <c r="AI275" s="15">
        <v>1.46</v>
      </c>
      <c r="AJ275" s="15">
        <v>5</v>
      </c>
      <c r="AK275" s="15">
        <v>0.8</v>
      </c>
      <c r="AL275" s="15">
        <v>5.0999999999999996</v>
      </c>
      <c r="AM275" s="15">
        <v>1</v>
      </c>
      <c r="AN275" s="15">
        <v>3.1</v>
      </c>
      <c r="AO275" s="15">
        <v>0.45</v>
      </c>
      <c r="AP275" s="15">
        <v>2.9</v>
      </c>
      <c r="AQ275" s="15">
        <v>0.45</v>
      </c>
      <c r="AR275" s="15">
        <v>25</v>
      </c>
      <c r="AS275" s="15">
        <v>2.5</v>
      </c>
      <c r="AT275" s="15">
        <v>0.272184847980602</v>
      </c>
      <c r="AU275" s="15" t="s">
        <v>134</v>
      </c>
      <c r="AV275" s="27" t="s">
        <v>219</v>
      </c>
    </row>
    <row r="276" spans="1:48" x14ac:dyDescent="0.25">
      <c r="A276" s="13" t="s">
        <v>66</v>
      </c>
      <c r="B276" s="14">
        <v>106</v>
      </c>
      <c r="C276" s="15">
        <v>50.067775547074802</v>
      </c>
      <c r="D276" s="15">
        <v>8.7974915870141608</v>
      </c>
      <c r="E276" s="15">
        <v>13.0606862863717</v>
      </c>
      <c r="F276" s="15">
        <v>12.232409630895001</v>
      </c>
      <c r="G276" s="15">
        <v>13.360293167691699</v>
      </c>
      <c r="H276" s="15">
        <v>0.153802300472276</v>
      </c>
      <c r="I276" s="15">
        <v>1.06636261660778</v>
      </c>
      <c r="J276" s="15">
        <v>0.18456276056673099</v>
      </c>
      <c r="K276" s="15">
        <v>1.00484169641887</v>
      </c>
      <c r="L276" s="15">
        <v>7.1774406887062006E-2</v>
      </c>
      <c r="M276" s="15">
        <v>2.76</v>
      </c>
      <c r="N276" s="15">
        <f>SUM(C276:L276)</f>
        <v>100.00000000000009</v>
      </c>
      <c r="O276" s="23">
        <f>(G276/40.31)/(G276/40.31+E276*0.8998/71.85*0.85)*100</f>
        <v>70.448827379473229</v>
      </c>
      <c r="P276" s="15">
        <f>(L276*62/142)*10000</f>
        <v>313.3812131688623</v>
      </c>
      <c r="Q276" s="15">
        <v>59</v>
      </c>
      <c r="R276" s="15">
        <f>K276*0.6*10000</f>
        <v>6029.0501785132201</v>
      </c>
      <c r="S276" s="15">
        <v>282</v>
      </c>
      <c r="T276" s="15">
        <v>1308</v>
      </c>
      <c r="U276" s="15">
        <v>58</v>
      </c>
      <c r="V276" s="15">
        <v>361</v>
      </c>
      <c r="W276" s="15">
        <v>6</v>
      </c>
      <c r="X276" s="15">
        <v>48</v>
      </c>
      <c r="Y276" s="15">
        <v>14</v>
      </c>
      <c r="Z276" s="15">
        <v>15</v>
      </c>
      <c r="AA276" s="15">
        <v>0.75</v>
      </c>
      <c r="AB276" s="15">
        <v>2</v>
      </c>
      <c r="AC276" s="15">
        <v>0.17</v>
      </c>
      <c r="AD276" s="15">
        <v>4.42</v>
      </c>
      <c r="AE276" s="15">
        <v>10.199999999999999</v>
      </c>
      <c r="AF276" s="15">
        <v>1.43</v>
      </c>
      <c r="AG276" s="15">
        <v>6.57</v>
      </c>
      <c r="AH276" s="15">
        <v>2.2000000000000002</v>
      </c>
      <c r="AI276" s="15">
        <v>0.89</v>
      </c>
      <c r="AJ276" s="15">
        <v>3.12</v>
      </c>
      <c r="AK276" s="15"/>
      <c r="AL276" s="15">
        <v>3.5</v>
      </c>
      <c r="AM276" s="15"/>
      <c r="AN276" s="15">
        <v>1.91</v>
      </c>
      <c r="AO276" s="15"/>
      <c r="AP276" s="15">
        <v>1.86</v>
      </c>
      <c r="AQ276" s="15">
        <v>0.25</v>
      </c>
      <c r="AR276" s="15">
        <v>25</v>
      </c>
      <c r="AS276" s="15">
        <v>0.28999999999999998</v>
      </c>
      <c r="AT276" s="15">
        <f>(AB276/0.713)/(AD276/0.687)</f>
        <v>0.43598839902775227</v>
      </c>
      <c r="AU276" s="15" t="s">
        <v>134</v>
      </c>
      <c r="AV276" s="27" t="s">
        <v>263</v>
      </c>
    </row>
    <row r="277" spans="1:48" x14ac:dyDescent="0.25">
      <c r="A277" s="30" t="s">
        <v>66</v>
      </c>
      <c r="B277" s="31" t="s">
        <v>346</v>
      </c>
      <c r="C277" s="32">
        <v>52.582395498392302</v>
      </c>
      <c r="D277" s="32">
        <v>13.7459807073955</v>
      </c>
      <c r="E277" s="32">
        <v>9.7769292604501601</v>
      </c>
      <c r="F277" s="32">
        <v>11.2540192926045</v>
      </c>
      <c r="G277" s="32">
        <v>8.7620578778135094</v>
      </c>
      <c r="H277" s="32">
        <v>9.04340836012862E-2</v>
      </c>
      <c r="I277" s="32">
        <v>2.91398713826367</v>
      </c>
      <c r="J277" s="32">
        <v>0.16077170418006401</v>
      </c>
      <c r="K277" s="32">
        <v>0.65313504823151103</v>
      </c>
      <c r="L277" s="32">
        <v>6.0289389067524103E-2</v>
      </c>
      <c r="M277" s="32">
        <v>0.64</v>
      </c>
      <c r="N277" s="32">
        <v>100</v>
      </c>
      <c r="O277" s="34">
        <v>67.622741679519507</v>
      </c>
      <c r="P277" s="32">
        <v>263.23536071735901</v>
      </c>
      <c r="Q277" s="32">
        <v>37</v>
      </c>
      <c r="R277" s="32">
        <v>3918.81028938907</v>
      </c>
      <c r="S277" s="32">
        <v>315</v>
      </c>
      <c r="T277" s="32">
        <v>510</v>
      </c>
      <c r="U277" s="32">
        <v>42</v>
      </c>
      <c r="V277" s="32">
        <v>133</v>
      </c>
      <c r="W277" s="32">
        <v>1.7</v>
      </c>
      <c r="X277" s="32">
        <v>133.5</v>
      </c>
      <c r="Y277" s="32">
        <v>69.400000000000006</v>
      </c>
      <c r="Z277" s="32">
        <v>51</v>
      </c>
      <c r="AA277" s="32">
        <v>1.4</v>
      </c>
      <c r="AB277" s="32">
        <v>1.8</v>
      </c>
      <c r="AC277" s="32">
        <v>0.1</v>
      </c>
      <c r="AD277" s="32">
        <v>3.4</v>
      </c>
      <c r="AE277" s="32">
        <v>8</v>
      </c>
      <c r="AF277" s="32">
        <v>1.1399999999999999</v>
      </c>
      <c r="AG277" s="32">
        <v>5.3</v>
      </c>
      <c r="AH277" s="32">
        <v>1.67</v>
      </c>
      <c r="AI277" s="32">
        <v>1.1100000000000001</v>
      </c>
      <c r="AJ277" s="32">
        <v>2.4500000000000002</v>
      </c>
      <c r="AK277" s="32">
        <v>0.48</v>
      </c>
      <c r="AL277" s="32">
        <v>3</v>
      </c>
      <c r="AM277" s="32">
        <v>0.64</v>
      </c>
      <c r="AN277" s="32">
        <v>1.88</v>
      </c>
      <c r="AO277" s="32">
        <v>0.28000000000000003</v>
      </c>
      <c r="AP277" s="32">
        <v>1.83</v>
      </c>
      <c r="AQ277" s="32">
        <v>0.26</v>
      </c>
      <c r="AR277" s="32">
        <v>17.3</v>
      </c>
      <c r="AS277" s="32">
        <v>0.96</v>
      </c>
      <c r="AT277" s="32">
        <v>0.51010642686246999</v>
      </c>
      <c r="AU277" s="32" t="s">
        <v>134</v>
      </c>
      <c r="AV277" s="35" t="s">
        <v>135</v>
      </c>
    </row>
    <row r="278" spans="1:48" x14ac:dyDescent="0.25">
      <c r="A278" s="13" t="s">
        <v>66</v>
      </c>
      <c r="B278" s="14" t="s">
        <v>347</v>
      </c>
      <c r="C278" s="15">
        <v>49.2050794920508</v>
      </c>
      <c r="D278" s="15">
        <v>12.008799120088</v>
      </c>
      <c r="E278" s="15">
        <v>15.7684231576842</v>
      </c>
      <c r="F278" s="15">
        <v>9.4090590940905905</v>
      </c>
      <c r="G278" s="15">
        <v>9.7090290970902906</v>
      </c>
      <c r="H278" s="15">
        <v>0.87991200879912002</v>
      </c>
      <c r="I278" s="15">
        <v>1.6598340165983401</v>
      </c>
      <c r="J278" s="15">
        <v>0.18998100189980999</v>
      </c>
      <c r="K278" s="15">
        <v>1.0598940105989401</v>
      </c>
      <c r="L278" s="15">
        <v>0.10998900109989</v>
      </c>
      <c r="M278" s="15"/>
      <c r="N278" s="15">
        <v>100</v>
      </c>
      <c r="O278" s="23">
        <v>58.931385296493502</v>
      </c>
      <c r="P278" s="15">
        <v>480.233666774168</v>
      </c>
      <c r="Q278" s="15">
        <v>37</v>
      </c>
      <c r="R278" s="15">
        <v>6359.3640635936399</v>
      </c>
      <c r="S278" s="15">
        <v>308</v>
      </c>
      <c r="T278" s="15">
        <v>162</v>
      </c>
      <c r="U278" s="15"/>
      <c r="V278" s="15">
        <v>113</v>
      </c>
      <c r="W278" s="15">
        <v>34</v>
      </c>
      <c r="X278" s="15">
        <v>86</v>
      </c>
      <c r="Y278" s="15">
        <v>145</v>
      </c>
      <c r="Z278" s="15">
        <v>51</v>
      </c>
      <c r="AA278" s="15">
        <v>1.38</v>
      </c>
      <c r="AB278" s="15">
        <v>2.6</v>
      </c>
      <c r="AC278" s="15">
        <v>0.19</v>
      </c>
      <c r="AD278" s="15">
        <v>3.5</v>
      </c>
      <c r="AE278" s="15">
        <v>9.0299999999999994</v>
      </c>
      <c r="AF278" s="15">
        <v>1.41</v>
      </c>
      <c r="AG278" s="15">
        <v>6.91</v>
      </c>
      <c r="AH278" s="15">
        <v>2.2599999999999998</v>
      </c>
      <c r="AI278" s="15">
        <v>0.98</v>
      </c>
      <c r="AJ278" s="15">
        <v>2.98</v>
      </c>
      <c r="AK278" s="15">
        <v>0.56999999999999995</v>
      </c>
      <c r="AL278" s="15">
        <v>3.75</v>
      </c>
      <c r="AM278" s="15">
        <v>0.84</v>
      </c>
      <c r="AN278" s="15">
        <v>2.34</v>
      </c>
      <c r="AO278" s="15">
        <v>0.36</v>
      </c>
      <c r="AP278" s="15">
        <v>2.4500000000000002</v>
      </c>
      <c r="AQ278" s="15">
        <v>0.38</v>
      </c>
      <c r="AR278" s="15">
        <v>25</v>
      </c>
      <c r="AS278" s="15">
        <v>0.28999999999999998</v>
      </c>
      <c r="AT278" s="15">
        <v>0.71576838308956103</v>
      </c>
      <c r="AU278" s="15" t="s">
        <v>134</v>
      </c>
      <c r="AV278" s="27" t="s">
        <v>221</v>
      </c>
    </row>
    <row r="279" spans="1:48" x14ac:dyDescent="0.25">
      <c r="A279" s="13" t="s">
        <v>66</v>
      </c>
      <c r="B279" s="14" t="s">
        <v>348</v>
      </c>
      <c r="C279" s="15">
        <v>52.25</v>
      </c>
      <c r="D279" s="15">
        <v>13.09</v>
      </c>
      <c r="E279" s="15">
        <v>14.25</v>
      </c>
      <c r="F279" s="15">
        <v>10.38</v>
      </c>
      <c r="G279" s="15">
        <v>6.36</v>
      </c>
      <c r="H279" s="15">
        <v>0.3</v>
      </c>
      <c r="I279" s="15">
        <v>2.2000000000000002</v>
      </c>
      <c r="J279" s="15">
        <v>0.15</v>
      </c>
      <c r="K279" s="15">
        <v>0.89</v>
      </c>
      <c r="L279" s="15">
        <v>0.13</v>
      </c>
      <c r="M279" s="15"/>
      <c r="N279" s="15">
        <v>100</v>
      </c>
      <c r="O279" s="23">
        <v>50.9837279932988</v>
      </c>
      <c r="P279" s="15">
        <v>567.60563380281701</v>
      </c>
      <c r="Q279" s="15">
        <v>36</v>
      </c>
      <c r="R279" s="15">
        <v>5340</v>
      </c>
      <c r="S279" s="15">
        <v>338</v>
      </c>
      <c r="T279" s="15">
        <v>137</v>
      </c>
      <c r="U279" s="15">
        <v>55</v>
      </c>
      <c r="V279" s="15">
        <v>138</v>
      </c>
      <c r="W279" s="15">
        <v>12</v>
      </c>
      <c r="X279" s="15">
        <v>144</v>
      </c>
      <c r="Y279" s="15">
        <v>36</v>
      </c>
      <c r="Z279" s="15">
        <v>56</v>
      </c>
      <c r="AA279" s="15">
        <v>1.58</v>
      </c>
      <c r="AB279" s="15">
        <v>3.3</v>
      </c>
      <c r="AC279" s="15"/>
      <c r="AD279" s="15">
        <v>4.3</v>
      </c>
      <c r="AE279" s="15">
        <v>10.96</v>
      </c>
      <c r="AF279" s="15">
        <v>1.69</v>
      </c>
      <c r="AG279" s="15">
        <v>8.17</v>
      </c>
      <c r="AH279" s="15">
        <v>2.6</v>
      </c>
      <c r="AI279" s="15">
        <v>0.97</v>
      </c>
      <c r="AJ279" s="15">
        <v>3.23</v>
      </c>
      <c r="AK279" s="15">
        <v>0.62</v>
      </c>
      <c r="AL279" s="15">
        <v>4.13</v>
      </c>
      <c r="AM279" s="15">
        <v>0.91</v>
      </c>
      <c r="AN279" s="15">
        <v>2.44</v>
      </c>
      <c r="AO279" s="15">
        <v>0.4</v>
      </c>
      <c r="AP279" s="15">
        <v>2.59</v>
      </c>
      <c r="AQ279" s="15">
        <v>0.4</v>
      </c>
      <c r="AR279" s="15">
        <v>28</v>
      </c>
      <c r="AS279" s="15">
        <v>0.38</v>
      </c>
      <c r="AT279" s="15">
        <v>0.73945660328125495</v>
      </c>
      <c r="AU279" s="15" t="s">
        <v>134</v>
      </c>
      <c r="AV279" s="27" t="s">
        <v>338</v>
      </c>
    </row>
    <row r="280" spans="1:48" x14ac:dyDescent="0.25">
      <c r="A280" s="13" t="s">
        <v>66</v>
      </c>
      <c r="B280" s="14" t="s">
        <v>349</v>
      </c>
      <c r="C280" s="15">
        <v>52.370407649723198</v>
      </c>
      <c r="D280" s="15">
        <v>14.6149974836437</v>
      </c>
      <c r="E280" s="15">
        <v>10.6391545042778</v>
      </c>
      <c r="F280" s="15">
        <v>11.736285858077499</v>
      </c>
      <c r="G280" s="15">
        <v>6.63311524911928</v>
      </c>
      <c r="H280" s="15">
        <v>1.72118772018118</v>
      </c>
      <c r="I280" s="15">
        <v>0.161046804227479</v>
      </c>
      <c r="J280" s="15">
        <v>0.17111222949169599</v>
      </c>
      <c r="K280" s="15">
        <v>0.94614997483643704</v>
      </c>
      <c r="L280" s="15">
        <v>1.00654252642174</v>
      </c>
      <c r="M280" s="15">
        <v>1.05</v>
      </c>
      <c r="N280" s="15">
        <v>100</v>
      </c>
      <c r="O280" s="23">
        <v>59.233250836751303</v>
      </c>
      <c r="P280" s="15">
        <v>4394.7631435315498</v>
      </c>
      <c r="Q280" s="15">
        <v>49</v>
      </c>
      <c r="R280" s="15">
        <v>5676.8998490186204</v>
      </c>
      <c r="S280" s="15">
        <v>348</v>
      </c>
      <c r="T280" s="15">
        <v>269</v>
      </c>
      <c r="U280" s="15">
        <v>59</v>
      </c>
      <c r="V280" s="15">
        <v>124</v>
      </c>
      <c r="W280" s="15">
        <v>3.93</v>
      </c>
      <c r="X280" s="15">
        <v>142</v>
      </c>
      <c r="Y280" s="15">
        <v>137</v>
      </c>
      <c r="Z280" s="15">
        <v>42</v>
      </c>
      <c r="AA280" s="15">
        <v>1.25</v>
      </c>
      <c r="AB280" s="15">
        <v>3.86</v>
      </c>
      <c r="AC280" s="15">
        <v>0.28000000000000003</v>
      </c>
      <c r="AD280" s="15">
        <v>5.67</v>
      </c>
      <c r="AE280" s="15">
        <v>13.93</v>
      </c>
      <c r="AF280" s="15">
        <v>2.0699999999999998</v>
      </c>
      <c r="AG280" s="15">
        <v>9.59</v>
      </c>
      <c r="AH280" s="15">
        <v>2.81</v>
      </c>
      <c r="AI280" s="15">
        <v>0.92</v>
      </c>
      <c r="AJ280" s="15">
        <v>3.42</v>
      </c>
      <c r="AK280" s="15">
        <v>0.65</v>
      </c>
      <c r="AL280" s="15">
        <v>4.12</v>
      </c>
      <c r="AM280" s="15">
        <v>0.92</v>
      </c>
      <c r="AN280" s="15">
        <v>2.54</v>
      </c>
      <c r="AO280" s="15">
        <v>0.4</v>
      </c>
      <c r="AP280" s="15">
        <v>2.82</v>
      </c>
      <c r="AQ280" s="15">
        <v>0.43</v>
      </c>
      <c r="AR280" s="15">
        <v>26</v>
      </c>
      <c r="AS280" s="15">
        <v>0.76</v>
      </c>
      <c r="AT280" s="15">
        <v>0.65595108231854404</v>
      </c>
      <c r="AU280" s="15" t="s">
        <v>134</v>
      </c>
      <c r="AV280" s="27" t="s">
        <v>210</v>
      </c>
    </row>
    <row r="281" spans="1:48" x14ac:dyDescent="0.25">
      <c r="A281" s="13" t="s">
        <v>66</v>
      </c>
      <c r="B281" s="14" t="s">
        <v>350</v>
      </c>
      <c r="C281" s="15">
        <v>50.3</v>
      </c>
      <c r="D281" s="15">
        <v>12.28</v>
      </c>
      <c r="E281" s="15">
        <v>15.78</v>
      </c>
      <c r="F281" s="15">
        <v>8.61</v>
      </c>
      <c r="G281" s="15">
        <v>9.58</v>
      </c>
      <c r="H281" s="15">
        <v>0.83</v>
      </c>
      <c r="I281" s="15">
        <v>1.23</v>
      </c>
      <c r="J281" s="15">
        <v>0.17</v>
      </c>
      <c r="K281" s="15">
        <v>1.1000000000000001</v>
      </c>
      <c r="L281" s="15">
        <v>0.12</v>
      </c>
      <c r="M281" s="15"/>
      <c r="N281" s="15">
        <v>100</v>
      </c>
      <c r="O281" s="23">
        <v>58.589402375060303</v>
      </c>
      <c r="P281" s="15">
        <v>523.94366197183103</v>
      </c>
      <c r="Q281" s="15">
        <v>39</v>
      </c>
      <c r="R281" s="15">
        <v>6600</v>
      </c>
      <c r="S281" s="15">
        <v>322</v>
      </c>
      <c r="T281" s="15">
        <v>165</v>
      </c>
      <c r="U281" s="15"/>
      <c r="V281" s="15">
        <v>118</v>
      </c>
      <c r="W281" s="15">
        <v>30</v>
      </c>
      <c r="X281" s="15">
        <v>113</v>
      </c>
      <c r="Y281" s="15">
        <v>112</v>
      </c>
      <c r="Z281" s="15">
        <v>79</v>
      </c>
      <c r="AA281" s="15">
        <v>2.04</v>
      </c>
      <c r="AB281" s="15">
        <v>3.3</v>
      </c>
      <c r="AC281" s="15">
        <v>0.2</v>
      </c>
      <c r="AD281" s="15">
        <v>4.59</v>
      </c>
      <c r="AE281" s="15">
        <v>11.53</v>
      </c>
      <c r="AF281" s="15">
        <v>1.75</v>
      </c>
      <c r="AG281" s="15">
        <v>8.67</v>
      </c>
      <c r="AH281" s="15">
        <v>2.69</v>
      </c>
      <c r="AI281" s="15">
        <v>0.96</v>
      </c>
      <c r="AJ281" s="15">
        <v>3.52</v>
      </c>
      <c r="AK281" s="15">
        <v>0.67</v>
      </c>
      <c r="AL281" s="15">
        <v>4.3899999999999997</v>
      </c>
      <c r="AM281" s="15">
        <v>0.99</v>
      </c>
      <c r="AN281" s="15">
        <v>2.66</v>
      </c>
      <c r="AO281" s="15">
        <v>0.42</v>
      </c>
      <c r="AP281" s="15">
        <v>2.82</v>
      </c>
      <c r="AQ281" s="15">
        <v>0.44</v>
      </c>
      <c r="AR281" s="15">
        <v>28</v>
      </c>
      <c r="AS281" s="15">
        <v>0.48</v>
      </c>
      <c r="AT281" s="15">
        <v>0.69273712289965095</v>
      </c>
      <c r="AU281" s="15" t="s">
        <v>134</v>
      </c>
      <c r="AV281" s="27" t="s">
        <v>221</v>
      </c>
    </row>
    <row r="282" spans="1:48" x14ac:dyDescent="0.25">
      <c r="A282" s="13" t="s">
        <v>66</v>
      </c>
      <c r="B282" s="14" t="s">
        <v>351</v>
      </c>
      <c r="C282" s="15">
        <v>51.778978489142602</v>
      </c>
      <c r="D282" s="15">
        <v>14.160464879192601</v>
      </c>
      <c r="E282" s="15">
        <v>13.8036497094505</v>
      </c>
      <c r="F282" s="15">
        <v>10.9593230706494</v>
      </c>
      <c r="G282" s="15">
        <v>6.3207258640024504</v>
      </c>
      <c r="H282" s="15">
        <v>1.4884289937812201</v>
      </c>
      <c r="I282" s="15">
        <v>0.16311550616780501</v>
      </c>
      <c r="J282" s="15">
        <v>0.17331022530329299</v>
      </c>
      <c r="K282" s="15">
        <v>1.05005607095525</v>
      </c>
      <c r="L282" s="15">
        <v>0.10194719135487799</v>
      </c>
      <c r="M282" s="15">
        <v>2.2200000000000002</v>
      </c>
      <c r="N282" s="15">
        <v>100</v>
      </c>
      <c r="O282" s="23">
        <v>51.6240223357389</v>
      </c>
      <c r="P282" s="15">
        <v>445.12153971848198</v>
      </c>
      <c r="Q282" s="15">
        <v>57</v>
      </c>
      <c r="R282" s="15">
        <v>6300.3364257314697</v>
      </c>
      <c r="S282" s="15">
        <v>406</v>
      </c>
      <c r="T282" s="15">
        <v>203</v>
      </c>
      <c r="U282" s="15">
        <v>69</v>
      </c>
      <c r="V282" s="15">
        <v>145</v>
      </c>
      <c r="W282" s="15">
        <v>5.7</v>
      </c>
      <c r="X282" s="15">
        <v>188</v>
      </c>
      <c r="Y282" s="15">
        <v>101</v>
      </c>
      <c r="Z282" s="15">
        <v>84</v>
      </c>
      <c r="AA282" s="15">
        <v>2.31</v>
      </c>
      <c r="AB282" s="15">
        <v>4.4400000000000004</v>
      </c>
      <c r="AC282" s="15">
        <v>0.34</v>
      </c>
      <c r="AD282" s="15">
        <v>7.01</v>
      </c>
      <c r="AE282" s="15">
        <v>16.91</v>
      </c>
      <c r="AF282" s="15">
        <v>2.46</v>
      </c>
      <c r="AG282" s="15">
        <v>11.12</v>
      </c>
      <c r="AH282" s="15">
        <v>3.21</v>
      </c>
      <c r="AI282" s="15">
        <v>1.27</v>
      </c>
      <c r="AJ282" s="15">
        <v>4.07</v>
      </c>
      <c r="AK282" s="15">
        <v>0.73</v>
      </c>
      <c r="AL282" s="15">
        <v>4.7</v>
      </c>
      <c r="AM282" s="15">
        <v>1.04</v>
      </c>
      <c r="AN282" s="15">
        <v>2.76</v>
      </c>
      <c r="AO282" s="15">
        <v>0.45</v>
      </c>
      <c r="AP282" s="15">
        <v>2.87</v>
      </c>
      <c r="AQ282" s="15">
        <v>0.44</v>
      </c>
      <c r="AR282" s="15">
        <v>29</v>
      </c>
      <c r="AS282" s="15">
        <v>0.69</v>
      </c>
      <c r="AT282" s="15">
        <v>0.61028424630811895</v>
      </c>
      <c r="AU282" s="15" t="s">
        <v>134</v>
      </c>
      <c r="AV282" s="27" t="s">
        <v>210</v>
      </c>
    </row>
    <row r="283" spans="1:48" x14ac:dyDescent="0.25">
      <c r="A283" s="13" t="s">
        <v>66</v>
      </c>
      <c r="B283" s="14" t="s">
        <v>352</v>
      </c>
      <c r="C283" s="15">
        <v>50.264496850266497</v>
      </c>
      <c r="D283" s="15">
        <v>14.3252301728315</v>
      </c>
      <c r="E283" s="15">
        <v>13.0229365207559</v>
      </c>
      <c r="F283" s="15">
        <v>11.468260377968001</v>
      </c>
      <c r="G283" s="15">
        <v>6.7638507510902901</v>
      </c>
      <c r="H283" s="15">
        <v>0.19181069294136699</v>
      </c>
      <c r="I283" s="15">
        <v>2.5541108060087199</v>
      </c>
      <c r="J283" s="15">
        <v>0.19181069294136699</v>
      </c>
      <c r="K283" s="15">
        <v>1.1367307381683101</v>
      </c>
      <c r="L283" s="15">
        <v>8.07623970279438E-2</v>
      </c>
      <c r="M283" s="15">
        <v>0.79</v>
      </c>
      <c r="N283" s="15">
        <v>100</v>
      </c>
      <c r="O283" s="23">
        <v>54.759618323646897</v>
      </c>
      <c r="P283" s="15">
        <v>352.62455040369798</v>
      </c>
      <c r="Q283" s="15">
        <v>50</v>
      </c>
      <c r="R283" s="15">
        <v>6820.3844290098496</v>
      </c>
      <c r="S283" s="15">
        <v>331</v>
      </c>
      <c r="T283" s="15">
        <v>150</v>
      </c>
      <c r="U283" s="15"/>
      <c r="V283" s="15">
        <v>70</v>
      </c>
      <c r="W283" s="15">
        <v>6</v>
      </c>
      <c r="X283" s="15">
        <v>125</v>
      </c>
      <c r="Y283" s="15">
        <v>25</v>
      </c>
      <c r="Z283" s="15">
        <v>64</v>
      </c>
      <c r="AA283" s="15">
        <v>1.7</v>
      </c>
      <c r="AB283" s="15">
        <v>3</v>
      </c>
      <c r="AC283" s="15">
        <v>0.5</v>
      </c>
      <c r="AD283" s="15">
        <v>5</v>
      </c>
      <c r="AE283" s="15">
        <v>12.2</v>
      </c>
      <c r="AF283" s="15">
        <v>1.79</v>
      </c>
      <c r="AG283" s="15">
        <v>8</v>
      </c>
      <c r="AH283" s="15">
        <v>2.7</v>
      </c>
      <c r="AI283" s="15">
        <v>0.99</v>
      </c>
      <c r="AJ283" s="15">
        <v>3.3</v>
      </c>
      <c r="AK283" s="15">
        <v>0.6</v>
      </c>
      <c r="AL283" s="15">
        <v>4.0999999999999996</v>
      </c>
      <c r="AM283" s="15">
        <v>0.9</v>
      </c>
      <c r="AN283" s="15">
        <v>2.5</v>
      </c>
      <c r="AO283" s="15">
        <v>0.37</v>
      </c>
      <c r="AP283" s="15">
        <v>2.5</v>
      </c>
      <c r="AQ283" s="15">
        <v>0.39</v>
      </c>
      <c r="AR283" s="15">
        <v>19</v>
      </c>
      <c r="AS283" s="15">
        <v>0.6</v>
      </c>
      <c r="AT283" s="15">
        <v>0.57812061711079998</v>
      </c>
      <c r="AU283" s="15" t="s">
        <v>134</v>
      </c>
      <c r="AV283" s="27" t="s">
        <v>219</v>
      </c>
    </row>
    <row r="284" spans="1:48" x14ac:dyDescent="0.25">
      <c r="A284" s="13" t="s">
        <v>66</v>
      </c>
      <c r="B284" s="14" t="s">
        <v>353</v>
      </c>
      <c r="C284" s="15">
        <v>49.68</v>
      </c>
      <c r="D284" s="15">
        <v>12.05</v>
      </c>
      <c r="E284" s="15">
        <v>15.67</v>
      </c>
      <c r="F284" s="15">
        <v>9.7799999999999994</v>
      </c>
      <c r="G284" s="15">
        <v>9.33</v>
      </c>
      <c r="H284" s="15">
        <v>0.7</v>
      </c>
      <c r="I284" s="15">
        <v>1.44</v>
      </c>
      <c r="J284" s="15">
        <v>0.18</v>
      </c>
      <c r="K284" s="15">
        <v>1.07</v>
      </c>
      <c r="L284" s="15">
        <v>0.1</v>
      </c>
      <c r="M284" s="15"/>
      <c r="N284" s="15">
        <v>100</v>
      </c>
      <c r="O284" s="23">
        <v>58.116792676806597</v>
      </c>
      <c r="P284" s="15">
        <v>436.61971830985902</v>
      </c>
      <c r="Q284" s="15">
        <v>38</v>
      </c>
      <c r="R284" s="15">
        <v>6420</v>
      </c>
      <c r="S284" s="15">
        <v>316</v>
      </c>
      <c r="T284" s="15">
        <v>175</v>
      </c>
      <c r="U284" s="15"/>
      <c r="V284" s="15">
        <v>122</v>
      </c>
      <c r="W284" s="15">
        <v>20</v>
      </c>
      <c r="X284" s="15">
        <v>103</v>
      </c>
      <c r="Y284" s="15">
        <v>141</v>
      </c>
      <c r="Z284" s="15">
        <v>56</v>
      </c>
      <c r="AA284" s="15">
        <v>1.17</v>
      </c>
      <c r="AB284" s="15">
        <v>2.2000000000000002</v>
      </c>
      <c r="AC284" s="15">
        <v>0.15</v>
      </c>
      <c r="AD284" s="15">
        <v>2.91</v>
      </c>
      <c r="AE284" s="15">
        <v>7.72</v>
      </c>
      <c r="AF284" s="15">
        <v>1.23</v>
      </c>
      <c r="AG284" s="15">
        <v>6.16</v>
      </c>
      <c r="AH284" s="15">
        <v>2.0299999999999998</v>
      </c>
      <c r="AI284" s="15">
        <v>0.81</v>
      </c>
      <c r="AJ284" s="15">
        <v>2.62</v>
      </c>
      <c r="AK284" s="15">
        <v>0.5</v>
      </c>
      <c r="AL284" s="15">
        <v>3.43</v>
      </c>
      <c r="AM284" s="15">
        <v>0.75</v>
      </c>
      <c r="AN284" s="15">
        <v>2.06</v>
      </c>
      <c r="AO284" s="15">
        <v>0.32</v>
      </c>
      <c r="AP284" s="15">
        <v>2.19</v>
      </c>
      <c r="AQ284" s="15">
        <v>0.33</v>
      </c>
      <c r="AR284" s="15">
        <v>22</v>
      </c>
      <c r="AS284" s="15">
        <v>0.24</v>
      </c>
      <c r="AT284" s="15">
        <v>0.72844522201818995</v>
      </c>
      <c r="AU284" s="15" t="s">
        <v>134</v>
      </c>
      <c r="AV284" s="27" t="s">
        <v>221</v>
      </c>
    </row>
    <row r="285" spans="1:48" x14ac:dyDescent="0.25">
      <c r="A285" s="13" t="s">
        <v>66</v>
      </c>
      <c r="B285" s="14" t="s">
        <v>354</v>
      </c>
      <c r="C285" s="15">
        <v>52.170811251528697</v>
      </c>
      <c r="D285" s="15">
        <v>12.627395026498199</v>
      </c>
      <c r="E285" s="15">
        <v>16.0517733387689</v>
      </c>
      <c r="F285" s="15">
        <v>9.8552792498980892</v>
      </c>
      <c r="G285" s="15">
        <v>5.5951895637994298</v>
      </c>
      <c r="H285" s="15">
        <v>1.8039135752140201</v>
      </c>
      <c r="I285" s="15">
        <v>0.33632286995515698</v>
      </c>
      <c r="J285" s="15">
        <v>0.17325723603750501</v>
      </c>
      <c r="K285" s="15">
        <v>1.1618426416632699</v>
      </c>
      <c r="L285" s="15">
        <v>0.224215246636771</v>
      </c>
      <c r="M285" s="15">
        <v>1.32</v>
      </c>
      <c r="N285" s="15">
        <v>100</v>
      </c>
      <c r="O285" s="23">
        <v>44.822886652546501</v>
      </c>
      <c r="P285" s="15">
        <v>978.967978273227</v>
      </c>
      <c r="Q285" s="15">
        <v>35</v>
      </c>
      <c r="R285" s="15">
        <v>6971.0558499796198</v>
      </c>
      <c r="S285" s="15">
        <v>280</v>
      </c>
      <c r="T285" s="15">
        <v>345</v>
      </c>
      <c r="U285" s="15">
        <v>76</v>
      </c>
      <c r="V285" s="15">
        <v>245</v>
      </c>
      <c r="W285" s="15">
        <v>19.510000000000002</v>
      </c>
      <c r="X285" s="15">
        <v>473</v>
      </c>
      <c r="Y285" s="15">
        <v>200</v>
      </c>
      <c r="Z285" s="15">
        <v>110</v>
      </c>
      <c r="AA285" s="15">
        <v>2.88</v>
      </c>
      <c r="AB285" s="15">
        <v>4.6500000000000004</v>
      </c>
      <c r="AC285" s="15">
        <v>0.31</v>
      </c>
      <c r="AD285" s="15">
        <v>24.48</v>
      </c>
      <c r="AE285" s="15">
        <v>56.7</v>
      </c>
      <c r="AF285" s="15">
        <v>7.86</v>
      </c>
      <c r="AG285" s="15">
        <v>32.840000000000003</v>
      </c>
      <c r="AH285" s="15">
        <v>7.17</v>
      </c>
      <c r="AI285" s="15">
        <v>1.96</v>
      </c>
      <c r="AJ285" s="15">
        <v>7.46</v>
      </c>
      <c r="AK285" s="15">
        <v>1.07</v>
      </c>
      <c r="AL285" s="15">
        <v>5.88</v>
      </c>
      <c r="AM285" s="15">
        <v>1.2</v>
      </c>
      <c r="AN285" s="15">
        <v>3.08</v>
      </c>
      <c r="AO285" s="15">
        <v>0.48</v>
      </c>
      <c r="AP285" s="15">
        <v>3.02</v>
      </c>
      <c r="AQ285" s="15">
        <v>0.45</v>
      </c>
      <c r="AR285" s="15">
        <v>35</v>
      </c>
      <c r="AS285" s="15">
        <v>3.1</v>
      </c>
      <c r="AT285" s="15">
        <v>0.18302429667519199</v>
      </c>
      <c r="AU285" s="15" t="s">
        <v>134</v>
      </c>
      <c r="AV285" s="27" t="s">
        <v>210</v>
      </c>
    </row>
    <row r="286" spans="1:48" x14ac:dyDescent="0.25">
      <c r="A286" s="13" t="s">
        <v>66</v>
      </c>
      <c r="B286" s="14" t="s">
        <v>355</v>
      </c>
      <c r="C286" s="15">
        <v>50.849342770475197</v>
      </c>
      <c r="D286" s="15">
        <v>12.5783619817998</v>
      </c>
      <c r="E286" s="15">
        <v>14.8432760364004</v>
      </c>
      <c r="F286" s="15">
        <v>11.0212335692619</v>
      </c>
      <c r="G286" s="15">
        <v>7.6036400404448896</v>
      </c>
      <c r="H286" s="15">
        <v>1.5672396359959599</v>
      </c>
      <c r="I286" s="15">
        <v>0.36400404448938301</v>
      </c>
      <c r="J286" s="15">
        <v>0.212335692618807</v>
      </c>
      <c r="K286" s="15">
        <v>0.86956521739130399</v>
      </c>
      <c r="L286" s="15">
        <v>9.1001011122345807E-2</v>
      </c>
      <c r="M286" s="15">
        <v>1.32</v>
      </c>
      <c r="N286" s="15">
        <v>100</v>
      </c>
      <c r="O286" s="23">
        <v>54.417522817206802</v>
      </c>
      <c r="P286" s="15">
        <v>397.32835842151002</v>
      </c>
      <c r="Q286" s="15">
        <v>48</v>
      </c>
      <c r="R286" s="15">
        <v>5217.3913043478296</v>
      </c>
      <c r="S286" s="15">
        <v>376</v>
      </c>
      <c r="T286" s="15">
        <v>207</v>
      </c>
      <c r="U286" s="15">
        <v>59</v>
      </c>
      <c r="V286" s="15">
        <v>108</v>
      </c>
      <c r="W286" s="15">
        <v>3.76</v>
      </c>
      <c r="X286" s="15">
        <v>150</v>
      </c>
      <c r="Y286" s="15">
        <v>120</v>
      </c>
      <c r="Z286" s="15">
        <v>60</v>
      </c>
      <c r="AA286" s="15">
        <v>1.76</v>
      </c>
      <c r="AB286" s="15">
        <v>3.79</v>
      </c>
      <c r="AC286" s="15">
        <v>0.36</v>
      </c>
      <c r="AD286" s="15">
        <v>5.08</v>
      </c>
      <c r="AE286" s="15">
        <v>13.16</v>
      </c>
      <c r="AF286" s="15">
        <v>2.04</v>
      </c>
      <c r="AG286" s="15">
        <v>9.67</v>
      </c>
      <c r="AH286" s="15">
        <v>2.88</v>
      </c>
      <c r="AI286" s="15">
        <v>1.1399999999999999</v>
      </c>
      <c r="AJ286" s="15">
        <v>3.54</v>
      </c>
      <c r="AK286" s="15">
        <v>0.66</v>
      </c>
      <c r="AL286" s="15">
        <v>4.16</v>
      </c>
      <c r="AM286" s="15">
        <v>0.95</v>
      </c>
      <c r="AN286" s="15">
        <v>2.57</v>
      </c>
      <c r="AO286" s="15">
        <v>0.39</v>
      </c>
      <c r="AP286" s="15">
        <v>2.66</v>
      </c>
      <c r="AQ286" s="15">
        <v>0.41</v>
      </c>
      <c r="AR286" s="15">
        <v>25</v>
      </c>
      <c r="AS286" s="15">
        <v>0.67</v>
      </c>
      <c r="AT286" s="15">
        <v>0.71885732901900601</v>
      </c>
      <c r="AU286" s="15" t="s">
        <v>134</v>
      </c>
      <c r="AV286" s="27" t="s">
        <v>210</v>
      </c>
    </row>
    <row r="287" spans="1:48" x14ac:dyDescent="0.25">
      <c r="A287" s="13" t="s">
        <v>66</v>
      </c>
      <c r="B287" s="14" t="s">
        <v>356</v>
      </c>
      <c r="C287" s="15">
        <v>48.889318039751799</v>
      </c>
      <c r="D287" s="15">
        <v>14.6261390143873</v>
      </c>
      <c r="E287" s="15">
        <v>15.261903430891699</v>
      </c>
      <c r="F287" s="15">
        <v>9.9709814962570693</v>
      </c>
      <c r="G287" s="15">
        <v>7.7145514328839102</v>
      </c>
      <c r="H287" s="15">
        <v>8.1312795076510194E-2</v>
      </c>
      <c r="I287" s="15">
        <v>2.5511889455255101</v>
      </c>
      <c r="J287" s="15">
        <v>0.22361018646040301</v>
      </c>
      <c r="K287" s="15">
        <v>0.63017416184295405</v>
      </c>
      <c r="L287" s="15">
        <v>5.0820496922818897E-2</v>
      </c>
      <c r="M287" s="15">
        <v>1.42</v>
      </c>
      <c r="N287" s="15">
        <v>100</v>
      </c>
      <c r="O287" s="23">
        <v>54.086646331222497</v>
      </c>
      <c r="P287" s="15">
        <v>221.892310508083</v>
      </c>
      <c r="Q287" s="15">
        <v>49</v>
      </c>
      <c r="R287" s="15">
        <v>3781.04497105773</v>
      </c>
      <c r="S287" s="15">
        <v>323</v>
      </c>
      <c r="T287" s="15">
        <v>178</v>
      </c>
      <c r="U287" s="15">
        <v>79</v>
      </c>
      <c r="V287" s="15">
        <v>13</v>
      </c>
      <c r="W287" s="15">
        <v>3.66</v>
      </c>
      <c r="X287" s="15">
        <v>106</v>
      </c>
      <c r="Y287" s="15">
        <v>46</v>
      </c>
      <c r="Z287" s="15">
        <v>32</v>
      </c>
      <c r="AA287" s="15">
        <v>0.93</v>
      </c>
      <c r="AB287" s="15">
        <v>3.35</v>
      </c>
      <c r="AC287" s="15">
        <v>0.31</v>
      </c>
      <c r="AD287" s="15">
        <v>4.7300000000000004</v>
      </c>
      <c r="AE287" s="15">
        <v>11.32</v>
      </c>
      <c r="AF287" s="15">
        <v>1.62</v>
      </c>
      <c r="AG287" s="15">
        <v>8.2899999999999991</v>
      </c>
      <c r="AH287" s="15">
        <v>2.57</v>
      </c>
      <c r="AI287" s="15">
        <v>1.01</v>
      </c>
      <c r="AJ287" s="15">
        <v>3.35</v>
      </c>
      <c r="AK287" s="15">
        <v>0.56000000000000005</v>
      </c>
      <c r="AL287" s="15">
        <v>3.35</v>
      </c>
      <c r="AM287" s="15">
        <v>0.85</v>
      </c>
      <c r="AN287" s="15">
        <v>2.7</v>
      </c>
      <c r="AO287" s="15">
        <v>0.38</v>
      </c>
      <c r="AP287" s="15">
        <v>2.63</v>
      </c>
      <c r="AQ287" s="15">
        <v>0.38</v>
      </c>
      <c r="AR287" s="15">
        <v>32</v>
      </c>
      <c r="AS287" s="15">
        <v>0.7</v>
      </c>
      <c r="AT287" s="15">
        <v>0.682418628372508</v>
      </c>
      <c r="AU287" s="15" t="s">
        <v>134</v>
      </c>
      <c r="AV287" s="27" t="s">
        <v>198</v>
      </c>
    </row>
    <row r="288" spans="1:48" x14ac:dyDescent="0.25">
      <c r="A288" s="13" t="s">
        <v>66</v>
      </c>
      <c r="B288" s="14" t="s">
        <v>357</v>
      </c>
      <c r="C288" s="15">
        <v>48.645135486451402</v>
      </c>
      <c r="D288" s="15">
        <v>13.008699130087001</v>
      </c>
      <c r="E288" s="15">
        <v>14.4885511448855</v>
      </c>
      <c r="F288" s="15">
        <v>11.278872112788701</v>
      </c>
      <c r="G288" s="15">
        <v>9.2590740925907404</v>
      </c>
      <c r="H288" s="15">
        <v>0.20997900209979001</v>
      </c>
      <c r="I288" s="15">
        <v>1.8698130186981301</v>
      </c>
      <c r="J288" s="15">
        <v>0.19998000199980001</v>
      </c>
      <c r="K288" s="15">
        <v>0.94990500949904999</v>
      </c>
      <c r="L288" s="15">
        <v>8.9991000899909995E-2</v>
      </c>
      <c r="M288" s="15"/>
      <c r="N288" s="15">
        <v>100</v>
      </c>
      <c r="O288" s="23">
        <v>59.8285882700157</v>
      </c>
      <c r="P288" s="15">
        <v>392.91845463341002</v>
      </c>
      <c r="Q288" s="15">
        <v>41</v>
      </c>
      <c r="R288" s="15">
        <v>5699.4300569942998</v>
      </c>
      <c r="S288" s="15">
        <v>267</v>
      </c>
      <c r="T288" s="15">
        <v>259</v>
      </c>
      <c r="U288" s="15"/>
      <c r="V288" s="15">
        <v>142</v>
      </c>
      <c r="W288" s="15">
        <v>2</v>
      </c>
      <c r="X288" s="15">
        <v>110</v>
      </c>
      <c r="Y288" s="15">
        <v>88</v>
      </c>
      <c r="Z288" s="15">
        <v>47</v>
      </c>
      <c r="AA288" s="15">
        <v>1.3</v>
      </c>
      <c r="AB288" s="15">
        <v>2.6</v>
      </c>
      <c r="AC288" s="15">
        <v>0.15</v>
      </c>
      <c r="AD288" s="15">
        <v>3.52</v>
      </c>
      <c r="AE288" s="15">
        <v>8.99</v>
      </c>
      <c r="AF288" s="15">
        <v>1.37</v>
      </c>
      <c r="AG288" s="15">
        <v>6.73</v>
      </c>
      <c r="AH288" s="15">
        <v>2.13</v>
      </c>
      <c r="AI288" s="15">
        <v>0.8</v>
      </c>
      <c r="AJ288" s="15">
        <v>2.71</v>
      </c>
      <c r="AK288" s="15">
        <v>0.49</v>
      </c>
      <c r="AL288" s="15">
        <v>3.22</v>
      </c>
      <c r="AM288" s="15">
        <v>0.71</v>
      </c>
      <c r="AN288" s="15">
        <v>1.98</v>
      </c>
      <c r="AO288" s="15">
        <v>0.31</v>
      </c>
      <c r="AP288" s="15">
        <v>2.0499999999999998</v>
      </c>
      <c r="AQ288" s="15">
        <v>0.31</v>
      </c>
      <c r="AR288" s="15">
        <v>21</v>
      </c>
      <c r="AS288" s="15">
        <v>0.35</v>
      </c>
      <c r="AT288" s="15">
        <v>0.71170151727655295</v>
      </c>
      <c r="AU288" s="15" t="s">
        <v>134</v>
      </c>
      <c r="AV288" s="27" t="s">
        <v>221</v>
      </c>
    </row>
    <row r="289" spans="1:48" x14ac:dyDescent="0.25">
      <c r="A289" s="30" t="s">
        <v>66</v>
      </c>
      <c r="B289" s="31" t="s">
        <v>358</v>
      </c>
      <c r="C289" s="32">
        <v>52.279514234521201</v>
      </c>
      <c r="D289" s="32">
        <v>15.190125423054001</v>
      </c>
      <c r="E289" s="32">
        <v>9.8447143141548903</v>
      </c>
      <c r="F289" s="32">
        <v>10.6510053752737</v>
      </c>
      <c r="G289" s="32">
        <v>7.7841927135178199</v>
      </c>
      <c r="H289" s="32">
        <v>8.9587895679872603E-2</v>
      </c>
      <c r="I289" s="32">
        <v>3.1853474019510202</v>
      </c>
      <c r="J289" s="32">
        <v>0.17917579135974501</v>
      </c>
      <c r="K289" s="32">
        <v>0.71670316543898105</v>
      </c>
      <c r="L289" s="32">
        <v>7.9633685048775604E-2</v>
      </c>
      <c r="M289" s="32">
        <v>0.57999999999999996</v>
      </c>
      <c r="N289" s="32">
        <v>100</v>
      </c>
      <c r="O289" s="34">
        <v>64.822432611800096</v>
      </c>
      <c r="P289" s="32">
        <v>347.69637133972498</v>
      </c>
      <c r="Q289" s="32">
        <v>42</v>
      </c>
      <c r="R289" s="32">
        <v>4300.2189926338797</v>
      </c>
      <c r="S289" s="32">
        <v>343</v>
      </c>
      <c r="T289" s="32">
        <v>190</v>
      </c>
      <c r="U289" s="32">
        <v>41</v>
      </c>
      <c r="V289" s="32">
        <v>72</v>
      </c>
      <c r="W289" s="32">
        <v>1.9</v>
      </c>
      <c r="X289" s="32">
        <v>93.6</v>
      </c>
      <c r="Y289" s="32">
        <v>38.6</v>
      </c>
      <c r="Z289" s="32">
        <v>60</v>
      </c>
      <c r="AA289" s="32">
        <v>1.6</v>
      </c>
      <c r="AB289" s="32">
        <v>2.2999999999999998</v>
      </c>
      <c r="AC289" s="32">
        <v>0.1</v>
      </c>
      <c r="AD289" s="32">
        <v>4.2</v>
      </c>
      <c r="AE289" s="32">
        <v>9.9</v>
      </c>
      <c r="AF289" s="32">
        <v>1.39</v>
      </c>
      <c r="AG289" s="32">
        <v>6.1</v>
      </c>
      <c r="AH289" s="32">
        <v>1.66</v>
      </c>
      <c r="AI289" s="32">
        <v>0.57999999999999996</v>
      </c>
      <c r="AJ289" s="32">
        <v>2.65</v>
      </c>
      <c r="AK289" s="32">
        <v>0.54</v>
      </c>
      <c r="AL289" s="32">
        <v>3.4</v>
      </c>
      <c r="AM289" s="32">
        <v>0.78</v>
      </c>
      <c r="AN289" s="32">
        <v>2.46</v>
      </c>
      <c r="AO289" s="32">
        <v>0.36</v>
      </c>
      <c r="AP289" s="32">
        <v>2.5</v>
      </c>
      <c r="AQ289" s="32">
        <v>0.35</v>
      </c>
      <c r="AR289" s="32">
        <v>21.2</v>
      </c>
      <c r="AS289" s="32">
        <v>1.28</v>
      </c>
      <c r="AT289" s="32">
        <v>0.527649769585253</v>
      </c>
      <c r="AU289" s="32" t="s">
        <v>134</v>
      </c>
      <c r="AV289" s="35" t="s">
        <v>135</v>
      </c>
    </row>
    <row r="290" spans="1:48" x14ac:dyDescent="0.25">
      <c r="A290" s="13" t="s">
        <v>66</v>
      </c>
      <c r="B290" s="14" t="s">
        <v>359</v>
      </c>
      <c r="C290" s="15">
        <v>50.2670153396054</v>
      </c>
      <c r="D290" s="15">
        <v>15.209354053322899</v>
      </c>
      <c r="E290" s="15">
        <v>13.546144058032001</v>
      </c>
      <c r="F290" s="15">
        <v>10.780806957427799</v>
      </c>
      <c r="G290" s="15">
        <v>6.8231687156211498</v>
      </c>
      <c r="H290" s="15">
        <v>0.15029005981544399</v>
      </c>
      <c r="I290" s="15">
        <v>1.87361607903253</v>
      </c>
      <c r="J290" s="15">
        <v>0.18736160790325301</v>
      </c>
      <c r="K290" s="15">
        <v>1.07206909335017</v>
      </c>
      <c r="L290" s="15">
        <v>9.0174035889266299E-2</v>
      </c>
      <c r="M290" s="15">
        <v>0.98</v>
      </c>
      <c r="N290" s="15">
        <v>100</v>
      </c>
      <c r="O290" s="23">
        <v>53.999059231770097</v>
      </c>
      <c r="P290" s="15">
        <v>393.71762148834603</v>
      </c>
      <c r="Q290" s="15">
        <v>41</v>
      </c>
      <c r="R290" s="15">
        <v>6432.4145601009895</v>
      </c>
      <c r="S290" s="15">
        <v>318</v>
      </c>
      <c r="T290" s="15">
        <v>180</v>
      </c>
      <c r="U290" s="15"/>
      <c r="V290" s="15">
        <v>130</v>
      </c>
      <c r="W290" s="15">
        <v>3</v>
      </c>
      <c r="X290" s="15">
        <v>118</v>
      </c>
      <c r="Y290" s="15">
        <v>31</v>
      </c>
      <c r="Z290" s="15">
        <v>68</v>
      </c>
      <c r="AA290" s="15">
        <v>1.8</v>
      </c>
      <c r="AB290" s="15">
        <v>4</v>
      </c>
      <c r="AC290" s="15">
        <v>0.5</v>
      </c>
      <c r="AD290" s="15">
        <v>6.6</v>
      </c>
      <c r="AE290" s="15">
        <v>14.5</v>
      </c>
      <c r="AF290" s="15">
        <v>1.89</v>
      </c>
      <c r="AG290" s="15">
        <v>8.8000000000000007</v>
      </c>
      <c r="AH290" s="15">
        <v>2.6</v>
      </c>
      <c r="AI290" s="15">
        <v>0.98</v>
      </c>
      <c r="AJ290" s="15">
        <v>3.1</v>
      </c>
      <c r="AK290" s="15">
        <v>0.6</v>
      </c>
      <c r="AL290" s="15">
        <v>4</v>
      </c>
      <c r="AM290" s="15">
        <v>0.9</v>
      </c>
      <c r="AN290" s="15">
        <v>2.5</v>
      </c>
      <c r="AO290" s="15">
        <v>0.38</v>
      </c>
      <c r="AP290" s="15">
        <v>2.4</v>
      </c>
      <c r="AQ290" s="15">
        <v>0.4</v>
      </c>
      <c r="AR290" s="15">
        <v>20</v>
      </c>
      <c r="AS290" s="15">
        <v>0.8</v>
      </c>
      <c r="AT290" s="15">
        <v>0.58396021930383801</v>
      </c>
      <c r="AU290" s="15" t="s">
        <v>134</v>
      </c>
      <c r="AV290" s="27" t="s">
        <v>219</v>
      </c>
    </row>
    <row r="291" spans="1:48" x14ac:dyDescent="0.25">
      <c r="A291" s="13" t="s">
        <v>66</v>
      </c>
      <c r="B291" s="14" t="s">
        <v>360</v>
      </c>
      <c r="C291" s="15">
        <v>48.622516012481498</v>
      </c>
      <c r="D291" s="15">
        <v>15.642962719658399</v>
      </c>
      <c r="E291" s="15">
        <v>14.565199540154399</v>
      </c>
      <c r="F291" s="15">
        <v>9.5459024470356404</v>
      </c>
      <c r="G291" s="15">
        <v>7.0619149285597</v>
      </c>
      <c r="H291" s="15">
        <v>0.43110527180161001</v>
      </c>
      <c r="I291" s="15">
        <v>2.8329775004105802</v>
      </c>
      <c r="J291" s="15">
        <v>0.180653637707341</v>
      </c>
      <c r="K291" s="15">
        <v>1.01412382985712</v>
      </c>
      <c r="L291" s="15">
        <v>0.10264411233371699</v>
      </c>
      <c r="M291" s="15">
        <v>1.3</v>
      </c>
      <c r="N291" s="15">
        <v>100</v>
      </c>
      <c r="O291" s="23">
        <v>53.050304583208401</v>
      </c>
      <c r="P291" s="15">
        <v>448.16443413312902</v>
      </c>
      <c r="Q291" s="15">
        <v>35</v>
      </c>
      <c r="R291" s="15">
        <v>6084.7429791427203</v>
      </c>
      <c r="S291" s="15">
        <v>278</v>
      </c>
      <c r="T291" s="15">
        <v>180</v>
      </c>
      <c r="U291" s="15"/>
      <c r="V291" s="15">
        <v>150</v>
      </c>
      <c r="W291" s="15">
        <v>12</v>
      </c>
      <c r="X291" s="15">
        <v>110</v>
      </c>
      <c r="Y291" s="15">
        <v>78</v>
      </c>
      <c r="Z291" s="15">
        <v>58</v>
      </c>
      <c r="AA291" s="15">
        <v>1.6</v>
      </c>
      <c r="AB291" s="15">
        <v>3</v>
      </c>
      <c r="AC291" s="15">
        <v>0.5</v>
      </c>
      <c r="AD291" s="15">
        <v>4.4000000000000004</v>
      </c>
      <c r="AE291" s="15">
        <v>10.8</v>
      </c>
      <c r="AF291" s="15">
        <v>1.57</v>
      </c>
      <c r="AG291" s="15">
        <v>8.1999999999999993</v>
      </c>
      <c r="AH291" s="15">
        <v>2.5</v>
      </c>
      <c r="AI291" s="15">
        <v>0.85</v>
      </c>
      <c r="AJ291" s="15">
        <v>3.2</v>
      </c>
      <c r="AK291" s="15">
        <v>0.6</v>
      </c>
      <c r="AL291" s="15">
        <v>3.9</v>
      </c>
      <c r="AM291" s="15">
        <v>0.8</v>
      </c>
      <c r="AN291" s="15">
        <v>2.2999999999999998</v>
      </c>
      <c r="AO291" s="15">
        <v>0.35</v>
      </c>
      <c r="AP291" s="15">
        <v>2.2999999999999998</v>
      </c>
      <c r="AQ291" s="15">
        <v>0.35</v>
      </c>
      <c r="AR291" s="15">
        <v>19</v>
      </c>
      <c r="AS291" s="15">
        <v>0.5</v>
      </c>
      <c r="AT291" s="15">
        <v>0.65695524671681804</v>
      </c>
      <c r="AU291" s="15" t="s">
        <v>134</v>
      </c>
      <c r="AV291" s="27" t="s">
        <v>219</v>
      </c>
    </row>
    <row r="292" spans="1:48" x14ac:dyDescent="0.25">
      <c r="A292" s="13" t="s">
        <v>66</v>
      </c>
      <c r="B292" s="14" t="s">
        <v>361</v>
      </c>
      <c r="C292" s="15">
        <v>50.005000500050002</v>
      </c>
      <c r="D292" s="15">
        <v>12.3612361236124</v>
      </c>
      <c r="E292" s="15">
        <v>14.861486148614899</v>
      </c>
      <c r="F292" s="15">
        <v>9.39093909390939</v>
      </c>
      <c r="G292" s="15">
        <v>9.5809580958095797</v>
      </c>
      <c r="H292" s="15">
        <v>1.4801480148014801</v>
      </c>
      <c r="I292" s="15">
        <v>1.0101010101010099</v>
      </c>
      <c r="J292" s="15">
        <v>0.19001900190019</v>
      </c>
      <c r="K292" s="15">
        <v>1.000100010001</v>
      </c>
      <c r="L292" s="15">
        <v>0.12001200120012</v>
      </c>
      <c r="M292" s="15"/>
      <c r="N292" s="15">
        <v>100</v>
      </c>
      <c r="O292" s="23">
        <v>60.038925806319497</v>
      </c>
      <c r="P292" s="15">
        <v>523.99606157798905</v>
      </c>
      <c r="Q292" s="15">
        <v>41</v>
      </c>
      <c r="R292" s="15">
        <v>6000.6000600059997</v>
      </c>
      <c r="S292" s="15">
        <v>311</v>
      </c>
      <c r="T292" s="15">
        <v>193</v>
      </c>
      <c r="U292" s="15"/>
      <c r="V292" s="15">
        <v>128</v>
      </c>
      <c r="W292" s="15">
        <v>43</v>
      </c>
      <c r="X292" s="15">
        <v>131</v>
      </c>
      <c r="Y292" s="15">
        <v>333</v>
      </c>
      <c r="Z292" s="15">
        <v>64</v>
      </c>
      <c r="AA292" s="15">
        <v>1.78</v>
      </c>
      <c r="AB292" s="15">
        <v>2.7</v>
      </c>
      <c r="AC292" s="15">
        <v>0.17</v>
      </c>
      <c r="AD292" s="15">
        <v>3.64</v>
      </c>
      <c r="AE292" s="15">
        <v>9.57</v>
      </c>
      <c r="AF292" s="15">
        <v>1.49</v>
      </c>
      <c r="AG292" s="15">
        <v>7.45</v>
      </c>
      <c r="AH292" s="15">
        <v>2.4</v>
      </c>
      <c r="AI292" s="15">
        <v>0.99</v>
      </c>
      <c r="AJ292" s="15">
        <v>3.22</v>
      </c>
      <c r="AK292" s="15">
        <v>0.59</v>
      </c>
      <c r="AL292" s="15">
        <v>3.97</v>
      </c>
      <c r="AM292" s="15">
        <v>0.87</v>
      </c>
      <c r="AN292" s="15">
        <v>2.4</v>
      </c>
      <c r="AO292" s="15">
        <v>0.38</v>
      </c>
      <c r="AP292" s="15">
        <v>2.56</v>
      </c>
      <c r="AQ292" s="15">
        <v>0.4</v>
      </c>
      <c r="AR292" s="15">
        <v>25</v>
      </c>
      <c r="AS292" s="15">
        <v>0.4</v>
      </c>
      <c r="AT292" s="15">
        <v>0.71470955412049397</v>
      </c>
      <c r="AU292" s="15" t="s">
        <v>134</v>
      </c>
      <c r="AV292" s="27" t="s">
        <v>221</v>
      </c>
    </row>
    <row r="293" spans="1:48" x14ac:dyDescent="0.25">
      <c r="A293" s="13" t="s">
        <v>66</v>
      </c>
      <c r="B293" s="14" t="s">
        <v>362</v>
      </c>
      <c r="C293" s="15">
        <v>52.4476944952265</v>
      </c>
      <c r="D293" s="15">
        <v>13.721308145439799</v>
      </c>
      <c r="E293" s="15">
        <v>13.6806825106642</v>
      </c>
      <c r="F293" s="15">
        <v>9.0290473288645092</v>
      </c>
      <c r="G293" s="15">
        <v>6.72354255535243</v>
      </c>
      <c r="H293" s="15">
        <v>2.03128173877717</v>
      </c>
      <c r="I293" s="15">
        <v>1.0867357302457801</v>
      </c>
      <c r="J293" s="15">
        <v>0.192971765183831</v>
      </c>
      <c r="K293" s="15">
        <v>0.93438959983749703</v>
      </c>
      <c r="L293" s="15">
        <v>0.15234613040828801</v>
      </c>
      <c r="M293" s="15">
        <v>1.78</v>
      </c>
      <c r="N293" s="15">
        <v>100</v>
      </c>
      <c r="O293" s="23">
        <v>53.387629809714703</v>
      </c>
      <c r="P293" s="15">
        <v>665.173245444636</v>
      </c>
      <c r="Q293" s="15">
        <v>29</v>
      </c>
      <c r="R293" s="15">
        <v>5606.3375990249797</v>
      </c>
      <c r="S293" s="15">
        <v>232</v>
      </c>
      <c r="T293" s="15">
        <v>326</v>
      </c>
      <c r="U293" s="15">
        <v>54</v>
      </c>
      <c r="V293" s="15">
        <v>183</v>
      </c>
      <c r="W293" s="15">
        <v>101.97</v>
      </c>
      <c r="X293" s="15">
        <v>364</v>
      </c>
      <c r="Y293" s="15">
        <v>301</v>
      </c>
      <c r="Z293" s="15">
        <v>81</v>
      </c>
      <c r="AA293" s="15">
        <v>2.21</v>
      </c>
      <c r="AB293" s="15">
        <v>4</v>
      </c>
      <c r="AC293" s="15">
        <v>0.33</v>
      </c>
      <c r="AD293" s="15">
        <v>13.06</v>
      </c>
      <c r="AE293" s="15">
        <v>31.23</v>
      </c>
      <c r="AF293" s="15">
        <v>4.42</v>
      </c>
      <c r="AG293" s="15">
        <v>18.809999999999999</v>
      </c>
      <c r="AH293" s="15">
        <v>4.46</v>
      </c>
      <c r="AI293" s="15">
        <v>1.47</v>
      </c>
      <c r="AJ293" s="15">
        <v>4.6100000000000003</v>
      </c>
      <c r="AK293" s="15">
        <v>0.7</v>
      </c>
      <c r="AL293" s="15">
        <v>3.97</v>
      </c>
      <c r="AM293" s="15">
        <v>0.83</v>
      </c>
      <c r="AN293" s="15">
        <v>2.15</v>
      </c>
      <c r="AO293" s="15">
        <v>0.31</v>
      </c>
      <c r="AP293" s="15">
        <v>2.16</v>
      </c>
      <c r="AQ293" s="15">
        <v>0.33</v>
      </c>
      <c r="AR293" s="15">
        <v>23</v>
      </c>
      <c r="AS293" s="15">
        <v>2.09</v>
      </c>
      <c r="AT293" s="15">
        <v>0.29511006488555402</v>
      </c>
      <c r="AU293" s="15" t="s">
        <v>134</v>
      </c>
      <c r="AV293" s="27" t="s">
        <v>210</v>
      </c>
    </row>
    <row r="294" spans="1:48" x14ac:dyDescent="0.25">
      <c r="A294" s="30" t="s">
        <v>66</v>
      </c>
      <c r="B294" s="31" t="s">
        <v>363</v>
      </c>
      <c r="C294" s="32">
        <v>52.166046838878302</v>
      </c>
      <c r="D294" s="32">
        <v>13.297818876269</v>
      </c>
      <c r="E294" s="32">
        <v>10.9257211780078</v>
      </c>
      <c r="F294" s="32">
        <v>10.3427480148759</v>
      </c>
      <c r="G294" s="32">
        <v>9.4180319630113605</v>
      </c>
      <c r="H294" s="32">
        <v>0.10051261433309901</v>
      </c>
      <c r="I294" s="32">
        <v>2.8043019398934601</v>
      </c>
      <c r="J294" s="32">
        <v>0.170871444366268</v>
      </c>
      <c r="K294" s="32">
        <v>0.70358830033169195</v>
      </c>
      <c r="L294" s="32">
        <v>7.0358830033169201E-2</v>
      </c>
      <c r="M294" s="32"/>
      <c r="N294" s="32">
        <v>100</v>
      </c>
      <c r="O294" s="34">
        <v>66.765303304248505</v>
      </c>
      <c r="P294" s="32">
        <v>307.200525496936</v>
      </c>
      <c r="Q294" s="32"/>
      <c r="R294" s="32">
        <v>4221.5298019901502</v>
      </c>
      <c r="S294" s="32"/>
      <c r="T294" s="32">
        <v>373.73</v>
      </c>
      <c r="U294" s="32">
        <v>36.53</v>
      </c>
      <c r="V294" s="32">
        <v>99.46</v>
      </c>
      <c r="W294" s="32">
        <v>3.5</v>
      </c>
      <c r="X294" s="32">
        <v>62.84</v>
      </c>
      <c r="Y294" s="32">
        <v>46.49</v>
      </c>
      <c r="Z294" s="32">
        <v>56.16</v>
      </c>
      <c r="AA294" s="32">
        <v>1.46</v>
      </c>
      <c r="AB294" s="32">
        <v>1.95</v>
      </c>
      <c r="AC294" s="32">
        <v>0.11</v>
      </c>
      <c r="AD294" s="32">
        <v>3.46</v>
      </c>
      <c r="AE294" s="32">
        <v>7.69</v>
      </c>
      <c r="AF294" s="32">
        <v>1.01</v>
      </c>
      <c r="AG294" s="32">
        <v>4.8899999999999997</v>
      </c>
      <c r="AH294" s="32">
        <v>1.55</v>
      </c>
      <c r="AI294" s="32">
        <v>0.59</v>
      </c>
      <c r="AJ294" s="32">
        <v>2.2599999999999998</v>
      </c>
      <c r="AK294" s="32">
        <v>0.44</v>
      </c>
      <c r="AL294" s="32">
        <v>2.88</v>
      </c>
      <c r="AM294" s="32">
        <v>0.63</v>
      </c>
      <c r="AN294" s="32">
        <v>1.9</v>
      </c>
      <c r="AO294" s="32">
        <v>0.27</v>
      </c>
      <c r="AP294" s="32">
        <v>1.7</v>
      </c>
      <c r="AQ294" s="32">
        <v>0.25</v>
      </c>
      <c r="AR294" s="32">
        <v>22.08</v>
      </c>
      <c r="AS294" s="32">
        <v>1.18</v>
      </c>
      <c r="AT294" s="32">
        <v>0.54303237156361195</v>
      </c>
      <c r="AU294" s="32" t="s">
        <v>134</v>
      </c>
      <c r="AV294" s="35" t="s">
        <v>135</v>
      </c>
    </row>
    <row r="295" spans="1:48" x14ac:dyDescent="0.25">
      <c r="A295" s="13" t="s">
        <v>66</v>
      </c>
      <c r="B295" s="14" t="s">
        <v>364</v>
      </c>
      <c r="C295" s="15">
        <v>51.289572165469799</v>
      </c>
      <c r="D295" s="15">
        <v>13.5632648932942</v>
      </c>
      <c r="E295" s="15">
        <v>11.287549307171</v>
      </c>
      <c r="F295" s="15">
        <v>11.8741782138161</v>
      </c>
      <c r="G295" s="15">
        <v>8.9612622635784405</v>
      </c>
      <c r="H295" s="15">
        <v>2.0228582987761698</v>
      </c>
      <c r="I295" s="15">
        <v>0.131485789420451</v>
      </c>
      <c r="J295" s="15">
        <v>0.17194295539597501</v>
      </c>
      <c r="K295" s="15">
        <v>0.64731465560837498</v>
      </c>
      <c r="L295" s="15">
        <v>5.05714574694043E-2</v>
      </c>
      <c r="M295" s="15">
        <v>1.1000000000000001</v>
      </c>
      <c r="N295" s="15">
        <v>100</v>
      </c>
      <c r="O295" s="23">
        <v>64.914738128244295</v>
      </c>
      <c r="P295" s="15">
        <v>220.80495514810301</v>
      </c>
      <c r="Q295" s="15">
        <v>60</v>
      </c>
      <c r="R295" s="15">
        <v>3883.88793365025</v>
      </c>
      <c r="S295" s="15">
        <v>391</v>
      </c>
      <c r="T295" s="15">
        <v>527</v>
      </c>
      <c r="U295" s="15">
        <v>62</v>
      </c>
      <c r="V295" s="15">
        <v>153</v>
      </c>
      <c r="W295" s="15">
        <v>3.76</v>
      </c>
      <c r="X295" s="15">
        <v>115</v>
      </c>
      <c r="Y295" s="15">
        <v>24</v>
      </c>
      <c r="Z295" s="15">
        <v>34</v>
      </c>
      <c r="AA295" s="15">
        <v>1.1000000000000001</v>
      </c>
      <c r="AB295" s="15">
        <v>1.33</v>
      </c>
      <c r="AC295" s="15">
        <v>0.09</v>
      </c>
      <c r="AD295" s="15">
        <v>1.78</v>
      </c>
      <c r="AE295" s="15">
        <v>4.8499999999999996</v>
      </c>
      <c r="AF295" s="15">
        <v>0.78</v>
      </c>
      <c r="AG295" s="15">
        <v>4.1399999999999997</v>
      </c>
      <c r="AH295" s="15">
        <v>1.45</v>
      </c>
      <c r="AI295" s="15">
        <v>0.54</v>
      </c>
      <c r="AJ295" s="15">
        <v>1.98</v>
      </c>
      <c r="AK295" s="15">
        <v>0.36</v>
      </c>
      <c r="AL295" s="15">
        <v>2.5499999999999998</v>
      </c>
      <c r="AM295" s="15">
        <v>0.55000000000000004</v>
      </c>
      <c r="AN295" s="15">
        <v>1.66</v>
      </c>
      <c r="AO295" s="15">
        <v>0.24</v>
      </c>
      <c r="AP295" s="15">
        <v>1.58</v>
      </c>
      <c r="AQ295" s="15">
        <v>0.24</v>
      </c>
      <c r="AR295" s="15">
        <v>14</v>
      </c>
      <c r="AS295" s="15">
        <v>0.14000000000000001</v>
      </c>
      <c r="AT295" s="15">
        <v>0.71994421419228805</v>
      </c>
      <c r="AU295" s="15" t="s">
        <v>134</v>
      </c>
      <c r="AV295" s="27" t="s">
        <v>204</v>
      </c>
    </row>
    <row r="296" spans="1:48" x14ac:dyDescent="0.25">
      <c r="A296" s="30" t="s">
        <v>66</v>
      </c>
      <c r="B296" s="31" t="s">
        <v>365</v>
      </c>
      <c r="C296" s="32">
        <v>48.5546572156385</v>
      </c>
      <c r="D296" s="32">
        <v>14.9044996425659</v>
      </c>
      <c r="E296" s="32">
        <v>12.7055246226805</v>
      </c>
      <c r="F296" s="32">
        <v>10.6877838077306</v>
      </c>
      <c r="G296" s="32">
        <v>10.4078776467745</v>
      </c>
      <c r="H296" s="32">
        <v>0.221508472699081</v>
      </c>
      <c r="I296" s="32">
        <v>1.69252610275979</v>
      </c>
      <c r="J296" s="32">
        <v>0.18828220179421901</v>
      </c>
      <c r="K296" s="32">
        <v>0.58297002587621705</v>
      </c>
      <c r="L296" s="32">
        <v>5.4370261480683503E-2</v>
      </c>
      <c r="M296" s="32">
        <v>0.68</v>
      </c>
      <c r="N296" s="32">
        <v>100</v>
      </c>
      <c r="O296" s="34">
        <v>65.624585810833594</v>
      </c>
      <c r="P296" s="32">
        <v>237.39128252129399</v>
      </c>
      <c r="Q296" s="32">
        <v>25.82</v>
      </c>
      <c r="R296" s="32">
        <v>3497.8201552573</v>
      </c>
      <c r="S296" s="32">
        <v>182.36</v>
      </c>
      <c r="T296" s="32">
        <v>286</v>
      </c>
      <c r="U296" s="32">
        <v>64.48</v>
      </c>
      <c r="V296" s="32">
        <v>316</v>
      </c>
      <c r="W296" s="32">
        <v>9.9499999999999993</v>
      </c>
      <c r="X296" s="32">
        <v>68.260000000000005</v>
      </c>
      <c r="Y296" s="32">
        <v>78</v>
      </c>
      <c r="Z296" s="32">
        <v>34.520000000000003</v>
      </c>
      <c r="AA296" s="32">
        <v>1.18</v>
      </c>
      <c r="AB296" s="32">
        <v>1.3</v>
      </c>
      <c r="AC296" s="32">
        <v>0.13</v>
      </c>
      <c r="AD296" s="32">
        <v>2.4</v>
      </c>
      <c r="AE296" s="32">
        <v>5.75</v>
      </c>
      <c r="AF296" s="32">
        <v>0.81</v>
      </c>
      <c r="AG296" s="32">
        <v>4.1500000000000004</v>
      </c>
      <c r="AH296" s="32">
        <v>1.29</v>
      </c>
      <c r="AI296" s="32">
        <v>0.51</v>
      </c>
      <c r="AJ296" s="32">
        <v>1.65</v>
      </c>
      <c r="AK296" s="32">
        <v>0.34</v>
      </c>
      <c r="AL296" s="32">
        <v>2.2400000000000002</v>
      </c>
      <c r="AM296" s="32">
        <v>0.46</v>
      </c>
      <c r="AN296" s="32">
        <v>1.43</v>
      </c>
      <c r="AO296" s="32">
        <v>0.21</v>
      </c>
      <c r="AP296" s="32">
        <v>1.41</v>
      </c>
      <c r="AQ296" s="32">
        <v>0.22</v>
      </c>
      <c r="AR296" s="32">
        <v>11.86</v>
      </c>
      <c r="AS296" s="32">
        <v>0.47</v>
      </c>
      <c r="AT296" s="32">
        <v>0.52191444600280501</v>
      </c>
      <c r="AU296" s="32" t="s">
        <v>134</v>
      </c>
      <c r="AV296" s="35" t="s">
        <v>135</v>
      </c>
    </row>
    <row r="297" spans="1:48" x14ac:dyDescent="0.25">
      <c r="A297" s="13" t="s">
        <v>66</v>
      </c>
      <c r="B297" s="14" t="s">
        <v>366</v>
      </c>
      <c r="C297" s="15">
        <v>51.889652384801899</v>
      </c>
      <c r="D297" s="15">
        <v>15.0767987065481</v>
      </c>
      <c r="E297" s="15">
        <v>10.7922392886015</v>
      </c>
      <c r="F297" s="15">
        <v>11.742118027485899</v>
      </c>
      <c r="G297" s="15">
        <v>6.9624090541632997</v>
      </c>
      <c r="H297" s="15">
        <v>2.1321746160064698</v>
      </c>
      <c r="I297" s="15">
        <v>0.18189167340339499</v>
      </c>
      <c r="J297" s="15">
        <v>0.19199676637025101</v>
      </c>
      <c r="K297" s="15">
        <v>0.92966855295068695</v>
      </c>
      <c r="L297" s="15">
        <v>0.101050929668553</v>
      </c>
      <c r="M297" s="15">
        <v>0.89</v>
      </c>
      <c r="N297" s="15">
        <v>100</v>
      </c>
      <c r="O297" s="23">
        <v>60.0555680068315</v>
      </c>
      <c r="P297" s="15">
        <v>441.20828446833002</v>
      </c>
      <c r="Q297" s="15">
        <v>56</v>
      </c>
      <c r="R297" s="15">
        <v>5578.0113177041203</v>
      </c>
      <c r="S297" s="15">
        <v>402</v>
      </c>
      <c r="T297" s="15">
        <v>233</v>
      </c>
      <c r="U297" s="15">
        <v>68</v>
      </c>
      <c r="V297" s="15">
        <v>156</v>
      </c>
      <c r="W297" s="15">
        <v>7.51</v>
      </c>
      <c r="X297" s="15">
        <v>170</v>
      </c>
      <c r="Y297" s="15">
        <v>70</v>
      </c>
      <c r="Z297" s="15">
        <v>46</v>
      </c>
      <c r="AA297" s="15">
        <v>1.42</v>
      </c>
      <c r="AB297" s="15">
        <v>4.45</v>
      </c>
      <c r="AC297" s="15">
        <v>0.33</v>
      </c>
      <c r="AD297" s="15">
        <v>6.2</v>
      </c>
      <c r="AE297" s="15">
        <v>15.68</v>
      </c>
      <c r="AF297" s="15">
        <v>2.33</v>
      </c>
      <c r="AG297" s="15">
        <v>10.5</v>
      </c>
      <c r="AH297" s="15">
        <v>3.14</v>
      </c>
      <c r="AI297" s="15">
        <v>1.18</v>
      </c>
      <c r="AJ297" s="15">
        <v>3.88</v>
      </c>
      <c r="AK297" s="15">
        <v>0.68</v>
      </c>
      <c r="AL297" s="15">
        <v>4.53</v>
      </c>
      <c r="AM297" s="15">
        <v>1</v>
      </c>
      <c r="AN297" s="15">
        <v>2.64</v>
      </c>
      <c r="AO297" s="15">
        <v>0.43</v>
      </c>
      <c r="AP297" s="15">
        <v>2.7</v>
      </c>
      <c r="AQ297" s="15">
        <v>0.41</v>
      </c>
      <c r="AR297" s="15">
        <v>28</v>
      </c>
      <c r="AS297" s="15">
        <v>0.59</v>
      </c>
      <c r="AT297" s="15">
        <v>0.69156901778039204</v>
      </c>
      <c r="AU297" s="15" t="s">
        <v>134</v>
      </c>
      <c r="AV297" s="27" t="s">
        <v>210</v>
      </c>
    </row>
    <row r="298" spans="1:48" x14ac:dyDescent="0.25">
      <c r="A298" s="13" t="s">
        <v>66</v>
      </c>
      <c r="B298" s="14" t="s">
        <v>367</v>
      </c>
      <c r="C298" s="15">
        <v>51.855185518551799</v>
      </c>
      <c r="D298" s="15">
        <v>13.081308130813101</v>
      </c>
      <c r="E298" s="15">
        <v>14.2014201420142</v>
      </c>
      <c r="F298" s="15">
        <v>10.6410641064106</v>
      </c>
      <c r="G298" s="15">
        <v>6.7006700670067003</v>
      </c>
      <c r="H298" s="15">
        <v>0.32003200320031999</v>
      </c>
      <c r="I298" s="15">
        <v>2.0102010201020102</v>
      </c>
      <c r="J298" s="15">
        <v>0.16001600160016</v>
      </c>
      <c r="K298" s="15">
        <v>0.92009200920092005</v>
      </c>
      <c r="L298" s="15">
        <v>0.11001100110011</v>
      </c>
      <c r="M298" s="15"/>
      <c r="N298" s="15">
        <v>100</v>
      </c>
      <c r="O298" s="23">
        <v>52.371925554963298</v>
      </c>
      <c r="P298" s="15">
        <v>480.32972311315598</v>
      </c>
      <c r="Q298" s="15">
        <v>32</v>
      </c>
      <c r="R298" s="15">
        <v>5520.5520552055204</v>
      </c>
      <c r="S298" s="15">
        <v>354</v>
      </c>
      <c r="T298" s="15">
        <v>151</v>
      </c>
      <c r="U298" s="15">
        <v>59</v>
      </c>
      <c r="V298" s="15">
        <v>159</v>
      </c>
      <c r="W298" s="15">
        <v>12</v>
      </c>
      <c r="X298" s="15">
        <v>139</v>
      </c>
      <c r="Y298" s="15">
        <v>38</v>
      </c>
      <c r="Z298" s="15">
        <v>48</v>
      </c>
      <c r="AA298" s="15">
        <v>1.36</v>
      </c>
      <c r="AB298" s="15">
        <v>3</v>
      </c>
      <c r="AC298" s="15"/>
      <c r="AD298" s="15">
        <v>4.03</v>
      </c>
      <c r="AE298" s="15">
        <v>10.8</v>
      </c>
      <c r="AF298" s="15">
        <v>1.7</v>
      </c>
      <c r="AG298" s="15">
        <v>8.23</v>
      </c>
      <c r="AH298" s="15">
        <v>2.65</v>
      </c>
      <c r="AI298" s="15">
        <v>0.92</v>
      </c>
      <c r="AJ298" s="15">
        <v>3.34</v>
      </c>
      <c r="AK298" s="15">
        <v>0.63</v>
      </c>
      <c r="AL298" s="15">
        <v>4.24</v>
      </c>
      <c r="AM298" s="15">
        <v>0.94</v>
      </c>
      <c r="AN298" s="15">
        <v>2.48</v>
      </c>
      <c r="AO298" s="15">
        <v>0.4</v>
      </c>
      <c r="AP298" s="15">
        <v>2.5499999999999998</v>
      </c>
      <c r="AQ298" s="15">
        <v>0.4</v>
      </c>
      <c r="AR298" s="15">
        <v>28</v>
      </c>
      <c r="AS298" s="15">
        <v>0.32</v>
      </c>
      <c r="AT298" s="15">
        <v>0.71727123711017304</v>
      </c>
      <c r="AU298" s="15" t="s">
        <v>134</v>
      </c>
      <c r="AV298" s="27" t="s">
        <v>338</v>
      </c>
    </row>
    <row r="299" spans="1:48" x14ac:dyDescent="0.25">
      <c r="A299" s="30" t="s">
        <v>66</v>
      </c>
      <c r="B299" s="31" t="s">
        <v>368</v>
      </c>
      <c r="C299" s="32">
        <v>48.152682173031799</v>
      </c>
      <c r="D299" s="32">
        <v>14.609966084007301</v>
      </c>
      <c r="E299" s="32">
        <v>13.637640731301</v>
      </c>
      <c r="F299" s="32">
        <v>10.446727809107101</v>
      </c>
      <c r="G299" s="32">
        <v>10.190852716289699</v>
      </c>
      <c r="H299" s="32">
        <v>0.45555800838868898</v>
      </c>
      <c r="I299" s="32">
        <v>1.60549077846234</v>
      </c>
      <c r="J299" s="32">
        <v>0.19767605209817601</v>
      </c>
      <c r="K299" s="32">
        <v>0.65122719701378695</v>
      </c>
      <c r="L299" s="32">
        <v>5.2178450300026102E-2</v>
      </c>
      <c r="M299" s="32">
        <v>0.4</v>
      </c>
      <c r="N299" s="32">
        <v>100</v>
      </c>
      <c r="O299" s="34">
        <v>63.523450964789703</v>
      </c>
      <c r="P299" s="32">
        <v>227.821402718424</v>
      </c>
      <c r="Q299" s="32">
        <v>40</v>
      </c>
      <c r="R299" s="32">
        <v>3907.36318208272</v>
      </c>
      <c r="S299" s="32">
        <v>244.65</v>
      </c>
      <c r="T299" s="32">
        <v>128.37</v>
      </c>
      <c r="U299" s="32">
        <v>51.05</v>
      </c>
      <c r="V299" s="32">
        <v>232.81</v>
      </c>
      <c r="W299" s="32">
        <v>24.54</v>
      </c>
      <c r="X299" s="32">
        <v>95.56</v>
      </c>
      <c r="Y299" s="32">
        <v>58.44</v>
      </c>
      <c r="Z299" s="32">
        <v>37.89</v>
      </c>
      <c r="AA299" s="32">
        <v>0.96</v>
      </c>
      <c r="AB299" s="32">
        <v>1.81</v>
      </c>
      <c r="AC299" s="32">
        <v>0.1</v>
      </c>
      <c r="AD299" s="32">
        <v>2.5499999999999998</v>
      </c>
      <c r="AE299" s="32">
        <v>6.04</v>
      </c>
      <c r="AF299" s="32">
        <v>0.84</v>
      </c>
      <c r="AG299" s="32">
        <v>4.1900000000000004</v>
      </c>
      <c r="AH299" s="32">
        <v>1.36</v>
      </c>
      <c r="AI299" s="32">
        <v>0.59</v>
      </c>
      <c r="AJ299" s="32">
        <v>1.77</v>
      </c>
      <c r="AK299" s="32">
        <v>0.35</v>
      </c>
      <c r="AL299" s="32">
        <v>2.2400000000000002</v>
      </c>
      <c r="AM299" s="32">
        <v>0.48</v>
      </c>
      <c r="AN299" s="32">
        <v>1.54</v>
      </c>
      <c r="AO299" s="32">
        <v>0.24</v>
      </c>
      <c r="AP299" s="32">
        <v>1.51</v>
      </c>
      <c r="AQ299" s="32">
        <v>0.22</v>
      </c>
      <c r="AR299" s="32">
        <v>17.649999999999999</v>
      </c>
      <c r="AS299" s="32">
        <v>0.48</v>
      </c>
      <c r="AT299" s="32">
        <v>0.68392046860820099</v>
      </c>
      <c r="AU299" s="32" t="s">
        <v>134</v>
      </c>
      <c r="AV299" s="35" t="s">
        <v>135</v>
      </c>
    </row>
    <row r="300" spans="1:48" x14ac:dyDescent="0.25">
      <c r="A300" s="30" t="s">
        <v>66</v>
      </c>
      <c r="B300" s="31" t="s">
        <v>369</v>
      </c>
      <c r="C300" s="32">
        <v>51.755435866746502</v>
      </c>
      <c r="D300" s="32">
        <v>12.527428685417901</v>
      </c>
      <c r="E300" s="32">
        <v>10.392978256533</v>
      </c>
      <c r="F300" s="32">
        <v>13.105924596050301</v>
      </c>
      <c r="G300" s="32">
        <v>9.1362457610213408</v>
      </c>
      <c r="H300" s="32">
        <v>0.35906642728904797</v>
      </c>
      <c r="I300" s="32">
        <v>1.8252543387193301</v>
      </c>
      <c r="J300" s="32">
        <v>0.18950728106921999</v>
      </c>
      <c r="K300" s="32">
        <v>0.648314382605226</v>
      </c>
      <c r="L300" s="32">
        <v>5.9844404548174697E-2</v>
      </c>
      <c r="M300" s="32"/>
      <c r="N300" s="32">
        <v>100</v>
      </c>
      <c r="O300" s="34">
        <v>67.199055239156493</v>
      </c>
      <c r="P300" s="32">
        <v>261.29247056245299</v>
      </c>
      <c r="Q300" s="32"/>
      <c r="R300" s="32">
        <v>3889.8862956313601</v>
      </c>
      <c r="S300" s="32"/>
      <c r="T300" s="32">
        <v>403.48</v>
      </c>
      <c r="U300" s="32">
        <v>37.799999999999997</v>
      </c>
      <c r="V300" s="32">
        <v>95.35</v>
      </c>
      <c r="W300" s="32">
        <v>19.329999999999998</v>
      </c>
      <c r="X300" s="32">
        <v>80.13</v>
      </c>
      <c r="Y300" s="32">
        <v>86.85</v>
      </c>
      <c r="Z300" s="32">
        <v>52.74</v>
      </c>
      <c r="AA300" s="32">
        <v>1.27</v>
      </c>
      <c r="AB300" s="32">
        <v>2.25</v>
      </c>
      <c r="AC300" s="32">
        <v>0.11</v>
      </c>
      <c r="AD300" s="32">
        <v>3.39</v>
      </c>
      <c r="AE300" s="32">
        <v>7.46</v>
      </c>
      <c r="AF300" s="32">
        <v>0.96</v>
      </c>
      <c r="AG300" s="32">
        <v>4.8899999999999997</v>
      </c>
      <c r="AH300" s="32">
        <v>1.56</v>
      </c>
      <c r="AI300" s="32">
        <v>0.52</v>
      </c>
      <c r="AJ300" s="32">
        <v>2.11</v>
      </c>
      <c r="AK300" s="32">
        <v>0.42</v>
      </c>
      <c r="AL300" s="32">
        <v>2.82</v>
      </c>
      <c r="AM300" s="32">
        <v>0.61</v>
      </c>
      <c r="AN300" s="32">
        <v>1.86</v>
      </c>
      <c r="AO300" s="32">
        <v>0.28000000000000003</v>
      </c>
      <c r="AP300" s="32">
        <v>1.7</v>
      </c>
      <c r="AQ300" s="32">
        <v>0.25</v>
      </c>
      <c r="AR300" s="32">
        <v>24.84</v>
      </c>
      <c r="AS300" s="32">
        <v>1.1000000000000001</v>
      </c>
      <c r="AT300" s="32">
        <v>0.63951395698097302</v>
      </c>
      <c r="AU300" s="32" t="s">
        <v>134</v>
      </c>
      <c r="AV300" s="35" t="s">
        <v>135</v>
      </c>
    </row>
    <row r="301" spans="1:48" x14ac:dyDescent="0.25">
      <c r="A301" s="30" t="s">
        <v>66</v>
      </c>
      <c r="B301" s="31" t="s">
        <v>370</v>
      </c>
      <c r="C301" s="32">
        <v>48.523428802752797</v>
      </c>
      <c r="D301" s="32">
        <v>14.5390142698107</v>
      </c>
      <c r="E301" s="32">
        <v>13.007792733529</v>
      </c>
      <c r="F301" s="32">
        <v>10.458455621900599</v>
      </c>
      <c r="G301" s="32">
        <v>10.5616840400769</v>
      </c>
      <c r="H301" s="32">
        <v>0.48679283473332702</v>
      </c>
      <c r="I301" s="32">
        <v>1.5656310090071901</v>
      </c>
      <c r="J301" s="32">
        <v>0.186215970043518</v>
      </c>
      <c r="K301" s="32">
        <v>0.60925007590324898</v>
      </c>
      <c r="L301" s="32">
        <v>6.1734642242688001E-2</v>
      </c>
      <c r="M301" s="32">
        <v>1.19</v>
      </c>
      <c r="N301" s="32">
        <v>100</v>
      </c>
      <c r="O301" s="34">
        <v>65.424847915260699</v>
      </c>
      <c r="P301" s="32">
        <v>269.54562105962401</v>
      </c>
      <c r="Q301" s="32">
        <v>26.93</v>
      </c>
      <c r="R301" s="32">
        <v>3655.5004554194902</v>
      </c>
      <c r="S301" s="32">
        <v>189.2</v>
      </c>
      <c r="T301" s="32">
        <v>216</v>
      </c>
      <c r="U301" s="32">
        <v>62.58</v>
      </c>
      <c r="V301" s="32">
        <v>325</v>
      </c>
      <c r="W301" s="32">
        <v>29.96</v>
      </c>
      <c r="X301" s="32">
        <v>74.75</v>
      </c>
      <c r="Y301" s="32">
        <v>67</v>
      </c>
      <c r="Z301" s="32">
        <v>37.33</v>
      </c>
      <c r="AA301" s="32">
        <v>1.19</v>
      </c>
      <c r="AB301" s="32">
        <v>1.55</v>
      </c>
      <c r="AC301" s="32">
        <v>0.16</v>
      </c>
      <c r="AD301" s="32">
        <v>2.69</v>
      </c>
      <c r="AE301" s="32">
        <v>6.58</v>
      </c>
      <c r="AF301" s="32">
        <v>0.94</v>
      </c>
      <c r="AG301" s="32">
        <v>4.9400000000000004</v>
      </c>
      <c r="AH301" s="32">
        <v>1.5</v>
      </c>
      <c r="AI301" s="32">
        <v>0.59</v>
      </c>
      <c r="AJ301" s="32">
        <v>1.93</v>
      </c>
      <c r="AK301" s="32">
        <v>0.37</v>
      </c>
      <c r="AL301" s="32">
        <v>2.64</v>
      </c>
      <c r="AM301" s="32">
        <v>0.53</v>
      </c>
      <c r="AN301" s="32">
        <v>1.64</v>
      </c>
      <c r="AO301" s="32">
        <v>0.25</v>
      </c>
      <c r="AP301" s="32">
        <v>1.69</v>
      </c>
      <c r="AQ301" s="32">
        <v>0.24</v>
      </c>
      <c r="AR301" s="32">
        <v>13.83</v>
      </c>
      <c r="AS301" s="32">
        <v>0.53</v>
      </c>
      <c r="AT301" s="32">
        <v>0.55519637950541501</v>
      </c>
      <c r="AU301" s="32" t="s">
        <v>134</v>
      </c>
      <c r="AV301" s="35" t="s">
        <v>135</v>
      </c>
    </row>
    <row r="302" spans="1:48" x14ac:dyDescent="0.25">
      <c r="A302" s="13" t="s">
        <v>66</v>
      </c>
      <c r="B302" s="14" t="s">
        <v>371</v>
      </c>
      <c r="C302" s="15">
        <v>51.060212042408502</v>
      </c>
      <c r="D302" s="15">
        <v>14.002800560112</v>
      </c>
      <c r="E302" s="15">
        <v>12.142428485697099</v>
      </c>
      <c r="F302" s="15">
        <v>11.192238447689499</v>
      </c>
      <c r="G302" s="15">
        <v>7.56151230246049</v>
      </c>
      <c r="H302" s="15">
        <v>9.0018003600720098E-2</v>
      </c>
      <c r="I302" s="15">
        <v>2.8205641128225598</v>
      </c>
      <c r="J302" s="15">
        <v>0.14002800560112</v>
      </c>
      <c r="K302" s="15">
        <v>0.90018003600720098</v>
      </c>
      <c r="L302" s="15">
        <v>9.0018003600720098E-2</v>
      </c>
      <c r="M302" s="15"/>
      <c r="N302" s="15">
        <v>100</v>
      </c>
      <c r="O302" s="23">
        <v>59.205040072350499</v>
      </c>
      <c r="P302" s="15">
        <v>393.036353749623</v>
      </c>
      <c r="Q302" s="15">
        <v>24</v>
      </c>
      <c r="R302" s="15">
        <v>5401.0802160432104</v>
      </c>
      <c r="S302" s="15">
        <v>232</v>
      </c>
      <c r="T302" s="15">
        <v>199</v>
      </c>
      <c r="U302" s="15">
        <v>53</v>
      </c>
      <c r="V302" s="15">
        <v>129</v>
      </c>
      <c r="W302" s="15">
        <v>7</v>
      </c>
      <c r="X302" s="15">
        <v>226</v>
      </c>
      <c r="Y302" s="15">
        <v>54</v>
      </c>
      <c r="Z302" s="15">
        <v>48</v>
      </c>
      <c r="AA302" s="15">
        <v>1.42</v>
      </c>
      <c r="AB302" s="15">
        <v>2.9</v>
      </c>
      <c r="AC302" s="15"/>
      <c r="AD302" s="15">
        <v>4.1900000000000004</v>
      </c>
      <c r="AE302" s="15">
        <v>11.11</v>
      </c>
      <c r="AF302" s="15">
        <v>1.72</v>
      </c>
      <c r="AG302" s="15">
        <v>8.14</v>
      </c>
      <c r="AH302" s="15">
        <v>2.63</v>
      </c>
      <c r="AI302" s="15">
        <v>0.92</v>
      </c>
      <c r="AJ302" s="15">
        <v>3.17</v>
      </c>
      <c r="AK302" s="15">
        <v>0.59</v>
      </c>
      <c r="AL302" s="15">
        <v>3.83</v>
      </c>
      <c r="AM302" s="15">
        <v>0.84</v>
      </c>
      <c r="AN302" s="15">
        <v>2.31</v>
      </c>
      <c r="AO302" s="15">
        <v>0.37</v>
      </c>
      <c r="AP302" s="15">
        <v>2.41</v>
      </c>
      <c r="AQ302" s="15">
        <v>0.38</v>
      </c>
      <c r="AR302" s="15">
        <v>23</v>
      </c>
      <c r="AS302" s="15">
        <v>0.53</v>
      </c>
      <c r="AT302" s="15">
        <v>0.66688535784459801</v>
      </c>
      <c r="AU302" s="15" t="s">
        <v>134</v>
      </c>
      <c r="AV302" s="27" t="s">
        <v>338</v>
      </c>
    </row>
    <row r="303" spans="1:48" x14ac:dyDescent="0.25">
      <c r="A303" s="13" t="s">
        <v>66</v>
      </c>
      <c r="B303" s="14" t="s">
        <v>372</v>
      </c>
      <c r="C303" s="15">
        <v>50.5424313089324</v>
      </c>
      <c r="D303" s="15">
        <v>12.622934198519699</v>
      </c>
      <c r="E303" s="15">
        <v>16.9928013788908</v>
      </c>
      <c r="F303" s="15">
        <v>8.1415390854709493</v>
      </c>
      <c r="G303" s="15">
        <v>8.2530670181486396</v>
      </c>
      <c r="H303" s="15">
        <v>0.243333671296766</v>
      </c>
      <c r="I303" s="15">
        <v>2.0075027881983201</v>
      </c>
      <c r="J303" s="15">
        <v>0.18250025347257401</v>
      </c>
      <c r="K303" s="15">
        <v>0.84152894656798105</v>
      </c>
      <c r="L303" s="15">
        <v>0.17236135050187601</v>
      </c>
      <c r="M303" s="15">
        <v>2.1</v>
      </c>
      <c r="N303" s="15">
        <v>100</v>
      </c>
      <c r="O303" s="23">
        <v>53.092990976155498</v>
      </c>
      <c r="P303" s="15">
        <v>752.56364303635905</v>
      </c>
      <c r="Q303" s="15">
        <v>41</v>
      </c>
      <c r="R303" s="15">
        <v>5049.1736794078897</v>
      </c>
      <c r="S303" s="15">
        <v>324</v>
      </c>
      <c r="T303" s="15">
        <v>145</v>
      </c>
      <c r="U303" s="15">
        <v>71</v>
      </c>
      <c r="V303" s="15">
        <v>136</v>
      </c>
      <c r="W303" s="15">
        <v>3.7</v>
      </c>
      <c r="X303" s="15">
        <v>136</v>
      </c>
      <c r="Y303" s="15">
        <v>53</v>
      </c>
      <c r="Z303" s="15">
        <v>109</v>
      </c>
      <c r="AA303" s="15">
        <v>2.91</v>
      </c>
      <c r="AB303" s="15">
        <v>5.2</v>
      </c>
      <c r="AC303" s="15">
        <v>0.34</v>
      </c>
      <c r="AD303" s="15">
        <v>12.74</v>
      </c>
      <c r="AE303" s="15">
        <v>29.14</v>
      </c>
      <c r="AF303" s="15">
        <v>3.89</v>
      </c>
      <c r="AG303" s="15">
        <v>16.05</v>
      </c>
      <c r="AH303" s="15">
        <v>4.3600000000000003</v>
      </c>
      <c r="AI303" s="15">
        <v>1.24</v>
      </c>
      <c r="AJ303" s="15">
        <v>4.92</v>
      </c>
      <c r="AK303" s="15">
        <v>0.87</v>
      </c>
      <c r="AL303" s="15">
        <v>5.65</v>
      </c>
      <c r="AM303" s="15">
        <v>1.21</v>
      </c>
      <c r="AN303" s="15">
        <v>3.13</v>
      </c>
      <c r="AO303" s="15">
        <v>0.49</v>
      </c>
      <c r="AP303" s="15">
        <v>3.19</v>
      </c>
      <c r="AQ303" s="15">
        <v>0.48</v>
      </c>
      <c r="AR303" s="15">
        <v>33</v>
      </c>
      <c r="AS303" s="15">
        <v>2.1</v>
      </c>
      <c r="AT303" s="15">
        <v>0.39327933136789101</v>
      </c>
      <c r="AU303" s="15" t="s">
        <v>134</v>
      </c>
      <c r="AV303" s="27" t="s">
        <v>293</v>
      </c>
    </row>
    <row r="304" spans="1:48" x14ac:dyDescent="0.25">
      <c r="A304" s="13" t="s">
        <v>66</v>
      </c>
      <c r="B304" s="14" t="s">
        <v>373</v>
      </c>
      <c r="C304" s="15">
        <v>52.780328537904303</v>
      </c>
      <c r="D304" s="15">
        <v>15.416794204673</v>
      </c>
      <c r="E304" s="15">
        <v>10.3050709111315</v>
      </c>
      <c r="F304" s="15">
        <v>12.0395877971636</v>
      </c>
      <c r="G304" s="15">
        <v>5.7239057239057196</v>
      </c>
      <c r="H304" s="15">
        <v>2.23446587082951</v>
      </c>
      <c r="I304" s="15">
        <v>0.18365472910927499</v>
      </c>
      <c r="J304" s="15">
        <v>0.18365472910927499</v>
      </c>
      <c r="K304" s="15">
        <v>1.03050709111315</v>
      </c>
      <c r="L304" s="15">
        <v>0.102030405060708</v>
      </c>
      <c r="M304" s="15">
        <v>2.41</v>
      </c>
      <c r="N304" s="15">
        <v>100</v>
      </c>
      <c r="O304" s="23">
        <v>56.416868642153602</v>
      </c>
      <c r="P304" s="15">
        <v>445.48486716647199</v>
      </c>
      <c r="Q304" s="15">
        <v>59</v>
      </c>
      <c r="R304" s="15">
        <v>6183.0425466789102</v>
      </c>
      <c r="S304" s="15">
        <v>418</v>
      </c>
      <c r="T304" s="15">
        <v>209</v>
      </c>
      <c r="U304" s="15">
        <v>65</v>
      </c>
      <c r="V304" s="15">
        <v>166</v>
      </c>
      <c r="W304" s="15">
        <v>10</v>
      </c>
      <c r="X304" s="15">
        <v>158</v>
      </c>
      <c r="Y304" s="15">
        <v>128</v>
      </c>
      <c r="Z304" s="15">
        <v>44</v>
      </c>
      <c r="AA304" s="15">
        <v>1.4</v>
      </c>
      <c r="AB304" s="15">
        <v>4.45</v>
      </c>
      <c r="AC304" s="15">
        <v>0.47</v>
      </c>
      <c r="AD304" s="15">
        <v>5.91</v>
      </c>
      <c r="AE304" s="15">
        <v>15.16</v>
      </c>
      <c r="AF304" s="15">
        <v>2.2599999999999998</v>
      </c>
      <c r="AG304" s="15">
        <v>10.65</v>
      </c>
      <c r="AH304" s="15">
        <v>3.27</v>
      </c>
      <c r="AI304" s="15">
        <v>1.06</v>
      </c>
      <c r="AJ304" s="15">
        <v>3.99</v>
      </c>
      <c r="AK304" s="15">
        <v>0.73</v>
      </c>
      <c r="AL304" s="15">
        <v>4.74</v>
      </c>
      <c r="AM304" s="15">
        <v>1.06</v>
      </c>
      <c r="AN304" s="15">
        <v>2.81</v>
      </c>
      <c r="AO304" s="15">
        <v>0.43</v>
      </c>
      <c r="AP304" s="15">
        <v>2.89</v>
      </c>
      <c r="AQ304" s="15">
        <v>0.45</v>
      </c>
      <c r="AR304" s="15">
        <v>30</v>
      </c>
      <c r="AS304" s="15">
        <v>0.6</v>
      </c>
      <c r="AT304" s="15">
        <v>0.72550387652088499</v>
      </c>
      <c r="AU304" s="15" t="s">
        <v>134</v>
      </c>
      <c r="AV304" s="27" t="s">
        <v>210</v>
      </c>
    </row>
    <row r="305" spans="1:48" x14ac:dyDescent="0.25">
      <c r="A305" s="13" t="s">
        <v>66</v>
      </c>
      <c r="B305" s="14" t="s">
        <v>374</v>
      </c>
      <c r="C305" s="15">
        <v>51.094523864538203</v>
      </c>
      <c r="D305" s="15">
        <v>12.8992073617906</v>
      </c>
      <c r="E305" s="15">
        <v>15.8728564109262</v>
      </c>
      <c r="F305" s="15">
        <v>10.086296099094801</v>
      </c>
      <c r="G305" s="15">
        <v>5.6961453069589396</v>
      </c>
      <c r="H305" s="15">
        <v>0.431982801056851</v>
      </c>
      <c r="I305" s="15">
        <v>2.2201906751991598</v>
      </c>
      <c r="J305" s="15">
        <v>0.21297756703268</v>
      </c>
      <c r="K305" s="15">
        <v>1.3652665735727001</v>
      </c>
      <c r="L305" s="15">
        <v>0.120553339829819</v>
      </c>
      <c r="M305" s="15">
        <v>0.86</v>
      </c>
      <c r="N305" s="15">
        <v>100</v>
      </c>
      <c r="O305" s="23">
        <v>45.543405998005902</v>
      </c>
      <c r="P305" s="15">
        <v>526.35965277808202</v>
      </c>
      <c r="Q305" s="15">
        <v>40</v>
      </c>
      <c r="R305" s="15">
        <v>8191.5994414361903</v>
      </c>
      <c r="S305" s="15">
        <v>423</v>
      </c>
      <c r="T305" s="15">
        <v>100</v>
      </c>
      <c r="U305" s="15"/>
      <c r="V305" s="15">
        <v>90</v>
      </c>
      <c r="W305" s="15">
        <v>7</v>
      </c>
      <c r="X305" s="15">
        <v>101</v>
      </c>
      <c r="Y305" s="15">
        <v>52</v>
      </c>
      <c r="Z305" s="15">
        <v>84</v>
      </c>
      <c r="AA305" s="15">
        <v>2.2999999999999998</v>
      </c>
      <c r="AB305" s="15">
        <v>4</v>
      </c>
      <c r="AC305" s="15">
        <v>0.9</v>
      </c>
      <c r="AD305" s="15">
        <v>6</v>
      </c>
      <c r="AE305" s="15">
        <v>15.5</v>
      </c>
      <c r="AF305" s="15">
        <v>2.3199999999999998</v>
      </c>
      <c r="AG305" s="15">
        <v>11.3</v>
      </c>
      <c r="AH305" s="15">
        <v>3.7</v>
      </c>
      <c r="AI305" s="15">
        <v>1.27</v>
      </c>
      <c r="AJ305" s="15">
        <v>4.7</v>
      </c>
      <c r="AK305" s="15">
        <v>0.9</v>
      </c>
      <c r="AL305" s="15">
        <v>6.1</v>
      </c>
      <c r="AM305" s="15">
        <v>1.3</v>
      </c>
      <c r="AN305" s="15">
        <v>3.7</v>
      </c>
      <c r="AO305" s="15">
        <v>0.56000000000000005</v>
      </c>
      <c r="AP305" s="15">
        <v>3.7</v>
      </c>
      <c r="AQ305" s="15">
        <v>0.61</v>
      </c>
      <c r="AR305" s="15">
        <v>30</v>
      </c>
      <c r="AS305" s="15">
        <v>0.4</v>
      </c>
      <c r="AT305" s="15">
        <v>0.64235624123422197</v>
      </c>
      <c r="AU305" s="15" t="s">
        <v>134</v>
      </c>
      <c r="AV305" s="27" t="s">
        <v>219</v>
      </c>
    </row>
    <row r="306" spans="1:48" x14ac:dyDescent="0.25">
      <c r="A306" s="13" t="s">
        <v>66</v>
      </c>
      <c r="B306" s="14" t="s">
        <v>375</v>
      </c>
      <c r="C306" s="15">
        <v>49.134913491349103</v>
      </c>
      <c r="D306" s="15">
        <v>12.5912591259126</v>
      </c>
      <c r="E306" s="15">
        <v>15.801580158015801</v>
      </c>
      <c r="F306" s="15">
        <v>9.3209320932093203</v>
      </c>
      <c r="G306" s="15">
        <v>9.3409340934093397</v>
      </c>
      <c r="H306" s="15">
        <v>1.1701170117011701</v>
      </c>
      <c r="I306" s="15">
        <v>1.27012701270127</v>
      </c>
      <c r="J306" s="15">
        <v>0.19001900190019</v>
      </c>
      <c r="K306" s="15">
        <v>1.0701070107010699</v>
      </c>
      <c r="L306" s="15">
        <v>0.11001100110011</v>
      </c>
      <c r="M306" s="15"/>
      <c r="N306" s="15">
        <v>100</v>
      </c>
      <c r="O306" s="23">
        <v>57.941662424407198</v>
      </c>
      <c r="P306" s="15">
        <v>480.32972311315598</v>
      </c>
      <c r="Q306" s="15">
        <v>37</v>
      </c>
      <c r="R306" s="15">
        <v>6420.6420642064204</v>
      </c>
      <c r="S306" s="15">
        <v>310</v>
      </c>
      <c r="T306" s="15">
        <v>155</v>
      </c>
      <c r="U306" s="15"/>
      <c r="V306" s="15">
        <v>122</v>
      </c>
      <c r="W306" s="15">
        <v>54</v>
      </c>
      <c r="X306" s="15">
        <v>117</v>
      </c>
      <c r="Y306" s="15">
        <v>206</v>
      </c>
      <c r="Z306" s="15">
        <v>63</v>
      </c>
      <c r="AA306" s="15">
        <v>1.7</v>
      </c>
      <c r="AB306" s="15">
        <v>2.6</v>
      </c>
      <c r="AC306" s="15">
        <v>0.19</v>
      </c>
      <c r="AD306" s="15">
        <v>3.49</v>
      </c>
      <c r="AE306" s="15">
        <v>9.2200000000000006</v>
      </c>
      <c r="AF306" s="15">
        <v>1.41</v>
      </c>
      <c r="AG306" s="15">
        <v>7.09</v>
      </c>
      <c r="AH306" s="15">
        <v>2.37</v>
      </c>
      <c r="AI306" s="15">
        <v>1.03</v>
      </c>
      <c r="AJ306" s="15">
        <v>3.08</v>
      </c>
      <c r="AK306" s="15">
        <v>0.57999999999999996</v>
      </c>
      <c r="AL306" s="15">
        <v>3.95</v>
      </c>
      <c r="AM306" s="15">
        <v>0.86</v>
      </c>
      <c r="AN306" s="15">
        <v>2.35</v>
      </c>
      <c r="AO306" s="15">
        <v>0.35</v>
      </c>
      <c r="AP306" s="15">
        <v>2.46</v>
      </c>
      <c r="AQ306" s="15">
        <v>0.37</v>
      </c>
      <c r="AR306" s="15">
        <v>26</v>
      </c>
      <c r="AS306" s="15">
        <v>0.25</v>
      </c>
      <c r="AT306" s="15">
        <v>0.71781929536202405</v>
      </c>
      <c r="AU306" s="15" t="s">
        <v>134</v>
      </c>
      <c r="AV306" s="27" t="s">
        <v>221</v>
      </c>
    </row>
    <row r="307" spans="1:48" x14ac:dyDescent="0.25">
      <c r="A307" s="13" t="s">
        <v>66</v>
      </c>
      <c r="B307" s="14" t="s">
        <v>376</v>
      </c>
      <c r="C307" s="15">
        <v>49.42</v>
      </c>
      <c r="D307" s="15">
        <v>14.61</v>
      </c>
      <c r="E307" s="15">
        <v>12.22</v>
      </c>
      <c r="F307" s="15">
        <v>11.05</v>
      </c>
      <c r="G307" s="15">
        <v>7.26</v>
      </c>
      <c r="H307" s="15">
        <v>0.36</v>
      </c>
      <c r="I307" s="15">
        <v>3.67</v>
      </c>
      <c r="J307" s="15">
        <v>0.23</v>
      </c>
      <c r="K307" s="15">
        <v>1.08</v>
      </c>
      <c r="L307" s="15">
        <v>0.1</v>
      </c>
      <c r="M307" s="15"/>
      <c r="N307" s="15">
        <v>100</v>
      </c>
      <c r="O307" s="23">
        <v>58.063693160901401</v>
      </c>
      <c r="P307" s="15">
        <v>436.61971830985902</v>
      </c>
      <c r="Q307" s="15">
        <v>46</v>
      </c>
      <c r="R307" s="15">
        <v>6480</v>
      </c>
      <c r="S307" s="15">
        <v>310</v>
      </c>
      <c r="T307" s="15">
        <v>215</v>
      </c>
      <c r="U307" s="15"/>
      <c r="V307" s="15">
        <v>147</v>
      </c>
      <c r="W307" s="15">
        <v>8</v>
      </c>
      <c r="X307" s="15">
        <v>157</v>
      </c>
      <c r="Y307" s="15">
        <v>152</v>
      </c>
      <c r="Z307" s="15">
        <v>48</v>
      </c>
      <c r="AA307" s="15">
        <v>1.18</v>
      </c>
      <c r="AB307" s="15">
        <v>2.9</v>
      </c>
      <c r="AC307" s="15">
        <v>0.17</v>
      </c>
      <c r="AD307" s="15">
        <v>4.25</v>
      </c>
      <c r="AE307" s="15">
        <v>11.04</v>
      </c>
      <c r="AF307" s="15">
        <v>1.66</v>
      </c>
      <c r="AG307" s="15">
        <v>7.99</v>
      </c>
      <c r="AH307" s="15">
        <v>2.4</v>
      </c>
      <c r="AI307" s="15">
        <v>0.88</v>
      </c>
      <c r="AJ307" s="15">
        <v>3.14</v>
      </c>
      <c r="AK307" s="15">
        <v>0.56000000000000005</v>
      </c>
      <c r="AL307" s="15">
        <v>3.7</v>
      </c>
      <c r="AM307" s="15">
        <v>0.83</v>
      </c>
      <c r="AN307" s="15">
        <v>2.2599999999999998</v>
      </c>
      <c r="AO307" s="15">
        <v>0.34</v>
      </c>
      <c r="AP307" s="15">
        <v>2.31</v>
      </c>
      <c r="AQ307" s="15">
        <v>0.35</v>
      </c>
      <c r="AR307" s="15">
        <v>24</v>
      </c>
      <c r="AS307" s="15">
        <v>0.39</v>
      </c>
      <c r="AT307" s="15">
        <v>0.65747050573385002</v>
      </c>
      <c r="AU307" s="15" t="s">
        <v>134</v>
      </c>
      <c r="AV307" s="27" t="s">
        <v>221</v>
      </c>
    </row>
    <row r="308" spans="1:48" x14ac:dyDescent="0.25">
      <c r="A308" s="13" t="s">
        <v>66</v>
      </c>
      <c r="B308" s="14" t="s">
        <v>377</v>
      </c>
      <c r="C308" s="15">
        <v>48.735126487351302</v>
      </c>
      <c r="D308" s="15">
        <v>11.948805119488</v>
      </c>
      <c r="E308" s="15">
        <v>16.708329167083299</v>
      </c>
      <c r="F308" s="15">
        <v>9.9590040995900395</v>
      </c>
      <c r="G308" s="15">
        <v>9.0990900909909005</v>
      </c>
      <c r="H308" s="15">
        <v>0.26997300269973001</v>
      </c>
      <c r="I308" s="15">
        <v>1.8098190180981899</v>
      </c>
      <c r="J308" s="15">
        <v>0.19998000199980001</v>
      </c>
      <c r="K308" s="15">
        <v>1.1498850114988499</v>
      </c>
      <c r="L308" s="15">
        <v>0.11998800119988</v>
      </c>
      <c r="M308" s="15"/>
      <c r="N308" s="15">
        <v>100</v>
      </c>
      <c r="O308" s="23">
        <v>55.930694303566398</v>
      </c>
      <c r="P308" s="15">
        <v>523.89127284454605</v>
      </c>
      <c r="Q308" s="15">
        <v>39</v>
      </c>
      <c r="R308" s="15">
        <v>6899.3100689930998</v>
      </c>
      <c r="S308" s="15">
        <v>333</v>
      </c>
      <c r="T308" s="15">
        <v>183</v>
      </c>
      <c r="U308" s="15"/>
      <c r="V308" s="15">
        <v>122</v>
      </c>
      <c r="W308" s="15">
        <v>4</v>
      </c>
      <c r="X308" s="15">
        <v>100</v>
      </c>
      <c r="Y308" s="15">
        <v>66</v>
      </c>
      <c r="Z308" s="15">
        <v>62</v>
      </c>
      <c r="AA308" s="15">
        <v>1.63</v>
      </c>
      <c r="AB308" s="15">
        <v>2.7</v>
      </c>
      <c r="AC308" s="15">
        <v>0.16</v>
      </c>
      <c r="AD308" s="15">
        <v>3.74</v>
      </c>
      <c r="AE308" s="15">
        <v>10.11</v>
      </c>
      <c r="AF308" s="15">
        <v>1.58</v>
      </c>
      <c r="AG308" s="15">
        <v>7.7</v>
      </c>
      <c r="AH308" s="15">
        <v>2.57</v>
      </c>
      <c r="AI308" s="15">
        <v>0.91</v>
      </c>
      <c r="AJ308" s="15">
        <v>3.3</v>
      </c>
      <c r="AK308" s="15">
        <v>0.62</v>
      </c>
      <c r="AL308" s="15">
        <v>4.22</v>
      </c>
      <c r="AM308" s="15">
        <v>0.92</v>
      </c>
      <c r="AN308" s="15">
        <v>2.59</v>
      </c>
      <c r="AO308" s="15">
        <v>0.4</v>
      </c>
      <c r="AP308" s="15">
        <v>2.73</v>
      </c>
      <c r="AQ308" s="15">
        <v>0.41</v>
      </c>
      <c r="AR308" s="15">
        <v>27</v>
      </c>
      <c r="AS308" s="15">
        <v>0.3</v>
      </c>
      <c r="AT308" s="15">
        <v>0.69559967299427705</v>
      </c>
      <c r="AU308" s="15" t="s">
        <v>134</v>
      </c>
      <c r="AV308" s="27" t="s">
        <v>221</v>
      </c>
    </row>
    <row r="309" spans="1:48" x14ac:dyDescent="0.25">
      <c r="A309" s="13" t="s">
        <v>66</v>
      </c>
      <c r="B309" s="14" t="s">
        <v>378</v>
      </c>
      <c r="C309" s="15">
        <v>49.26</v>
      </c>
      <c r="D309" s="15">
        <v>12.13</v>
      </c>
      <c r="E309" s="15">
        <v>16.059999999999999</v>
      </c>
      <c r="F309" s="15">
        <v>9.4</v>
      </c>
      <c r="G309" s="15">
        <v>9.4700000000000006</v>
      </c>
      <c r="H309" s="15">
        <v>0.67</v>
      </c>
      <c r="I309" s="15">
        <v>1.62</v>
      </c>
      <c r="J309" s="15">
        <v>0.19</v>
      </c>
      <c r="K309" s="15">
        <v>1.08</v>
      </c>
      <c r="L309" s="15">
        <v>0.12</v>
      </c>
      <c r="M309" s="15"/>
      <c r="N309" s="15">
        <v>100</v>
      </c>
      <c r="O309" s="23">
        <v>57.8807487192393</v>
      </c>
      <c r="P309" s="15">
        <v>523.94366197183103</v>
      </c>
      <c r="Q309" s="15">
        <v>39</v>
      </c>
      <c r="R309" s="15">
        <v>6480</v>
      </c>
      <c r="S309" s="15">
        <v>329</v>
      </c>
      <c r="T309" s="15">
        <v>197</v>
      </c>
      <c r="U309" s="15"/>
      <c r="V309" s="15">
        <v>134</v>
      </c>
      <c r="W309" s="15">
        <v>36</v>
      </c>
      <c r="X309" s="15">
        <v>116</v>
      </c>
      <c r="Y309" s="15">
        <v>134</v>
      </c>
      <c r="Z309" s="15">
        <v>58</v>
      </c>
      <c r="AA309" s="15">
        <v>1.56</v>
      </c>
      <c r="AB309" s="15">
        <v>2.7</v>
      </c>
      <c r="AC309" s="15">
        <v>0.16</v>
      </c>
      <c r="AD309" s="15">
        <v>3.58</v>
      </c>
      <c r="AE309" s="15">
        <v>9.67</v>
      </c>
      <c r="AF309" s="15">
        <v>1.51</v>
      </c>
      <c r="AG309" s="15">
        <v>7.47</v>
      </c>
      <c r="AH309" s="15">
        <v>2.42</v>
      </c>
      <c r="AI309" s="15">
        <v>0.88</v>
      </c>
      <c r="AJ309" s="15">
        <v>3.23</v>
      </c>
      <c r="AK309" s="15">
        <v>0.61</v>
      </c>
      <c r="AL309" s="15">
        <v>4.0599999999999996</v>
      </c>
      <c r="AM309" s="15">
        <v>0.9</v>
      </c>
      <c r="AN309" s="15">
        <v>2.5099999999999998</v>
      </c>
      <c r="AO309" s="15">
        <v>0.39</v>
      </c>
      <c r="AP309" s="15">
        <v>2.66</v>
      </c>
      <c r="AQ309" s="15">
        <v>0.4</v>
      </c>
      <c r="AR309" s="15">
        <v>26</v>
      </c>
      <c r="AS309" s="15">
        <v>0.3</v>
      </c>
      <c r="AT309" s="15">
        <v>0.72668792653592096</v>
      </c>
      <c r="AU309" s="15" t="s">
        <v>134</v>
      </c>
      <c r="AV309" s="27" t="s">
        <v>221</v>
      </c>
    </row>
    <row r="310" spans="1:48" x14ac:dyDescent="0.25">
      <c r="A310" s="13" t="s">
        <v>66</v>
      </c>
      <c r="B310" s="14" t="s">
        <v>379</v>
      </c>
      <c r="C310" s="15">
        <v>50.405401239325499</v>
      </c>
      <c r="D310" s="15">
        <v>10.810699715345599</v>
      </c>
      <c r="E310" s="15">
        <v>13.061216100954701</v>
      </c>
      <c r="F310" s="15">
        <v>8.8581969150455695</v>
      </c>
      <c r="G310" s="15">
        <v>14.088849153744199</v>
      </c>
      <c r="H310" s="15">
        <v>0.16442128844632201</v>
      </c>
      <c r="I310" s="15">
        <v>1.4592389349610999</v>
      </c>
      <c r="J310" s="15">
        <v>0.195250280030007</v>
      </c>
      <c r="K310" s="15">
        <v>0.874515727923873</v>
      </c>
      <c r="L310" s="15">
        <v>8.2210644223160795E-2</v>
      </c>
      <c r="M310" s="15">
        <v>3.16</v>
      </c>
      <c r="N310" s="15">
        <f>SUM(C310:L310)</f>
        <v>100.00000000000004</v>
      </c>
      <c r="O310" s="23">
        <f>(G310/40.31)/(G310/40.31+E310*0.8998/71.85*0.85)*100</f>
        <v>71.541262212282902</v>
      </c>
      <c r="P310" s="15">
        <f>(L310*62/142)*10000</f>
        <v>358.94788322788514</v>
      </c>
      <c r="Q310" s="15">
        <v>31</v>
      </c>
      <c r="R310" s="15">
        <f>K310*0.6*10000</f>
        <v>5247.0943675432381</v>
      </c>
      <c r="S310" s="15">
        <v>229</v>
      </c>
      <c r="T310" s="15">
        <v>1250</v>
      </c>
      <c r="U310" s="15"/>
      <c r="V310" s="15">
        <v>380</v>
      </c>
      <c r="W310" s="15">
        <v>2</v>
      </c>
      <c r="X310" s="15">
        <v>80</v>
      </c>
      <c r="Y310" s="15">
        <v>49</v>
      </c>
      <c r="Z310" s="15">
        <v>66</v>
      </c>
      <c r="AA310" s="15">
        <v>1.6</v>
      </c>
      <c r="AB310" s="15">
        <v>4</v>
      </c>
      <c r="AC310" s="15">
        <v>0.3</v>
      </c>
      <c r="AD310" s="15">
        <v>7.1</v>
      </c>
      <c r="AE310" s="15">
        <v>17.100000000000001</v>
      </c>
      <c r="AF310" s="15">
        <v>2.38</v>
      </c>
      <c r="AG310" s="15">
        <v>9.8000000000000007</v>
      </c>
      <c r="AH310" s="15">
        <v>2.8</v>
      </c>
      <c r="AI310" s="15">
        <v>0.79</v>
      </c>
      <c r="AJ310" s="15">
        <v>2.9</v>
      </c>
      <c r="AK310" s="15">
        <v>0.5</v>
      </c>
      <c r="AL310" s="15">
        <v>3.1</v>
      </c>
      <c r="AM310" s="15">
        <v>0.6</v>
      </c>
      <c r="AN310" s="15">
        <v>1.9</v>
      </c>
      <c r="AO310" s="15">
        <v>0.28000000000000003</v>
      </c>
      <c r="AP310" s="15">
        <v>1.8</v>
      </c>
      <c r="AQ310" s="15">
        <v>0.28000000000000003</v>
      </c>
      <c r="AR310" s="15">
        <v>15</v>
      </c>
      <c r="AS310" s="15">
        <v>1.1000000000000001</v>
      </c>
      <c r="AT310" s="15">
        <f>(AB310/0.713)/(AD310/0.687)</f>
        <v>0.54283626019793385</v>
      </c>
      <c r="AU310" s="15" t="s">
        <v>134</v>
      </c>
      <c r="AV310" s="27" t="s">
        <v>219</v>
      </c>
    </row>
    <row r="311" spans="1:48" x14ac:dyDescent="0.25">
      <c r="A311" s="13" t="s">
        <v>66</v>
      </c>
      <c r="B311" s="14" t="s">
        <v>380</v>
      </c>
      <c r="C311" s="15">
        <v>49.314931493149302</v>
      </c>
      <c r="D311" s="15">
        <v>11.881188118811901</v>
      </c>
      <c r="E311" s="15">
        <v>16.401640164016399</v>
      </c>
      <c r="F311" s="15">
        <v>9.5309530953095294</v>
      </c>
      <c r="G311" s="15">
        <v>9.2809280928092797</v>
      </c>
      <c r="H311" s="15">
        <v>0.76007600760076</v>
      </c>
      <c r="I311" s="15">
        <v>1.4101410141014099</v>
      </c>
      <c r="J311" s="15">
        <v>0.19001900190019</v>
      </c>
      <c r="K311" s="15">
        <v>1.1101110111011101</v>
      </c>
      <c r="L311" s="15">
        <v>0.12001200120012</v>
      </c>
      <c r="M311" s="15"/>
      <c r="N311" s="15">
        <v>100</v>
      </c>
      <c r="O311" s="23">
        <v>56.872790992848302</v>
      </c>
      <c r="P311" s="15">
        <v>523.99606157798905</v>
      </c>
      <c r="Q311" s="15">
        <v>43</v>
      </c>
      <c r="R311" s="15">
        <v>6660.66606660666</v>
      </c>
      <c r="S311" s="15">
        <v>358</v>
      </c>
      <c r="T311" s="15">
        <v>163</v>
      </c>
      <c r="U311" s="15"/>
      <c r="V311" s="15">
        <v>119</v>
      </c>
      <c r="W311" s="15">
        <v>31</v>
      </c>
      <c r="X311" s="15">
        <v>114</v>
      </c>
      <c r="Y311" s="15">
        <v>135</v>
      </c>
      <c r="Z311" s="15">
        <v>60</v>
      </c>
      <c r="AA311" s="15">
        <v>1.71</v>
      </c>
      <c r="AB311" s="15">
        <v>2.7</v>
      </c>
      <c r="AC311" s="15">
        <v>0.15</v>
      </c>
      <c r="AD311" s="15">
        <v>3.6</v>
      </c>
      <c r="AE311" s="15">
        <v>9.74</v>
      </c>
      <c r="AF311" s="15">
        <v>1.52</v>
      </c>
      <c r="AG311" s="15">
        <v>7.6</v>
      </c>
      <c r="AH311" s="15">
        <v>2.54</v>
      </c>
      <c r="AI311" s="15">
        <v>0.96</v>
      </c>
      <c r="AJ311" s="15">
        <v>3.3</v>
      </c>
      <c r="AK311" s="15">
        <v>0.62</v>
      </c>
      <c r="AL311" s="15">
        <v>4.17</v>
      </c>
      <c r="AM311" s="15">
        <v>0.92</v>
      </c>
      <c r="AN311" s="15">
        <v>2.54</v>
      </c>
      <c r="AO311" s="15">
        <v>0.4</v>
      </c>
      <c r="AP311" s="15">
        <v>2.73</v>
      </c>
      <c r="AQ311" s="15">
        <v>0.42</v>
      </c>
      <c r="AR311" s="15">
        <v>27</v>
      </c>
      <c r="AS311" s="15">
        <v>0.28000000000000003</v>
      </c>
      <c r="AT311" s="15">
        <v>0.72265077138849898</v>
      </c>
      <c r="AU311" s="15" t="s">
        <v>134</v>
      </c>
      <c r="AV311" s="27" t="s">
        <v>221</v>
      </c>
    </row>
    <row r="312" spans="1:48" x14ac:dyDescent="0.25">
      <c r="A312" s="30" t="s">
        <v>66</v>
      </c>
      <c r="B312" s="31" t="s">
        <v>381</v>
      </c>
      <c r="C312" s="32">
        <v>53.230337078651701</v>
      </c>
      <c r="D312" s="32">
        <v>14.3459069020867</v>
      </c>
      <c r="E312" s="32">
        <v>10.8447030497592</v>
      </c>
      <c r="F312" s="32">
        <v>10.784510433386799</v>
      </c>
      <c r="G312" s="32">
        <v>7.59430176565008</v>
      </c>
      <c r="H312" s="32">
        <v>0.19060995184590701</v>
      </c>
      <c r="I312" s="32">
        <v>1.9963884430176599</v>
      </c>
      <c r="J312" s="32">
        <v>0.19060995184590701</v>
      </c>
      <c r="K312" s="32">
        <v>0.74237560192616403</v>
      </c>
      <c r="L312" s="32">
        <v>8.0256821829855496E-2</v>
      </c>
      <c r="M312" s="32"/>
      <c r="N312" s="32">
        <v>100</v>
      </c>
      <c r="O312" s="34">
        <v>62.006029712842</v>
      </c>
      <c r="P312" s="32">
        <v>350.41710939796099</v>
      </c>
      <c r="Q312" s="32"/>
      <c r="R312" s="32">
        <v>4454.2536115569801</v>
      </c>
      <c r="S312" s="32">
        <v>377.81</v>
      </c>
      <c r="T312" s="32">
        <v>186.77</v>
      </c>
      <c r="U312" s="32">
        <v>40.17</v>
      </c>
      <c r="V312" s="32">
        <v>50.62</v>
      </c>
      <c r="W312" s="32">
        <v>8.1199999999999992</v>
      </c>
      <c r="X312" s="32">
        <v>103.35</v>
      </c>
      <c r="Y312" s="32">
        <v>37.200000000000003</v>
      </c>
      <c r="Z312" s="32">
        <v>72.11</v>
      </c>
      <c r="AA312" s="32">
        <v>1.85</v>
      </c>
      <c r="AB312" s="32">
        <v>2.59</v>
      </c>
      <c r="AC312" s="32">
        <v>0.18</v>
      </c>
      <c r="AD312" s="32">
        <v>5.92</v>
      </c>
      <c r="AE312" s="32">
        <v>12.66</v>
      </c>
      <c r="AF312" s="32">
        <v>1.56</v>
      </c>
      <c r="AG312" s="32">
        <v>7.41</v>
      </c>
      <c r="AH312" s="32">
        <v>2.2200000000000002</v>
      </c>
      <c r="AI312" s="32">
        <v>0.74</v>
      </c>
      <c r="AJ312" s="32">
        <v>2.94</v>
      </c>
      <c r="AK312" s="32">
        <v>0.56999999999999995</v>
      </c>
      <c r="AL312" s="32">
        <v>3.83</v>
      </c>
      <c r="AM312" s="32">
        <v>0.83</v>
      </c>
      <c r="AN312" s="32">
        <v>2.61</v>
      </c>
      <c r="AO312" s="32">
        <v>0.39</v>
      </c>
      <c r="AP312" s="32">
        <v>2.52</v>
      </c>
      <c r="AQ312" s="32">
        <v>0.38</v>
      </c>
      <c r="AR312" s="32">
        <v>33.5</v>
      </c>
      <c r="AS312" s="32">
        <v>1.97</v>
      </c>
      <c r="AT312" s="32">
        <v>0.42154628330995803</v>
      </c>
      <c r="AU312" s="32" t="s">
        <v>134</v>
      </c>
      <c r="AV312" s="35" t="s">
        <v>135</v>
      </c>
    </row>
    <row r="313" spans="1:48" x14ac:dyDescent="0.25">
      <c r="A313" s="13" t="s">
        <v>66</v>
      </c>
      <c r="B313" s="14" t="s">
        <v>382</v>
      </c>
      <c r="C313" s="15">
        <v>48.828519491011903</v>
      </c>
      <c r="D313" s="15">
        <v>5.5746313875984601</v>
      </c>
      <c r="E313" s="15">
        <v>14.3910321147243</v>
      </c>
      <c r="F313" s="15">
        <v>13.774994950515</v>
      </c>
      <c r="G313" s="15">
        <v>15.4211270450414</v>
      </c>
      <c r="H313" s="15">
        <v>0.26257321753181201</v>
      </c>
      <c r="I313" s="15">
        <v>0.727125833165017</v>
      </c>
      <c r="J313" s="15">
        <v>0.26257321753181201</v>
      </c>
      <c r="K313" s="15">
        <v>0.70692789335487805</v>
      </c>
      <c r="L313" s="15">
        <v>5.0494849525348398E-2</v>
      </c>
      <c r="M313" s="15">
        <v>0.64</v>
      </c>
      <c r="N313" s="15">
        <f>SUM(C313:L313)</f>
        <v>99.999999999999915</v>
      </c>
      <c r="O313" s="23">
        <f>(G313/40.31)/(G313/40.31+E313*0.8998/71.85*0.85)*100</f>
        <v>71.40663184936642</v>
      </c>
      <c r="P313" s="15">
        <f>(L313*62/142)*10000</f>
        <v>220.47046975856344</v>
      </c>
      <c r="Q313" s="15">
        <v>51</v>
      </c>
      <c r="R313" s="15">
        <f>K313*0.6*10000</f>
        <v>4241.5673601292683</v>
      </c>
      <c r="S313" s="15">
        <v>267</v>
      </c>
      <c r="T313" s="15">
        <v>696</v>
      </c>
      <c r="U313" s="15">
        <v>82.4</v>
      </c>
      <c r="V313" s="15">
        <v>391</v>
      </c>
      <c r="W313" s="15">
        <v>2.81</v>
      </c>
      <c r="X313" s="15">
        <v>50.3</v>
      </c>
      <c r="Y313" s="15">
        <v>9.76</v>
      </c>
      <c r="Z313" s="15">
        <v>7.98</v>
      </c>
      <c r="AA313" s="15">
        <v>0.45</v>
      </c>
      <c r="AB313" s="15">
        <v>1.51</v>
      </c>
      <c r="AC313" s="15">
        <v>0.11</v>
      </c>
      <c r="AD313" s="15">
        <v>2.23</v>
      </c>
      <c r="AE313" s="15">
        <v>6.15</v>
      </c>
      <c r="AF313" s="15">
        <v>0.97</v>
      </c>
      <c r="AG313" s="15">
        <v>5.69</v>
      </c>
      <c r="AH313" s="15">
        <v>2.09</v>
      </c>
      <c r="AI313" s="15">
        <v>0.72</v>
      </c>
      <c r="AJ313" s="15">
        <v>2.48</v>
      </c>
      <c r="AK313" s="15">
        <v>0.47</v>
      </c>
      <c r="AL313" s="15">
        <v>2.93</v>
      </c>
      <c r="AM313" s="15">
        <v>0.63</v>
      </c>
      <c r="AN313" s="15">
        <v>1.55</v>
      </c>
      <c r="AO313" s="15">
        <v>0.23</v>
      </c>
      <c r="AP313" s="15">
        <v>1.35</v>
      </c>
      <c r="AQ313" s="15">
        <v>0.19</v>
      </c>
      <c r="AR313" s="15">
        <v>14.4</v>
      </c>
      <c r="AS313" s="15">
        <v>0.21</v>
      </c>
      <c r="AT313" s="15">
        <f>(AB313/0.713)/(AD313/0.687)</f>
        <v>0.65243806564821172</v>
      </c>
      <c r="AU313" s="15" t="s">
        <v>134</v>
      </c>
      <c r="AV313" s="27" t="s">
        <v>200</v>
      </c>
    </row>
    <row r="314" spans="1:48" x14ac:dyDescent="0.25">
      <c r="A314" s="13" t="s">
        <v>66</v>
      </c>
      <c r="B314" s="14" t="s">
        <v>383</v>
      </c>
      <c r="C314" s="15">
        <v>52.376618122977298</v>
      </c>
      <c r="D314" s="15">
        <v>12.5809061488673</v>
      </c>
      <c r="E314" s="15">
        <v>14.401294498381899</v>
      </c>
      <c r="F314" s="15">
        <v>8.6569579288025906</v>
      </c>
      <c r="G314" s="15">
        <v>8.4243527508090601</v>
      </c>
      <c r="H314" s="15">
        <v>1.4360841423948201</v>
      </c>
      <c r="I314" s="15">
        <v>1.0315533980582501</v>
      </c>
      <c r="J314" s="15">
        <v>0.192152103559871</v>
      </c>
      <c r="K314" s="15">
        <v>0.74838187702265402</v>
      </c>
      <c r="L314" s="15">
        <v>0.151699029126214</v>
      </c>
      <c r="M314" s="15">
        <v>1.07</v>
      </c>
      <c r="N314" s="15">
        <v>100</v>
      </c>
      <c r="O314" s="23">
        <v>57.685872302123002</v>
      </c>
      <c r="P314" s="15">
        <v>662.34787364966496</v>
      </c>
      <c r="Q314" s="15">
        <v>32</v>
      </c>
      <c r="R314" s="15">
        <v>4490.2912621359201</v>
      </c>
      <c r="S314" s="15">
        <v>206</v>
      </c>
      <c r="T314" s="15">
        <v>463</v>
      </c>
      <c r="U314" s="15">
        <v>55</v>
      </c>
      <c r="V314" s="15">
        <v>177</v>
      </c>
      <c r="W314" s="15">
        <v>48.4</v>
      </c>
      <c r="X314" s="15">
        <v>394</v>
      </c>
      <c r="Y314" s="15">
        <v>341</v>
      </c>
      <c r="Z314" s="15">
        <v>79</v>
      </c>
      <c r="AA314" s="15">
        <v>2.06</v>
      </c>
      <c r="AB314" s="15">
        <v>2.89</v>
      </c>
      <c r="AC314" s="15">
        <v>0.23</v>
      </c>
      <c r="AD314" s="15">
        <v>18.649999999999999</v>
      </c>
      <c r="AE314" s="15">
        <v>42.55</v>
      </c>
      <c r="AF314" s="15">
        <v>5.55</v>
      </c>
      <c r="AG314" s="15">
        <v>21.88</v>
      </c>
      <c r="AH314" s="15">
        <v>4.92</v>
      </c>
      <c r="AI314" s="15">
        <v>1.51</v>
      </c>
      <c r="AJ314" s="15">
        <v>4.7</v>
      </c>
      <c r="AK314" s="15">
        <v>0.67</v>
      </c>
      <c r="AL314" s="15">
        <v>3.8</v>
      </c>
      <c r="AM314" s="15">
        <v>0.79</v>
      </c>
      <c r="AN314" s="15">
        <v>2.0099999999999998</v>
      </c>
      <c r="AO314" s="15">
        <v>0.28999999999999998</v>
      </c>
      <c r="AP314" s="15">
        <v>2.0299999999999998</v>
      </c>
      <c r="AQ314" s="15">
        <v>0.32</v>
      </c>
      <c r="AR314" s="15">
        <v>21</v>
      </c>
      <c r="AS314" s="15">
        <v>4.1100000000000003</v>
      </c>
      <c r="AT314" s="15">
        <v>0.14930907805631899</v>
      </c>
      <c r="AU314" s="15" t="s">
        <v>134</v>
      </c>
      <c r="AV314" s="27" t="s">
        <v>210</v>
      </c>
    </row>
    <row r="315" spans="1:48" x14ac:dyDescent="0.25">
      <c r="A315" s="13" t="s">
        <v>66</v>
      </c>
      <c r="B315" s="14" t="s">
        <v>384</v>
      </c>
      <c r="C315" s="15">
        <v>52.728471193412297</v>
      </c>
      <c r="D315" s="15">
        <v>14.4190457418983</v>
      </c>
      <c r="E315" s="15">
        <v>14.0006914679639</v>
      </c>
      <c r="F315" s="15">
        <v>7.1287439032074102</v>
      </c>
      <c r="G315" s="15">
        <v>6.1896884032098303</v>
      </c>
      <c r="H315" s="15">
        <v>0.31301849999919201</v>
      </c>
      <c r="I315" s="15">
        <v>4.2610905483761004</v>
      </c>
      <c r="J315" s="15">
        <v>0.22214216128974901</v>
      </c>
      <c r="K315" s="15">
        <v>0.59574488709523699</v>
      </c>
      <c r="L315" s="15">
        <v>0.14136319354802199</v>
      </c>
      <c r="M315" s="15">
        <v>1.1399999999999999</v>
      </c>
      <c r="N315" s="15">
        <v>100</v>
      </c>
      <c r="O315" s="23">
        <v>50.746463414455803</v>
      </c>
      <c r="P315" s="15">
        <v>617.21957746319595</v>
      </c>
      <c r="Q315" s="15">
        <v>32</v>
      </c>
      <c r="R315" s="15">
        <v>3574.46932257142</v>
      </c>
      <c r="S315" s="15">
        <v>233</v>
      </c>
      <c r="T315" s="15">
        <v>96</v>
      </c>
      <c r="U315" s="15">
        <v>61</v>
      </c>
      <c r="V315" s="15">
        <v>10</v>
      </c>
      <c r="W315" s="15">
        <v>12.31</v>
      </c>
      <c r="X315" s="15">
        <v>157</v>
      </c>
      <c r="Y315" s="15">
        <v>103</v>
      </c>
      <c r="Z315" s="15">
        <v>84</v>
      </c>
      <c r="AA315" s="15">
        <v>1.65</v>
      </c>
      <c r="AB315" s="15">
        <v>7.77</v>
      </c>
      <c r="AC315" s="15">
        <v>0.39</v>
      </c>
      <c r="AD315" s="15">
        <v>13.58</v>
      </c>
      <c r="AE315" s="15">
        <v>29.78</v>
      </c>
      <c r="AF315" s="15">
        <v>3.72</v>
      </c>
      <c r="AG315" s="15">
        <v>16</v>
      </c>
      <c r="AH315" s="15">
        <v>3.84</v>
      </c>
      <c r="AI315" s="15">
        <v>1.06</v>
      </c>
      <c r="AJ315" s="15">
        <v>3.92</v>
      </c>
      <c r="AK315" s="15">
        <v>0.66</v>
      </c>
      <c r="AL315" s="15">
        <v>4.1399999999999997</v>
      </c>
      <c r="AM315" s="15">
        <v>0.88</v>
      </c>
      <c r="AN315" s="15">
        <v>2.5099999999999998</v>
      </c>
      <c r="AO315" s="15">
        <v>0.36</v>
      </c>
      <c r="AP315" s="15">
        <v>2.5</v>
      </c>
      <c r="AQ315" s="15">
        <v>0.28000000000000003</v>
      </c>
      <c r="AR315" s="15">
        <v>34</v>
      </c>
      <c r="AS315" s="15">
        <v>3.12</v>
      </c>
      <c r="AT315" s="15">
        <v>0.55130058848194796</v>
      </c>
      <c r="AU315" s="15" t="s">
        <v>134</v>
      </c>
      <c r="AV315" s="27" t="s">
        <v>198</v>
      </c>
    </row>
    <row r="316" spans="1:48" x14ac:dyDescent="0.25">
      <c r="A316" s="13" t="s">
        <v>66</v>
      </c>
      <c r="B316" s="14" t="s">
        <v>385</v>
      </c>
      <c r="C316" s="15">
        <v>47.643737804625303</v>
      </c>
      <c r="D316" s="15">
        <v>11.4893534023521</v>
      </c>
      <c r="E316" s="15">
        <v>16.344097905951099</v>
      </c>
      <c r="F316" s="15">
        <v>6.4506979756795504</v>
      </c>
      <c r="G316" s="15">
        <v>13.002981746251701</v>
      </c>
      <c r="H316" s="15">
        <v>2.0317158978518299E-2</v>
      </c>
      <c r="I316" s="15">
        <v>3.5250270827729202</v>
      </c>
      <c r="J316" s="15">
        <v>0.38602602059184699</v>
      </c>
      <c r="K316" s="15">
        <v>1.0564922668829499</v>
      </c>
      <c r="L316" s="15">
        <v>8.1268635914073101E-2</v>
      </c>
      <c r="M316" s="15">
        <v>1.94</v>
      </c>
      <c r="N316" s="15">
        <f>SUM(C316:L316)</f>
        <v>100.00000000000006</v>
      </c>
      <c r="O316" s="23">
        <f>(G316/40.31)/(G316/40.31+E316*0.8998/71.85*0.85)*100</f>
        <v>64.96257538644123</v>
      </c>
      <c r="P316" s="15">
        <f>(L316*62/142)*10000</f>
        <v>354.83488920229104</v>
      </c>
      <c r="Q316" s="15">
        <v>33</v>
      </c>
      <c r="R316" s="15">
        <f>K316*0.6*10000</f>
        <v>6338.9536012976996</v>
      </c>
      <c r="S316" s="15">
        <v>237</v>
      </c>
      <c r="T316" s="15">
        <v>145</v>
      </c>
      <c r="U316" s="15">
        <v>63</v>
      </c>
      <c r="V316" s="15">
        <v>91</v>
      </c>
      <c r="W316" s="15">
        <v>1.82</v>
      </c>
      <c r="X316" s="15">
        <v>55</v>
      </c>
      <c r="Y316" s="15">
        <v>35</v>
      </c>
      <c r="Z316" s="15">
        <v>28</v>
      </c>
      <c r="AA316" s="15">
        <v>0.99</v>
      </c>
      <c r="AB316" s="15">
        <v>3.92</v>
      </c>
      <c r="AC316" s="15">
        <v>0.35</v>
      </c>
      <c r="AD316" s="15">
        <v>5.99</v>
      </c>
      <c r="AE316" s="15">
        <v>14.32</v>
      </c>
      <c r="AF316" s="15">
        <v>1.95</v>
      </c>
      <c r="AG316" s="15">
        <v>10.36</v>
      </c>
      <c r="AH316" s="15">
        <v>3.11</v>
      </c>
      <c r="AI316" s="15">
        <v>0.94</v>
      </c>
      <c r="AJ316" s="15">
        <v>3.75</v>
      </c>
      <c r="AK316" s="15">
        <v>0.67</v>
      </c>
      <c r="AL316" s="15">
        <v>4.13</v>
      </c>
      <c r="AM316" s="15">
        <v>0.85</v>
      </c>
      <c r="AN316" s="15">
        <v>2.35</v>
      </c>
      <c r="AO316" s="15">
        <v>0.37</v>
      </c>
      <c r="AP316" s="15">
        <v>2.2400000000000002</v>
      </c>
      <c r="AQ316" s="15">
        <v>0.31</v>
      </c>
      <c r="AR316" s="15">
        <v>28</v>
      </c>
      <c r="AS316" s="15">
        <v>0.89</v>
      </c>
      <c r="AT316" s="15">
        <f>(AB316/0.713)/(AD316/0.687)</f>
        <v>0.63056004982591374</v>
      </c>
      <c r="AU316" s="15" t="s">
        <v>134</v>
      </c>
      <c r="AV316" s="27" t="s">
        <v>198</v>
      </c>
    </row>
    <row r="317" spans="1:48" x14ac:dyDescent="0.25">
      <c r="A317" s="30" t="s">
        <v>66</v>
      </c>
      <c r="B317" s="31" t="s">
        <v>386</v>
      </c>
      <c r="C317" s="32">
        <v>52.142142142142099</v>
      </c>
      <c r="D317" s="32">
        <v>14.734734734734699</v>
      </c>
      <c r="E317" s="32">
        <v>9.4094094094094096</v>
      </c>
      <c r="F317" s="32">
        <v>12.1721721721722</v>
      </c>
      <c r="G317" s="32">
        <v>8.0480480480480505</v>
      </c>
      <c r="H317" s="32">
        <v>0.31031031031030998</v>
      </c>
      <c r="I317" s="32">
        <v>2.2222222222222201</v>
      </c>
      <c r="J317" s="32">
        <v>0.16016016016015999</v>
      </c>
      <c r="K317" s="32">
        <v>0.73073073073073103</v>
      </c>
      <c r="L317" s="32">
        <v>7.0070070070070101E-2</v>
      </c>
      <c r="M317" s="32"/>
      <c r="N317" s="32">
        <v>100</v>
      </c>
      <c r="O317" s="34">
        <v>66.592290622279805</v>
      </c>
      <c r="P317" s="32">
        <v>305.93974255946102</v>
      </c>
      <c r="Q317" s="32"/>
      <c r="R317" s="32">
        <v>4384.3843843843897</v>
      </c>
      <c r="S317" s="32">
        <v>399.61</v>
      </c>
      <c r="T317" s="32">
        <v>413.87</v>
      </c>
      <c r="U317" s="32">
        <v>38.17</v>
      </c>
      <c r="V317" s="32">
        <v>100.54</v>
      </c>
      <c r="W317" s="32">
        <v>16.809999999999999</v>
      </c>
      <c r="X317" s="32">
        <v>126.46</v>
      </c>
      <c r="Y317" s="32">
        <v>71.069999999999993</v>
      </c>
      <c r="Z317" s="32">
        <v>58</v>
      </c>
      <c r="AA317" s="32">
        <v>1.38</v>
      </c>
      <c r="AB317" s="32">
        <v>2.17</v>
      </c>
      <c r="AC317" s="32">
        <v>0.11</v>
      </c>
      <c r="AD317" s="32">
        <v>3.49</v>
      </c>
      <c r="AE317" s="32">
        <v>7.61</v>
      </c>
      <c r="AF317" s="32">
        <v>0.94</v>
      </c>
      <c r="AG317" s="32">
        <v>4.7300000000000004</v>
      </c>
      <c r="AH317" s="32">
        <v>1.59</v>
      </c>
      <c r="AI317" s="32">
        <v>0.66</v>
      </c>
      <c r="AJ317" s="32">
        <v>2.21</v>
      </c>
      <c r="AK317" s="32">
        <v>0.43</v>
      </c>
      <c r="AL317" s="32">
        <v>2.81</v>
      </c>
      <c r="AM317" s="32">
        <v>0.59</v>
      </c>
      <c r="AN317" s="32">
        <v>1.79</v>
      </c>
      <c r="AO317" s="32">
        <v>0.27</v>
      </c>
      <c r="AP317" s="32">
        <v>1.7</v>
      </c>
      <c r="AQ317" s="32">
        <v>0.25</v>
      </c>
      <c r="AR317" s="32">
        <v>27.19</v>
      </c>
      <c r="AS317" s="32">
        <v>1.1200000000000001</v>
      </c>
      <c r="AT317" s="32">
        <v>0.59910302728291998</v>
      </c>
      <c r="AU317" s="32" t="s">
        <v>134</v>
      </c>
      <c r="AV317" s="35" t="s">
        <v>135</v>
      </c>
    </row>
    <row r="318" spans="1:48" x14ac:dyDescent="0.25">
      <c r="A318" s="13" t="s">
        <v>66</v>
      </c>
      <c r="B318" s="14" t="s">
        <v>387</v>
      </c>
      <c r="C318" s="15">
        <v>53.142914613295801</v>
      </c>
      <c r="D318" s="15">
        <v>14.623353112742601</v>
      </c>
      <c r="E318" s="15">
        <v>9.1219953736296908</v>
      </c>
      <c r="F318" s="15">
        <v>10.942371517650599</v>
      </c>
      <c r="G318" s="15">
        <v>8.3676958664386998</v>
      </c>
      <c r="H318" s="15">
        <v>0.67384089309061701</v>
      </c>
      <c r="I318" s="15">
        <v>2.3332998089107901</v>
      </c>
      <c r="J318" s="15">
        <v>0.14080257467565099</v>
      </c>
      <c r="K318" s="15">
        <v>0.56321029870260497</v>
      </c>
      <c r="L318" s="15">
        <v>9.0515940862918698E-2</v>
      </c>
      <c r="M318" s="15">
        <v>1</v>
      </c>
      <c r="N318" s="15">
        <v>100</v>
      </c>
      <c r="O318" s="23">
        <v>68.130438641105599</v>
      </c>
      <c r="P318" s="15">
        <v>395.210446021194</v>
      </c>
      <c r="Q318" s="15">
        <v>34</v>
      </c>
      <c r="R318" s="15">
        <v>3379.2617922156301</v>
      </c>
      <c r="S318" s="15">
        <v>310</v>
      </c>
      <c r="T318" s="15">
        <v>251</v>
      </c>
      <c r="U318" s="15">
        <v>56</v>
      </c>
      <c r="V318" s="15">
        <v>109</v>
      </c>
      <c r="W318" s="15">
        <v>19.91</v>
      </c>
      <c r="X318" s="15">
        <v>206</v>
      </c>
      <c r="Y318" s="15">
        <v>97.75</v>
      </c>
      <c r="Z318" s="15">
        <v>39.26</v>
      </c>
      <c r="AA318" s="15">
        <v>1.1000000000000001</v>
      </c>
      <c r="AB318" s="15">
        <v>4.68</v>
      </c>
      <c r="AC318" s="15">
        <v>0.56000000000000005</v>
      </c>
      <c r="AD318" s="15">
        <v>14.3</v>
      </c>
      <c r="AE318" s="15">
        <v>27.17</v>
      </c>
      <c r="AF318" s="15">
        <v>2.92</v>
      </c>
      <c r="AG318" s="15">
        <v>12.78</v>
      </c>
      <c r="AH318" s="15">
        <v>2.39</v>
      </c>
      <c r="AI318" s="15">
        <v>0.8</v>
      </c>
      <c r="AJ318" s="15">
        <v>2.75</v>
      </c>
      <c r="AK318" s="15"/>
      <c r="AL318" s="15">
        <v>3.32</v>
      </c>
      <c r="AM318" s="15"/>
      <c r="AN318" s="15">
        <v>1.97</v>
      </c>
      <c r="AO318" s="15"/>
      <c r="AP318" s="15">
        <v>1.85</v>
      </c>
      <c r="AQ318" s="15">
        <v>0.35</v>
      </c>
      <c r="AR318" s="15">
        <v>18.36</v>
      </c>
      <c r="AS318" s="15">
        <v>2.84</v>
      </c>
      <c r="AT318" s="15">
        <v>0.31533851842407201</v>
      </c>
      <c r="AU318" s="15" t="s">
        <v>134</v>
      </c>
      <c r="AV318" s="27" t="s">
        <v>212</v>
      </c>
    </row>
    <row r="319" spans="1:48" x14ac:dyDescent="0.25">
      <c r="A319" s="13" t="s">
        <v>66</v>
      </c>
      <c r="B319" s="14" t="s">
        <v>388</v>
      </c>
      <c r="C319" s="15">
        <v>45.568837592745297</v>
      </c>
      <c r="D319" s="15">
        <v>9.5218466611706507</v>
      </c>
      <c r="E319" s="15">
        <v>13.128606760098901</v>
      </c>
      <c r="F319" s="15">
        <v>12.881286067601</v>
      </c>
      <c r="G319" s="15">
        <v>15.7460840890355</v>
      </c>
      <c r="H319" s="15">
        <v>2.0300906842539201</v>
      </c>
      <c r="I319" s="15">
        <v>0.32976092333058499</v>
      </c>
      <c r="J319" s="15">
        <v>0.195795548227535</v>
      </c>
      <c r="K319" s="15">
        <v>0.54616652926628195</v>
      </c>
      <c r="L319" s="15">
        <v>5.1525144270404E-2</v>
      </c>
      <c r="M319" s="15">
        <v>3.02</v>
      </c>
      <c r="N319" s="15">
        <f>SUM(C319:L319)</f>
        <v>100.00000000000007</v>
      </c>
      <c r="O319" s="23">
        <f>(G319/40.31)/(G319/40.31+E319*0.8998/71.85*0.85)*100</f>
        <v>73.650485033414299</v>
      </c>
      <c r="P319" s="15">
        <f>(L319*62/142)*10000</f>
        <v>224.9689397721865</v>
      </c>
      <c r="Q319" s="15">
        <v>13</v>
      </c>
      <c r="R319" s="15">
        <f>K319*0.6*10000</f>
        <v>3276.9991755976916</v>
      </c>
      <c r="S319" s="15">
        <v>99</v>
      </c>
      <c r="T319" s="15">
        <v>126</v>
      </c>
      <c r="U319" s="15">
        <v>18</v>
      </c>
      <c r="V319" s="15">
        <v>48</v>
      </c>
      <c r="W319" s="15">
        <v>22</v>
      </c>
      <c r="X319" s="15">
        <v>158</v>
      </c>
      <c r="Y319" s="15">
        <v>239</v>
      </c>
      <c r="Z319" s="15">
        <v>88</v>
      </c>
      <c r="AA319" s="15">
        <v>2.1</v>
      </c>
      <c r="AB319" s="15">
        <v>3.49</v>
      </c>
      <c r="AC319" s="15">
        <v>0.52</v>
      </c>
      <c r="AD319" s="15">
        <v>10.81</v>
      </c>
      <c r="AE319" s="15">
        <v>23.68</v>
      </c>
      <c r="AF319" s="15">
        <v>2.93</v>
      </c>
      <c r="AG319" s="15">
        <v>12.8</v>
      </c>
      <c r="AH319" s="15">
        <v>2.6</v>
      </c>
      <c r="AI319" s="15">
        <v>0.8</v>
      </c>
      <c r="AJ319" s="15">
        <v>2.7</v>
      </c>
      <c r="AK319" s="15">
        <v>0.4</v>
      </c>
      <c r="AL319" s="15">
        <v>1.99</v>
      </c>
      <c r="AM319" s="15">
        <v>0.44</v>
      </c>
      <c r="AN319" s="15">
        <v>1.25</v>
      </c>
      <c r="AO319" s="15">
        <v>0.2</v>
      </c>
      <c r="AP319" s="15">
        <v>1.31</v>
      </c>
      <c r="AQ319" s="15">
        <v>0.18</v>
      </c>
      <c r="AR319" s="15">
        <v>12</v>
      </c>
      <c r="AS319" s="15">
        <v>2.02</v>
      </c>
      <c r="AT319" s="15">
        <f>(AB319/0.713)/(AD319/0.687)</f>
        <v>0.311076311087988</v>
      </c>
      <c r="AU319" s="15" t="s">
        <v>134</v>
      </c>
      <c r="AV319" s="27" t="s">
        <v>232</v>
      </c>
    </row>
    <row r="320" spans="1:48" x14ac:dyDescent="0.25">
      <c r="A320" s="13" t="s">
        <v>66</v>
      </c>
      <c r="B320" s="14" t="s">
        <v>389</v>
      </c>
      <c r="C320" s="15">
        <v>53.446708953191298</v>
      </c>
      <c r="D320" s="15">
        <v>14.247043738424299</v>
      </c>
      <c r="E320" s="15">
        <v>14.3350831625515</v>
      </c>
      <c r="F320" s="15">
        <v>6.5654111814533502</v>
      </c>
      <c r="G320" s="15">
        <v>6.29142957109904</v>
      </c>
      <c r="H320" s="15">
        <v>0.42619361610670897</v>
      </c>
      <c r="I320" s="15">
        <v>3.7545628085591001</v>
      </c>
      <c r="J320" s="15">
        <v>0.20294934100319501</v>
      </c>
      <c r="K320" s="15">
        <v>0.61899549005974397</v>
      </c>
      <c r="L320" s="15">
        <v>0.111622137551757</v>
      </c>
      <c r="M320" s="15">
        <v>1.89</v>
      </c>
      <c r="N320" s="15">
        <v>100</v>
      </c>
      <c r="O320" s="23">
        <v>50.5640047887347</v>
      </c>
      <c r="P320" s="15">
        <v>487.36426254992602</v>
      </c>
      <c r="Q320" s="15">
        <v>36</v>
      </c>
      <c r="R320" s="15">
        <v>3713.9729403584602</v>
      </c>
      <c r="S320" s="15">
        <v>242</v>
      </c>
      <c r="T320" s="15">
        <v>99</v>
      </c>
      <c r="U320" s="15">
        <v>63</v>
      </c>
      <c r="V320" s="15">
        <v>10</v>
      </c>
      <c r="W320" s="15">
        <v>17.329999999999998</v>
      </c>
      <c r="X320" s="15">
        <v>149</v>
      </c>
      <c r="Y320" s="15">
        <v>114</v>
      </c>
      <c r="Z320" s="15">
        <v>76</v>
      </c>
      <c r="AA320" s="15">
        <v>1.56</v>
      </c>
      <c r="AB320" s="15">
        <v>6.91</v>
      </c>
      <c r="AC320" s="15">
        <v>0.54</v>
      </c>
      <c r="AD320" s="15">
        <v>14.47</v>
      </c>
      <c r="AE320" s="15">
        <v>31.61</v>
      </c>
      <c r="AF320" s="15">
        <v>3.9</v>
      </c>
      <c r="AG320" s="15">
        <v>18.29</v>
      </c>
      <c r="AH320" s="15">
        <v>4.01</v>
      </c>
      <c r="AI320" s="15">
        <v>1.4</v>
      </c>
      <c r="AJ320" s="15">
        <v>5.1100000000000003</v>
      </c>
      <c r="AK320" s="15">
        <v>0.76</v>
      </c>
      <c r="AL320" s="15">
        <v>4.6500000000000004</v>
      </c>
      <c r="AM320" s="15">
        <v>1.05</v>
      </c>
      <c r="AN320" s="15">
        <v>3.03</v>
      </c>
      <c r="AO320" s="15">
        <v>0.47</v>
      </c>
      <c r="AP320" s="15">
        <v>2.4300000000000002</v>
      </c>
      <c r="AQ320" s="15">
        <v>0.37</v>
      </c>
      <c r="AR320" s="15">
        <v>35</v>
      </c>
      <c r="AS320" s="15">
        <v>2.88</v>
      </c>
      <c r="AT320" s="15">
        <v>0.46012594612250901</v>
      </c>
      <c r="AU320" s="15" t="s">
        <v>134</v>
      </c>
      <c r="AV320" s="27" t="s">
        <v>198</v>
      </c>
    </row>
    <row r="321" spans="1:48" x14ac:dyDescent="0.25">
      <c r="A321" s="13" t="s">
        <v>66</v>
      </c>
      <c r="B321" s="14" t="s">
        <v>390</v>
      </c>
      <c r="C321" s="15">
        <v>50.167326449822497</v>
      </c>
      <c r="D321" s="15">
        <v>13.5595641350039</v>
      </c>
      <c r="E321" s="15">
        <v>15.987838223891</v>
      </c>
      <c r="F321" s="15">
        <v>9.9987756601232505</v>
      </c>
      <c r="G321" s="15">
        <v>5.8360200791739798</v>
      </c>
      <c r="H321" s="15">
        <v>0.73460392604987101</v>
      </c>
      <c r="I321" s="15">
        <v>1.9895522997184001</v>
      </c>
      <c r="J321" s="15">
        <v>0.219360894584337</v>
      </c>
      <c r="K321" s="15">
        <v>1.38452434395788</v>
      </c>
      <c r="L321" s="15">
        <v>0.122433987674979</v>
      </c>
      <c r="M321" s="15">
        <v>1.74</v>
      </c>
      <c r="N321" s="15">
        <v>100</v>
      </c>
      <c r="O321" s="23">
        <v>45.966371610223099</v>
      </c>
      <c r="P321" s="15">
        <v>534.57093210201901</v>
      </c>
      <c r="Q321" s="15">
        <v>41</v>
      </c>
      <c r="R321" s="15">
        <v>8307.1460637472992</v>
      </c>
      <c r="S321" s="15">
        <v>414</v>
      </c>
      <c r="T321" s="15">
        <v>100</v>
      </c>
      <c r="U321" s="15"/>
      <c r="V321" s="15">
        <v>70</v>
      </c>
      <c r="W321" s="15">
        <v>39</v>
      </c>
      <c r="X321" s="15">
        <v>124</v>
      </c>
      <c r="Y321" s="15">
        <v>76</v>
      </c>
      <c r="Z321" s="15">
        <v>72</v>
      </c>
      <c r="AA321" s="15">
        <v>1.9</v>
      </c>
      <c r="AB321" s="15">
        <v>3</v>
      </c>
      <c r="AC321" s="15">
        <v>0.6</v>
      </c>
      <c r="AD321" s="15">
        <v>5.6</v>
      </c>
      <c r="AE321" s="15">
        <v>13.7</v>
      </c>
      <c r="AF321" s="15">
        <v>1.89</v>
      </c>
      <c r="AG321" s="15">
        <v>9</v>
      </c>
      <c r="AH321" s="15">
        <v>2.6</v>
      </c>
      <c r="AI321" s="15">
        <v>1.01</v>
      </c>
      <c r="AJ321" s="15">
        <v>3.7</v>
      </c>
      <c r="AK321" s="15">
        <v>0.7</v>
      </c>
      <c r="AL321" s="15">
        <v>4.5</v>
      </c>
      <c r="AM321" s="15">
        <v>0.9</v>
      </c>
      <c r="AN321" s="15">
        <v>2.8</v>
      </c>
      <c r="AO321" s="15">
        <v>0.44</v>
      </c>
      <c r="AP321" s="15">
        <v>3.1</v>
      </c>
      <c r="AQ321" s="15">
        <v>0.5</v>
      </c>
      <c r="AR321" s="15">
        <v>26</v>
      </c>
      <c r="AS321" s="15">
        <v>0.7</v>
      </c>
      <c r="AT321" s="15">
        <v>0.51617912242035702</v>
      </c>
      <c r="AU321" s="15" t="s">
        <v>134</v>
      </c>
      <c r="AV321" s="27" t="s">
        <v>219</v>
      </c>
    </row>
    <row r="322" spans="1:48" x14ac:dyDescent="0.25">
      <c r="A322" s="13" t="s">
        <v>66</v>
      </c>
      <c r="B322" s="14" t="s">
        <v>391</v>
      </c>
      <c r="C322" s="15">
        <v>50.953871000302797</v>
      </c>
      <c r="D322" s="15">
        <v>14.535177147471501</v>
      </c>
      <c r="E322" s="15">
        <v>11.5776723528818</v>
      </c>
      <c r="F322" s="15">
        <v>11.194105178156899</v>
      </c>
      <c r="G322" s="15">
        <v>8.4485717169678001</v>
      </c>
      <c r="H322" s="15">
        <v>2.08943171494903</v>
      </c>
      <c r="I322" s="15">
        <v>0.26244069849601298</v>
      </c>
      <c r="J322" s="15">
        <v>0.161501968305239</v>
      </c>
      <c r="K322" s="15">
        <v>0.71666498435449699</v>
      </c>
      <c r="L322" s="15">
        <v>6.0563238114464499E-2</v>
      </c>
      <c r="M322" s="15">
        <v>1.05</v>
      </c>
      <c r="N322" s="15">
        <v>100</v>
      </c>
      <c r="O322" s="23">
        <v>62.971670780068003</v>
      </c>
      <c r="P322" s="15">
        <v>264.43103965470402</v>
      </c>
      <c r="Q322" s="15">
        <v>58</v>
      </c>
      <c r="R322" s="15">
        <v>4299.9899061269798</v>
      </c>
      <c r="S322" s="15">
        <v>361</v>
      </c>
      <c r="T322" s="15">
        <v>340</v>
      </c>
      <c r="U322" s="15">
        <v>60</v>
      </c>
      <c r="V322" s="15">
        <v>144</v>
      </c>
      <c r="W322" s="15">
        <v>8.98</v>
      </c>
      <c r="X322" s="15">
        <v>118</v>
      </c>
      <c r="Y322" s="15">
        <v>28</v>
      </c>
      <c r="Z322" s="15">
        <v>43</v>
      </c>
      <c r="AA322" s="15">
        <v>1.32</v>
      </c>
      <c r="AB322" s="15">
        <v>1.71</v>
      </c>
      <c r="AC322" s="15">
        <v>0.11</v>
      </c>
      <c r="AD322" s="15">
        <v>2.2200000000000002</v>
      </c>
      <c r="AE322" s="15">
        <v>6.15</v>
      </c>
      <c r="AF322" s="15">
        <v>0.96</v>
      </c>
      <c r="AG322" s="15">
        <v>5.04</v>
      </c>
      <c r="AH322" s="15">
        <v>1.7</v>
      </c>
      <c r="AI322" s="15">
        <v>0.66</v>
      </c>
      <c r="AJ322" s="15">
        <v>2.48</v>
      </c>
      <c r="AK322" s="15">
        <v>0.42</v>
      </c>
      <c r="AL322" s="15">
        <v>3.04</v>
      </c>
      <c r="AM322" s="15">
        <v>0.66</v>
      </c>
      <c r="AN322" s="15">
        <v>2.0299999999999998</v>
      </c>
      <c r="AO322" s="15">
        <v>0.3</v>
      </c>
      <c r="AP322" s="15">
        <v>1.9</v>
      </c>
      <c r="AQ322" s="15">
        <v>0.31</v>
      </c>
      <c r="AR322" s="15">
        <v>17</v>
      </c>
      <c r="AS322" s="15">
        <v>0.21</v>
      </c>
      <c r="AT322" s="15">
        <v>0.74218187331791796</v>
      </c>
      <c r="AU322" s="15" t="s">
        <v>134</v>
      </c>
      <c r="AV322" s="27" t="s">
        <v>204</v>
      </c>
    </row>
    <row r="323" spans="1:48" x14ac:dyDescent="0.25">
      <c r="A323" s="13" t="s">
        <v>66</v>
      </c>
      <c r="B323" s="14" t="s">
        <v>392</v>
      </c>
      <c r="C323" s="15">
        <v>49.0681332111213</v>
      </c>
      <c r="D323" s="15">
        <v>15.4903758020165</v>
      </c>
      <c r="E323" s="15">
        <v>14.889499949078299</v>
      </c>
      <c r="F323" s="15">
        <v>8.7381607088298203</v>
      </c>
      <c r="G323" s="15">
        <v>8.1271005194011607</v>
      </c>
      <c r="H323" s="15">
        <v>1.8942865872288399</v>
      </c>
      <c r="I323" s="15">
        <v>0.60087585293818102</v>
      </c>
      <c r="J323" s="15">
        <v>0.183318056828598</v>
      </c>
      <c r="K323" s="15">
        <v>0.83511559221916698</v>
      </c>
      <c r="L323" s="15">
        <v>0.17313372033812</v>
      </c>
      <c r="M323" s="15">
        <v>1.52</v>
      </c>
      <c r="N323" s="15">
        <v>100</v>
      </c>
      <c r="O323" s="23">
        <v>55.986906571653797</v>
      </c>
      <c r="P323" s="15">
        <v>755.935962039679</v>
      </c>
      <c r="Q323" s="15">
        <v>31</v>
      </c>
      <c r="R323" s="15">
        <v>5010.6935533149999</v>
      </c>
      <c r="S323" s="15">
        <v>213</v>
      </c>
      <c r="T323" s="15">
        <v>598</v>
      </c>
      <c r="U323" s="15">
        <v>59</v>
      </c>
      <c r="V323" s="15">
        <v>259</v>
      </c>
      <c r="W323" s="15">
        <v>26.53</v>
      </c>
      <c r="X323" s="15">
        <v>541</v>
      </c>
      <c r="Y323" s="15">
        <v>401</v>
      </c>
      <c r="Z323" s="15">
        <v>89</v>
      </c>
      <c r="AA323" s="15">
        <v>2.34</v>
      </c>
      <c r="AB323" s="15">
        <v>3.09</v>
      </c>
      <c r="AC323" s="15">
        <v>0.24</v>
      </c>
      <c r="AD323" s="15">
        <v>11.58</v>
      </c>
      <c r="AE323" s="15">
        <v>27.88</v>
      </c>
      <c r="AF323" s="15">
        <v>3.78</v>
      </c>
      <c r="AG323" s="15">
        <v>16.149999999999999</v>
      </c>
      <c r="AH323" s="15">
        <v>3.76</v>
      </c>
      <c r="AI323" s="15">
        <v>1.22</v>
      </c>
      <c r="AJ323" s="15">
        <v>3.91</v>
      </c>
      <c r="AK323" s="15">
        <v>0.59</v>
      </c>
      <c r="AL323" s="15">
        <v>3.48</v>
      </c>
      <c r="AM323" s="15">
        <v>0.73</v>
      </c>
      <c r="AN323" s="15">
        <v>1.94</v>
      </c>
      <c r="AO323" s="15">
        <v>0.28000000000000003</v>
      </c>
      <c r="AP323" s="15">
        <v>1.94</v>
      </c>
      <c r="AQ323" s="15">
        <v>0.3</v>
      </c>
      <c r="AR323" s="15">
        <v>20</v>
      </c>
      <c r="AS323" s="15">
        <v>4.7300000000000004</v>
      </c>
      <c r="AT323" s="15">
        <v>0.25710891002768699</v>
      </c>
      <c r="AU323" s="15" t="s">
        <v>134</v>
      </c>
      <c r="AV323" s="27" t="s">
        <v>210</v>
      </c>
    </row>
    <row r="324" spans="1:48" x14ac:dyDescent="0.25">
      <c r="A324" s="13" t="s">
        <v>66</v>
      </c>
      <c r="B324" s="14" t="s">
        <v>393</v>
      </c>
      <c r="C324" s="15">
        <v>49.61</v>
      </c>
      <c r="D324" s="15">
        <v>11.31</v>
      </c>
      <c r="E324" s="15">
        <v>14.72</v>
      </c>
      <c r="F324" s="15">
        <v>10.54</v>
      </c>
      <c r="G324" s="15">
        <v>9.4499999999999993</v>
      </c>
      <c r="H324" s="15">
        <v>1.01</v>
      </c>
      <c r="I324" s="15">
        <v>1.76</v>
      </c>
      <c r="J324" s="15">
        <v>0.18</v>
      </c>
      <c r="K324" s="15">
        <v>1.29</v>
      </c>
      <c r="L324" s="15">
        <v>0.13</v>
      </c>
      <c r="M324" s="15"/>
      <c r="N324" s="15">
        <v>100</v>
      </c>
      <c r="O324" s="23">
        <v>59.938190061190902</v>
      </c>
      <c r="P324" s="15">
        <v>567.60563380281701</v>
      </c>
      <c r="Q324" s="15">
        <v>40</v>
      </c>
      <c r="R324" s="15">
        <v>7740</v>
      </c>
      <c r="S324" s="15">
        <v>328</v>
      </c>
      <c r="T324" s="15">
        <v>177</v>
      </c>
      <c r="U324" s="15"/>
      <c r="V324" s="15">
        <v>106</v>
      </c>
      <c r="W324" s="15">
        <v>46</v>
      </c>
      <c r="X324" s="15">
        <v>95</v>
      </c>
      <c r="Y324" s="15">
        <v>133</v>
      </c>
      <c r="Z324" s="15">
        <v>77</v>
      </c>
      <c r="AA324" s="15">
        <v>2.23</v>
      </c>
      <c r="AB324" s="15">
        <v>3.5</v>
      </c>
      <c r="AC324" s="15">
        <v>0.2</v>
      </c>
      <c r="AD324" s="15">
        <v>4.8499999999999996</v>
      </c>
      <c r="AE324" s="15">
        <v>12.96</v>
      </c>
      <c r="AF324" s="15">
        <v>1.95</v>
      </c>
      <c r="AG324" s="15">
        <v>9.31</v>
      </c>
      <c r="AH324" s="15">
        <v>2.95</v>
      </c>
      <c r="AI324" s="15">
        <v>0.95</v>
      </c>
      <c r="AJ324" s="15">
        <v>3.66</v>
      </c>
      <c r="AK324" s="15">
        <v>0.67</v>
      </c>
      <c r="AL324" s="15">
        <v>4.67</v>
      </c>
      <c r="AM324" s="15">
        <v>1.06</v>
      </c>
      <c r="AN324" s="15">
        <v>2.82</v>
      </c>
      <c r="AO324" s="15">
        <v>0.43</v>
      </c>
      <c r="AP324" s="15">
        <v>2.91</v>
      </c>
      <c r="AQ324" s="15">
        <v>0.47</v>
      </c>
      <c r="AR324" s="15">
        <v>27</v>
      </c>
      <c r="AS324" s="15">
        <v>0.53</v>
      </c>
      <c r="AT324" s="15">
        <v>0.69533407556281701</v>
      </c>
      <c r="AU324" s="15" t="s">
        <v>134</v>
      </c>
      <c r="AV324" s="27" t="s">
        <v>221</v>
      </c>
    </row>
    <row r="325" spans="1:48" x14ac:dyDescent="0.25">
      <c r="A325" s="13" t="s">
        <v>66</v>
      </c>
      <c r="B325" s="14" t="s">
        <v>394</v>
      </c>
      <c r="C325" s="15">
        <v>51.659109645507002</v>
      </c>
      <c r="D325" s="15">
        <v>11.3973619126134</v>
      </c>
      <c r="E325" s="15">
        <v>11.922918384171499</v>
      </c>
      <c r="F325" s="15">
        <v>9.0684253915911004</v>
      </c>
      <c r="G325" s="15">
        <v>12.963726298433601</v>
      </c>
      <c r="H325" s="15">
        <v>0.309150865622424</v>
      </c>
      <c r="I325" s="15">
        <v>1.8961253091508701</v>
      </c>
      <c r="J325" s="15">
        <v>0.195795548227535</v>
      </c>
      <c r="K325" s="15">
        <v>0.52555647155812002</v>
      </c>
      <c r="L325" s="15">
        <v>6.1830173124484702E-2</v>
      </c>
      <c r="M325" s="15">
        <v>2.88</v>
      </c>
      <c r="N325" s="15">
        <f>SUM(C325:L325)</f>
        <v>100.00000000000006</v>
      </c>
      <c r="O325" s="23">
        <f>(G325/40.31)/(G325/40.31+E325*0.8998/71.85*0.85)*100</f>
        <v>71.702972441657181</v>
      </c>
      <c r="P325" s="15">
        <f>(L325*62/142)*10000</f>
        <v>269.96272772662337</v>
      </c>
      <c r="Q325" s="15">
        <v>10.8</v>
      </c>
      <c r="R325" s="15">
        <f>K325*0.6*10000</f>
        <v>3153.3388293487201</v>
      </c>
      <c r="S325" s="15">
        <v>165</v>
      </c>
      <c r="T325" s="15">
        <v>573</v>
      </c>
      <c r="U325" s="15">
        <v>52.1</v>
      </c>
      <c r="V325" s="15">
        <v>245</v>
      </c>
      <c r="W325" s="15">
        <v>9.6999999999999993</v>
      </c>
      <c r="X325" s="15">
        <v>73</v>
      </c>
      <c r="Y325" s="15">
        <v>35.4</v>
      </c>
      <c r="Z325" s="15">
        <v>9.57</v>
      </c>
      <c r="AA325" s="15">
        <v>0.4</v>
      </c>
      <c r="AB325" s="15">
        <v>1.38</v>
      </c>
      <c r="AC325" s="15">
        <v>0.27</v>
      </c>
      <c r="AD325" s="15">
        <v>3.13</v>
      </c>
      <c r="AE325" s="15">
        <v>7.12</v>
      </c>
      <c r="AF325" s="15">
        <v>0.91</v>
      </c>
      <c r="AG325" s="15">
        <v>4.63</v>
      </c>
      <c r="AH325" s="15">
        <v>1.59</v>
      </c>
      <c r="AI325" s="15">
        <v>0.41</v>
      </c>
      <c r="AJ325" s="15">
        <v>1.54</v>
      </c>
      <c r="AK325" s="15">
        <v>0.31</v>
      </c>
      <c r="AL325" s="15">
        <v>2.11</v>
      </c>
      <c r="AM325" s="15">
        <v>0.46</v>
      </c>
      <c r="AN325" s="15">
        <v>1.25</v>
      </c>
      <c r="AO325" s="15">
        <v>0.19</v>
      </c>
      <c r="AP325" s="15">
        <v>1.1399999999999999</v>
      </c>
      <c r="AQ325" s="15">
        <v>0.17</v>
      </c>
      <c r="AR325" s="15">
        <v>11.1</v>
      </c>
      <c r="AS325" s="15">
        <v>0.32</v>
      </c>
      <c r="AT325" s="15">
        <f>(AB325/0.713)/(AD325/0.687)</f>
        <v>0.42481706688652993</v>
      </c>
      <c r="AU325" s="15" t="s">
        <v>134</v>
      </c>
      <c r="AV325" s="27" t="s">
        <v>200</v>
      </c>
    </row>
    <row r="326" spans="1:48" x14ac:dyDescent="0.25">
      <c r="A326" s="13" t="s">
        <v>66</v>
      </c>
      <c r="B326" s="14">
        <v>7</v>
      </c>
      <c r="C326" s="15">
        <v>53.628716575193003</v>
      </c>
      <c r="D326" s="15">
        <v>13.6266343029849</v>
      </c>
      <c r="E326" s="15">
        <v>14.381866267088199</v>
      </c>
      <c r="F326" s="15">
        <v>7.7778991302430596</v>
      </c>
      <c r="G326" s="15">
        <v>6.0426722901625904</v>
      </c>
      <c r="H326" s="15">
        <v>0.87782063674659205</v>
      </c>
      <c r="I326" s="15">
        <v>2.4701464429380899</v>
      </c>
      <c r="J326" s="15">
        <v>0.18372990071440301</v>
      </c>
      <c r="K326" s="15">
        <v>0.90844228686565998</v>
      </c>
      <c r="L326" s="15">
        <v>0.102072167063557</v>
      </c>
      <c r="M326" s="15">
        <v>2.6</v>
      </c>
      <c r="N326" s="15">
        <v>100</v>
      </c>
      <c r="O326" s="23">
        <v>49.474043093514197</v>
      </c>
      <c r="P326" s="15">
        <v>445.66720830567198</v>
      </c>
      <c r="Q326" s="15">
        <v>39</v>
      </c>
      <c r="R326" s="15">
        <v>5450.6537211939603</v>
      </c>
      <c r="S326" s="15">
        <v>254</v>
      </c>
      <c r="T326" s="15">
        <v>146</v>
      </c>
      <c r="U326" s="15">
        <v>54</v>
      </c>
      <c r="V326" s="15">
        <v>91</v>
      </c>
      <c r="W326" s="15">
        <v>31</v>
      </c>
      <c r="X326" s="15">
        <v>137</v>
      </c>
      <c r="Y326" s="15">
        <v>179</v>
      </c>
      <c r="Z326" s="15">
        <v>63</v>
      </c>
      <c r="AA326" s="15">
        <v>1.57</v>
      </c>
      <c r="AB326" s="15">
        <v>4</v>
      </c>
      <c r="AC326" s="15">
        <v>0.3</v>
      </c>
      <c r="AD326" s="15">
        <v>16.02</v>
      </c>
      <c r="AE326" s="15">
        <v>31.57</v>
      </c>
      <c r="AF326" s="15">
        <v>3.49</v>
      </c>
      <c r="AG326" s="15">
        <v>13.41</v>
      </c>
      <c r="AH326" s="15">
        <v>3.25</v>
      </c>
      <c r="AI326" s="15">
        <v>1.27</v>
      </c>
      <c r="AJ326" s="15">
        <v>4.5</v>
      </c>
      <c r="AK326" s="15"/>
      <c r="AL326" s="15">
        <v>4.45</v>
      </c>
      <c r="AM326" s="15"/>
      <c r="AN326" s="15">
        <v>2.66</v>
      </c>
      <c r="AO326" s="15"/>
      <c r="AP326" s="15">
        <v>2.99</v>
      </c>
      <c r="AQ326" s="15">
        <v>0.39</v>
      </c>
      <c r="AR326" s="15">
        <v>30</v>
      </c>
      <c r="AS326" s="15">
        <v>2.08</v>
      </c>
      <c r="AT326" s="15">
        <v>0.24058286188547601</v>
      </c>
      <c r="AU326" s="15" t="s">
        <v>134</v>
      </c>
      <c r="AV326" s="27" t="s">
        <v>263</v>
      </c>
    </row>
    <row r="327" spans="1:48" x14ac:dyDescent="0.25">
      <c r="A327" s="13" t="s">
        <v>66</v>
      </c>
      <c r="B327" s="14" t="s">
        <v>395</v>
      </c>
      <c r="C327" s="15">
        <v>49.383838383838402</v>
      </c>
      <c r="D327" s="15">
        <v>6.6565656565656601</v>
      </c>
      <c r="E327" s="15">
        <v>14.5050505050505</v>
      </c>
      <c r="F327" s="15">
        <v>12.686868686868699</v>
      </c>
      <c r="G327" s="15">
        <v>13.858585858585901</v>
      </c>
      <c r="H327" s="15">
        <v>0.46464646464646497</v>
      </c>
      <c r="I327" s="15">
        <v>1.27272727272727</v>
      </c>
      <c r="J327" s="15">
        <v>0.22222222222222199</v>
      </c>
      <c r="K327" s="15">
        <v>0.86868686868686895</v>
      </c>
      <c r="L327" s="15">
        <v>8.0808080808080801E-2</v>
      </c>
      <c r="M327" s="15">
        <v>0.42</v>
      </c>
      <c r="N327" s="15">
        <f>SUM(C327:L327)</f>
        <v>100.00000000000007</v>
      </c>
      <c r="O327" s="23">
        <f>(G327/40.31)/(G327/40.31+E327*0.8998/71.85*0.85)*100</f>
        <v>69.007945525369564</v>
      </c>
      <c r="P327" s="15">
        <f>(L327*62/142)*10000</f>
        <v>352.8240147958457</v>
      </c>
      <c r="Q327" s="15">
        <v>39.9</v>
      </c>
      <c r="R327" s="15">
        <f>K327*0.6*10000</f>
        <v>5212.1212121212138</v>
      </c>
      <c r="S327" s="15">
        <v>257</v>
      </c>
      <c r="T327" s="15">
        <v>1092</v>
      </c>
      <c r="U327" s="15">
        <v>84.7</v>
      </c>
      <c r="V327" s="15">
        <v>355</v>
      </c>
      <c r="W327" s="15">
        <v>4.5199999999999996</v>
      </c>
      <c r="X327" s="15">
        <v>79.7</v>
      </c>
      <c r="Y327" s="15">
        <v>41.8</v>
      </c>
      <c r="Z327" s="15">
        <v>17.8</v>
      </c>
      <c r="AA327" s="15">
        <v>0.76</v>
      </c>
      <c r="AB327" s="15">
        <v>2.15</v>
      </c>
      <c r="AC327" s="15">
        <v>0.55000000000000004</v>
      </c>
      <c r="AD327" s="15">
        <v>2.94</v>
      </c>
      <c r="AE327" s="15">
        <v>8</v>
      </c>
      <c r="AF327" s="15">
        <v>1.22</v>
      </c>
      <c r="AG327" s="15">
        <v>7.09</v>
      </c>
      <c r="AH327" s="15">
        <v>2.67</v>
      </c>
      <c r="AI327" s="15">
        <v>0.86</v>
      </c>
      <c r="AJ327" s="15">
        <v>2.79</v>
      </c>
      <c r="AK327" s="15">
        <v>0.56000000000000005</v>
      </c>
      <c r="AL327" s="15">
        <v>3.41</v>
      </c>
      <c r="AM327" s="15">
        <v>0.7</v>
      </c>
      <c r="AN327" s="15">
        <v>1.73</v>
      </c>
      <c r="AO327" s="15">
        <v>0.27</v>
      </c>
      <c r="AP327" s="15">
        <v>1.6</v>
      </c>
      <c r="AQ327" s="15">
        <v>0.22</v>
      </c>
      <c r="AR327" s="15">
        <v>16.600000000000001</v>
      </c>
      <c r="AS327" s="15">
        <v>0.35</v>
      </c>
      <c r="AT327" s="15">
        <f>(AB327/0.713)/(AD327/0.687)</f>
        <v>0.70462546870080434</v>
      </c>
      <c r="AU327" s="15" t="s">
        <v>134</v>
      </c>
      <c r="AV327" s="27" t="s">
        <v>200</v>
      </c>
    </row>
    <row r="328" spans="1:48" x14ac:dyDescent="0.25">
      <c r="A328" s="13" t="s">
        <v>66</v>
      </c>
      <c r="B328" s="14" t="s">
        <v>396</v>
      </c>
      <c r="C328" s="15">
        <v>47.579418753576398</v>
      </c>
      <c r="D328" s="15">
        <v>11.4586504954463</v>
      </c>
      <c r="E328" s="15">
        <v>16.258998560883299</v>
      </c>
      <c r="F328" s="15">
        <v>9.0914137056479802</v>
      </c>
      <c r="G328" s="15">
        <v>11.2647819652473</v>
      </c>
      <c r="H328" s="15">
        <v>0.11223967537837</v>
      </c>
      <c r="I328" s="15">
        <v>2.6631413885231501</v>
      </c>
      <c r="J328" s="15">
        <v>0.42855148780832197</v>
      </c>
      <c r="K328" s="15">
        <v>1.0509715058156499</v>
      </c>
      <c r="L328" s="15">
        <v>9.1832461673211893E-2</v>
      </c>
      <c r="M328" s="15">
        <v>1.96</v>
      </c>
      <c r="N328" s="15">
        <v>100</v>
      </c>
      <c r="O328" s="23">
        <v>61.7539447778842</v>
      </c>
      <c r="P328" s="15">
        <v>400.95863547458703</v>
      </c>
      <c r="Q328" s="15">
        <v>34</v>
      </c>
      <c r="R328" s="15">
        <v>6305.8290348938899</v>
      </c>
      <c r="S328" s="15">
        <v>247</v>
      </c>
      <c r="T328" s="15">
        <v>228</v>
      </c>
      <c r="U328" s="15">
        <v>69</v>
      </c>
      <c r="V328" s="15">
        <v>87</v>
      </c>
      <c r="W328" s="15">
        <v>2.93</v>
      </c>
      <c r="X328" s="15">
        <v>121</v>
      </c>
      <c r="Y328" s="15">
        <v>47</v>
      </c>
      <c r="Z328" s="15">
        <v>33</v>
      </c>
      <c r="AA328" s="15">
        <v>1.04</v>
      </c>
      <c r="AB328" s="15">
        <v>4.2699999999999996</v>
      </c>
      <c r="AC328" s="15">
        <v>0.43</v>
      </c>
      <c r="AD328" s="15">
        <v>5.62</v>
      </c>
      <c r="AE328" s="15">
        <v>13.4</v>
      </c>
      <c r="AF328" s="15">
        <v>1.79</v>
      </c>
      <c r="AG328" s="15">
        <v>8.77</v>
      </c>
      <c r="AH328" s="15">
        <v>3.35</v>
      </c>
      <c r="AI328" s="15">
        <v>1.1100000000000001</v>
      </c>
      <c r="AJ328" s="15">
        <v>3.97</v>
      </c>
      <c r="AK328" s="15">
        <v>0.67</v>
      </c>
      <c r="AL328" s="15"/>
      <c r="AM328" s="15">
        <v>0.8</v>
      </c>
      <c r="AN328" s="15">
        <v>2.5299999999999998</v>
      </c>
      <c r="AO328" s="15">
        <v>0.33</v>
      </c>
      <c r="AP328" s="15">
        <v>2.15</v>
      </c>
      <c r="AQ328" s="15">
        <v>0.32</v>
      </c>
      <c r="AR328" s="15">
        <v>26</v>
      </c>
      <c r="AS328" s="15">
        <v>1.1200000000000001</v>
      </c>
      <c r="AT328" s="15">
        <v>0.73208037813259597</v>
      </c>
      <c r="AU328" s="15" t="s">
        <v>134</v>
      </c>
      <c r="AV328" s="27" t="s">
        <v>198</v>
      </c>
    </row>
    <row r="329" spans="1:48" x14ac:dyDescent="0.25">
      <c r="A329" s="13" t="s">
        <v>66</v>
      </c>
      <c r="B329" s="14" t="s">
        <v>397</v>
      </c>
      <c r="C329" s="15">
        <v>53.279839518555697</v>
      </c>
      <c r="D329" s="15">
        <v>14.0922768304915</v>
      </c>
      <c r="E329" s="15">
        <v>10.922768304914699</v>
      </c>
      <c r="F329" s="15">
        <v>9.4984954864593796</v>
      </c>
      <c r="G329" s="15">
        <v>9.0070210631895709</v>
      </c>
      <c r="H329" s="15">
        <v>0.34102306920762299</v>
      </c>
      <c r="I329" s="15">
        <v>2.0361083249749199</v>
      </c>
      <c r="J329" s="15">
        <v>0.16048144433299899</v>
      </c>
      <c r="K329" s="15">
        <v>0.57171514543630897</v>
      </c>
      <c r="L329" s="15">
        <v>9.0270812437311901E-2</v>
      </c>
      <c r="M329" s="15">
        <v>0.5</v>
      </c>
      <c r="N329" s="15">
        <v>100</v>
      </c>
      <c r="O329" s="23">
        <v>65.7739693507786</v>
      </c>
      <c r="P329" s="15">
        <v>394.14016697981299</v>
      </c>
      <c r="Q329" s="15">
        <v>32</v>
      </c>
      <c r="R329" s="15">
        <v>3430.2908726178498</v>
      </c>
      <c r="S329" s="15">
        <v>279</v>
      </c>
      <c r="T329" s="15">
        <v>257</v>
      </c>
      <c r="U329" s="15">
        <v>51</v>
      </c>
      <c r="V329" s="15">
        <v>103</v>
      </c>
      <c r="W329" s="15">
        <v>14.03</v>
      </c>
      <c r="X329" s="15">
        <v>215</v>
      </c>
      <c r="Y329" s="15">
        <v>79.53</v>
      </c>
      <c r="Z329" s="15">
        <v>45.35</v>
      </c>
      <c r="AA329" s="15">
        <v>1.22</v>
      </c>
      <c r="AB329" s="15">
        <v>5.1100000000000003</v>
      </c>
      <c r="AC329" s="15">
        <v>0.41</v>
      </c>
      <c r="AD329" s="15">
        <v>9.8699999999999992</v>
      </c>
      <c r="AE329" s="15">
        <v>21.38</v>
      </c>
      <c r="AF329" s="15">
        <v>2.59</v>
      </c>
      <c r="AG329" s="15">
        <v>11.01</v>
      </c>
      <c r="AH329" s="15">
        <v>2.36</v>
      </c>
      <c r="AI329" s="15">
        <v>0.75</v>
      </c>
      <c r="AJ329" s="15">
        <v>2.58</v>
      </c>
      <c r="AK329" s="15"/>
      <c r="AL329" s="15">
        <v>2.48</v>
      </c>
      <c r="AM329" s="15"/>
      <c r="AN329" s="15">
        <v>1.54</v>
      </c>
      <c r="AO329" s="15"/>
      <c r="AP329" s="15">
        <v>1.98</v>
      </c>
      <c r="AQ329" s="15">
        <v>0.22</v>
      </c>
      <c r="AR329" s="15">
        <v>17.399999999999999</v>
      </c>
      <c r="AS329" s="15">
        <v>2.82</v>
      </c>
      <c r="AT329" s="15">
        <v>0.49885112351168298</v>
      </c>
      <c r="AU329" s="15" t="s">
        <v>134</v>
      </c>
      <c r="AV329" s="27" t="s">
        <v>212</v>
      </c>
    </row>
    <row r="330" spans="1:48" x14ac:dyDescent="0.25">
      <c r="A330" s="13" t="s">
        <v>66</v>
      </c>
      <c r="B330" s="14" t="s">
        <v>398</v>
      </c>
      <c r="C330" s="15">
        <v>53.637009232017903</v>
      </c>
      <c r="D330" s="15">
        <v>12.620472760474801</v>
      </c>
      <c r="E330" s="15">
        <v>13.6045449934057</v>
      </c>
      <c r="F330" s="15">
        <v>9.2320178553312395</v>
      </c>
      <c r="G330" s="15">
        <v>7.0812620472760504</v>
      </c>
      <c r="H330" s="15">
        <v>2.0290149132596098</v>
      </c>
      <c r="I330" s="15">
        <v>0.63913969767677803</v>
      </c>
      <c r="J330" s="15">
        <v>0.17246626762706699</v>
      </c>
      <c r="K330" s="15">
        <v>0.801460890737547</v>
      </c>
      <c r="L330" s="15">
        <v>0.182611342193365</v>
      </c>
      <c r="M330" s="15">
        <v>1.58</v>
      </c>
      <c r="N330" s="15">
        <v>100</v>
      </c>
      <c r="O330" s="23">
        <v>54.813321733305898</v>
      </c>
      <c r="P330" s="15">
        <v>797.31712788652396</v>
      </c>
      <c r="Q330" s="15">
        <v>43</v>
      </c>
      <c r="R330" s="15">
        <v>4808.7653444252801</v>
      </c>
      <c r="S330" s="15">
        <v>301</v>
      </c>
      <c r="T330" s="15">
        <v>277</v>
      </c>
      <c r="U330" s="15">
        <v>51</v>
      </c>
      <c r="V330" s="15">
        <v>123</v>
      </c>
      <c r="W330" s="15">
        <v>21.35</v>
      </c>
      <c r="X330" s="15">
        <v>256</v>
      </c>
      <c r="Y330" s="15">
        <v>116</v>
      </c>
      <c r="Z330" s="15">
        <v>84</v>
      </c>
      <c r="AA330" s="15">
        <v>2.27</v>
      </c>
      <c r="AB330" s="15">
        <v>3.99</v>
      </c>
      <c r="AC330" s="15">
        <v>0.3</v>
      </c>
      <c r="AD330" s="15">
        <v>8.3800000000000008</v>
      </c>
      <c r="AE330" s="15">
        <v>19.559999999999999</v>
      </c>
      <c r="AF330" s="15">
        <v>2.54</v>
      </c>
      <c r="AG330" s="15">
        <v>10.46</v>
      </c>
      <c r="AH330" s="15">
        <v>2.66</v>
      </c>
      <c r="AI330" s="15">
        <v>0.92</v>
      </c>
      <c r="AJ330" s="15">
        <v>2.96</v>
      </c>
      <c r="AK330" s="15">
        <v>0.49</v>
      </c>
      <c r="AL330" s="15">
        <v>3</v>
      </c>
      <c r="AM330" s="15">
        <v>0.64</v>
      </c>
      <c r="AN330" s="15">
        <v>1.79</v>
      </c>
      <c r="AO330" s="15">
        <v>0.28000000000000003</v>
      </c>
      <c r="AP330" s="15">
        <v>1.93</v>
      </c>
      <c r="AQ330" s="15">
        <v>0.32</v>
      </c>
      <c r="AR330" s="15">
        <v>18</v>
      </c>
      <c r="AS330" s="15">
        <v>1.94</v>
      </c>
      <c r="AT330" s="15">
        <v>0.458771134103439</v>
      </c>
      <c r="AU330" s="15" t="s">
        <v>134</v>
      </c>
      <c r="AV330" s="27" t="s">
        <v>210</v>
      </c>
    </row>
    <row r="331" spans="1:48" x14ac:dyDescent="0.25">
      <c r="A331" s="13" t="s">
        <v>66</v>
      </c>
      <c r="B331" s="14" t="s">
        <v>399</v>
      </c>
      <c r="C331" s="15">
        <v>47.498915204294804</v>
      </c>
      <c r="D331" s="15">
        <v>15.4797824353916</v>
      </c>
      <c r="E331" s="15">
        <v>12.8762727428681</v>
      </c>
      <c r="F331" s="15">
        <v>10.4846766299686</v>
      </c>
      <c r="G331" s="15">
        <v>10.837865929342</v>
      </c>
      <c r="H331" s="15">
        <v>0.46419165060496298</v>
      </c>
      <c r="I331" s="15">
        <v>1.3017548462617401</v>
      </c>
      <c r="J331" s="15">
        <v>0.19173133394552799</v>
      </c>
      <c r="K331" s="15">
        <v>0.79417136744805605</v>
      </c>
      <c r="L331" s="15">
        <v>7.0637859874668293E-2</v>
      </c>
      <c r="M331" s="15">
        <v>1.7</v>
      </c>
      <c r="N331" s="15">
        <v>100</v>
      </c>
      <c r="O331" s="23">
        <v>66.234066901877497</v>
      </c>
      <c r="P331" s="15">
        <v>308.41882480488999</v>
      </c>
      <c r="Q331" s="15">
        <v>30</v>
      </c>
      <c r="R331" s="15">
        <v>4765.0282046883403</v>
      </c>
      <c r="S331" s="15">
        <v>224</v>
      </c>
      <c r="T331" s="15">
        <v>210</v>
      </c>
      <c r="U331" s="15"/>
      <c r="V331" s="15">
        <v>280</v>
      </c>
      <c r="W331" s="15">
        <v>72</v>
      </c>
      <c r="X331" s="15">
        <v>87</v>
      </c>
      <c r="Y331" s="15">
        <v>15</v>
      </c>
      <c r="Z331" s="15">
        <v>46</v>
      </c>
      <c r="AA331" s="15">
        <v>1.2</v>
      </c>
      <c r="AB331" s="15">
        <v>2</v>
      </c>
      <c r="AC331" s="15">
        <v>0.3</v>
      </c>
      <c r="AD331" s="15">
        <v>3.2</v>
      </c>
      <c r="AE331" s="15">
        <v>8</v>
      </c>
      <c r="AF331" s="15">
        <v>1.1100000000000001</v>
      </c>
      <c r="AG331" s="15">
        <v>5.6</v>
      </c>
      <c r="AH331" s="15">
        <v>1.8</v>
      </c>
      <c r="AI331" s="15">
        <v>0.67</v>
      </c>
      <c r="AJ331" s="15">
        <v>2.2999999999999998</v>
      </c>
      <c r="AK331" s="15">
        <v>0.4</v>
      </c>
      <c r="AL331" s="15">
        <v>2.8</v>
      </c>
      <c r="AM331" s="15">
        <v>0.6</v>
      </c>
      <c r="AN331" s="15">
        <v>1.7</v>
      </c>
      <c r="AO331" s="15">
        <v>0.26</v>
      </c>
      <c r="AP331" s="15">
        <v>1.7</v>
      </c>
      <c r="AQ331" s="15">
        <v>0.27</v>
      </c>
      <c r="AR331" s="15">
        <v>14</v>
      </c>
      <c r="AS331" s="15">
        <v>0.4</v>
      </c>
      <c r="AT331" s="15">
        <v>0.60220897615708302</v>
      </c>
      <c r="AU331" s="15" t="s">
        <v>134</v>
      </c>
      <c r="AV331" s="27" t="s">
        <v>219</v>
      </c>
    </row>
    <row r="332" spans="1:48" x14ac:dyDescent="0.25">
      <c r="A332" s="13" t="s">
        <v>66</v>
      </c>
      <c r="B332" s="14" t="s">
        <v>400</v>
      </c>
      <c r="C332" s="15">
        <v>52.225010585452999</v>
      </c>
      <c r="D332" s="15">
        <v>10.2962894114488</v>
      </c>
      <c r="E332" s="15">
        <v>9.83156220631823</v>
      </c>
      <c r="F332" s="15">
        <v>8.5509805744028196</v>
      </c>
      <c r="G332" s="15">
        <v>15.831706788115399</v>
      </c>
      <c r="H332" s="15">
        <v>2.28232694075245</v>
      </c>
      <c r="I332" s="15">
        <v>0.30981813675372599</v>
      </c>
      <c r="J332" s="15">
        <v>0.22823269407524499</v>
      </c>
      <c r="K332" s="15">
        <v>0.39243630655471901</v>
      </c>
      <c r="L332" s="15">
        <v>5.1636356125620897E-2</v>
      </c>
      <c r="M332" s="15">
        <v>3.32</v>
      </c>
      <c r="N332" s="15">
        <f>SUM(C332:L332)</f>
        <v>100</v>
      </c>
      <c r="O332" s="23">
        <f>(G332/40.31)/(G332/40.31+E332*0.8998/71.85*0.85)*100</f>
        <v>78.959726949284629</v>
      </c>
      <c r="P332" s="15">
        <f>(L332*62/142)*10000</f>
        <v>225.45451266116169</v>
      </c>
      <c r="Q332" s="15">
        <v>31</v>
      </c>
      <c r="R332" s="15">
        <f>K332*0.6*10000</f>
        <v>2354.6178393283139</v>
      </c>
      <c r="S332" s="15">
        <v>194</v>
      </c>
      <c r="T332" s="15">
        <v>1560</v>
      </c>
      <c r="U332" s="15"/>
      <c r="V332" s="15">
        <v>390</v>
      </c>
      <c r="W332" s="15">
        <v>96</v>
      </c>
      <c r="X332" s="15">
        <v>43</v>
      </c>
      <c r="Y332" s="15">
        <v>292</v>
      </c>
      <c r="Z332" s="15">
        <v>35</v>
      </c>
      <c r="AA332" s="15">
        <v>0.7</v>
      </c>
      <c r="AB332" s="15">
        <v>1</v>
      </c>
      <c r="AC332" s="15"/>
      <c r="AD332" s="15">
        <v>3.1</v>
      </c>
      <c r="AE332" s="15">
        <v>6.9</v>
      </c>
      <c r="AF332" s="15">
        <v>0.84</v>
      </c>
      <c r="AG332" s="15">
        <v>3.8</v>
      </c>
      <c r="AH332" s="15">
        <v>1.1000000000000001</v>
      </c>
      <c r="AI332" s="15">
        <v>0.53</v>
      </c>
      <c r="AJ332" s="15">
        <v>1.3</v>
      </c>
      <c r="AK332" s="15">
        <v>0.3</v>
      </c>
      <c r="AL332" s="15">
        <v>2.1</v>
      </c>
      <c r="AM332" s="15">
        <v>0.5</v>
      </c>
      <c r="AN332" s="15">
        <v>1.4</v>
      </c>
      <c r="AO332" s="15">
        <v>0.22</v>
      </c>
      <c r="AP332" s="15">
        <v>1.4</v>
      </c>
      <c r="AQ332" s="15">
        <v>0.21</v>
      </c>
      <c r="AR332" s="15">
        <v>12</v>
      </c>
      <c r="AS332" s="15">
        <v>1.1000000000000001</v>
      </c>
      <c r="AT332" s="15">
        <f>(AB332/0.713)/(AD332/0.687)</f>
        <v>0.31081753608107499</v>
      </c>
      <c r="AU332" s="15" t="s">
        <v>134</v>
      </c>
      <c r="AV332" s="27" t="s">
        <v>219</v>
      </c>
    </row>
    <row r="333" spans="1:48" x14ac:dyDescent="0.25">
      <c r="A333" s="30" t="s">
        <v>66</v>
      </c>
      <c r="B333" s="31" t="s">
        <v>401</v>
      </c>
      <c r="C333" s="32">
        <v>50.961849010900302</v>
      </c>
      <c r="D333" s="32">
        <v>12.5635849818329</v>
      </c>
      <c r="E333" s="32">
        <v>16.615865966895399</v>
      </c>
      <c r="F333" s="32">
        <v>10.34618490109</v>
      </c>
      <c r="G333" s="32">
        <v>5.51574485264433</v>
      </c>
      <c r="H333" s="32">
        <v>0.44610415825595501</v>
      </c>
      <c r="I333" s="32">
        <v>2.07610012111425</v>
      </c>
      <c r="J333" s="32">
        <v>0.21295922486879301</v>
      </c>
      <c r="K333" s="32">
        <v>1.1576503835284599</v>
      </c>
      <c r="L333" s="32">
        <v>0.10395639886959999</v>
      </c>
      <c r="M333" s="32">
        <v>0.92</v>
      </c>
      <c r="N333" s="32">
        <v>100</v>
      </c>
      <c r="O333" s="34">
        <v>43.618281829245802</v>
      </c>
      <c r="P333" s="32">
        <v>453.89413590952302</v>
      </c>
      <c r="Q333" s="32">
        <v>36.700000000000003</v>
      </c>
      <c r="R333" s="32">
        <v>6945.9023011707704</v>
      </c>
      <c r="S333" s="32">
        <v>324.33</v>
      </c>
      <c r="T333" s="32">
        <v>58</v>
      </c>
      <c r="U333" s="32">
        <v>48.93</v>
      </c>
      <c r="V333" s="32">
        <v>45</v>
      </c>
      <c r="W333" s="32">
        <v>6.23</v>
      </c>
      <c r="X333" s="32">
        <v>114.32</v>
      </c>
      <c r="Y333" s="32">
        <v>48.01</v>
      </c>
      <c r="Z333" s="32">
        <v>42</v>
      </c>
      <c r="AA333" s="32">
        <v>2.23</v>
      </c>
      <c r="AB333" s="32">
        <v>3.24</v>
      </c>
      <c r="AC333" s="32">
        <v>0.35</v>
      </c>
      <c r="AD333" s="32">
        <v>4.45</v>
      </c>
      <c r="AE333" s="32">
        <v>12.22</v>
      </c>
      <c r="AF333" s="32">
        <v>1.79</v>
      </c>
      <c r="AG333" s="32">
        <v>9.15</v>
      </c>
      <c r="AH333" s="32">
        <v>2.67</v>
      </c>
      <c r="AI333" s="32">
        <v>0.99</v>
      </c>
      <c r="AJ333" s="32">
        <v>3.18</v>
      </c>
      <c r="AK333" s="32">
        <v>0.64</v>
      </c>
      <c r="AL333" s="32">
        <v>4.4000000000000004</v>
      </c>
      <c r="AM333" s="32">
        <v>0.88</v>
      </c>
      <c r="AN333" s="32">
        <v>2.74</v>
      </c>
      <c r="AO333" s="32">
        <v>0.41</v>
      </c>
      <c r="AP333" s="32">
        <v>2.64</v>
      </c>
      <c r="AQ333" s="32">
        <v>0.4</v>
      </c>
      <c r="AR333" s="32">
        <v>22.31</v>
      </c>
      <c r="AS333" s="32">
        <v>1.36</v>
      </c>
      <c r="AT333" s="32">
        <v>0.70153962525804903</v>
      </c>
      <c r="AU333" s="32" t="s">
        <v>134</v>
      </c>
      <c r="AV333" s="35" t="s">
        <v>135</v>
      </c>
    </row>
    <row r="334" spans="1:48" x14ac:dyDescent="0.25">
      <c r="A334" s="13" t="s">
        <v>66</v>
      </c>
      <c r="B334" s="14" t="s">
        <v>402</v>
      </c>
      <c r="C334" s="15">
        <v>52.117623444399797</v>
      </c>
      <c r="D334" s="15">
        <v>16.3187474909675</v>
      </c>
      <c r="E334" s="15">
        <v>10.2769971898836</v>
      </c>
      <c r="F334" s="15">
        <v>9.7149739060618199</v>
      </c>
      <c r="G334" s="15">
        <v>8.2798073063026898</v>
      </c>
      <c r="H334" s="15">
        <v>0.47169811320754701</v>
      </c>
      <c r="I334" s="15">
        <v>1.98715375351265</v>
      </c>
      <c r="J334" s="15">
        <v>0.15054195102368501</v>
      </c>
      <c r="K334" s="15">
        <v>0.54195102368526704</v>
      </c>
      <c r="L334" s="15">
        <v>0.14050582095544001</v>
      </c>
      <c r="M334" s="15">
        <v>0.75</v>
      </c>
      <c r="N334" s="15">
        <v>100</v>
      </c>
      <c r="O334" s="23">
        <v>65.248817159416802</v>
      </c>
      <c r="P334" s="15">
        <v>613.47611966459499</v>
      </c>
      <c r="Q334" s="15">
        <v>32</v>
      </c>
      <c r="R334" s="15">
        <v>3251.7061421116</v>
      </c>
      <c r="S334" s="15">
        <v>242</v>
      </c>
      <c r="T334" s="15">
        <v>315</v>
      </c>
      <c r="U334" s="15">
        <v>52</v>
      </c>
      <c r="V334" s="15">
        <v>101</v>
      </c>
      <c r="W334" s="15">
        <v>15.75</v>
      </c>
      <c r="X334" s="15">
        <v>205</v>
      </c>
      <c r="Y334" s="15">
        <v>96.22</v>
      </c>
      <c r="Z334" s="15">
        <v>39.53</v>
      </c>
      <c r="AA334" s="15">
        <v>0.94</v>
      </c>
      <c r="AB334" s="15">
        <v>4.54</v>
      </c>
      <c r="AC334" s="15">
        <v>0.44</v>
      </c>
      <c r="AD334" s="15">
        <v>10.54</v>
      </c>
      <c r="AE334" s="15">
        <v>21.6</v>
      </c>
      <c r="AF334" s="15">
        <v>2.36</v>
      </c>
      <c r="AG334" s="15">
        <v>10.93</v>
      </c>
      <c r="AH334" s="15">
        <v>2.5299999999999998</v>
      </c>
      <c r="AI334" s="15">
        <v>0.79</v>
      </c>
      <c r="AJ334" s="15">
        <v>2.4</v>
      </c>
      <c r="AK334" s="15"/>
      <c r="AL334" s="15">
        <v>2.68</v>
      </c>
      <c r="AM334" s="15"/>
      <c r="AN334" s="15">
        <v>1.74</v>
      </c>
      <c r="AO334" s="15"/>
      <c r="AP334" s="15">
        <v>1.83</v>
      </c>
      <c r="AQ334" s="15">
        <v>0.25</v>
      </c>
      <c r="AR334" s="15">
        <v>16.77</v>
      </c>
      <c r="AS334" s="15">
        <v>2.58</v>
      </c>
      <c r="AT334" s="15">
        <v>0.415032827590612</v>
      </c>
      <c r="AU334" s="15" t="s">
        <v>134</v>
      </c>
      <c r="AV334" s="27" t="s">
        <v>212</v>
      </c>
    </row>
    <row r="335" spans="1:48" x14ac:dyDescent="0.25">
      <c r="A335" s="13" t="s">
        <v>66</v>
      </c>
      <c r="B335" s="14" t="s">
        <v>403</v>
      </c>
      <c r="C335" s="15">
        <v>52.645475779425198</v>
      </c>
      <c r="D335" s="15">
        <v>13.750380826647699</v>
      </c>
      <c r="E335" s="15">
        <v>14.704986290240701</v>
      </c>
      <c r="F335" s="15">
        <v>9.5054331268406607</v>
      </c>
      <c r="G335" s="15">
        <v>5.2706408043058799</v>
      </c>
      <c r="H335" s="15">
        <v>2.6099319589722798</v>
      </c>
      <c r="I335" s="15">
        <v>0.253884431806642</v>
      </c>
      <c r="J335" s="15">
        <v>0.20310754544531301</v>
      </c>
      <c r="K335" s="15">
        <v>0.89367319995937899</v>
      </c>
      <c r="L335" s="15">
        <v>0.162486036356251</v>
      </c>
      <c r="M335" s="15">
        <v>1.1499999999999999</v>
      </c>
      <c r="N335" s="15">
        <v>100</v>
      </c>
      <c r="O335" s="23">
        <v>45.513302032092703</v>
      </c>
      <c r="P335" s="15">
        <v>709.44607423151695</v>
      </c>
      <c r="Q335" s="15">
        <v>25</v>
      </c>
      <c r="R335" s="15">
        <v>5362.0391997562701</v>
      </c>
      <c r="S335" s="15">
        <v>226</v>
      </c>
      <c r="T335" s="15">
        <v>390</v>
      </c>
      <c r="U335" s="15">
        <v>68</v>
      </c>
      <c r="V335" s="15">
        <v>244</v>
      </c>
      <c r="W335" s="15">
        <v>7.64</v>
      </c>
      <c r="X335" s="15">
        <v>405</v>
      </c>
      <c r="Y335" s="15">
        <v>143</v>
      </c>
      <c r="Z335" s="15">
        <v>67</v>
      </c>
      <c r="AA335" s="15">
        <v>1.88</v>
      </c>
      <c r="AB335" s="15">
        <v>2.88</v>
      </c>
      <c r="AC335" s="15">
        <v>0.22</v>
      </c>
      <c r="AD335" s="15">
        <v>11.49</v>
      </c>
      <c r="AE335" s="15">
        <v>30.02</v>
      </c>
      <c r="AF335" s="15">
        <v>4.1399999999999997</v>
      </c>
      <c r="AG335" s="15">
        <v>17.53</v>
      </c>
      <c r="AH335" s="15">
        <v>4.0999999999999996</v>
      </c>
      <c r="AI335" s="15">
        <v>1.31</v>
      </c>
      <c r="AJ335" s="15">
        <v>4.21</v>
      </c>
      <c r="AK335" s="15">
        <v>0.65</v>
      </c>
      <c r="AL335" s="15">
        <v>3.47</v>
      </c>
      <c r="AM335" s="15">
        <v>0.72</v>
      </c>
      <c r="AN335" s="15">
        <v>1.91</v>
      </c>
      <c r="AO335" s="15">
        <v>0.28000000000000003</v>
      </c>
      <c r="AP335" s="15">
        <v>1.86</v>
      </c>
      <c r="AQ335" s="15">
        <v>0.28000000000000003</v>
      </c>
      <c r="AR335" s="15">
        <v>20</v>
      </c>
      <c r="AS335" s="15">
        <v>1.81</v>
      </c>
      <c r="AT335" s="15">
        <v>0.241512529341326</v>
      </c>
      <c r="AU335" s="15" t="s">
        <v>134</v>
      </c>
      <c r="AV335" s="27" t="s">
        <v>210</v>
      </c>
    </row>
    <row r="336" spans="1:48" x14ac:dyDescent="0.25">
      <c r="A336" s="13" t="s">
        <v>66</v>
      </c>
      <c r="B336" s="14" t="s">
        <v>404</v>
      </c>
      <c r="C336" s="15">
        <v>49.635710620831198</v>
      </c>
      <c r="D336" s="15">
        <v>13.9763981528989</v>
      </c>
      <c r="E336" s="15">
        <v>14.8486403283735</v>
      </c>
      <c r="F336" s="15">
        <v>9.9025141097999008</v>
      </c>
      <c r="G336" s="15">
        <v>8.1272447408927704</v>
      </c>
      <c r="H336" s="15">
        <v>0.14366341713699299</v>
      </c>
      <c r="I336" s="15">
        <v>1.5392508978963599</v>
      </c>
      <c r="J336" s="15">
        <v>0.20523345305284801</v>
      </c>
      <c r="K336" s="15">
        <v>1.549512570549</v>
      </c>
      <c r="L336" s="15">
        <v>7.1831708568496702E-2</v>
      </c>
      <c r="M336" s="15">
        <v>2.5</v>
      </c>
      <c r="N336" s="15">
        <v>100</v>
      </c>
      <c r="O336" s="23">
        <v>56.055046632510397</v>
      </c>
      <c r="P336" s="15">
        <v>313.63140360892902</v>
      </c>
      <c r="Q336" s="15">
        <v>30</v>
      </c>
      <c r="R336" s="15">
        <v>9297.0754232939998</v>
      </c>
      <c r="S336" s="15">
        <v>335</v>
      </c>
      <c r="T336" s="15">
        <v>103</v>
      </c>
      <c r="U336" s="15">
        <v>56</v>
      </c>
      <c r="V336" s="15">
        <v>68</v>
      </c>
      <c r="W336" s="15">
        <v>1</v>
      </c>
      <c r="X336" s="15">
        <v>166</v>
      </c>
      <c r="Y336" s="15">
        <v>12.65</v>
      </c>
      <c r="Z336" s="15">
        <v>48.78</v>
      </c>
      <c r="AA336" s="15">
        <v>1.07</v>
      </c>
      <c r="AB336" s="15">
        <v>4.99</v>
      </c>
      <c r="AC336" s="15">
        <v>0.35</v>
      </c>
      <c r="AD336" s="15">
        <v>8.66</v>
      </c>
      <c r="AE336" s="15">
        <v>21.56</v>
      </c>
      <c r="AF336" s="15">
        <v>2.82</v>
      </c>
      <c r="AG336" s="15">
        <v>16.66</v>
      </c>
      <c r="AH336" s="15">
        <v>5.1100000000000003</v>
      </c>
      <c r="AI336" s="15">
        <v>1.67</v>
      </c>
      <c r="AJ336" s="15">
        <v>5.92</v>
      </c>
      <c r="AK336" s="15"/>
      <c r="AL336" s="15">
        <v>7.55</v>
      </c>
      <c r="AM336" s="15"/>
      <c r="AN336" s="15">
        <v>4.21</v>
      </c>
      <c r="AO336" s="15"/>
      <c r="AP336" s="15">
        <v>4.17</v>
      </c>
      <c r="AQ336" s="15">
        <v>0.56999999999999995</v>
      </c>
      <c r="AR336" s="15">
        <v>53.27</v>
      </c>
      <c r="AS336" s="15">
        <v>0.56000000000000005</v>
      </c>
      <c r="AT336" s="15">
        <v>0.55520051566260398</v>
      </c>
      <c r="AU336" s="15" t="s">
        <v>134</v>
      </c>
      <c r="AV336" s="27" t="s">
        <v>212</v>
      </c>
    </row>
    <row r="337" spans="1:48" x14ac:dyDescent="0.25">
      <c r="A337" s="13" t="s">
        <v>66</v>
      </c>
      <c r="B337" s="14" t="s">
        <v>405</v>
      </c>
      <c r="C337" s="15">
        <v>51.570097244732601</v>
      </c>
      <c r="D337" s="15">
        <v>14.303079416531601</v>
      </c>
      <c r="E337" s="15">
        <v>13.918152350081</v>
      </c>
      <c r="F337" s="15">
        <v>10.950162074554299</v>
      </c>
      <c r="G337" s="15">
        <v>5.8144246353322497</v>
      </c>
      <c r="H337" s="15">
        <v>1.9752836304700201</v>
      </c>
      <c r="I337" s="15">
        <v>0.15194489465154001</v>
      </c>
      <c r="J337" s="15">
        <v>0.162074554294976</v>
      </c>
      <c r="K337" s="15">
        <v>0.962317666126418</v>
      </c>
      <c r="L337" s="15">
        <v>0.19246353322528401</v>
      </c>
      <c r="M337" s="15">
        <v>0.95</v>
      </c>
      <c r="N337" s="15">
        <v>100</v>
      </c>
      <c r="O337" s="23">
        <v>49.330806236586398</v>
      </c>
      <c r="P337" s="15">
        <v>840.33373661743599</v>
      </c>
      <c r="Q337" s="15">
        <v>29</v>
      </c>
      <c r="R337" s="15">
        <v>5773.9059967585099</v>
      </c>
      <c r="S337" s="15">
        <v>226</v>
      </c>
      <c r="T337" s="15">
        <v>377</v>
      </c>
      <c r="U337" s="15">
        <v>67</v>
      </c>
      <c r="V337" s="15">
        <v>270</v>
      </c>
      <c r="W337" s="15">
        <v>3.83</v>
      </c>
      <c r="X337" s="15">
        <v>395</v>
      </c>
      <c r="Y337" s="15">
        <v>104</v>
      </c>
      <c r="Z337" s="15">
        <v>71</v>
      </c>
      <c r="AA337" s="15">
        <v>1.95</v>
      </c>
      <c r="AB337" s="15">
        <v>2.72</v>
      </c>
      <c r="AC337" s="15">
        <v>0.27</v>
      </c>
      <c r="AD337" s="15">
        <v>17.05</v>
      </c>
      <c r="AE337" s="15">
        <v>43.7</v>
      </c>
      <c r="AF337" s="15">
        <v>5.85</v>
      </c>
      <c r="AG337" s="15">
        <v>24.37</v>
      </c>
      <c r="AH337" s="15">
        <v>5.32</v>
      </c>
      <c r="AI337" s="15">
        <v>1.67</v>
      </c>
      <c r="AJ337" s="15">
        <v>5.37</v>
      </c>
      <c r="AK337" s="15">
        <v>0.77</v>
      </c>
      <c r="AL337" s="15">
        <v>4.37</v>
      </c>
      <c r="AM337" s="15">
        <v>0.82</v>
      </c>
      <c r="AN337" s="15">
        <v>2.33</v>
      </c>
      <c r="AO337" s="15">
        <v>0.33</v>
      </c>
      <c r="AP337" s="15">
        <v>2.2599999999999998</v>
      </c>
      <c r="AQ337" s="15">
        <v>0.33</v>
      </c>
      <c r="AR337" s="15">
        <v>25</v>
      </c>
      <c r="AS337" s="15">
        <v>1.94</v>
      </c>
      <c r="AT337" s="15">
        <v>0.153713399661913</v>
      </c>
      <c r="AU337" s="15" t="s">
        <v>134</v>
      </c>
      <c r="AV337" s="27" t="s">
        <v>210</v>
      </c>
    </row>
    <row r="338" spans="1:48" x14ac:dyDescent="0.25">
      <c r="A338" s="13" t="s">
        <v>66</v>
      </c>
      <c r="B338" s="14" t="s">
        <v>406</v>
      </c>
      <c r="C338" s="15">
        <v>48.197508465223997</v>
      </c>
      <c r="D338" s="15">
        <v>10.509302100266099</v>
      </c>
      <c r="E338" s="15">
        <v>16.831232211897699</v>
      </c>
      <c r="F338" s="15">
        <v>9.0376224524730002</v>
      </c>
      <c r="G338" s="15">
        <v>12.6130492890985</v>
      </c>
      <c r="H338" s="15">
        <v>0.13207381454553399</v>
      </c>
      <c r="I338" s="15">
        <v>1.87733493532581</v>
      </c>
      <c r="J338" s="15">
        <v>0.17924303402608299</v>
      </c>
      <c r="K338" s="15">
        <v>0.57546447766268605</v>
      </c>
      <c r="L338" s="15">
        <v>4.7169219480548003E-2</v>
      </c>
      <c r="M338" s="15">
        <v>2.9</v>
      </c>
      <c r="N338" s="15">
        <f>SUM(C338:L338)</f>
        <v>99.999999999999972</v>
      </c>
      <c r="O338" s="23">
        <f>(G338/40.31)/(G338/40.31+E338*0.8998/71.85*0.85)*100</f>
        <v>63.589205370787639</v>
      </c>
      <c r="P338" s="15">
        <f>(L338*62/142)*10000</f>
        <v>205.95011322492789</v>
      </c>
      <c r="Q338" s="15">
        <v>31.64</v>
      </c>
      <c r="R338" s="15">
        <f>K338*0.6*10000</f>
        <v>3452.7868659761161</v>
      </c>
      <c r="S338" s="15">
        <v>268</v>
      </c>
      <c r="T338" s="15">
        <v>535</v>
      </c>
      <c r="U338" s="15">
        <v>35.6</v>
      </c>
      <c r="V338" s="15">
        <v>143</v>
      </c>
      <c r="W338" s="15">
        <v>4.0999999999999996</v>
      </c>
      <c r="X338" s="15">
        <v>82.85</v>
      </c>
      <c r="Y338" s="15">
        <v>89.03</v>
      </c>
      <c r="Z338" s="15">
        <v>11.96</v>
      </c>
      <c r="AA338" s="15">
        <v>0.55000000000000004</v>
      </c>
      <c r="AB338" s="15">
        <v>1.41</v>
      </c>
      <c r="AC338" s="15">
        <v>0.11</v>
      </c>
      <c r="AD338" s="15">
        <v>2.63</v>
      </c>
      <c r="AE338" s="15">
        <v>6.91</v>
      </c>
      <c r="AF338" s="15">
        <v>0.93</v>
      </c>
      <c r="AG338" s="15">
        <v>4.7699999999999996</v>
      </c>
      <c r="AH338" s="15">
        <v>1.55</v>
      </c>
      <c r="AI338" s="15">
        <v>0.59</v>
      </c>
      <c r="AJ338" s="15">
        <v>2.0499999999999998</v>
      </c>
      <c r="AK338" s="15">
        <v>0.34</v>
      </c>
      <c r="AL338" s="15">
        <v>2.3199999999999998</v>
      </c>
      <c r="AM338" s="15">
        <v>0.51</v>
      </c>
      <c r="AN338" s="15">
        <v>1.52</v>
      </c>
      <c r="AO338" s="15">
        <v>0.22</v>
      </c>
      <c r="AP338" s="15">
        <v>1.63</v>
      </c>
      <c r="AQ338" s="15">
        <v>0.24</v>
      </c>
      <c r="AR338" s="15">
        <v>12.03</v>
      </c>
      <c r="AS338" s="15"/>
      <c r="AT338" s="15">
        <f>(AB338/0.713)/(AD338/0.687)</f>
        <v>0.51657165407238737</v>
      </c>
      <c r="AU338" s="15" t="s">
        <v>134</v>
      </c>
      <c r="AV338" s="27" t="s">
        <v>141</v>
      </c>
    </row>
    <row r="339" spans="1:48" x14ac:dyDescent="0.25">
      <c r="A339" s="13" t="s">
        <v>66</v>
      </c>
      <c r="B339" s="14">
        <v>111</v>
      </c>
      <c r="C339" s="15">
        <v>49.741872894932399</v>
      </c>
      <c r="D339" s="15">
        <v>14.572181412013</v>
      </c>
      <c r="E339" s="15">
        <v>14.9567897859034</v>
      </c>
      <c r="F339" s="15">
        <v>8.3848271085105992</v>
      </c>
      <c r="G339" s="15">
        <v>8.2228014639016997</v>
      </c>
      <c r="H339" s="15">
        <v>0.172152247396957</v>
      </c>
      <c r="I339" s="15">
        <v>2.2886122301007199</v>
      </c>
      <c r="J339" s="15">
        <v>0.172152247396957</v>
      </c>
      <c r="K339" s="15">
        <v>1.40759778753982</v>
      </c>
      <c r="L339" s="15">
        <v>8.1012822304450199E-2</v>
      </c>
      <c r="M339" s="15">
        <v>2.1</v>
      </c>
      <c r="N339" s="15">
        <v>100</v>
      </c>
      <c r="O339" s="23">
        <v>56.164190596057203</v>
      </c>
      <c r="P339" s="15">
        <v>353.717956540557</v>
      </c>
      <c r="Q339" s="15">
        <v>37</v>
      </c>
      <c r="R339" s="15">
        <v>8445.5867252389398</v>
      </c>
      <c r="S339" s="15">
        <v>405</v>
      </c>
      <c r="T339" s="15">
        <v>114</v>
      </c>
      <c r="U339" s="15">
        <v>63</v>
      </c>
      <c r="V339" s="15">
        <v>144</v>
      </c>
      <c r="W339" s="15">
        <v>5</v>
      </c>
      <c r="X339" s="15">
        <v>126</v>
      </c>
      <c r="Y339" s="15">
        <v>31</v>
      </c>
      <c r="Z339" s="15">
        <v>16</v>
      </c>
      <c r="AA339" s="15">
        <v>0.59</v>
      </c>
      <c r="AB339" s="15">
        <v>3</v>
      </c>
      <c r="AC339" s="15">
        <v>0.13</v>
      </c>
      <c r="AD339" s="15">
        <v>4.17</v>
      </c>
      <c r="AE339" s="15">
        <v>11.02</v>
      </c>
      <c r="AF339" s="15">
        <v>1.48</v>
      </c>
      <c r="AG339" s="15">
        <v>7.21</v>
      </c>
      <c r="AH339" s="15">
        <v>2.48</v>
      </c>
      <c r="AI339" s="15">
        <v>0.99</v>
      </c>
      <c r="AJ339" s="15">
        <v>2.96</v>
      </c>
      <c r="AK339" s="15"/>
      <c r="AL339" s="15">
        <v>3.6</v>
      </c>
      <c r="AM339" s="15"/>
      <c r="AN339" s="15">
        <v>2.31</v>
      </c>
      <c r="AO339" s="15"/>
      <c r="AP339" s="15">
        <v>2.5299999999999998</v>
      </c>
      <c r="AQ339" s="15">
        <v>0.32</v>
      </c>
      <c r="AR339" s="15">
        <v>32</v>
      </c>
      <c r="AS339" s="15">
        <v>0.28000000000000003</v>
      </c>
      <c r="AT339" s="15">
        <v>0.69319018838225399</v>
      </c>
      <c r="AU339" s="15" t="s">
        <v>134</v>
      </c>
      <c r="AV339" s="27" t="s">
        <v>263</v>
      </c>
    </row>
    <row r="340" spans="1:48" x14ac:dyDescent="0.25">
      <c r="A340" s="13" t="s">
        <v>66</v>
      </c>
      <c r="B340" s="14" t="s">
        <v>407</v>
      </c>
      <c r="C340" s="15">
        <v>48.404255319148902</v>
      </c>
      <c r="D340" s="15">
        <v>15.063829787234001</v>
      </c>
      <c r="E340" s="15">
        <v>13.8297872340426</v>
      </c>
      <c r="F340" s="15">
        <v>10.8829787234043</v>
      </c>
      <c r="G340" s="15">
        <v>7.0425531914893602</v>
      </c>
      <c r="H340" s="15">
        <v>1.1702127659574499</v>
      </c>
      <c r="I340" s="15">
        <v>2.6063829787234001</v>
      </c>
      <c r="J340" s="15">
        <v>0.27659574468085102</v>
      </c>
      <c r="K340" s="15">
        <v>0.64893617021276595</v>
      </c>
      <c r="L340" s="15">
        <v>7.4468085106383003E-2</v>
      </c>
      <c r="M340" s="15">
        <v>5.99</v>
      </c>
      <c r="N340" s="15">
        <v>100</v>
      </c>
      <c r="O340" s="23">
        <v>54.270290107281802</v>
      </c>
      <c r="P340" s="15">
        <v>325.14234342223602</v>
      </c>
      <c r="Q340" s="15">
        <v>32.5</v>
      </c>
      <c r="R340" s="15">
        <v>3893.6170212766001</v>
      </c>
      <c r="S340" s="15">
        <v>214</v>
      </c>
      <c r="T340" s="15">
        <v>85.9</v>
      </c>
      <c r="U340" s="15">
        <v>38.799999999999997</v>
      </c>
      <c r="V340" s="15">
        <v>81.7</v>
      </c>
      <c r="W340" s="15">
        <v>24.5</v>
      </c>
      <c r="X340" s="15">
        <v>89.5</v>
      </c>
      <c r="Y340" s="15">
        <v>53.2</v>
      </c>
      <c r="Z340" s="15">
        <v>54.5</v>
      </c>
      <c r="AA340" s="15">
        <v>1.69</v>
      </c>
      <c r="AB340" s="15">
        <v>3.37</v>
      </c>
      <c r="AC340" s="15">
        <v>0.25</v>
      </c>
      <c r="AD340" s="15">
        <v>6.45</v>
      </c>
      <c r="AE340" s="15">
        <v>15.2</v>
      </c>
      <c r="AF340" s="15">
        <v>1.82</v>
      </c>
      <c r="AG340" s="15">
        <v>8.6</v>
      </c>
      <c r="AH340" s="15">
        <v>2.4500000000000002</v>
      </c>
      <c r="AI340" s="15">
        <v>0.69</v>
      </c>
      <c r="AJ340" s="15">
        <v>2.69</v>
      </c>
      <c r="AK340" s="15">
        <v>0.56000000000000005</v>
      </c>
      <c r="AL340" s="15">
        <v>3.94</v>
      </c>
      <c r="AM340" s="15">
        <v>0.87</v>
      </c>
      <c r="AN340" s="15">
        <v>2.3199999999999998</v>
      </c>
      <c r="AO340" s="15">
        <v>0.38</v>
      </c>
      <c r="AP340" s="15">
        <v>2.36</v>
      </c>
      <c r="AQ340" s="15">
        <v>0.35</v>
      </c>
      <c r="AR340" s="15">
        <v>20.399999999999999</v>
      </c>
      <c r="AS340" s="15">
        <v>1.52</v>
      </c>
      <c r="AT340" s="15">
        <v>0.50342803092077404</v>
      </c>
      <c r="AU340" s="15" t="s">
        <v>134</v>
      </c>
      <c r="AV340" s="27" t="s">
        <v>200</v>
      </c>
    </row>
    <row r="341" spans="1:48" x14ac:dyDescent="0.25">
      <c r="A341" s="13" t="s">
        <v>66</v>
      </c>
      <c r="B341" s="14" t="s">
        <v>408</v>
      </c>
      <c r="C341" s="15">
        <v>52.356598475732099</v>
      </c>
      <c r="D341" s="15">
        <v>13.2771760930606</v>
      </c>
      <c r="E341" s="15">
        <v>12.876052948255101</v>
      </c>
      <c r="F341" s="15">
        <v>10.9606899318091</v>
      </c>
      <c r="G341" s="15">
        <v>5.9767348576012802</v>
      </c>
      <c r="H341" s="15">
        <v>2.3565984757320502</v>
      </c>
      <c r="I341" s="15">
        <v>0.88247091857200199</v>
      </c>
      <c r="J341" s="15">
        <v>0.170477336542319</v>
      </c>
      <c r="K341" s="15">
        <v>0.93261131167268396</v>
      </c>
      <c r="L341" s="15">
        <v>0.21058965102286401</v>
      </c>
      <c r="M341" s="15">
        <v>0.91</v>
      </c>
      <c r="N341" s="15">
        <v>100</v>
      </c>
      <c r="O341" s="23">
        <v>51.963687207012597</v>
      </c>
      <c r="P341" s="15">
        <v>919.47594108574401</v>
      </c>
      <c r="Q341" s="15">
        <v>46</v>
      </c>
      <c r="R341" s="15">
        <v>5595.6678700360999</v>
      </c>
      <c r="S341" s="15">
        <v>330</v>
      </c>
      <c r="T341" s="15">
        <v>247</v>
      </c>
      <c r="U341" s="15">
        <v>87</v>
      </c>
      <c r="V341" s="15">
        <v>106</v>
      </c>
      <c r="W341" s="15">
        <v>18.36</v>
      </c>
      <c r="X341" s="15">
        <v>574</v>
      </c>
      <c r="Y341" s="15">
        <v>432</v>
      </c>
      <c r="Z341" s="15">
        <v>119</v>
      </c>
      <c r="AA341" s="15">
        <v>2.74</v>
      </c>
      <c r="AB341" s="15">
        <v>5.28</v>
      </c>
      <c r="AC341" s="15">
        <v>0.14000000000000001</v>
      </c>
      <c r="AD341" s="15">
        <v>31.63</v>
      </c>
      <c r="AE341" s="15">
        <v>66.540000000000006</v>
      </c>
      <c r="AF341" s="15">
        <v>7.07</v>
      </c>
      <c r="AG341" s="15">
        <v>37.909999999999997</v>
      </c>
      <c r="AH341" s="15">
        <v>7.24</v>
      </c>
      <c r="AI341" s="15">
        <v>2.29</v>
      </c>
      <c r="AJ341" s="15">
        <v>8.39</v>
      </c>
      <c r="AK341" s="15">
        <v>1.08</v>
      </c>
      <c r="AL341" s="15">
        <v>5.24</v>
      </c>
      <c r="AM341" s="15">
        <v>1.06</v>
      </c>
      <c r="AN341" s="15">
        <v>3.44</v>
      </c>
      <c r="AO341" s="15">
        <v>0.53</v>
      </c>
      <c r="AP341" s="15">
        <v>2.93</v>
      </c>
      <c r="AQ341" s="15">
        <v>0.45</v>
      </c>
      <c r="AR341" s="15">
        <v>32</v>
      </c>
      <c r="AS341" s="15">
        <v>9.43</v>
      </c>
      <c r="AT341" s="15">
        <v>0.16084291592080399</v>
      </c>
      <c r="AU341" s="15" t="s">
        <v>134</v>
      </c>
      <c r="AV341" s="27" t="s">
        <v>210</v>
      </c>
    </row>
    <row r="342" spans="1:48" x14ac:dyDescent="0.25">
      <c r="A342" s="13" t="s">
        <v>66</v>
      </c>
      <c r="B342" s="14" t="s">
        <v>409</v>
      </c>
      <c r="C342" s="15">
        <v>45.641079054265198</v>
      </c>
      <c r="D342" s="15">
        <v>12.4257889803146</v>
      </c>
      <c r="E342" s="15">
        <v>14.685970211436301</v>
      </c>
      <c r="F342" s="15">
        <v>8.5199458389751097</v>
      </c>
      <c r="G342" s="15">
        <v>14.988022081033201</v>
      </c>
      <c r="H342" s="15">
        <v>2.0831163420477E-2</v>
      </c>
      <c r="I342" s="15">
        <v>2.7392979897927301</v>
      </c>
      <c r="J342" s="15">
        <v>0.187480470784293</v>
      </c>
      <c r="K342" s="15">
        <v>0.69784397458598102</v>
      </c>
      <c r="L342" s="15">
        <v>9.3740235392146598E-2</v>
      </c>
      <c r="M342" s="15">
        <v>3.5</v>
      </c>
      <c r="N342" s="15">
        <f>SUM(C342:L342)</f>
        <v>100.00000000000003</v>
      </c>
      <c r="O342" s="23">
        <f>(G342/40.31)/(G342/40.31+E342*0.8998/71.85*0.85)*100</f>
        <v>70.400469886045229</v>
      </c>
      <c r="P342" s="15">
        <f>(L342*62/142)*10000</f>
        <v>409.28835171218941</v>
      </c>
      <c r="Q342" s="15">
        <v>35.1</v>
      </c>
      <c r="R342" s="15">
        <f>K342*0.6*10000</f>
        <v>4187.0638475158858</v>
      </c>
      <c r="S342" s="15">
        <v>280</v>
      </c>
      <c r="T342" s="15">
        <v>392</v>
      </c>
      <c r="U342" s="15">
        <v>51.3</v>
      </c>
      <c r="V342" s="15">
        <v>99.2</v>
      </c>
      <c r="W342" s="15">
        <v>0.69</v>
      </c>
      <c r="X342" s="15">
        <v>107</v>
      </c>
      <c r="Y342" s="15">
        <v>9.42</v>
      </c>
      <c r="Z342" s="15">
        <v>62.3</v>
      </c>
      <c r="AA342" s="15">
        <v>1.79</v>
      </c>
      <c r="AB342" s="15">
        <v>3.48</v>
      </c>
      <c r="AC342" s="15">
        <v>0.24</v>
      </c>
      <c r="AD342" s="15">
        <v>6.87</v>
      </c>
      <c r="AE342" s="15">
        <v>16.899999999999999</v>
      </c>
      <c r="AF342" s="15">
        <v>2.06</v>
      </c>
      <c r="AG342" s="15">
        <v>9.82</v>
      </c>
      <c r="AH342" s="15">
        <v>3.07</v>
      </c>
      <c r="AI342" s="15">
        <v>0.85</v>
      </c>
      <c r="AJ342" s="15">
        <v>3.15</v>
      </c>
      <c r="AK342" s="15">
        <v>0.6</v>
      </c>
      <c r="AL342" s="15">
        <v>4.08</v>
      </c>
      <c r="AM342" s="15">
        <v>0.89</v>
      </c>
      <c r="AN342" s="15">
        <v>2.5299999999999998</v>
      </c>
      <c r="AO342" s="15">
        <v>0.38</v>
      </c>
      <c r="AP342" s="15">
        <v>2.2599999999999998</v>
      </c>
      <c r="AQ342" s="15">
        <v>0.35</v>
      </c>
      <c r="AR342" s="15">
        <v>23.5</v>
      </c>
      <c r="AS342" s="15">
        <v>1.1299999999999999</v>
      </c>
      <c r="AT342" s="15">
        <f>(AB342/0.713)/(AD342/0.687)</f>
        <v>0.4880785413744741</v>
      </c>
      <c r="AU342" s="15" t="s">
        <v>134</v>
      </c>
      <c r="AV342" s="27" t="s">
        <v>200</v>
      </c>
    </row>
    <row r="343" spans="1:48" x14ac:dyDescent="0.25">
      <c r="A343" s="13" t="s">
        <v>66</v>
      </c>
      <c r="B343" s="14" t="s">
        <v>410</v>
      </c>
      <c r="C343" s="15">
        <v>53.563829787233999</v>
      </c>
      <c r="D343" s="15">
        <v>14.127659574468099</v>
      </c>
      <c r="E343" s="15">
        <v>11.340425531914899</v>
      </c>
      <c r="F343" s="15">
        <v>8.3510638297872308</v>
      </c>
      <c r="G343" s="15">
        <v>5.7659574468085104</v>
      </c>
      <c r="H343" s="15">
        <v>1.4255319148936201</v>
      </c>
      <c r="I343" s="15">
        <v>3.6276595744680802</v>
      </c>
      <c r="J343" s="15">
        <v>0.180851063829787</v>
      </c>
      <c r="K343" s="15">
        <v>1.23404255319149</v>
      </c>
      <c r="L343" s="15">
        <v>0.38297872340425498</v>
      </c>
      <c r="M343" s="15">
        <v>5.85</v>
      </c>
      <c r="N343" s="15">
        <v>100</v>
      </c>
      <c r="O343" s="23">
        <v>54.231854574802398</v>
      </c>
      <c r="P343" s="15">
        <v>1672.16062331435</v>
      </c>
      <c r="Q343" s="15">
        <v>28.7</v>
      </c>
      <c r="R343" s="15">
        <v>7404.2553191489396</v>
      </c>
      <c r="S343" s="15">
        <v>207</v>
      </c>
      <c r="T343" s="15">
        <v>277</v>
      </c>
      <c r="U343" s="15">
        <v>46.7</v>
      </c>
      <c r="V343" s="15">
        <v>158</v>
      </c>
      <c r="W343" s="15">
        <v>0.24</v>
      </c>
      <c r="X343" s="15">
        <v>206</v>
      </c>
      <c r="Y343" s="15">
        <v>3.78</v>
      </c>
      <c r="Z343" s="15">
        <v>33.799999999999997</v>
      </c>
      <c r="AA343" s="15">
        <v>1.01</v>
      </c>
      <c r="AB343" s="15">
        <v>1.96</v>
      </c>
      <c r="AC343" s="15">
        <v>0.11</v>
      </c>
      <c r="AD343" s="15">
        <v>2.72</v>
      </c>
      <c r="AE343" s="15">
        <v>7.5</v>
      </c>
      <c r="AF343" s="15">
        <v>1.02</v>
      </c>
      <c r="AG343" s="15">
        <v>5.45</v>
      </c>
      <c r="AH343" s="15">
        <v>1.84</v>
      </c>
      <c r="AI343" s="15">
        <v>0.59</v>
      </c>
      <c r="AJ343" s="15">
        <v>1.83</v>
      </c>
      <c r="AK343" s="15">
        <v>0.35</v>
      </c>
      <c r="AL343" s="15">
        <v>2.2400000000000002</v>
      </c>
      <c r="AM343" s="15">
        <v>0.48</v>
      </c>
      <c r="AN343" s="15">
        <v>1.27</v>
      </c>
      <c r="AO343" s="15">
        <v>0.2</v>
      </c>
      <c r="AP343" s="15">
        <v>1.26</v>
      </c>
      <c r="AQ343" s="15">
        <v>0.19</v>
      </c>
      <c r="AR343" s="15">
        <v>11.3</v>
      </c>
      <c r="AS343" s="15">
        <v>0.27</v>
      </c>
      <c r="AT343" s="15">
        <v>0.69431152545169506</v>
      </c>
      <c r="AU343" s="15" t="s">
        <v>134</v>
      </c>
      <c r="AV343" s="27" t="s">
        <v>200</v>
      </c>
    </row>
    <row r="344" spans="1:48" x14ac:dyDescent="0.25">
      <c r="A344" s="13" t="s">
        <v>66</v>
      </c>
      <c r="B344" s="14" t="s">
        <v>411</v>
      </c>
      <c r="C344" s="15">
        <v>53.486005089058501</v>
      </c>
      <c r="D344" s="15">
        <v>12.1017811704835</v>
      </c>
      <c r="E344" s="15">
        <v>14.727735368956701</v>
      </c>
      <c r="F344" s="15">
        <v>8.1017811704834592</v>
      </c>
      <c r="G344" s="15">
        <v>6.5139949109414799</v>
      </c>
      <c r="H344" s="15">
        <v>6.1068702290076299E-2</v>
      </c>
      <c r="I344" s="15">
        <v>3.1145038167938899</v>
      </c>
      <c r="J344" s="15">
        <v>0.244274809160305</v>
      </c>
      <c r="K344" s="15">
        <v>1.4961832061068701</v>
      </c>
      <c r="L344" s="15">
        <v>0.15267175572519101</v>
      </c>
      <c r="M344" s="15">
        <v>1.3</v>
      </c>
      <c r="N344" s="15">
        <v>100</v>
      </c>
      <c r="O344" s="23">
        <v>50.757521462434802</v>
      </c>
      <c r="P344" s="15">
        <v>666.59498978604495</v>
      </c>
      <c r="Q344" s="15">
        <v>49</v>
      </c>
      <c r="R344" s="15">
        <v>8977.0992366412192</v>
      </c>
      <c r="S344" s="15">
        <v>432</v>
      </c>
      <c r="T344" s="15">
        <v>209</v>
      </c>
      <c r="U344" s="15">
        <v>64</v>
      </c>
      <c r="V344" s="15">
        <v>137</v>
      </c>
      <c r="W344" s="15">
        <v>1.27</v>
      </c>
      <c r="X344" s="15">
        <v>175</v>
      </c>
      <c r="Y344" s="15">
        <v>58</v>
      </c>
      <c r="Z344" s="15">
        <v>143</v>
      </c>
      <c r="AA344" s="15">
        <v>3.37</v>
      </c>
      <c r="AB344" s="15">
        <v>6.01</v>
      </c>
      <c r="AC344" s="15">
        <v>0.89</v>
      </c>
      <c r="AD344" s="15">
        <v>10.26</v>
      </c>
      <c r="AE344" s="15">
        <v>23.14</v>
      </c>
      <c r="AF344" s="15">
        <v>2.57</v>
      </c>
      <c r="AG344" s="15">
        <v>14.43</v>
      </c>
      <c r="AH344" s="15">
        <v>3.99</v>
      </c>
      <c r="AI344" s="15">
        <v>1.32</v>
      </c>
      <c r="AJ344" s="15">
        <v>5.71</v>
      </c>
      <c r="AK344" s="15">
        <v>1.01</v>
      </c>
      <c r="AL344" s="15">
        <v>6</v>
      </c>
      <c r="AM344" s="15">
        <v>1.27</v>
      </c>
      <c r="AN344" s="15">
        <v>4.34</v>
      </c>
      <c r="AO344" s="15">
        <v>0.76</v>
      </c>
      <c r="AP344" s="15">
        <v>4.1900000000000004</v>
      </c>
      <c r="AQ344" s="15">
        <v>0.66</v>
      </c>
      <c r="AR344" s="15">
        <v>41</v>
      </c>
      <c r="AS344" s="15">
        <v>2.65</v>
      </c>
      <c r="AT344" s="15">
        <v>0.56440950435930903</v>
      </c>
      <c r="AU344" s="15" t="s">
        <v>134</v>
      </c>
      <c r="AV344" s="27" t="s">
        <v>268</v>
      </c>
    </row>
    <row r="345" spans="1:48" x14ac:dyDescent="0.25">
      <c r="A345" s="36" t="s">
        <v>66</v>
      </c>
      <c r="B345" s="37" t="s">
        <v>412</v>
      </c>
      <c r="C345" s="38">
        <v>53.486069220056699</v>
      </c>
      <c r="D345" s="38">
        <v>12.1017956808083</v>
      </c>
      <c r="E345" s="38">
        <v>14.727633125473901</v>
      </c>
      <c r="F345" s="38">
        <v>8.1017908847126794</v>
      </c>
      <c r="G345" s="38">
        <v>6.5140027213770297</v>
      </c>
      <c r="H345" s="38">
        <v>6.1068775512909602E-2</v>
      </c>
      <c r="I345" s="38">
        <v>3.1145075511583902</v>
      </c>
      <c r="J345" s="38">
        <v>0.24427510205163799</v>
      </c>
      <c r="K345" s="38">
        <v>1.49618500006629</v>
      </c>
      <c r="L345" s="38">
        <v>0.152671938782274</v>
      </c>
      <c r="M345" s="38">
        <v>1.3</v>
      </c>
      <c r="N345" s="38">
        <v>100</v>
      </c>
      <c r="O345" s="37">
        <v>50.757724947901998</v>
      </c>
      <c r="P345" s="37">
        <v>666.59578904936598</v>
      </c>
      <c r="Q345" s="37">
        <v>49</v>
      </c>
      <c r="R345" s="37">
        <v>8977.1100003977208</v>
      </c>
      <c r="S345" s="37">
        <v>432</v>
      </c>
      <c r="T345" s="37">
        <v>209</v>
      </c>
      <c r="U345" s="37">
        <v>64</v>
      </c>
      <c r="V345" s="37">
        <v>137</v>
      </c>
      <c r="W345" s="37">
        <v>1.27</v>
      </c>
      <c r="X345" s="37">
        <v>175</v>
      </c>
      <c r="Y345" s="37">
        <v>58</v>
      </c>
      <c r="Z345" s="37">
        <v>143</v>
      </c>
      <c r="AA345" s="37">
        <v>3.37</v>
      </c>
      <c r="AB345" s="37">
        <v>6.01</v>
      </c>
      <c r="AC345" s="37">
        <v>0.89</v>
      </c>
      <c r="AD345" s="37">
        <v>10.26</v>
      </c>
      <c r="AE345" s="37">
        <v>23.14</v>
      </c>
      <c r="AF345" s="37">
        <v>2.57</v>
      </c>
      <c r="AG345" s="37">
        <v>14.43</v>
      </c>
      <c r="AH345" s="37">
        <v>3.99</v>
      </c>
      <c r="AI345" s="37">
        <v>1.32</v>
      </c>
      <c r="AJ345" s="37">
        <v>5.71</v>
      </c>
      <c r="AK345" s="37">
        <v>1.01</v>
      </c>
      <c r="AL345" s="37">
        <v>6</v>
      </c>
      <c r="AM345" s="37">
        <v>1.27</v>
      </c>
      <c r="AN345" s="37">
        <v>4.34</v>
      </c>
      <c r="AO345" s="37">
        <v>0.76</v>
      </c>
      <c r="AP345" s="37">
        <v>4.1900000000000004</v>
      </c>
      <c r="AQ345" s="37">
        <v>0.66</v>
      </c>
      <c r="AR345" s="37">
        <v>41</v>
      </c>
      <c r="AS345" s="37">
        <v>2.65</v>
      </c>
      <c r="AT345" s="37">
        <v>0.56440950435930903</v>
      </c>
      <c r="AU345" s="37" t="s">
        <v>134</v>
      </c>
      <c r="AV345" s="39" t="s">
        <v>270</v>
      </c>
    </row>
    <row r="346" spans="1:48" x14ac:dyDescent="0.25">
      <c r="A346" s="13" t="s">
        <v>66</v>
      </c>
      <c r="B346" s="14" t="s">
        <v>413</v>
      </c>
      <c r="C346" s="15">
        <v>51.901179341195601</v>
      </c>
      <c r="D346" s="15">
        <v>12.2305815372103</v>
      </c>
      <c r="E346" s="15">
        <v>14.8739324928833</v>
      </c>
      <c r="F346" s="15">
        <v>8.1638877592517307</v>
      </c>
      <c r="G346" s="15">
        <v>7.8080520536803597</v>
      </c>
      <c r="H346" s="15">
        <v>0.30500203334688902</v>
      </c>
      <c r="I346" s="15">
        <v>2.6433509556730401</v>
      </c>
      <c r="J346" s="15">
        <v>0.162667751118341</v>
      </c>
      <c r="K346" s="15">
        <v>1.69784465229768</v>
      </c>
      <c r="L346" s="15">
        <v>0.21350142334282199</v>
      </c>
      <c r="M346" s="15">
        <v>1.93</v>
      </c>
      <c r="N346" s="15">
        <v>100</v>
      </c>
      <c r="O346" s="23">
        <v>55.023693626340297</v>
      </c>
      <c r="P346" s="15">
        <v>932.18931318697105</v>
      </c>
      <c r="Q346" s="15">
        <v>29</v>
      </c>
      <c r="R346" s="15">
        <v>10187.067913786101</v>
      </c>
      <c r="S346" s="15">
        <v>271</v>
      </c>
      <c r="T346" s="15">
        <v>122</v>
      </c>
      <c r="U346" s="15">
        <v>43</v>
      </c>
      <c r="V346" s="15">
        <v>52</v>
      </c>
      <c r="W346" s="15">
        <v>6</v>
      </c>
      <c r="X346" s="15">
        <v>328</v>
      </c>
      <c r="Y346" s="15">
        <v>105</v>
      </c>
      <c r="Z346" s="15">
        <v>148</v>
      </c>
      <c r="AA346" s="15">
        <v>3.4</v>
      </c>
      <c r="AB346" s="15">
        <v>7.8</v>
      </c>
      <c r="AC346" s="15">
        <v>1.1000000000000001</v>
      </c>
      <c r="AD346" s="15">
        <v>12.19</v>
      </c>
      <c r="AE346" s="15">
        <v>29.61</v>
      </c>
      <c r="AF346" s="15"/>
      <c r="AG346" s="15">
        <v>20.59</v>
      </c>
      <c r="AH346" s="15">
        <v>5.49</v>
      </c>
      <c r="AI346" s="15">
        <v>1.75</v>
      </c>
      <c r="AJ346" s="15">
        <v>7.55</v>
      </c>
      <c r="AK346" s="15">
        <v>1.22</v>
      </c>
      <c r="AL346" s="15">
        <v>6.86</v>
      </c>
      <c r="AM346" s="15">
        <v>1.47</v>
      </c>
      <c r="AN346" s="15">
        <v>4.91</v>
      </c>
      <c r="AO346" s="15">
        <v>0.8</v>
      </c>
      <c r="AP346" s="15">
        <v>4.45</v>
      </c>
      <c r="AQ346" s="15">
        <v>0.66</v>
      </c>
      <c r="AR346" s="15">
        <v>45</v>
      </c>
      <c r="AS346" s="15">
        <v>1.33</v>
      </c>
      <c r="AT346" s="15">
        <v>0.61653552275967105</v>
      </c>
      <c r="AU346" s="15" t="s">
        <v>134</v>
      </c>
      <c r="AV346" s="27" t="s">
        <v>266</v>
      </c>
    </row>
    <row r="347" spans="1:48" x14ac:dyDescent="0.25">
      <c r="A347" s="13" t="s">
        <v>66</v>
      </c>
      <c r="B347" s="14" t="s">
        <v>414</v>
      </c>
      <c r="C347" s="15">
        <v>48.923420678448103</v>
      </c>
      <c r="D347" s="15">
        <v>12.918951858622799</v>
      </c>
      <c r="E347" s="15">
        <v>15.610400162502501</v>
      </c>
      <c r="F347" s="15">
        <v>12.431444241316299</v>
      </c>
      <c r="G347" s="15">
        <v>6.3680682510664202</v>
      </c>
      <c r="H347" s="15">
        <v>2.1430022344099098</v>
      </c>
      <c r="I347" s="15">
        <v>0.32500507820434699</v>
      </c>
      <c r="J347" s="15">
        <v>0.18281535648994501</v>
      </c>
      <c r="K347" s="15">
        <v>0.92423319114361202</v>
      </c>
      <c r="L347" s="15">
        <v>0.172658947796059</v>
      </c>
      <c r="M347" s="15">
        <v>2.13</v>
      </c>
      <c r="N347" s="15">
        <v>100</v>
      </c>
      <c r="O347" s="23">
        <v>48.736307285949103</v>
      </c>
      <c r="P347" s="15">
        <v>753.86301150392103</v>
      </c>
      <c r="Q347" s="15">
        <v>38</v>
      </c>
      <c r="R347" s="15">
        <v>5545.3991468616696</v>
      </c>
      <c r="S347" s="15">
        <v>291</v>
      </c>
      <c r="T347" s="15">
        <v>178</v>
      </c>
      <c r="U347" s="15">
        <v>90</v>
      </c>
      <c r="V347" s="15">
        <v>114</v>
      </c>
      <c r="W347" s="15">
        <v>20.3</v>
      </c>
      <c r="X347" s="15">
        <v>435</v>
      </c>
      <c r="Y347" s="15">
        <v>140</v>
      </c>
      <c r="Z347" s="15">
        <v>65</v>
      </c>
      <c r="AA347" s="15">
        <v>1.77</v>
      </c>
      <c r="AB347" s="15">
        <v>3.82</v>
      </c>
      <c r="AC347" s="15">
        <v>0.09</v>
      </c>
      <c r="AD347" s="15">
        <v>17.87</v>
      </c>
      <c r="AE347" s="15">
        <v>41.39</v>
      </c>
      <c r="AF347" s="15"/>
      <c r="AG347" s="15">
        <v>26.09</v>
      </c>
      <c r="AH347" s="15">
        <v>5.68</v>
      </c>
      <c r="AI347" s="15">
        <v>1.96</v>
      </c>
      <c r="AJ347" s="15">
        <v>6.72</v>
      </c>
      <c r="AK347" s="15">
        <v>0.96</v>
      </c>
      <c r="AL347" s="15">
        <v>4.74</v>
      </c>
      <c r="AM347" s="15">
        <v>0.95</v>
      </c>
      <c r="AN347" s="15">
        <v>2.97</v>
      </c>
      <c r="AO347" s="15">
        <v>0.46</v>
      </c>
      <c r="AP347" s="15">
        <v>2.5499999999999998</v>
      </c>
      <c r="AQ347" s="15">
        <v>0.37</v>
      </c>
      <c r="AR347" s="15">
        <v>29</v>
      </c>
      <c r="AS347" s="15">
        <v>2.74</v>
      </c>
      <c r="AT347" s="15">
        <v>0.20597097158769401</v>
      </c>
      <c r="AU347" s="15" t="s">
        <v>134</v>
      </c>
      <c r="AV347" s="27" t="s">
        <v>210</v>
      </c>
    </row>
    <row r="348" spans="1:48" x14ac:dyDescent="0.25">
      <c r="A348" s="13" t="s">
        <v>66</v>
      </c>
      <c r="B348" s="14" t="s">
        <v>415</v>
      </c>
      <c r="C348" s="15">
        <v>51.720996153067397</v>
      </c>
      <c r="D348" s="15">
        <v>12.7657420530472</v>
      </c>
      <c r="E348" s="15">
        <v>14.112168455152901</v>
      </c>
      <c r="F348" s="15">
        <v>10.5183235472768</v>
      </c>
      <c r="G348" s="15">
        <v>6.98521968009719</v>
      </c>
      <c r="H348" s="15">
        <v>1.7716136869811701</v>
      </c>
      <c r="I348" s="15">
        <v>0.84025106296821195</v>
      </c>
      <c r="J348" s="15">
        <v>0.161976108523993</v>
      </c>
      <c r="K348" s="15">
        <v>0.931362624012958</v>
      </c>
      <c r="L348" s="15">
        <v>0.19234662887224099</v>
      </c>
      <c r="M348" s="15">
        <v>1.85</v>
      </c>
      <c r="N348" s="15">
        <v>100</v>
      </c>
      <c r="O348" s="23">
        <v>53.564983814031599</v>
      </c>
      <c r="P348" s="15">
        <v>839.82330916049</v>
      </c>
      <c r="Q348" s="15">
        <v>36</v>
      </c>
      <c r="R348" s="15">
        <v>5588.1757440777501</v>
      </c>
      <c r="S348" s="15">
        <v>277</v>
      </c>
      <c r="T348" s="15">
        <v>161</v>
      </c>
      <c r="U348" s="15">
        <v>72</v>
      </c>
      <c r="V348" s="15">
        <v>68</v>
      </c>
      <c r="W348" s="15">
        <v>81.8</v>
      </c>
      <c r="X348" s="15">
        <v>541</v>
      </c>
      <c r="Y348" s="15">
        <v>179</v>
      </c>
      <c r="Z348" s="15">
        <v>93</v>
      </c>
      <c r="AA348" s="15">
        <v>2.2400000000000002</v>
      </c>
      <c r="AB348" s="15">
        <v>4.12</v>
      </c>
      <c r="AC348" s="15">
        <v>0.12</v>
      </c>
      <c r="AD348" s="15">
        <v>18.79</v>
      </c>
      <c r="AE348" s="15">
        <v>42.41</v>
      </c>
      <c r="AF348" s="15"/>
      <c r="AG348" s="15">
        <v>26.22</v>
      </c>
      <c r="AH348" s="15">
        <v>5.49</v>
      </c>
      <c r="AI348" s="15">
        <v>1.97</v>
      </c>
      <c r="AJ348" s="15">
        <v>6.68</v>
      </c>
      <c r="AK348" s="15">
        <v>0.97</v>
      </c>
      <c r="AL348" s="15">
        <v>4.79</v>
      </c>
      <c r="AM348" s="15">
        <v>0.95</v>
      </c>
      <c r="AN348" s="15">
        <v>3.03</v>
      </c>
      <c r="AO348" s="15">
        <v>0.46</v>
      </c>
      <c r="AP348" s="15">
        <v>2.5499999999999998</v>
      </c>
      <c r="AQ348" s="15">
        <v>0.38</v>
      </c>
      <c r="AR348" s="15">
        <v>29</v>
      </c>
      <c r="AS348" s="15">
        <v>2.16</v>
      </c>
      <c r="AT348" s="15">
        <v>0.211269907973789</v>
      </c>
      <c r="AU348" s="15" t="s">
        <v>134</v>
      </c>
      <c r="AV348" s="27" t="s">
        <v>210</v>
      </c>
    </row>
    <row r="349" spans="1:48" x14ac:dyDescent="0.25">
      <c r="A349" s="13" t="s">
        <v>66</v>
      </c>
      <c r="B349" s="14" t="s">
        <v>416</v>
      </c>
      <c r="C349" s="15">
        <v>51.339060131379497</v>
      </c>
      <c r="D349" s="15">
        <v>12.5012632642749</v>
      </c>
      <c r="E349" s="15">
        <v>12.5720060636685</v>
      </c>
      <c r="F349" s="15">
        <v>9.9848408287013601</v>
      </c>
      <c r="G349" s="15">
        <v>10.075795856493199</v>
      </c>
      <c r="H349" s="15">
        <v>0.262758969176352</v>
      </c>
      <c r="I349" s="15">
        <v>2.0010106114199102</v>
      </c>
      <c r="J349" s="15">
        <v>0.18191005558362799</v>
      </c>
      <c r="K349" s="15">
        <v>0.99039919151086397</v>
      </c>
      <c r="L349" s="15">
        <v>9.0955027791813997E-2</v>
      </c>
      <c r="M349" s="15">
        <v>1.96</v>
      </c>
      <c r="N349" s="15">
        <v>100</v>
      </c>
      <c r="O349" s="23">
        <v>65.129723205803501</v>
      </c>
      <c r="P349" s="15">
        <v>397.12758613327298</v>
      </c>
      <c r="Q349" s="15">
        <v>38</v>
      </c>
      <c r="R349" s="15">
        <v>5942.3951490651798</v>
      </c>
      <c r="S349" s="15">
        <v>278</v>
      </c>
      <c r="T349" s="15">
        <v>520</v>
      </c>
      <c r="U349" s="15">
        <v>49</v>
      </c>
      <c r="V349" s="15">
        <v>154</v>
      </c>
      <c r="W349" s="15">
        <v>4.1900000000000004</v>
      </c>
      <c r="X349" s="15">
        <v>143</v>
      </c>
      <c r="Y349" s="15">
        <v>72</v>
      </c>
      <c r="Z349" s="15">
        <v>31</v>
      </c>
      <c r="AA349" s="15">
        <v>0.84</v>
      </c>
      <c r="AB349" s="15">
        <v>3.2</v>
      </c>
      <c r="AC349" s="15">
        <v>0.43</v>
      </c>
      <c r="AD349" s="15">
        <v>4.34</v>
      </c>
      <c r="AE349" s="15">
        <v>10.95</v>
      </c>
      <c r="AF349" s="15"/>
      <c r="AG349" s="15">
        <v>8.16</v>
      </c>
      <c r="AH349" s="15">
        <v>2.37</v>
      </c>
      <c r="AI349" s="15">
        <v>0.85</v>
      </c>
      <c r="AJ349" s="15">
        <v>3.34</v>
      </c>
      <c r="AK349" s="15">
        <v>0.57999999999999996</v>
      </c>
      <c r="AL349" s="15">
        <v>3.33</v>
      </c>
      <c r="AM349" s="15">
        <v>0.72</v>
      </c>
      <c r="AN349" s="15">
        <v>2.33</v>
      </c>
      <c r="AO349" s="15">
        <v>0.41</v>
      </c>
      <c r="AP349" s="15">
        <v>2.2000000000000002</v>
      </c>
      <c r="AQ349" s="15">
        <v>0.32</v>
      </c>
      <c r="AR349" s="15">
        <v>23</v>
      </c>
      <c r="AS349" s="15">
        <v>0.62</v>
      </c>
      <c r="AT349" s="15">
        <v>0.71044008247102897</v>
      </c>
      <c r="AU349" s="15" t="s">
        <v>134</v>
      </c>
      <c r="AV349" s="27" t="s">
        <v>268</v>
      </c>
    </row>
    <row r="350" spans="1:48" x14ac:dyDescent="0.25">
      <c r="A350" s="36" t="s">
        <v>66</v>
      </c>
      <c r="B350" s="37" t="s">
        <v>417</v>
      </c>
      <c r="C350" s="38">
        <v>51.341085284030001</v>
      </c>
      <c r="D350" s="38">
        <v>12.501756396918299</v>
      </c>
      <c r="E350" s="38">
        <v>12.568557324381301</v>
      </c>
      <c r="F350" s="38">
        <v>9.9852346969727606</v>
      </c>
      <c r="G350" s="38">
        <v>10.0761933126334</v>
      </c>
      <c r="H350" s="38">
        <v>0.26276933413086201</v>
      </c>
      <c r="I350" s="38">
        <v>2.0010895445350299</v>
      </c>
      <c r="J350" s="38">
        <v>0.181917231321366</v>
      </c>
      <c r="K350" s="38">
        <v>0.99043825941632602</v>
      </c>
      <c r="L350" s="38">
        <v>9.0958615660683001E-2</v>
      </c>
      <c r="M350" s="38">
        <v>1.96</v>
      </c>
      <c r="N350" s="38">
        <v>100</v>
      </c>
      <c r="O350" s="37">
        <v>65.136849607234296</v>
      </c>
      <c r="P350" s="37">
        <v>397.14325147622202</v>
      </c>
      <c r="Q350" s="37">
        <v>38</v>
      </c>
      <c r="R350" s="37">
        <v>5942.62955649796</v>
      </c>
      <c r="S350" s="37">
        <v>278</v>
      </c>
      <c r="T350" s="37">
        <v>520</v>
      </c>
      <c r="U350" s="37">
        <v>49</v>
      </c>
      <c r="V350" s="37">
        <v>154</v>
      </c>
      <c r="W350" s="37">
        <v>4.1900000000000004</v>
      </c>
      <c r="X350" s="37">
        <v>143</v>
      </c>
      <c r="Y350" s="37">
        <v>72</v>
      </c>
      <c r="Z350" s="37">
        <v>31</v>
      </c>
      <c r="AA350" s="37">
        <v>0.84</v>
      </c>
      <c r="AB350" s="37">
        <v>3.2</v>
      </c>
      <c r="AC350" s="37">
        <v>0.43</v>
      </c>
      <c r="AD350" s="37">
        <v>4.34</v>
      </c>
      <c r="AE350" s="37">
        <v>10.95</v>
      </c>
      <c r="AF350" s="37"/>
      <c r="AG350" s="37">
        <v>8.16</v>
      </c>
      <c r="AH350" s="37">
        <v>2.37</v>
      </c>
      <c r="AI350" s="37">
        <v>0.85</v>
      </c>
      <c r="AJ350" s="37">
        <v>3.34</v>
      </c>
      <c r="AK350" s="37">
        <v>0.57999999999999996</v>
      </c>
      <c r="AL350" s="37">
        <v>3.33</v>
      </c>
      <c r="AM350" s="37">
        <v>0.72</v>
      </c>
      <c r="AN350" s="37">
        <v>2.33</v>
      </c>
      <c r="AO350" s="37">
        <v>0.41</v>
      </c>
      <c r="AP350" s="37">
        <v>2.2000000000000002</v>
      </c>
      <c r="AQ350" s="37">
        <v>0.32</v>
      </c>
      <c r="AR350" s="37">
        <v>23</v>
      </c>
      <c r="AS350" s="37">
        <v>0.62</v>
      </c>
      <c r="AT350" s="37">
        <v>0.71044008247102897</v>
      </c>
      <c r="AU350" s="37" t="s">
        <v>134</v>
      </c>
      <c r="AV350" s="39" t="s">
        <v>270</v>
      </c>
    </row>
    <row r="351" spans="1:48" x14ac:dyDescent="0.25">
      <c r="A351" s="13" t="s">
        <v>66</v>
      </c>
      <c r="B351" s="14" t="s">
        <v>418</v>
      </c>
      <c r="C351" s="15">
        <v>52.951954397394097</v>
      </c>
      <c r="D351" s="15">
        <v>13.059853420195401</v>
      </c>
      <c r="E351" s="15">
        <v>10.342019543973899</v>
      </c>
      <c r="F351" s="15">
        <v>8.8864006514658005</v>
      </c>
      <c r="G351" s="15">
        <v>11.085097719869699</v>
      </c>
      <c r="H351" s="15">
        <v>1.0891693811074901</v>
      </c>
      <c r="I351" s="15">
        <v>1.9442182410423501</v>
      </c>
      <c r="J351" s="15">
        <v>0.18322475570032601</v>
      </c>
      <c r="K351" s="15">
        <v>0.40716612377850198</v>
      </c>
      <c r="L351" s="15">
        <v>5.0895765472312698E-2</v>
      </c>
      <c r="M351" s="15">
        <v>1.42</v>
      </c>
      <c r="N351" s="15">
        <v>100</v>
      </c>
      <c r="O351" s="23">
        <v>71.4118029753716</v>
      </c>
      <c r="P351" s="15">
        <v>222.22094783685799</v>
      </c>
      <c r="Q351" s="15">
        <v>25.7</v>
      </c>
      <c r="R351" s="15">
        <v>2442.99674267101</v>
      </c>
      <c r="S351" s="15">
        <v>185</v>
      </c>
      <c r="T351" s="15">
        <v>251</v>
      </c>
      <c r="U351" s="15">
        <v>47.4</v>
      </c>
      <c r="V351" s="15">
        <v>74.7</v>
      </c>
      <c r="W351" s="15">
        <v>10.5</v>
      </c>
      <c r="X351" s="15">
        <v>90.6</v>
      </c>
      <c r="Y351" s="15">
        <v>194</v>
      </c>
      <c r="Z351" s="15">
        <v>31.3</v>
      </c>
      <c r="AA351" s="15">
        <v>0.89</v>
      </c>
      <c r="AB351" s="15">
        <v>2.1800000000000002</v>
      </c>
      <c r="AC351" s="15">
        <v>0.13</v>
      </c>
      <c r="AD351" s="15">
        <v>4.66</v>
      </c>
      <c r="AE351" s="15">
        <v>11.5</v>
      </c>
      <c r="AF351" s="15"/>
      <c r="AG351" s="15">
        <v>5.99</v>
      </c>
      <c r="AH351" s="15">
        <v>1.68</v>
      </c>
      <c r="AI351" s="15">
        <v>0.49</v>
      </c>
      <c r="AJ351" s="15">
        <v>1.64</v>
      </c>
      <c r="AK351" s="15">
        <v>0.33</v>
      </c>
      <c r="AL351" s="15">
        <v>2.2200000000000002</v>
      </c>
      <c r="AM351" s="15">
        <v>0.51</v>
      </c>
      <c r="AN351" s="15">
        <v>1.4</v>
      </c>
      <c r="AO351" s="15">
        <v>0.22</v>
      </c>
      <c r="AP351" s="15">
        <v>1.42</v>
      </c>
      <c r="AQ351" s="15">
        <v>0.21</v>
      </c>
      <c r="AR351" s="15">
        <v>12.2</v>
      </c>
      <c r="AS351" s="15">
        <v>0.44</v>
      </c>
      <c r="AT351" s="15">
        <v>0.45075212635963602</v>
      </c>
      <c r="AU351" s="15" t="s">
        <v>134</v>
      </c>
      <c r="AV351" s="27" t="s">
        <v>200</v>
      </c>
    </row>
    <row r="352" spans="1:48" x14ac:dyDescent="0.25">
      <c r="A352" s="13" t="s">
        <v>66</v>
      </c>
      <c r="B352" s="14" t="s">
        <v>419</v>
      </c>
      <c r="C352" s="15">
        <v>51.059085841694497</v>
      </c>
      <c r="D352" s="15">
        <v>13.124556602817499</v>
      </c>
      <c r="E352" s="15">
        <v>11.7968987534205</v>
      </c>
      <c r="F352" s="15">
        <v>10.509780074997501</v>
      </c>
      <c r="G352" s="15">
        <v>10.0739839870275</v>
      </c>
      <c r="H352" s="15">
        <v>0.95267051788790902</v>
      </c>
      <c r="I352" s="15">
        <v>1.5404884970102399</v>
      </c>
      <c r="J352" s="15">
        <v>0.182426269382791</v>
      </c>
      <c r="K352" s="15">
        <v>0.65876152832674595</v>
      </c>
      <c r="L352" s="15">
        <v>0.10134792743488399</v>
      </c>
      <c r="M352" s="15">
        <v>1.2</v>
      </c>
      <c r="N352" s="15">
        <v>100</v>
      </c>
      <c r="O352" s="23">
        <v>66.5566901490551</v>
      </c>
      <c r="P352" s="15">
        <v>442.50503527907102</v>
      </c>
      <c r="Q352" s="15">
        <v>42</v>
      </c>
      <c r="R352" s="15">
        <v>3952.5691699604699</v>
      </c>
      <c r="S352" s="15">
        <v>270</v>
      </c>
      <c r="T352" s="15">
        <v>218</v>
      </c>
      <c r="U352" s="15">
        <v>52</v>
      </c>
      <c r="V352" s="15">
        <v>108</v>
      </c>
      <c r="W352" s="15">
        <v>40</v>
      </c>
      <c r="X352" s="15">
        <v>112</v>
      </c>
      <c r="Y352" s="15">
        <v>174</v>
      </c>
      <c r="Z352" s="15">
        <v>81</v>
      </c>
      <c r="AA352" s="15">
        <v>1.92</v>
      </c>
      <c r="AB352" s="15">
        <v>3.87</v>
      </c>
      <c r="AC352" s="15">
        <v>0.86</v>
      </c>
      <c r="AD352" s="15">
        <v>6</v>
      </c>
      <c r="AE352" s="15">
        <v>13.76</v>
      </c>
      <c r="AF352" s="15"/>
      <c r="AG352" s="15">
        <v>8.57</v>
      </c>
      <c r="AH352" s="15">
        <v>2.21</v>
      </c>
      <c r="AI352" s="15">
        <v>0.8</v>
      </c>
      <c r="AJ352" s="15">
        <v>2.89</v>
      </c>
      <c r="AK352" s="15">
        <v>0.53</v>
      </c>
      <c r="AL352" s="15">
        <v>2.87</v>
      </c>
      <c r="AM352" s="15">
        <v>0.65</v>
      </c>
      <c r="AN352" s="15">
        <v>2.15</v>
      </c>
      <c r="AO352" s="15">
        <v>0.38</v>
      </c>
      <c r="AP352" s="15">
        <v>2.25</v>
      </c>
      <c r="AQ352" s="15">
        <v>0.35</v>
      </c>
      <c r="AR352" s="15">
        <v>19</v>
      </c>
      <c r="AS352" s="15">
        <v>1.54</v>
      </c>
      <c r="AT352" s="15">
        <v>0.62147966339410998</v>
      </c>
      <c r="AU352" s="15" t="s">
        <v>134</v>
      </c>
      <c r="AV352" s="27" t="s">
        <v>268</v>
      </c>
    </row>
    <row r="353" spans="1:48" x14ac:dyDescent="0.25">
      <c r="A353" s="36" t="s">
        <v>66</v>
      </c>
      <c r="B353" s="37" t="s">
        <v>420</v>
      </c>
      <c r="C353" s="38">
        <v>51.061197689189697</v>
      </c>
      <c r="D353" s="38">
        <v>13.125099445712699</v>
      </c>
      <c r="E353" s="38">
        <v>11.7932505976542</v>
      </c>
      <c r="F353" s="38">
        <v>10.5102147684974</v>
      </c>
      <c r="G353" s="38">
        <v>10.0744006556281</v>
      </c>
      <c r="H353" s="38">
        <v>0.95270992115598097</v>
      </c>
      <c r="I353" s="38">
        <v>1.54055221293308</v>
      </c>
      <c r="J353" s="38">
        <v>0.182433814689443</v>
      </c>
      <c r="K353" s="38">
        <v>0.65878877526743396</v>
      </c>
      <c r="L353" s="38">
        <v>0.101352119271913</v>
      </c>
      <c r="M353" s="38">
        <v>1.2</v>
      </c>
      <c r="N353" s="38">
        <v>100</v>
      </c>
      <c r="O353" s="37">
        <v>66.564494837954399</v>
      </c>
      <c r="P353" s="37">
        <v>442.52333766609797</v>
      </c>
      <c r="Q353" s="37">
        <v>42</v>
      </c>
      <c r="R353" s="37">
        <v>3952.7326516046001</v>
      </c>
      <c r="S353" s="37">
        <v>270</v>
      </c>
      <c r="T353" s="37">
        <v>218</v>
      </c>
      <c r="U353" s="37">
        <v>52</v>
      </c>
      <c r="V353" s="37">
        <v>108</v>
      </c>
      <c r="W353" s="37">
        <v>40</v>
      </c>
      <c r="X353" s="37">
        <v>112</v>
      </c>
      <c r="Y353" s="37">
        <v>174</v>
      </c>
      <c r="Z353" s="37">
        <v>81</v>
      </c>
      <c r="AA353" s="37">
        <v>1.92</v>
      </c>
      <c r="AB353" s="37">
        <v>3.87</v>
      </c>
      <c r="AC353" s="37">
        <v>0.86</v>
      </c>
      <c r="AD353" s="37">
        <v>6</v>
      </c>
      <c r="AE353" s="37">
        <v>13.76</v>
      </c>
      <c r="AF353" s="37"/>
      <c r="AG353" s="37">
        <v>8.57</v>
      </c>
      <c r="AH353" s="37">
        <v>2.21</v>
      </c>
      <c r="AI353" s="37">
        <v>0.8</v>
      </c>
      <c r="AJ353" s="37">
        <v>2.89</v>
      </c>
      <c r="AK353" s="37">
        <v>0.53</v>
      </c>
      <c r="AL353" s="37">
        <v>2.87</v>
      </c>
      <c r="AM353" s="37">
        <v>0.65</v>
      </c>
      <c r="AN353" s="37">
        <v>2.15</v>
      </c>
      <c r="AO353" s="37">
        <v>0.38</v>
      </c>
      <c r="AP353" s="37">
        <v>2.25</v>
      </c>
      <c r="AQ353" s="37">
        <v>0.35</v>
      </c>
      <c r="AR353" s="37">
        <v>19</v>
      </c>
      <c r="AS353" s="37">
        <v>1.54</v>
      </c>
      <c r="AT353" s="37">
        <v>0.62147966339410998</v>
      </c>
      <c r="AU353" s="37" t="s">
        <v>134</v>
      </c>
      <c r="AV353" s="39" t="s">
        <v>270</v>
      </c>
    </row>
    <row r="354" spans="1:48" x14ac:dyDescent="0.25">
      <c r="A354" s="13" t="s">
        <v>66</v>
      </c>
      <c r="B354" s="14" t="s">
        <v>421</v>
      </c>
      <c r="C354" s="15">
        <v>52.050761421319798</v>
      </c>
      <c r="D354" s="15">
        <v>11.9492385786802</v>
      </c>
      <c r="E354" s="15">
        <v>15.005076142131999</v>
      </c>
      <c r="F354" s="15">
        <v>9.81725888324873</v>
      </c>
      <c r="G354" s="15">
        <v>6</v>
      </c>
      <c r="H354" s="15">
        <v>0.17258883248731</v>
      </c>
      <c r="I354" s="15">
        <v>3.2994923857868002</v>
      </c>
      <c r="J354" s="15">
        <v>0.22335025380710699</v>
      </c>
      <c r="K354" s="15">
        <v>1.30964467005076</v>
      </c>
      <c r="L354" s="15">
        <v>0.17258883248731</v>
      </c>
      <c r="M354" s="15">
        <v>1.68</v>
      </c>
      <c r="N354" s="15">
        <v>100</v>
      </c>
      <c r="O354" s="23">
        <v>48.237072166767803</v>
      </c>
      <c r="P354" s="15">
        <v>753.55687424036603</v>
      </c>
      <c r="Q354" s="15">
        <v>44</v>
      </c>
      <c r="R354" s="15">
        <v>7857.8680203045697</v>
      </c>
      <c r="S354" s="15">
        <v>355</v>
      </c>
      <c r="T354" s="15">
        <v>196</v>
      </c>
      <c r="U354" s="15">
        <v>49</v>
      </c>
      <c r="V354" s="15">
        <v>105</v>
      </c>
      <c r="W354" s="15">
        <v>2.12</v>
      </c>
      <c r="X354" s="15">
        <v>171</v>
      </c>
      <c r="Y354" s="15">
        <v>77</v>
      </c>
      <c r="Z354" s="15">
        <v>120</v>
      </c>
      <c r="AA354" s="15">
        <v>2.8</v>
      </c>
      <c r="AB354" s="15">
        <v>4.96</v>
      </c>
      <c r="AC354" s="15">
        <v>0.74</v>
      </c>
      <c r="AD354" s="15">
        <v>9.7200000000000006</v>
      </c>
      <c r="AE354" s="15">
        <v>22.09</v>
      </c>
      <c r="AF354" s="15"/>
      <c r="AG354" s="15">
        <v>13.29</v>
      </c>
      <c r="AH354" s="15">
        <v>3.66</v>
      </c>
      <c r="AI354" s="15">
        <v>1.32</v>
      </c>
      <c r="AJ354" s="15">
        <v>5.64</v>
      </c>
      <c r="AK354" s="15">
        <v>1.04</v>
      </c>
      <c r="AL354" s="15">
        <v>6.39</v>
      </c>
      <c r="AM354" s="15">
        <v>1.39</v>
      </c>
      <c r="AN354" s="15">
        <v>4.6399999999999997</v>
      </c>
      <c r="AO354" s="15">
        <v>0.81</v>
      </c>
      <c r="AP354" s="15">
        <v>4.24</v>
      </c>
      <c r="AQ354" s="15">
        <v>0.65</v>
      </c>
      <c r="AR354" s="15">
        <v>48</v>
      </c>
      <c r="AS354" s="15">
        <v>2.11</v>
      </c>
      <c r="AT354" s="15">
        <v>0.49168008588298401</v>
      </c>
      <c r="AU354" s="15" t="s">
        <v>134</v>
      </c>
      <c r="AV354" s="27" t="s">
        <v>268</v>
      </c>
    </row>
    <row r="355" spans="1:48" x14ac:dyDescent="0.25">
      <c r="A355" s="36" t="s">
        <v>66</v>
      </c>
      <c r="B355" s="37" t="s">
        <v>422</v>
      </c>
      <c r="C355" s="38">
        <v>52.050199988139603</v>
      </c>
      <c r="D355" s="38">
        <v>11.9491096910553</v>
      </c>
      <c r="E355" s="38">
        <v>15.0059929196987</v>
      </c>
      <c r="F355" s="38">
        <v>9.8171529917166005</v>
      </c>
      <c r="G355" s="38">
        <v>5.99993528242452</v>
      </c>
      <c r="H355" s="38">
        <v>0.17258697089884401</v>
      </c>
      <c r="I355" s="38">
        <v>3.2994567965955501</v>
      </c>
      <c r="J355" s="38">
        <v>0.22334784469262201</v>
      </c>
      <c r="K355" s="38">
        <v>1.30963054387946</v>
      </c>
      <c r="L355" s="38">
        <v>0.17258697089884401</v>
      </c>
      <c r="M355" s="38">
        <v>1.68</v>
      </c>
      <c r="N355" s="38">
        <v>100</v>
      </c>
      <c r="O355" s="37">
        <v>48.235277346015003</v>
      </c>
      <c r="P355" s="37">
        <v>753.54874617805206</v>
      </c>
      <c r="Q355" s="37">
        <v>44</v>
      </c>
      <c r="R355" s="37">
        <v>7857.7832632767804</v>
      </c>
      <c r="S355" s="37">
        <v>355</v>
      </c>
      <c r="T355" s="37">
        <v>196</v>
      </c>
      <c r="U355" s="37">
        <v>49</v>
      </c>
      <c r="V355" s="37">
        <v>105</v>
      </c>
      <c r="W355" s="37">
        <v>2.12</v>
      </c>
      <c r="X355" s="37">
        <v>171</v>
      </c>
      <c r="Y355" s="37">
        <v>77</v>
      </c>
      <c r="Z355" s="37">
        <v>120</v>
      </c>
      <c r="AA355" s="37">
        <v>2.8</v>
      </c>
      <c r="AB355" s="37">
        <v>4.96</v>
      </c>
      <c r="AC355" s="37">
        <v>0.74</v>
      </c>
      <c r="AD355" s="37">
        <v>9.7200000000000006</v>
      </c>
      <c r="AE355" s="37">
        <v>22.09</v>
      </c>
      <c r="AF355" s="37"/>
      <c r="AG355" s="37">
        <v>13.29</v>
      </c>
      <c r="AH355" s="37">
        <v>3.66</v>
      </c>
      <c r="AI355" s="37">
        <v>1.32</v>
      </c>
      <c r="AJ355" s="37">
        <v>5.64</v>
      </c>
      <c r="AK355" s="37">
        <v>1.04</v>
      </c>
      <c r="AL355" s="37">
        <v>6.39</v>
      </c>
      <c r="AM355" s="37">
        <v>1.39</v>
      </c>
      <c r="AN355" s="37">
        <v>4.6399999999999997</v>
      </c>
      <c r="AO355" s="37">
        <v>0.81</v>
      </c>
      <c r="AP355" s="37">
        <v>4.24</v>
      </c>
      <c r="AQ355" s="37">
        <v>0.65</v>
      </c>
      <c r="AR355" s="37">
        <v>48</v>
      </c>
      <c r="AS355" s="37">
        <v>2.11</v>
      </c>
      <c r="AT355" s="37">
        <v>0.49168008588298401</v>
      </c>
      <c r="AU355" s="37" t="s">
        <v>134</v>
      </c>
      <c r="AV355" s="39" t="s">
        <v>270</v>
      </c>
    </row>
    <row r="356" spans="1:48" x14ac:dyDescent="0.25">
      <c r="A356" s="13" t="s">
        <v>66</v>
      </c>
      <c r="B356" s="14" t="s">
        <v>423</v>
      </c>
      <c r="C356" s="15">
        <v>50.966754559635</v>
      </c>
      <c r="D356" s="15">
        <v>10.734681170776801</v>
      </c>
      <c r="E356" s="15">
        <v>13.5914341534044</v>
      </c>
      <c r="F356" s="15">
        <v>8.0586712119342696</v>
      </c>
      <c r="G356" s="15">
        <v>13.645608034403301</v>
      </c>
      <c r="H356" s="15">
        <v>0.19406179090843001</v>
      </c>
      <c r="I356" s="15">
        <v>2.0427556937729401</v>
      </c>
      <c r="J356" s="15">
        <v>0.20427556937729399</v>
      </c>
      <c r="K356" s="15">
        <v>0.55154403731869495</v>
      </c>
      <c r="L356" s="15">
        <v>1.02137784688647E-2</v>
      </c>
      <c r="M356" s="15">
        <v>1.98</v>
      </c>
      <c r="N356" s="15">
        <f>SUM(C356:L356)</f>
        <v>99.999999999999986</v>
      </c>
      <c r="O356" s="23">
        <f>(G356/40.31)/(G356/40.31+E356*0.8998/71.85*0.85)*100</f>
        <v>70.057987321273046</v>
      </c>
      <c r="P356" s="15">
        <f>(L356*62/142)*10000</f>
        <v>44.595370779550102</v>
      </c>
      <c r="Q356" s="15">
        <v>32</v>
      </c>
      <c r="R356" s="15">
        <f>K356*0.6*10000</f>
        <v>3309.2642239121697</v>
      </c>
      <c r="S356" s="15"/>
      <c r="T356" s="15">
        <v>638</v>
      </c>
      <c r="U356" s="15">
        <v>56</v>
      </c>
      <c r="V356" s="15">
        <v>20</v>
      </c>
      <c r="W356" s="15">
        <v>6.43</v>
      </c>
      <c r="X356" s="15">
        <v>162</v>
      </c>
      <c r="Y356" s="15">
        <v>37</v>
      </c>
      <c r="Z356" s="15">
        <v>40</v>
      </c>
      <c r="AA356" s="15">
        <v>0.93</v>
      </c>
      <c r="AB356" s="15">
        <v>3.88</v>
      </c>
      <c r="AC356" s="15">
        <v>0.33</v>
      </c>
      <c r="AD356" s="15">
        <v>7.75</v>
      </c>
      <c r="AE356" s="15">
        <v>18.95</v>
      </c>
      <c r="AF356" s="15"/>
      <c r="AG356" s="15">
        <v>8.9499999999999993</v>
      </c>
      <c r="AH356" s="15">
        <v>2.48</v>
      </c>
      <c r="AI356" s="15">
        <v>0.63</v>
      </c>
      <c r="AJ356" s="15">
        <v>2.4900000000000002</v>
      </c>
      <c r="AK356" s="15">
        <v>0.41</v>
      </c>
      <c r="AL356" s="15">
        <v>2.5</v>
      </c>
      <c r="AM356" s="15">
        <v>0.55000000000000004</v>
      </c>
      <c r="AN356" s="15">
        <v>1.66</v>
      </c>
      <c r="AO356" s="15">
        <v>0.23</v>
      </c>
      <c r="AP356" s="15">
        <v>2.61</v>
      </c>
      <c r="AQ356" s="15">
        <v>0.22</v>
      </c>
      <c r="AR356" s="15">
        <v>16</v>
      </c>
      <c r="AS356" s="15">
        <v>2.08</v>
      </c>
      <c r="AT356" s="15">
        <f>(AB356/0.713)/(AD356/0.687)</f>
        <v>0.48238881599782846</v>
      </c>
      <c r="AU356" s="15" t="s">
        <v>134</v>
      </c>
      <c r="AV356" s="27" t="s">
        <v>198</v>
      </c>
    </row>
    <row r="357" spans="1:48" x14ac:dyDescent="0.25">
      <c r="A357" s="13" t="s">
        <v>66</v>
      </c>
      <c r="B357" s="14" t="s">
        <v>424</v>
      </c>
      <c r="C357" s="15">
        <v>52.9101066531234</v>
      </c>
      <c r="D357" s="15">
        <v>12.3920771965465</v>
      </c>
      <c r="E357" s="15">
        <v>14.8603351955307</v>
      </c>
      <c r="F357" s="15">
        <v>8.6236668359573407</v>
      </c>
      <c r="G357" s="15">
        <v>5.9827323514474404</v>
      </c>
      <c r="H357" s="15">
        <v>0.17267648552564799</v>
      </c>
      <c r="I357" s="15">
        <v>3.3214829862874602</v>
      </c>
      <c r="J357" s="15">
        <v>0.17267648552564799</v>
      </c>
      <c r="K357" s="15">
        <v>1.40172676485526</v>
      </c>
      <c r="L357" s="15">
        <v>0.162519045200609</v>
      </c>
      <c r="M357" s="15">
        <v>1.26</v>
      </c>
      <c r="N357" s="15">
        <v>100</v>
      </c>
      <c r="O357" s="23">
        <v>48.407151923307403</v>
      </c>
      <c r="P357" s="15">
        <v>709.59019735477398</v>
      </c>
      <c r="Q357" s="15">
        <v>46</v>
      </c>
      <c r="R357" s="15">
        <v>8410.3605891315401</v>
      </c>
      <c r="S357" s="15">
        <v>383</v>
      </c>
      <c r="T357" s="15">
        <v>199</v>
      </c>
      <c r="U357" s="15">
        <v>49</v>
      </c>
      <c r="V357" s="15">
        <v>82</v>
      </c>
      <c r="W357" s="15">
        <v>3.09</v>
      </c>
      <c r="X357" s="15">
        <v>168</v>
      </c>
      <c r="Y357" s="15">
        <v>50</v>
      </c>
      <c r="Z357" s="15">
        <v>129</v>
      </c>
      <c r="AA357" s="15">
        <v>2.91</v>
      </c>
      <c r="AB357" s="15">
        <v>5.96</v>
      </c>
      <c r="AC357" s="15">
        <v>0.87</v>
      </c>
      <c r="AD357" s="15">
        <v>8.58</v>
      </c>
      <c r="AE357" s="15">
        <v>20.420000000000002</v>
      </c>
      <c r="AF357" s="15"/>
      <c r="AG357" s="15">
        <v>12.54</v>
      </c>
      <c r="AH357" s="15">
        <v>3.47</v>
      </c>
      <c r="AI357" s="15">
        <v>1.28</v>
      </c>
      <c r="AJ357" s="15">
        <v>4.79</v>
      </c>
      <c r="AK357" s="15">
        <v>0.93</v>
      </c>
      <c r="AL357" s="15">
        <v>5.39</v>
      </c>
      <c r="AM357" s="15">
        <v>1.2</v>
      </c>
      <c r="AN357" s="15">
        <v>3.84</v>
      </c>
      <c r="AO357" s="15">
        <v>0.66</v>
      </c>
      <c r="AP357" s="15">
        <v>3.66</v>
      </c>
      <c r="AQ357" s="15">
        <v>0.56000000000000005</v>
      </c>
      <c r="AR357" s="15">
        <v>36</v>
      </c>
      <c r="AS357" s="15">
        <v>2.34</v>
      </c>
      <c r="AT357" s="15">
        <v>0.66930825135593697</v>
      </c>
      <c r="AU357" s="15" t="s">
        <v>134</v>
      </c>
      <c r="AV357" s="27" t="s">
        <v>268</v>
      </c>
    </row>
    <row r="358" spans="1:48" x14ac:dyDescent="0.25">
      <c r="A358" s="36" t="s">
        <v>66</v>
      </c>
      <c r="B358" s="37" t="s">
        <v>425</v>
      </c>
      <c r="C358" s="38">
        <v>52.9125400779009</v>
      </c>
      <c r="D358" s="38">
        <v>12.392647129015</v>
      </c>
      <c r="E358" s="38">
        <v>14.856419479177299</v>
      </c>
      <c r="F358" s="38">
        <v>8.6240634528965003</v>
      </c>
      <c r="G358" s="38">
        <v>5.9830075073687201</v>
      </c>
      <c r="H358" s="38">
        <v>0.17268442720758601</v>
      </c>
      <c r="I358" s="38">
        <v>3.3216357468753301</v>
      </c>
      <c r="J358" s="38">
        <v>0.17268442720758601</v>
      </c>
      <c r="K358" s="38">
        <v>1.40179123262629</v>
      </c>
      <c r="L358" s="38">
        <v>0.16252651972478699</v>
      </c>
      <c r="M358" s="38">
        <v>1.26</v>
      </c>
      <c r="N358" s="38">
        <v>100</v>
      </c>
      <c r="O358" s="37">
        <v>48.414882272153903</v>
      </c>
      <c r="P358" s="37">
        <v>709.62283260118204</v>
      </c>
      <c r="Q358" s="37">
        <v>46</v>
      </c>
      <c r="R358" s="37">
        <v>8410.7473957577204</v>
      </c>
      <c r="S358" s="37">
        <v>383</v>
      </c>
      <c r="T358" s="37">
        <v>199</v>
      </c>
      <c r="U358" s="37">
        <v>49</v>
      </c>
      <c r="V358" s="37">
        <v>82</v>
      </c>
      <c r="W358" s="37">
        <v>3.09</v>
      </c>
      <c r="X358" s="37">
        <v>168</v>
      </c>
      <c r="Y358" s="37">
        <v>50</v>
      </c>
      <c r="Z358" s="37">
        <v>129</v>
      </c>
      <c r="AA358" s="37">
        <v>2.91</v>
      </c>
      <c r="AB358" s="37">
        <v>5.96</v>
      </c>
      <c r="AC358" s="37">
        <v>0.87</v>
      </c>
      <c r="AD358" s="37">
        <v>8.58</v>
      </c>
      <c r="AE358" s="37">
        <v>20.420000000000002</v>
      </c>
      <c r="AF358" s="37"/>
      <c r="AG358" s="37">
        <v>12.54</v>
      </c>
      <c r="AH358" s="37">
        <v>3.47</v>
      </c>
      <c r="AI358" s="37">
        <v>1.28</v>
      </c>
      <c r="AJ358" s="37">
        <v>4.79</v>
      </c>
      <c r="AK358" s="37">
        <v>0.93</v>
      </c>
      <c r="AL358" s="37">
        <v>5.39</v>
      </c>
      <c r="AM358" s="37">
        <v>1.2</v>
      </c>
      <c r="AN358" s="37">
        <v>3.84</v>
      </c>
      <c r="AO358" s="37">
        <v>0.66</v>
      </c>
      <c r="AP358" s="37">
        <v>3.66</v>
      </c>
      <c r="AQ358" s="37">
        <v>0.56000000000000005</v>
      </c>
      <c r="AR358" s="37">
        <v>36</v>
      </c>
      <c r="AS358" s="37">
        <v>2.34</v>
      </c>
      <c r="AT358" s="37">
        <v>0.66930825135593697</v>
      </c>
      <c r="AU358" s="37" t="s">
        <v>134</v>
      </c>
      <c r="AV358" s="39" t="s">
        <v>270</v>
      </c>
    </row>
    <row r="359" spans="1:48" x14ac:dyDescent="0.25">
      <c r="A359" s="36" t="s">
        <v>66</v>
      </c>
      <c r="B359" s="37" t="s">
        <v>426</v>
      </c>
      <c r="C359" s="38">
        <v>53.593163219723003</v>
      </c>
      <c r="D359" s="38">
        <v>11.7695586968404</v>
      </c>
      <c r="E359" s="38">
        <v>12.5718964505865</v>
      </c>
      <c r="F359" s="38">
        <v>9.42174517441366</v>
      </c>
      <c r="G359" s="38">
        <v>8.6696317516449302</v>
      </c>
      <c r="H359" s="38">
        <v>0.162619118436482</v>
      </c>
      <c r="I359" s="38">
        <v>2.6730517592996699</v>
      </c>
      <c r="J359" s="38">
        <v>0.193110203143322</v>
      </c>
      <c r="K359" s="38">
        <v>0.84358667688924904</v>
      </c>
      <c r="L359" s="38">
        <v>0.101636949022801</v>
      </c>
      <c r="M359" s="38">
        <v>1.06</v>
      </c>
      <c r="N359" s="38">
        <v>100</v>
      </c>
      <c r="O359" s="37">
        <v>61.643532533017101</v>
      </c>
      <c r="P359" s="37">
        <v>443.76696052208899</v>
      </c>
      <c r="Q359" s="37">
        <v>44</v>
      </c>
      <c r="R359" s="37">
        <v>5061.52006133549</v>
      </c>
      <c r="S359" s="37">
        <v>300</v>
      </c>
      <c r="T359" s="37">
        <v>127</v>
      </c>
      <c r="U359" s="37">
        <v>51</v>
      </c>
      <c r="V359" s="37">
        <v>93</v>
      </c>
      <c r="W359" s="37">
        <v>1.49</v>
      </c>
      <c r="X359" s="37">
        <v>111</v>
      </c>
      <c r="Y359" s="37">
        <v>49</v>
      </c>
      <c r="Z359" s="37">
        <v>65</v>
      </c>
      <c r="AA359" s="37">
        <v>1.56</v>
      </c>
      <c r="AB359" s="37">
        <v>3.63</v>
      </c>
      <c r="AC359" s="37">
        <v>0.77</v>
      </c>
      <c r="AD359" s="37">
        <v>5.49</v>
      </c>
      <c r="AE359" s="37">
        <v>13.14</v>
      </c>
      <c r="AF359" s="37"/>
      <c r="AG359" s="37">
        <v>8.14</v>
      </c>
      <c r="AH359" s="37">
        <v>2.27</v>
      </c>
      <c r="AI359" s="37">
        <v>0.85</v>
      </c>
      <c r="AJ359" s="37">
        <v>3.18</v>
      </c>
      <c r="AK359" s="37">
        <v>0.61</v>
      </c>
      <c r="AL359" s="37">
        <v>3.66</v>
      </c>
      <c r="AM359" s="37">
        <v>0.78</v>
      </c>
      <c r="AN359" s="37">
        <v>2.5099999999999998</v>
      </c>
      <c r="AO359" s="37">
        <v>0.42</v>
      </c>
      <c r="AP359" s="37">
        <v>2.37</v>
      </c>
      <c r="AQ359" s="37">
        <v>0.35</v>
      </c>
      <c r="AR359" s="37">
        <v>25</v>
      </c>
      <c r="AS359" s="37">
        <v>1.49</v>
      </c>
      <c r="AT359" s="37">
        <v>0.63709102614213797</v>
      </c>
      <c r="AU359" s="37" t="s">
        <v>134</v>
      </c>
      <c r="AV359" s="39" t="s">
        <v>270</v>
      </c>
    </row>
    <row r="360" spans="1:48" x14ac:dyDescent="0.25">
      <c r="A360" s="36" t="s">
        <v>66</v>
      </c>
      <c r="B360" s="37" t="s">
        <v>427</v>
      </c>
      <c r="C360" s="38">
        <v>53.991186871184397</v>
      </c>
      <c r="D360" s="38">
        <v>12.1548712967477</v>
      </c>
      <c r="E360" s="38">
        <v>15.90088213896</v>
      </c>
      <c r="F360" s="38">
        <v>8.2251008774984804</v>
      </c>
      <c r="G360" s="38">
        <v>5.2904661199712404</v>
      </c>
      <c r="H360" s="38">
        <v>0.12185334633331101</v>
      </c>
      <c r="I360" s="38">
        <v>2.4878391543050902</v>
      </c>
      <c r="J360" s="38">
        <v>0.22339780161107001</v>
      </c>
      <c r="K360" s="38">
        <v>1.45208571047195</v>
      </c>
      <c r="L360" s="38">
        <v>0.152316682916638</v>
      </c>
      <c r="M360" s="38">
        <v>1.21</v>
      </c>
      <c r="N360" s="38">
        <v>100</v>
      </c>
      <c r="O360" s="37">
        <v>43.674437278247503</v>
      </c>
      <c r="P360" s="37">
        <v>665.044671889548</v>
      </c>
      <c r="Q360" s="37">
        <v>45</v>
      </c>
      <c r="R360" s="37">
        <v>8712.5142628317208</v>
      </c>
      <c r="S360" s="37">
        <v>397</v>
      </c>
      <c r="T360" s="37">
        <v>180</v>
      </c>
      <c r="U360" s="37">
        <v>51</v>
      </c>
      <c r="V360" s="37">
        <v>128</v>
      </c>
      <c r="W360" s="37">
        <v>1.57</v>
      </c>
      <c r="X360" s="37">
        <v>195</v>
      </c>
      <c r="Y360" s="37">
        <v>112</v>
      </c>
      <c r="Z360" s="37">
        <v>119</v>
      </c>
      <c r="AA360" s="37">
        <v>2.78</v>
      </c>
      <c r="AB360" s="37">
        <v>5.39</v>
      </c>
      <c r="AC360" s="37">
        <v>0.81</v>
      </c>
      <c r="AD360" s="37">
        <v>8.86</v>
      </c>
      <c r="AE360" s="37">
        <v>21.06</v>
      </c>
      <c r="AF360" s="37"/>
      <c r="AG360" s="37">
        <v>12.72</v>
      </c>
      <c r="AH360" s="37">
        <v>3.5</v>
      </c>
      <c r="AI360" s="37">
        <v>1.81</v>
      </c>
      <c r="AJ360" s="37">
        <v>5.31</v>
      </c>
      <c r="AK360" s="37">
        <v>0.96</v>
      </c>
      <c r="AL360" s="37">
        <v>5.66</v>
      </c>
      <c r="AM360" s="37">
        <v>1.23</v>
      </c>
      <c r="AN360" s="37">
        <v>4.12</v>
      </c>
      <c r="AO360" s="37">
        <v>0.73</v>
      </c>
      <c r="AP360" s="37">
        <v>4</v>
      </c>
      <c r="AQ360" s="37">
        <v>0.6</v>
      </c>
      <c r="AR360" s="37">
        <v>40</v>
      </c>
      <c r="AS360" s="37">
        <v>2.52</v>
      </c>
      <c r="AT360" s="37">
        <v>0.58616819530233399</v>
      </c>
      <c r="AU360" s="37" t="s">
        <v>134</v>
      </c>
      <c r="AV360" s="39" t="s">
        <v>270</v>
      </c>
    </row>
    <row r="361" spans="1:48" x14ac:dyDescent="0.25">
      <c r="A361" s="36" t="s">
        <v>66</v>
      </c>
      <c r="B361" s="37" t="s">
        <v>428</v>
      </c>
      <c r="C361" s="38">
        <v>53.306207942441098</v>
      </c>
      <c r="D361" s="38">
        <v>10.861291421175901</v>
      </c>
      <c r="E361" s="38">
        <v>14.170538955451599</v>
      </c>
      <c r="F361" s="38">
        <v>9.51752234302114</v>
      </c>
      <c r="G361" s="38">
        <v>8.7698613521680997</v>
      </c>
      <c r="H361" s="38">
        <v>0.19196701116497</v>
      </c>
      <c r="I361" s="38">
        <v>2.0712230152009901</v>
      </c>
      <c r="J361" s="38">
        <v>0.20207053806838901</v>
      </c>
      <c r="K361" s="38">
        <v>0.80828215227355704</v>
      </c>
      <c r="L361" s="38">
        <v>0.101035269034195</v>
      </c>
      <c r="M361" s="38">
        <v>1.1100000000000001</v>
      </c>
      <c r="N361" s="38">
        <v>100</v>
      </c>
      <c r="O361" s="37">
        <v>59.054978869307803</v>
      </c>
      <c r="P361" s="37">
        <v>441.13990705070898</v>
      </c>
      <c r="Q361" s="37">
        <v>46</v>
      </c>
      <c r="R361" s="37">
        <v>4849.6929136413401</v>
      </c>
      <c r="S361" s="37">
        <v>310</v>
      </c>
      <c r="T361" s="37">
        <v>142</v>
      </c>
      <c r="U361" s="37">
        <v>51</v>
      </c>
      <c r="V361" s="37">
        <v>94</v>
      </c>
      <c r="W361" s="37">
        <v>2.34</v>
      </c>
      <c r="X361" s="37">
        <v>102</v>
      </c>
      <c r="Y361" s="37">
        <v>44</v>
      </c>
      <c r="Z361" s="37">
        <v>73</v>
      </c>
      <c r="AA361" s="37">
        <v>1.81</v>
      </c>
      <c r="AB361" s="37">
        <v>3.89</v>
      </c>
      <c r="AC361" s="37">
        <v>0.66</v>
      </c>
      <c r="AD361" s="37">
        <v>5.96</v>
      </c>
      <c r="AE361" s="37">
        <v>14.4</v>
      </c>
      <c r="AF361" s="37"/>
      <c r="AG361" s="37">
        <v>8.74</v>
      </c>
      <c r="AH361" s="37">
        <v>2.36</v>
      </c>
      <c r="AI361" s="37">
        <v>0.87</v>
      </c>
      <c r="AJ361" s="37">
        <v>3.41</v>
      </c>
      <c r="AK361" s="37">
        <v>0.64</v>
      </c>
      <c r="AL361" s="37">
        <v>3.72</v>
      </c>
      <c r="AM361" s="37">
        <v>0.82</v>
      </c>
      <c r="AN361" s="37">
        <v>2.7</v>
      </c>
      <c r="AO361" s="37">
        <v>0.45</v>
      </c>
      <c r="AP361" s="37">
        <v>2.5499999999999998</v>
      </c>
      <c r="AQ361" s="37">
        <v>0.39</v>
      </c>
      <c r="AR361" s="37">
        <v>25</v>
      </c>
      <c r="AS361" s="37">
        <v>1.62</v>
      </c>
      <c r="AT361" s="37">
        <v>0.62888400463115501</v>
      </c>
      <c r="AU361" s="37" t="s">
        <v>134</v>
      </c>
      <c r="AV361" s="39" t="s">
        <v>270</v>
      </c>
    </row>
    <row r="362" spans="1:48" x14ac:dyDescent="0.25">
      <c r="A362" s="36" t="s">
        <v>66</v>
      </c>
      <c r="B362" s="37" t="s">
        <v>429</v>
      </c>
      <c r="C362" s="38">
        <v>51.040291793036303</v>
      </c>
      <c r="D362" s="38">
        <v>12.944051878779099</v>
      </c>
      <c r="E362" s="38">
        <v>12.7385412284175</v>
      </c>
      <c r="F362" s="38">
        <v>10.2624959599666</v>
      </c>
      <c r="G362" s="38">
        <v>9.5265802378864901</v>
      </c>
      <c r="H362" s="38">
        <v>0.96777957972180195</v>
      </c>
      <c r="I362" s="38">
        <v>1.49199351873778</v>
      </c>
      <c r="J362" s="38">
        <v>0.201620745775375</v>
      </c>
      <c r="K362" s="38">
        <v>0.72583468479135105</v>
      </c>
      <c r="L362" s="38">
        <v>0.100810372887688</v>
      </c>
      <c r="M362" s="38">
        <v>1</v>
      </c>
      <c r="N362" s="38">
        <v>100</v>
      </c>
      <c r="O362" s="37">
        <v>63.541912134627701</v>
      </c>
      <c r="P362" s="37">
        <v>440.15796612934099</v>
      </c>
      <c r="Q362" s="37">
        <v>38</v>
      </c>
      <c r="R362" s="37">
        <v>4355.0081087481103</v>
      </c>
      <c r="S362" s="37">
        <v>260</v>
      </c>
      <c r="T362" s="37">
        <v>261</v>
      </c>
      <c r="U362" s="37">
        <v>49</v>
      </c>
      <c r="V362" s="37">
        <v>109</v>
      </c>
      <c r="W362" s="37">
        <v>39</v>
      </c>
      <c r="X362" s="37">
        <v>95</v>
      </c>
      <c r="Y362" s="37">
        <v>190</v>
      </c>
      <c r="Z362" s="37">
        <v>80</v>
      </c>
      <c r="AA362" s="37">
        <v>1.86</v>
      </c>
      <c r="AB362" s="37">
        <v>3.83</v>
      </c>
      <c r="AC362" s="37">
        <v>0.68</v>
      </c>
      <c r="AD362" s="37">
        <v>5.78</v>
      </c>
      <c r="AE362" s="37">
        <v>13.92</v>
      </c>
      <c r="AF362" s="37"/>
      <c r="AG362" s="37">
        <v>8.4</v>
      </c>
      <c r="AH362" s="37">
        <v>2.1800000000000002</v>
      </c>
      <c r="AI362" s="37">
        <v>0.8</v>
      </c>
      <c r="AJ362" s="37">
        <v>2.81</v>
      </c>
      <c r="AK362" s="37">
        <v>0.51</v>
      </c>
      <c r="AL362" s="37">
        <v>2.82</v>
      </c>
      <c r="AM362" s="37">
        <v>0.61</v>
      </c>
      <c r="AN362" s="37">
        <v>2.0299999999999998</v>
      </c>
      <c r="AO362" s="37">
        <v>0.37</v>
      </c>
      <c r="AP362" s="37">
        <v>2.1800000000000002</v>
      </c>
      <c r="AQ362" s="37">
        <v>0.32</v>
      </c>
      <c r="AR362" s="37">
        <v>18</v>
      </c>
      <c r="AS362" s="37">
        <v>1.51</v>
      </c>
      <c r="AT362" s="37">
        <v>0.63846654081152299</v>
      </c>
      <c r="AU362" s="37" t="s">
        <v>134</v>
      </c>
      <c r="AV362" s="39" t="s">
        <v>270</v>
      </c>
    </row>
    <row r="363" spans="1:48" x14ac:dyDescent="0.25">
      <c r="A363" s="36" t="s">
        <v>66</v>
      </c>
      <c r="B363" s="37" t="s">
        <v>430</v>
      </c>
      <c r="C363" s="38">
        <v>52.547959270156497</v>
      </c>
      <c r="D363" s="38">
        <v>12.521981084715</v>
      </c>
      <c r="E363" s="38">
        <v>15.249780194755299</v>
      </c>
      <c r="F363" s="38">
        <v>6.7348497299433099</v>
      </c>
      <c r="G363" s="38">
        <v>7.3397763523933097</v>
      </c>
      <c r="H363" s="38">
        <v>0.171395876360833</v>
      </c>
      <c r="I363" s="38">
        <v>3.72029872806749</v>
      </c>
      <c r="J363" s="38">
        <v>0.21172431785749901</v>
      </c>
      <c r="K363" s="38">
        <v>1.3510027901383299</v>
      </c>
      <c r="L363" s="38">
        <v>0.15123165561249999</v>
      </c>
      <c r="M363" s="38">
        <v>1.29</v>
      </c>
      <c r="N363" s="38">
        <v>100</v>
      </c>
      <c r="O363" s="37">
        <v>52.867500284151099</v>
      </c>
      <c r="P363" s="37">
        <v>660.307228730632</v>
      </c>
      <c r="Q363" s="37">
        <v>45</v>
      </c>
      <c r="R363" s="37">
        <v>8106.0167408299803</v>
      </c>
      <c r="S363" s="37">
        <v>370</v>
      </c>
      <c r="T363" s="37">
        <v>205</v>
      </c>
      <c r="U363" s="37">
        <v>40</v>
      </c>
      <c r="V363" s="37">
        <v>73</v>
      </c>
      <c r="W363" s="37">
        <v>5.32</v>
      </c>
      <c r="X363" s="37">
        <v>117</v>
      </c>
      <c r="Y363" s="37">
        <v>69</v>
      </c>
      <c r="Z363" s="37">
        <v>123</v>
      </c>
      <c r="AA363" s="37">
        <v>2.88</v>
      </c>
      <c r="AB363" s="37">
        <v>5.65</v>
      </c>
      <c r="AC363" s="37">
        <v>0.7</v>
      </c>
      <c r="AD363" s="37">
        <v>8.92</v>
      </c>
      <c r="AE363" s="37">
        <v>21.54</v>
      </c>
      <c r="AF363" s="37"/>
      <c r="AG363" s="37">
        <v>13.11</v>
      </c>
      <c r="AH363" s="37">
        <v>3.56</v>
      </c>
      <c r="AI363" s="37">
        <v>1.19</v>
      </c>
      <c r="AJ363" s="37">
        <v>4.88</v>
      </c>
      <c r="AK363" s="37">
        <v>0.9</v>
      </c>
      <c r="AL363" s="37">
        <v>5.21</v>
      </c>
      <c r="AM363" s="37">
        <v>1.1100000000000001</v>
      </c>
      <c r="AN363" s="37">
        <v>3.64</v>
      </c>
      <c r="AO363" s="37">
        <v>0.61</v>
      </c>
      <c r="AP363" s="37">
        <v>3.55</v>
      </c>
      <c r="AQ363" s="37">
        <v>0.53</v>
      </c>
      <c r="AR363" s="37">
        <v>35</v>
      </c>
      <c r="AS363" s="37">
        <v>2.2400000000000002</v>
      </c>
      <c r="AT363" s="37">
        <v>0.61031044220403896</v>
      </c>
      <c r="AU363" s="37" t="s">
        <v>134</v>
      </c>
      <c r="AV363" s="39" t="s">
        <v>270</v>
      </c>
    </row>
    <row r="364" spans="1:48" x14ac:dyDescent="0.25">
      <c r="A364" s="36" t="s">
        <v>66</v>
      </c>
      <c r="B364" s="37" t="s">
        <v>431</v>
      </c>
      <c r="C364" s="38">
        <v>53.129489362127899</v>
      </c>
      <c r="D364" s="38">
        <v>12.210071146246801</v>
      </c>
      <c r="E364" s="38">
        <v>12.850237841825599</v>
      </c>
      <c r="F364" s="38">
        <v>8.2850441332031206</v>
      </c>
      <c r="G364" s="38">
        <v>9.2157206414506003</v>
      </c>
      <c r="H364" s="38">
        <v>0.32371356808607998</v>
      </c>
      <c r="I364" s="38">
        <v>2.8426097697558901</v>
      </c>
      <c r="J364" s="38">
        <v>0.2023209800538</v>
      </c>
      <c r="K364" s="38">
        <v>0.83963206722327099</v>
      </c>
      <c r="L364" s="38">
        <v>0.1011604900269</v>
      </c>
      <c r="M364" s="38">
        <v>1.02</v>
      </c>
      <c r="N364" s="38">
        <v>100</v>
      </c>
      <c r="O364" s="37">
        <v>62.565732559204697</v>
      </c>
      <c r="P364" s="37">
        <v>441.68664659632401</v>
      </c>
      <c r="Q364" s="37">
        <v>47</v>
      </c>
      <c r="R364" s="37">
        <v>5037.7924033396203</v>
      </c>
      <c r="S364" s="37">
        <v>314</v>
      </c>
      <c r="T364" s="37">
        <v>233</v>
      </c>
      <c r="U364" s="37">
        <v>54</v>
      </c>
      <c r="V364" s="37">
        <v>110</v>
      </c>
      <c r="W364" s="37">
        <v>9.86</v>
      </c>
      <c r="X364" s="37">
        <v>170</v>
      </c>
      <c r="Y364" s="37">
        <v>102</v>
      </c>
      <c r="Z364" s="37">
        <v>84</v>
      </c>
      <c r="AA364" s="37">
        <v>1.96</v>
      </c>
      <c r="AB364" s="37">
        <v>4.29</v>
      </c>
      <c r="AC364" s="37">
        <v>0.66</v>
      </c>
      <c r="AD364" s="37">
        <v>5.67</v>
      </c>
      <c r="AE364" s="37">
        <v>13.91</v>
      </c>
      <c r="AF364" s="37"/>
      <c r="AG364" s="37">
        <v>8.2899999999999991</v>
      </c>
      <c r="AH364" s="37">
        <v>2.2000000000000002</v>
      </c>
      <c r="AI364" s="37">
        <v>0.91</v>
      </c>
      <c r="AJ364" s="37">
        <v>3.19</v>
      </c>
      <c r="AK364" s="37">
        <v>0.61</v>
      </c>
      <c r="AL364" s="37">
        <v>3.66</v>
      </c>
      <c r="AM364" s="37">
        <v>0.82</v>
      </c>
      <c r="AN364" s="37">
        <v>2.64</v>
      </c>
      <c r="AO364" s="37">
        <v>0.46</v>
      </c>
      <c r="AP364" s="37">
        <v>2.58</v>
      </c>
      <c r="AQ364" s="37">
        <v>0.4</v>
      </c>
      <c r="AR364" s="37">
        <v>25</v>
      </c>
      <c r="AS364" s="37">
        <v>1.67</v>
      </c>
      <c r="AT364" s="37">
        <v>0.72902335314677502</v>
      </c>
      <c r="AU364" s="37" t="s">
        <v>134</v>
      </c>
      <c r="AV364" s="39" t="s">
        <v>270</v>
      </c>
    </row>
    <row r="365" spans="1:48" x14ac:dyDescent="0.25">
      <c r="A365" s="13" t="s">
        <v>66</v>
      </c>
      <c r="B365" s="14" t="s">
        <v>432</v>
      </c>
      <c r="C365" s="15">
        <v>52.790392572408898</v>
      </c>
      <c r="D365" s="15">
        <v>15.390049449995001</v>
      </c>
      <c r="E365" s="15">
        <v>10.4248662831769</v>
      </c>
      <c r="F365" s="15">
        <v>9.2441215057018908</v>
      </c>
      <c r="G365" s="15">
        <v>8.8000807346856398</v>
      </c>
      <c r="H365" s="15">
        <v>0.46422444242607702</v>
      </c>
      <c r="I365" s="15">
        <v>2.0890099909173498</v>
      </c>
      <c r="J365" s="15">
        <v>0.15137753557372099</v>
      </c>
      <c r="K365" s="15">
        <v>0.56514279947522505</v>
      </c>
      <c r="L365" s="15">
        <v>8.0734685639317794E-2</v>
      </c>
      <c r="M365" s="15">
        <v>0.75</v>
      </c>
      <c r="N365" s="15">
        <v>100</v>
      </c>
      <c r="O365" s="23">
        <v>66.299053147055702</v>
      </c>
      <c r="P365" s="15">
        <v>352.50355701673999</v>
      </c>
      <c r="Q365" s="15">
        <v>71</v>
      </c>
      <c r="R365" s="15">
        <v>3390.8567968513498</v>
      </c>
      <c r="S365" s="15"/>
      <c r="T365" s="15">
        <v>412</v>
      </c>
      <c r="U365" s="15">
        <v>99</v>
      </c>
      <c r="V365" s="15">
        <v>142</v>
      </c>
      <c r="W365" s="15">
        <v>10.029999999999999</v>
      </c>
      <c r="X365" s="15">
        <v>203</v>
      </c>
      <c r="Y365" s="15">
        <v>80.98</v>
      </c>
      <c r="Z365" s="15">
        <v>56.21</v>
      </c>
      <c r="AA365" s="15">
        <v>1.9</v>
      </c>
      <c r="AB365" s="15">
        <v>6.03</v>
      </c>
      <c r="AC365" s="15">
        <v>1.55</v>
      </c>
      <c r="AD365" s="15">
        <v>13.12</v>
      </c>
      <c r="AE365" s="15">
        <v>19</v>
      </c>
      <c r="AF365" s="15"/>
      <c r="AG365" s="15">
        <v>10.6</v>
      </c>
      <c r="AH365" s="15">
        <v>8.26</v>
      </c>
      <c r="AI365" s="15">
        <v>1.79</v>
      </c>
      <c r="AJ365" s="15">
        <v>5.66</v>
      </c>
      <c r="AK365" s="15"/>
      <c r="AL365" s="15">
        <v>3.65</v>
      </c>
      <c r="AM365" s="15"/>
      <c r="AN365" s="15">
        <v>3.53</v>
      </c>
      <c r="AO365" s="15"/>
      <c r="AP365" s="15">
        <v>2.77</v>
      </c>
      <c r="AQ365" s="15">
        <v>1.06</v>
      </c>
      <c r="AR365" s="15">
        <v>54.58</v>
      </c>
      <c r="AS365" s="15">
        <v>0.93</v>
      </c>
      <c r="AT365" s="15">
        <v>0.44284391783258698</v>
      </c>
      <c r="AU365" s="15" t="s">
        <v>134</v>
      </c>
      <c r="AV365" s="27" t="s">
        <v>212</v>
      </c>
    </row>
    <row r="366" spans="1:48" x14ac:dyDescent="0.25">
      <c r="A366" s="13" t="s">
        <v>66</v>
      </c>
      <c r="B366" s="14" t="s">
        <v>433</v>
      </c>
      <c r="C366" s="15">
        <v>49.8325254977714</v>
      </c>
      <c r="D366" s="15">
        <v>13.255451782407199</v>
      </c>
      <c r="E366" s="15">
        <v>12.2947551239223</v>
      </c>
      <c r="F366" s="15">
        <v>11.969772624564699</v>
      </c>
      <c r="G366" s="15">
        <v>9.1691846915899404</v>
      </c>
      <c r="H366" s="15">
        <v>1.9933010199108599E-2</v>
      </c>
      <c r="I366" s="15">
        <v>2.6909563768796598</v>
      </c>
      <c r="J366" s="15">
        <v>0.18936359689153101</v>
      </c>
      <c r="K366" s="15">
        <v>0.57805729577414899</v>
      </c>
      <c r="L366" s="15"/>
      <c r="M366" s="15">
        <v>2.1</v>
      </c>
      <c r="N366" s="15">
        <v>100</v>
      </c>
      <c r="O366" s="23">
        <v>63.477531002337997</v>
      </c>
      <c r="P366" s="15"/>
      <c r="Q366" s="15">
        <v>43.7</v>
      </c>
      <c r="R366" s="15">
        <v>3468.3437746448899</v>
      </c>
      <c r="S366" s="15"/>
      <c r="T366" s="15">
        <v>399</v>
      </c>
      <c r="U366" s="15">
        <v>36</v>
      </c>
      <c r="V366" s="15">
        <v>170</v>
      </c>
      <c r="W366" s="15">
        <v>3</v>
      </c>
      <c r="X366" s="15">
        <v>47</v>
      </c>
      <c r="Y366" s="15">
        <v>26</v>
      </c>
      <c r="Z366" s="15">
        <v>69</v>
      </c>
      <c r="AA366" s="15">
        <v>1.52</v>
      </c>
      <c r="AB366" s="15">
        <v>4</v>
      </c>
      <c r="AC366" s="15">
        <v>0.33</v>
      </c>
      <c r="AD366" s="15">
        <v>8.6</v>
      </c>
      <c r="AE366" s="15">
        <v>39</v>
      </c>
      <c r="AF366" s="15"/>
      <c r="AG366" s="15">
        <v>9.4</v>
      </c>
      <c r="AH366" s="15">
        <v>2.2999999999999998</v>
      </c>
      <c r="AI366" s="15">
        <v>0.79</v>
      </c>
      <c r="AJ366" s="15">
        <v>2.4</v>
      </c>
      <c r="AK366" s="15">
        <v>0.49</v>
      </c>
      <c r="AL366" s="15"/>
      <c r="AM366" s="15"/>
      <c r="AN366" s="15"/>
      <c r="AO366" s="15">
        <v>0.32</v>
      </c>
      <c r="AP366" s="15">
        <v>2.1</v>
      </c>
      <c r="AQ366" s="15">
        <v>0.31</v>
      </c>
      <c r="AR366" s="15">
        <v>21</v>
      </c>
      <c r="AS366" s="15">
        <v>1.1599999999999999</v>
      </c>
      <c r="AT366" s="15">
        <v>0.448155517140155</v>
      </c>
      <c r="AU366" s="15" t="s">
        <v>134</v>
      </c>
      <c r="AV366" s="27" t="s">
        <v>434</v>
      </c>
    </row>
    <row r="367" spans="1:48" x14ac:dyDescent="0.25">
      <c r="A367" s="13" t="s">
        <v>66</v>
      </c>
      <c r="B367" s="14" t="s">
        <v>435</v>
      </c>
      <c r="C367" s="15">
        <v>51.599883338103503</v>
      </c>
      <c r="D367" s="15">
        <v>14.3670263411975</v>
      </c>
      <c r="E367" s="15">
        <v>13.605607093320399</v>
      </c>
      <c r="F367" s="15">
        <v>9.0451560204440309</v>
      </c>
      <c r="G367" s="15">
        <v>8.2964518308323303</v>
      </c>
      <c r="H367" s="15">
        <v>3.0352872551825599E-2</v>
      </c>
      <c r="I367" s="15">
        <v>2.12470107862779</v>
      </c>
      <c r="J367" s="15">
        <v>0.17199961112701201</v>
      </c>
      <c r="K367" s="15">
        <v>0.75882181379563995</v>
      </c>
      <c r="L367" s="15"/>
      <c r="M367" s="15">
        <v>4.2</v>
      </c>
      <c r="N367" s="15">
        <v>100</v>
      </c>
      <c r="O367" s="23">
        <v>58.696398391106797</v>
      </c>
      <c r="P367" s="15"/>
      <c r="Q367" s="15">
        <v>36.4</v>
      </c>
      <c r="R367" s="15">
        <v>4552.9308827738396</v>
      </c>
      <c r="S367" s="15">
        <v>151</v>
      </c>
      <c r="T367" s="15">
        <v>446</v>
      </c>
      <c r="U367" s="15">
        <v>38</v>
      </c>
      <c r="V367" s="15">
        <v>189</v>
      </c>
      <c r="W367" s="15">
        <v>3</v>
      </c>
      <c r="X367" s="15">
        <v>142</v>
      </c>
      <c r="Y367" s="15">
        <v>51</v>
      </c>
      <c r="Z367" s="15">
        <v>89</v>
      </c>
      <c r="AA367" s="15">
        <v>2.0299999999999998</v>
      </c>
      <c r="AB367" s="15">
        <v>4</v>
      </c>
      <c r="AC367" s="15">
        <v>0.34</v>
      </c>
      <c r="AD367" s="15">
        <v>12</v>
      </c>
      <c r="AE367" s="15">
        <v>22</v>
      </c>
      <c r="AF367" s="15"/>
      <c r="AG367" s="15">
        <v>11.6</v>
      </c>
      <c r="AH367" s="15">
        <v>2.9</v>
      </c>
      <c r="AI367" s="15">
        <v>0.95</v>
      </c>
      <c r="AJ367" s="15">
        <v>4.2</v>
      </c>
      <c r="AK367" s="15">
        <v>0.61</v>
      </c>
      <c r="AL367" s="15"/>
      <c r="AM367" s="15"/>
      <c r="AN367" s="15"/>
      <c r="AO367" s="15">
        <v>0.36</v>
      </c>
      <c r="AP367" s="15">
        <v>2.19</v>
      </c>
      <c r="AQ367" s="15">
        <v>0.33</v>
      </c>
      <c r="AR367" s="15">
        <v>22</v>
      </c>
      <c r="AS367" s="15">
        <v>1.62</v>
      </c>
      <c r="AT367" s="15">
        <v>0.32117812061711098</v>
      </c>
      <c r="AU367" s="15" t="s">
        <v>134</v>
      </c>
      <c r="AV367" s="27" t="s">
        <v>434</v>
      </c>
    </row>
    <row r="368" spans="1:48" x14ac:dyDescent="0.25">
      <c r="A368" s="13" t="s">
        <v>66</v>
      </c>
      <c r="B368" s="14" t="s">
        <v>436</v>
      </c>
      <c r="C368" s="15">
        <v>51.213903741274599</v>
      </c>
      <c r="D368" s="15">
        <v>14.193000455430701</v>
      </c>
      <c r="E368" s="15">
        <v>12.905595596887901</v>
      </c>
      <c r="F368" s="15">
        <v>8.6646779004133201</v>
      </c>
      <c r="G368" s="15">
        <v>7.4438813577434004</v>
      </c>
      <c r="H368" s="15">
        <v>7.9401401149262904E-2</v>
      </c>
      <c r="I368" s="15">
        <v>4.4663288146460403</v>
      </c>
      <c r="J368" s="15">
        <v>0.16872797744218401</v>
      </c>
      <c r="K368" s="15">
        <v>0.81386436177994503</v>
      </c>
      <c r="L368" s="15">
        <v>5.0618393232655101E-2</v>
      </c>
      <c r="M368" s="15">
        <v>1.5</v>
      </c>
      <c r="N368" s="15">
        <v>100</v>
      </c>
      <c r="O368" s="23">
        <v>57.3418931970727</v>
      </c>
      <c r="P368" s="15">
        <v>221.00988594539601</v>
      </c>
      <c r="Q368" s="15">
        <v>39</v>
      </c>
      <c r="R368" s="15">
        <v>4883.1861706796699</v>
      </c>
      <c r="S368" s="15">
        <v>148</v>
      </c>
      <c r="T368" s="15">
        <v>241</v>
      </c>
      <c r="U368" s="15">
        <v>34</v>
      </c>
      <c r="V368" s="15">
        <v>110</v>
      </c>
      <c r="W368" s="15">
        <v>4</v>
      </c>
      <c r="X368" s="15">
        <v>138</v>
      </c>
      <c r="Y368" s="15">
        <v>31</v>
      </c>
      <c r="Z368" s="15">
        <v>94</v>
      </c>
      <c r="AA368" s="15">
        <v>2.2599999999999998</v>
      </c>
      <c r="AB368" s="15">
        <v>5</v>
      </c>
      <c r="AC368" s="15">
        <v>0.39</v>
      </c>
      <c r="AD368" s="15">
        <v>12</v>
      </c>
      <c r="AE368" s="15">
        <v>36</v>
      </c>
      <c r="AF368" s="15"/>
      <c r="AG368" s="15">
        <v>12.4</v>
      </c>
      <c r="AH368" s="15">
        <v>3.3</v>
      </c>
      <c r="AI368" s="15">
        <v>0.97</v>
      </c>
      <c r="AJ368" s="15">
        <v>4</v>
      </c>
      <c r="AK368" s="15">
        <v>0.66</v>
      </c>
      <c r="AL368" s="15"/>
      <c r="AM368" s="15"/>
      <c r="AN368" s="15"/>
      <c r="AO368" s="15">
        <v>0.49</v>
      </c>
      <c r="AP368" s="15">
        <v>2.73</v>
      </c>
      <c r="AQ368" s="15">
        <v>0.42</v>
      </c>
      <c r="AR368" s="15">
        <v>25</v>
      </c>
      <c r="AS368" s="15">
        <v>1</v>
      </c>
      <c r="AT368" s="15">
        <v>0.40147265077138899</v>
      </c>
      <c r="AU368" s="15" t="s">
        <v>134</v>
      </c>
      <c r="AV368" s="27" t="s">
        <v>434</v>
      </c>
    </row>
    <row r="369" spans="1:48" x14ac:dyDescent="0.25">
      <c r="A369" s="13" t="s">
        <v>68</v>
      </c>
      <c r="B369" s="14" t="s">
        <v>437</v>
      </c>
      <c r="C369" s="15">
        <v>55.431086217243397</v>
      </c>
      <c r="D369" s="15">
        <v>13.352670534106799</v>
      </c>
      <c r="E369" s="15">
        <v>11.312262452490501</v>
      </c>
      <c r="F369" s="15">
        <v>9.5119023804760907</v>
      </c>
      <c r="G369" s="15">
        <v>6.1512302460492103</v>
      </c>
      <c r="H369" s="15">
        <v>0.14002800560112</v>
      </c>
      <c r="I369" s="15">
        <v>2.9505901180235998</v>
      </c>
      <c r="J369" s="15">
        <v>0.16003200640128001</v>
      </c>
      <c r="K369" s="15">
        <v>0.86017203440688095</v>
      </c>
      <c r="L369" s="15">
        <v>0.13002600520103999</v>
      </c>
      <c r="M369" s="15"/>
      <c r="N369" s="15">
        <v>100</v>
      </c>
      <c r="O369" s="23">
        <v>55.8936624292255</v>
      </c>
      <c r="P369" s="15">
        <v>567.71917763834404</v>
      </c>
      <c r="Q369" s="15">
        <v>32</v>
      </c>
      <c r="R369" s="15">
        <v>5161.0322064412903</v>
      </c>
      <c r="S369" s="15">
        <v>101</v>
      </c>
      <c r="T369" s="15">
        <v>11</v>
      </c>
      <c r="U369" s="15">
        <v>40</v>
      </c>
      <c r="V369" s="15">
        <v>89</v>
      </c>
      <c r="W369" s="15">
        <v>3</v>
      </c>
      <c r="X369" s="15">
        <v>191</v>
      </c>
      <c r="Y369" s="15">
        <v>48</v>
      </c>
      <c r="Z369" s="15">
        <v>83</v>
      </c>
      <c r="AA369" s="15">
        <v>2.42</v>
      </c>
      <c r="AB369" s="15">
        <v>4.3</v>
      </c>
      <c r="AC369" s="15"/>
      <c r="AD369" s="15">
        <v>8.16</v>
      </c>
      <c r="AE369" s="15">
        <v>18.16</v>
      </c>
      <c r="AF369" s="15">
        <v>2.72</v>
      </c>
      <c r="AG369" s="15">
        <v>11.63</v>
      </c>
      <c r="AH369" s="15">
        <v>3.47</v>
      </c>
      <c r="AI369" s="15">
        <v>1.1299999999999999</v>
      </c>
      <c r="AJ369" s="15">
        <v>4.38</v>
      </c>
      <c r="AK369" s="15">
        <v>0.83</v>
      </c>
      <c r="AL369" s="15">
        <v>5.74</v>
      </c>
      <c r="AM369" s="15">
        <v>1.29</v>
      </c>
      <c r="AN369" s="15">
        <v>3.65</v>
      </c>
      <c r="AO369" s="15">
        <v>0.57999999999999996</v>
      </c>
      <c r="AP369" s="15">
        <v>3.92</v>
      </c>
      <c r="AQ369" s="15">
        <v>0.6</v>
      </c>
      <c r="AR369" s="15">
        <v>35</v>
      </c>
      <c r="AS369" s="15">
        <v>1.29</v>
      </c>
      <c r="AT369" s="15">
        <v>0.50774482303440305</v>
      </c>
      <c r="AU369" s="15" t="s">
        <v>134</v>
      </c>
      <c r="AV369" s="27" t="s">
        <v>338</v>
      </c>
    </row>
    <row r="370" spans="1:48" x14ac:dyDescent="0.25">
      <c r="A370" s="13" t="s">
        <v>68</v>
      </c>
      <c r="B370" s="14" t="s">
        <v>438</v>
      </c>
      <c r="C370" s="15">
        <v>54.3398904887447</v>
      </c>
      <c r="D370" s="15">
        <v>14.8651389170554</v>
      </c>
      <c r="E370" s="15">
        <v>9.8154532549178608</v>
      </c>
      <c r="F370" s="15">
        <v>12.857432569458499</v>
      </c>
      <c r="G370" s="15">
        <v>5.4451429730277798</v>
      </c>
      <c r="H370" s="15">
        <v>1.3080511052524799</v>
      </c>
      <c r="I370" s="15">
        <v>0.14195903467856399</v>
      </c>
      <c r="J370" s="15">
        <v>0.16223889677550199</v>
      </c>
      <c r="K370" s="15">
        <v>0.963293449604543</v>
      </c>
      <c r="L370" s="15">
        <v>0.101399310484689</v>
      </c>
      <c r="M370" s="15">
        <v>1.52</v>
      </c>
      <c r="N370" s="15">
        <v>100</v>
      </c>
      <c r="O370" s="23">
        <v>56.386148381628097</v>
      </c>
      <c r="P370" s="15">
        <v>442.72938380638698</v>
      </c>
      <c r="Q370" s="15">
        <v>50</v>
      </c>
      <c r="R370" s="15">
        <v>5779.76069762726</v>
      </c>
      <c r="S370" s="15">
        <v>352</v>
      </c>
      <c r="T370" s="15">
        <v>185</v>
      </c>
      <c r="U370" s="15">
        <v>51</v>
      </c>
      <c r="V370" s="15">
        <v>118</v>
      </c>
      <c r="W370" s="15">
        <v>5.7</v>
      </c>
      <c r="X370" s="15">
        <v>152</v>
      </c>
      <c r="Y370" s="15">
        <v>76</v>
      </c>
      <c r="Z370" s="15">
        <v>40</v>
      </c>
      <c r="AA370" s="15">
        <v>1.29</v>
      </c>
      <c r="AB370" s="15">
        <v>3.7</v>
      </c>
      <c r="AC370" s="15">
        <v>0.28999999999999998</v>
      </c>
      <c r="AD370" s="15">
        <v>6.24</v>
      </c>
      <c r="AE370" s="15">
        <v>14.84</v>
      </c>
      <c r="AF370" s="15">
        <v>2.2400000000000002</v>
      </c>
      <c r="AG370" s="15">
        <v>10.08</v>
      </c>
      <c r="AH370" s="15">
        <v>2.92</v>
      </c>
      <c r="AI370" s="15">
        <v>1.06</v>
      </c>
      <c r="AJ370" s="15">
        <v>3.58</v>
      </c>
      <c r="AK370" s="15">
        <v>0.66</v>
      </c>
      <c r="AL370" s="15">
        <v>4.34</v>
      </c>
      <c r="AM370" s="15">
        <v>0.95</v>
      </c>
      <c r="AN370" s="15">
        <v>2.63</v>
      </c>
      <c r="AO370" s="15">
        <v>0.4</v>
      </c>
      <c r="AP370" s="15">
        <v>2.76</v>
      </c>
      <c r="AQ370" s="15">
        <v>0.43</v>
      </c>
      <c r="AR370" s="15">
        <v>26</v>
      </c>
      <c r="AS370" s="15">
        <v>0.71</v>
      </c>
      <c r="AT370" s="15">
        <v>0.57132646455928404</v>
      </c>
      <c r="AU370" s="15" t="s">
        <v>134</v>
      </c>
      <c r="AV370" s="27" t="s">
        <v>210</v>
      </c>
    </row>
    <row r="371" spans="1:48" x14ac:dyDescent="0.25">
      <c r="A371" s="13" t="s">
        <v>68</v>
      </c>
      <c r="B371" s="14" t="s">
        <v>439</v>
      </c>
      <c r="C371" s="15">
        <v>59.3362654938025</v>
      </c>
      <c r="D371" s="15">
        <v>11.8952419032387</v>
      </c>
      <c r="E371" s="15">
        <v>7.47700919632147</v>
      </c>
      <c r="F371" s="15">
        <v>12.075169932027199</v>
      </c>
      <c r="G371" s="15">
        <v>5.8976409436225499</v>
      </c>
      <c r="H371" s="15">
        <v>0.28988404638144699</v>
      </c>
      <c r="I371" s="15">
        <v>1.8592562974810101</v>
      </c>
      <c r="J371" s="15">
        <v>0.12994802079168299</v>
      </c>
      <c r="K371" s="15">
        <v>0.89964014394242298</v>
      </c>
      <c r="L371" s="15">
        <v>0.139944022391044</v>
      </c>
      <c r="M371" s="15"/>
      <c r="N371" s="15">
        <v>100</v>
      </c>
      <c r="O371" s="23">
        <v>64.766753902814798</v>
      </c>
      <c r="P371" s="15">
        <v>611.02319635526101</v>
      </c>
      <c r="Q371" s="15">
        <v>16</v>
      </c>
      <c r="R371" s="15">
        <v>5397.84086365454</v>
      </c>
      <c r="S371" s="15">
        <v>108</v>
      </c>
      <c r="T371" s="15">
        <v>284</v>
      </c>
      <c r="U371" s="15"/>
      <c r="V371" s="15">
        <v>186</v>
      </c>
      <c r="W371" s="15">
        <v>15</v>
      </c>
      <c r="X371" s="15">
        <v>330</v>
      </c>
      <c r="Y371" s="15">
        <v>80</v>
      </c>
      <c r="Z371" s="15">
        <v>91</v>
      </c>
      <c r="AA371" s="15">
        <v>2.34</v>
      </c>
      <c r="AB371" s="15">
        <v>4.6900000000000004</v>
      </c>
      <c r="AC371" s="15">
        <v>0.3</v>
      </c>
      <c r="AD371" s="15">
        <v>7.19</v>
      </c>
      <c r="AE371" s="15">
        <v>16.57</v>
      </c>
      <c r="AF371" s="15">
        <v>2.35</v>
      </c>
      <c r="AG371" s="15">
        <v>10.27</v>
      </c>
      <c r="AH371" s="15">
        <v>2.57</v>
      </c>
      <c r="AI371" s="15">
        <v>0.88</v>
      </c>
      <c r="AJ371" s="15">
        <v>2.7</v>
      </c>
      <c r="AK371" s="15">
        <v>0.41</v>
      </c>
      <c r="AL371" s="15">
        <v>2.27</v>
      </c>
      <c r="AM371" s="15">
        <v>0.46</v>
      </c>
      <c r="AN371" s="15">
        <v>1.1599999999999999</v>
      </c>
      <c r="AO371" s="15">
        <v>0.17</v>
      </c>
      <c r="AP371" s="15">
        <v>1.1200000000000001</v>
      </c>
      <c r="AQ371" s="15">
        <v>0.17</v>
      </c>
      <c r="AR371" s="15">
        <v>13</v>
      </c>
      <c r="AS371" s="15">
        <v>0.74</v>
      </c>
      <c r="AT371" s="15">
        <v>0.62850850585295504</v>
      </c>
      <c r="AU371" s="15" t="s">
        <v>134</v>
      </c>
      <c r="AV371" s="27" t="s">
        <v>221</v>
      </c>
    </row>
    <row r="372" spans="1:48" x14ac:dyDescent="0.25">
      <c r="A372" s="13" t="s">
        <v>68</v>
      </c>
      <c r="B372" s="14">
        <v>41</v>
      </c>
      <c r="C372" s="15">
        <v>54.710217363182302</v>
      </c>
      <c r="D372" s="15">
        <v>14.4700855268977</v>
      </c>
      <c r="E372" s="15">
        <v>11.379674080497599</v>
      </c>
      <c r="F372" s="15">
        <v>7.6696566396984496</v>
      </c>
      <c r="G372" s="15">
        <v>6.7492978429346397</v>
      </c>
      <c r="H372" s="15">
        <v>1.2066926446458901</v>
      </c>
      <c r="I372" s="15">
        <v>2.6076832574974702</v>
      </c>
      <c r="J372" s="15">
        <v>0.173845550499831</v>
      </c>
      <c r="K372" s="15">
        <v>0.92035879676381405</v>
      </c>
      <c r="L372" s="15">
        <v>0.112488297382244</v>
      </c>
      <c r="M372" s="15">
        <v>3.14</v>
      </c>
      <c r="N372" s="15">
        <v>100</v>
      </c>
      <c r="O372" s="23">
        <v>58.022385747929597</v>
      </c>
      <c r="P372" s="15">
        <v>491.14608716190997</v>
      </c>
      <c r="Q372" s="15">
        <v>39</v>
      </c>
      <c r="R372" s="15">
        <v>5522.15278058288</v>
      </c>
      <c r="S372" s="15">
        <v>254</v>
      </c>
      <c r="T372" s="15">
        <v>155</v>
      </c>
      <c r="U372" s="15">
        <v>48</v>
      </c>
      <c r="V372" s="15">
        <v>76</v>
      </c>
      <c r="W372" s="15">
        <v>128</v>
      </c>
      <c r="X372" s="15"/>
      <c r="Y372" s="15">
        <v>181</v>
      </c>
      <c r="Z372" s="15">
        <v>87</v>
      </c>
      <c r="AA372" s="15">
        <v>2.02</v>
      </c>
      <c r="AB372" s="15">
        <v>4</v>
      </c>
      <c r="AC372" s="15">
        <v>0.27</v>
      </c>
      <c r="AD372" s="15">
        <v>14.06</v>
      </c>
      <c r="AE372" s="15">
        <v>27.1</v>
      </c>
      <c r="AF372" s="15">
        <v>3.18</v>
      </c>
      <c r="AG372" s="15">
        <v>11.16</v>
      </c>
      <c r="AH372" s="15">
        <v>2.81</v>
      </c>
      <c r="AI372" s="15">
        <v>0.91</v>
      </c>
      <c r="AJ372" s="15">
        <v>3.08</v>
      </c>
      <c r="AK372" s="15"/>
      <c r="AL372" s="15">
        <v>3.15</v>
      </c>
      <c r="AM372" s="15"/>
      <c r="AN372" s="15">
        <v>1.58</v>
      </c>
      <c r="AO372" s="15"/>
      <c r="AP372" s="15">
        <v>1.67</v>
      </c>
      <c r="AQ372" s="15">
        <v>0.27</v>
      </c>
      <c r="AR372" s="15">
        <v>20</v>
      </c>
      <c r="AS372" s="15">
        <v>2.74</v>
      </c>
      <c r="AT372" s="15">
        <v>0.27412072883395</v>
      </c>
      <c r="AU372" s="15" t="s">
        <v>134</v>
      </c>
      <c r="AV372" s="27" t="s">
        <v>263</v>
      </c>
    </row>
    <row r="373" spans="1:48" x14ac:dyDescent="0.25">
      <c r="A373" s="13" t="s">
        <v>68</v>
      </c>
      <c r="B373" s="14" t="s">
        <v>440</v>
      </c>
      <c r="C373" s="15">
        <v>56.734326567343302</v>
      </c>
      <c r="D373" s="15">
        <v>12.018798120188</v>
      </c>
      <c r="E373" s="15">
        <v>8.2391760823917597</v>
      </c>
      <c r="F373" s="15">
        <v>9.5890410958904102</v>
      </c>
      <c r="G373" s="15">
        <v>8.5991400859913991</v>
      </c>
      <c r="H373" s="15">
        <v>1.02989701029897</v>
      </c>
      <c r="I373" s="15">
        <v>2.86971302869713</v>
      </c>
      <c r="J373" s="15">
        <v>0.11998800119988</v>
      </c>
      <c r="K373" s="15">
        <v>0.67993200679931998</v>
      </c>
      <c r="L373" s="15">
        <v>0.11998800119988</v>
      </c>
      <c r="M373" s="15"/>
      <c r="N373" s="15">
        <v>100</v>
      </c>
      <c r="O373" s="23">
        <v>70.865167830778901</v>
      </c>
      <c r="P373" s="15">
        <v>523.89127284454605</v>
      </c>
      <c r="Q373" s="15">
        <v>16</v>
      </c>
      <c r="R373" s="15">
        <v>4079.5920407959202</v>
      </c>
      <c r="S373" s="15">
        <v>116</v>
      </c>
      <c r="T373" s="15">
        <v>257</v>
      </c>
      <c r="U373" s="15"/>
      <c r="V373" s="15">
        <v>188</v>
      </c>
      <c r="W373" s="15">
        <v>68</v>
      </c>
      <c r="X373" s="15">
        <v>404</v>
      </c>
      <c r="Y373" s="15">
        <v>123</v>
      </c>
      <c r="Z373" s="15">
        <v>89</v>
      </c>
      <c r="AA373" s="15">
        <v>2.34</v>
      </c>
      <c r="AB373" s="15">
        <v>4.12</v>
      </c>
      <c r="AC373" s="15">
        <v>0.27</v>
      </c>
      <c r="AD373" s="15">
        <v>6.39</v>
      </c>
      <c r="AE373" s="15">
        <v>15.55</v>
      </c>
      <c r="AF373" s="15">
        <v>2.29</v>
      </c>
      <c r="AG373" s="15">
        <v>9.85</v>
      </c>
      <c r="AH373" s="15">
        <v>2.42</v>
      </c>
      <c r="AI373" s="15">
        <v>0.86</v>
      </c>
      <c r="AJ373" s="15">
        <v>2.5299999999999998</v>
      </c>
      <c r="AK373" s="15">
        <v>0.39</v>
      </c>
      <c r="AL373" s="15">
        <v>2.12</v>
      </c>
      <c r="AM373" s="15">
        <v>0.43</v>
      </c>
      <c r="AN373" s="15">
        <v>1.1200000000000001</v>
      </c>
      <c r="AO373" s="15">
        <v>0.17</v>
      </c>
      <c r="AP373" s="15">
        <v>1.1499999999999999</v>
      </c>
      <c r="AQ373" s="15">
        <v>0.18</v>
      </c>
      <c r="AR373" s="15">
        <v>13</v>
      </c>
      <c r="AS373" s="15">
        <v>0.83</v>
      </c>
      <c r="AT373" s="15">
        <v>0.62124594222652396</v>
      </c>
      <c r="AU373" s="15" t="s">
        <v>134</v>
      </c>
      <c r="AV373" s="27" t="s">
        <v>221</v>
      </c>
    </row>
    <row r="374" spans="1:48" x14ac:dyDescent="0.25">
      <c r="A374" s="13" t="s">
        <v>68</v>
      </c>
      <c r="B374" s="14" t="s">
        <v>441</v>
      </c>
      <c r="C374" s="15">
        <v>55.4213197969543</v>
      </c>
      <c r="D374" s="15">
        <v>12.7309644670051</v>
      </c>
      <c r="E374" s="15">
        <v>9.3502538071066006</v>
      </c>
      <c r="F374" s="15">
        <v>7.86802030456853</v>
      </c>
      <c r="G374" s="15">
        <v>8.4771573604060908</v>
      </c>
      <c r="H374" s="15">
        <v>2.23350253807107</v>
      </c>
      <c r="I374" s="15">
        <v>2.8527918781725901</v>
      </c>
      <c r="J374" s="15">
        <v>0.16243654822334999</v>
      </c>
      <c r="K374" s="15">
        <v>0.58883248730964499</v>
      </c>
      <c r="L374" s="15">
        <v>0.31472081218274101</v>
      </c>
      <c r="M374" s="15">
        <v>1.76</v>
      </c>
      <c r="N374" s="15">
        <v>100</v>
      </c>
      <c r="O374" s="23">
        <v>67.875461847205798</v>
      </c>
      <c r="P374" s="15">
        <v>1374.1331236147901</v>
      </c>
      <c r="Q374" s="15">
        <v>51</v>
      </c>
      <c r="R374" s="15">
        <v>3532.9949238578702</v>
      </c>
      <c r="S374" s="15">
        <v>370</v>
      </c>
      <c r="T374" s="15">
        <v>216</v>
      </c>
      <c r="U374" s="15">
        <v>62</v>
      </c>
      <c r="V374" s="15">
        <v>120</v>
      </c>
      <c r="W374" s="15">
        <v>4.0999999999999996</v>
      </c>
      <c r="X374" s="15">
        <v>146</v>
      </c>
      <c r="Y374" s="15">
        <v>82</v>
      </c>
      <c r="Z374" s="15">
        <v>39</v>
      </c>
      <c r="AA374" s="15">
        <v>1.18</v>
      </c>
      <c r="AB374" s="15">
        <v>3.92</v>
      </c>
      <c r="AC374" s="15">
        <v>0.39</v>
      </c>
      <c r="AD374" s="15">
        <v>5.63</v>
      </c>
      <c r="AE374" s="15">
        <v>13.97</v>
      </c>
      <c r="AF374" s="15">
        <v>2.08</v>
      </c>
      <c r="AG374" s="15">
        <v>9.66</v>
      </c>
      <c r="AH374" s="15">
        <v>2.96</v>
      </c>
      <c r="AI374" s="15">
        <v>1.03</v>
      </c>
      <c r="AJ374" s="15">
        <v>3.53</v>
      </c>
      <c r="AK374" s="15">
        <v>0.66</v>
      </c>
      <c r="AL374" s="15">
        <v>4.26</v>
      </c>
      <c r="AM374" s="15">
        <v>0.94</v>
      </c>
      <c r="AN374" s="15">
        <v>2.57</v>
      </c>
      <c r="AO374" s="15">
        <v>0.38</v>
      </c>
      <c r="AP374" s="15">
        <v>2.7</v>
      </c>
      <c r="AQ374" s="15">
        <v>0.39</v>
      </c>
      <c r="AR374" s="15">
        <v>26</v>
      </c>
      <c r="AS374" s="15">
        <v>0.71</v>
      </c>
      <c r="AT374" s="15">
        <v>0.67088005301193998</v>
      </c>
      <c r="AU374" s="15" t="s">
        <v>134</v>
      </c>
      <c r="AV374" s="27" t="s">
        <v>210</v>
      </c>
    </row>
    <row r="375" spans="1:48" x14ac:dyDescent="0.25">
      <c r="A375" s="13" t="s">
        <v>68</v>
      </c>
      <c r="B375" s="14" t="s">
        <v>442</v>
      </c>
      <c r="C375" s="15">
        <v>54.190838167633501</v>
      </c>
      <c r="D375" s="15">
        <v>12.862572514502901</v>
      </c>
      <c r="E375" s="15">
        <v>9.0718143628725691</v>
      </c>
      <c r="F375" s="15">
        <v>10.812162432486501</v>
      </c>
      <c r="G375" s="15">
        <v>10.2820564112823</v>
      </c>
      <c r="H375" s="15">
        <v>0.12002400480096</v>
      </c>
      <c r="I375" s="15">
        <v>1.8503700740147999</v>
      </c>
      <c r="J375" s="15">
        <v>0.18003600720144</v>
      </c>
      <c r="K375" s="15">
        <v>0.59011802360472099</v>
      </c>
      <c r="L375" s="15">
        <v>4.0008001600320101E-2</v>
      </c>
      <c r="M375" s="15">
        <v>0.83</v>
      </c>
      <c r="N375" s="15">
        <v>100</v>
      </c>
      <c r="O375" s="23">
        <v>72.538067565692501</v>
      </c>
      <c r="P375" s="15">
        <v>174.682823888721</v>
      </c>
      <c r="Q375" s="15">
        <v>25.89</v>
      </c>
      <c r="R375" s="15">
        <v>3540.7081416283299</v>
      </c>
      <c r="S375" s="15"/>
      <c r="T375" s="15">
        <v>24.63</v>
      </c>
      <c r="U375" s="15">
        <v>23.92</v>
      </c>
      <c r="V375" s="15">
        <v>12.98</v>
      </c>
      <c r="W375" s="15">
        <v>1.66</v>
      </c>
      <c r="X375" s="15">
        <v>38.99</v>
      </c>
      <c r="Y375" s="15">
        <v>27.28</v>
      </c>
      <c r="Z375" s="15">
        <v>28.75</v>
      </c>
      <c r="AA375" s="15">
        <v>0.79</v>
      </c>
      <c r="AB375" s="15">
        <v>1.86</v>
      </c>
      <c r="AC375" s="15">
        <v>0.44</v>
      </c>
      <c r="AD375" s="15">
        <v>2.64</v>
      </c>
      <c r="AE375" s="15">
        <v>6.95</v>
      </c>
      <c r="AF375" s="15">
        <v>0.93</v>
      </c>
      <c r="AG375" s="15">
        <v>4.5599999999999996</v>
      </c>
      <c r="AH375" s="15">
        <v>1.43</v>
      </c>
      <c r="AI375" s="15">
        <v>0.52</v>
      </c>
      <c r="AJ375" s="15">
        <v>1.57</v>
      </c>
      <c r="AK375" s="15">
        <v>0.32</v>
      </c>
      <c r="AL375" s="15">
        <v>1.94</v>
      </c>
      <c r="AM375" s="15">
        <v>0.37</v>
      </c>
      <c r="AN375" s="15">
        <v>1.17</v>
      </c>
      <c r="AO375" s="15">
        <v>0.2</v>
      </c>
      <c r="AP375" s="15">
        <v>1.1499999999999999</v>
      </c>
      <c r="AQ375" s="15">
        <v>0.18</v>
      </c>
      <c r="AR375" s="15">
        <v>12.32</v>
      </c>
      <c r="AS375" s="15">
        <v>0.92</v>
      </c>
      <c r="AT375" s="15">
        <v>0.67885375494071099</v>
      </c>
      <c r="AU375" s="15" t="s">
        <v>134</v>
      </c>
      <c r="AV375" s="27" t="s">
        <v>207</v>
      </c>
    </row>
    <row r="376" spans="1:48" x14ac:dyDescent="0.25">
      <c r="A376" s="40" t="s">
        <v>68</v>
      </c>
      <c r="B376" s="41" t="s">
        <v>443</v>
      </c>
      <c r="C376" s="42">
        <v>61.142915207262803</v>
      </c>
      <c r="D376" s="42">
        <v>11.5325816241363</v>
      </c>
      <c r="E376" s="42">
        <v>11.816215774038699</v>
      </c>
      <c r="F376" s="42">
        <v>5.1997780305316201</v>
      </c>
      <c r="G376" s="42">
        <v>6.40361769129672</v>
      </c>
      <c r="H376" s="42">
        <v>0.13151189571383501</v>
      </c>
      <c r="I376" s="42">
        <v>2.2559348264757801</v>
      </c>
      <c r="J376" s="42">
        <v>0.17197709439501499</v>
      </c>
      <c r="K376" s="42">
        <v>1.1734907617542201</v>
      </c>
      <c r="L376" s="42">
        <v>0.17197709439501499</v>
      </c>
      <c r="M376" s="42">
        <v>1.98</v>
      </c>
      <c r="N376" s="42">
        <v>100</v>
      </c>
      <c r="O376" s="41">
        <v>55.8104555271712</v>
      </c>
      <c r="P376" s="41">
        <v>750.88590510499296</v>
      </c>
      <c r="Q376" s="41">
        <v>37</v>
      </c>
      <c r="R376" s="41">
        <v>7040.9445705253002</v>
      </c>
      <c r="S376" s="41">
        <v>306</v>
      </c>
      <c r="T376" s="41">
        <v>204</v>
      </c>
      <c r="U376" s="41">
        <v>45</v>
      </c>
      <c r="V376" s="41">
        <v>72</v>
      </c>
      <c r="W376" s="41">
        <v>2.74</v>
      </c>
      <c r="X376" s="41">
        <v>159</v>
      </c>
      <c r="Y376" s="41">
        <v>54</v>
      </c>
      <c r="Z376" s="41">
        <v>102</v>
      </c>
      <c r="AA376" s="41">
        <v>2.38</v>
      </c>
      <c r="AB376" s="41">
        <v>4.6500000000000004</v>
      </c>
      <c r="AC376" s="41">
        <v>0.56999999999999995</v>
      </c>
      <c r="AD376" s="41">
        <v>7.23</v>
      </c>
      <c r="AE376" s="41">
        <v>17.59</v>
      </c>
      <c r="AF376" s="41"/>
      <c r="AG376" s="41">
        <v>10.3</v>
      </c>
      <c r="AH376" s="41">
        <v>2.81</v>
      </c>
      <c r="AI376" s="41">
        <v>0.97</v>
      </c>
      <c r="AJ376" s="41">
        <v>3.8</v>
      </c>
      <c r="AK376" s="41">
        <v>0.68</v>
      </c>
      <c r="AL376" s="41">
        <v>3.98</v>
      </c>
      <c r="AM376" s="41">
        <v>0.84</v>
      </c>
      <c r="AN376" s="41">
        <v>2.78</v>
      </c>
      <c r="AO376" s="41">
        <v>0.49</v>
      </c>
      <c r="AP376" s="41">
        <v>2.71</v>
      </c>
      <c r="AQ376" s="41">
        <v>0.4</v>
      </c>
      <c r="AR376" s="41">
        <v>26</v>
      </c>
      <c r="AS376" s="41">
        <v>1.73</v>
      </c>
      <c r="AT376" s="41">
        <v>0.61970052318239199</v>
      </c>
      <c r="AU376" s="41" t="s">
        <v>134</v>
      </c>
      <c r="AV376" s="43" t="s">
        <v>270</v>
      </c>
    </row>
    <row r="377" spans="1:48" x14ac:dyDescent="0.25">
      <c r="A377" s="30" t="s">
        <v>49</v>
      </c>
      <c r="B377" s="31" t="s">
        <v>444</v>
      </c>
      <c r="C377" s="32">
        <v>47.183098591549303</v>
      </c>
      <c r="D377" s="32">
        <v>3.2193158953722301</v>
      </c>
      <c r="E377" s="32">
        <v>12.5754527162978</v>
      </c>
      <c r="F377" s="32">
        <v>5.2313883299798798</v>
      </c>
      <c r="G377" s="32">
        <v>31.187122736418502</v>
      </c>
      <c r="H377" s="32"/>
      <c r="I377" s="32">
        <v>0.13078470824949701</v>
      </c>
      <c r="J377" s="32">
        <v>0.160965794768612</v>
      </c>
      <c r="K377" s="32">
        <v>0.31187122736418499</v>
      </c>
      <c r="L377" s="32"/>
      <c r="M377" s="32">
        <v>8.5</v>
      </c>
      <c r="N377" s="32">
        <v>100</v>
      </c>
      <c r="O377" s="34">
        <v>85.249952899697604</v>
      </c>
      <c r="P377" s="32"/>
      <c r="Q377" s="32">
        <v>17.2</v>
      </c>
      <c r="R377" s="32">
        <v>1871.22736418511</v>
      </c>
      <c r="S377" s="32">
        <v>85.9</v>
      </c>
      <c r="T377" s="32">
        <v>2250</v>
      </c>
      <c r="U377" s="32">
        <v>120</v>
      </c>
      <c r="V377" s="32">
        <v>2590</v>
      </c>
      <c r="W377" s="32">
        <v>0.54600000000000004</v>
      </c>
      <c r="X377" s="32">
        <v>34.700000000000003</v>
      </c>
      <c r="Y377" s="32">
        <v>5.34</v>
      </c>
      <c r="Z377" s="32">
        <v>21.2</v>
      </c>
      <c r="AA377" s="32">
        <v>0.59199999999999997</v>
      </c>
      <c r="AB377" s="32">
        <v>1.27</v>
      </c>
      <c r="AC377" s="32">
        <v>7.9799999999999996E-2</v>
      </c>
      <c r="AD377" s="32">
        <v>1.76</v>
      </c>
      <c r="AE377" s="32">
        <v>4.54</v>
      </c>
      <c r="AF377" s="32">
        <v>0.75</v>
      </c>
      <c r="AG377" s="32">
        <v>3.65</v>
      </c>
      <c r="AH377" s="32">
        <v>1.1000000000000001</v>
      </c>
      <c r="AI377" s="32">
        <v>0.40200000000000002</v>
      </c>
      <c r="AJ377" s="32">
        <v>1.34</v>
      </c>
      <c r="AK377" s="32">
        <v>0.22</v>
      </c>
      <c r="AL377" s="32">
        <v>1.41</v>
      </c>
      <c r="AM377" s="32">
        <v>0.28899999999999998</v>
      </c>
      <c r="AN377" s="32">
        <v>0.85499999999999998</v>
      </c>
      <c r="AO377" s="32"/>
      <c r="AP377" s="32">
        <v>0.80600000000000005</v>
      </c>
      <c r="AQ377" s="32">
        <v>0.12</v>
      </c>
      <c r="AR377" s="32">
        <v>6.96</v>
      </c>
      <c r="AS377" s="32">
        <v>0.13300000000000001</v>
      </c>
      <c r="AT377" s="32">
        <v>0.69527763610863202</v>
      </c>
      <c r="AU377" s="32" t="s">
        <v>445</v>
      </c>
      <c r="AV377" s="35" t="s">
        <v>446</v>
      </c>
    </row>
    <row r="378" spans="1:48" x14ac:dyDescent="0.25">
      <c r="A378" s="30" t="s">
        <v>49</v>
      </c>
      <c r="B378" s="31" t="s">
        <v>447</v>
      </c>
      <c r="C378" s="32">
        <v>49.656747485023601</v>
      </c>
      <c r="D378" s="32">
        <v>6.5765928051479499</v>
      </c>
      <c r="E378" s="32">
        <v>13.8099323017638</v>
      </c>
      <c r="F378" s="32">
        <v>7.4197457288848696</v>
      </c>
      <c r="G378" s="32">
        <v>21.4458426014025</v>
      </c>
      <c r="H378" s="32">
        <v>9.9194461616107892E-3</v>
      </c>
      <c r="I378" s="32">
        <v>0.21822781555543699</v>
      </c>
      <c r="J378" s="32">
        <v>0.21822781555543699</v>
      </c>
      <c r="K378" s="32">
        <v>0.57532787737342606</v>
      </c>
      <c r="L378" s="32">
        <v>6.9436123131275507E-2</v>
      </c>
      <c r="M378" s="32"/>
      <c r="N378" s="32">
        <v>100</v>
      </c>
      <c r="O378" s="34">
        <v>78.350762573807003</v>
      </c>
      <c r="P378" s="32">
        <v>303.17180522106202</v>
      </c>
      <c r="Q378" s="32">
        <v>30</v>
      </c>
      <c r="R378" s="32">
        <v>3451.9672642405499</v>
      </c>
      <c r="S378" s="32">
        <v>187</v>
      </c>
      <c r="T378" s="32">
        <v>2638</v>
      </c>
      <c r="U378" s="32"/>
      <c r="V378" s="32">
        <v>897</v>
      </c>
      <c r="W378" s="32">
        <v>2</v>
      </c>
      <c r="X378" s="32">
        <v>17</v>
      </c>
      <c r="Y378" s="32">
        <v>12</v>
      </c>
      <c r="Z378" s="32">
        <v>47</v>
      </c>
      <c r="AA378" s="32"/>
      <c r="AB378" s="32">
        <v>3.2</v>
      </c>
      <c r="AC378" s="32"/>
      <c r="AD378" s="32">
        <v>3.73</v>
      </c>
      <c r="AE378" s="32">
        <v>9.2100000000000009</v>
      </c>
      <c r="AF378" s="32">
        <v>1.4</v>
      </c>
      <c r="AG378" s="32">
        <v>6.9</v>
      </c>
      <c r="AH378" s="32">
        <v>2.12</v>
      </c>
      <c r="AI378" s="32">
        <v>0.76</v>
      </c>
      <c r="AJ378" s="32">
        <v>2.54</v>
      </c>
      <c r="AK378" s="32">
        <v>0.44</v>
      </c>
      <c r="AL378" s="32">
        <v>2.71</v>
      </c>
      <c r="AM378" s="32"/>
      <c r="AN378" s="32">
        <v>1.55</v>
      </c>
      <c r="AO378" s="32"/>
      <c r="AP378" s="32">
        <v>1.64</v>
      </c>
      <c r="AQ378" s="32"/>
      <c r="AR378" s="32">
        <v>17</v>
      </c>
      <c r="AS378" s="32"/>
      <c r="AT378" s="32">
        <v>0.82662465359899895</v>
      </c>
      <c r="AU378" s="32" t="s">
        <v>445</v>
      </c>
      <c r="AV378" s="35" t="s">
        <v>448</v>
      </c>
    </row>
    <row r="379" spans="1:48" x14ac:dyDescent="0.25">
      <c r="A379" s="30" t="s">
        <v>49</v>
      </c>
      <c r="B379" s="31" t="s">
        <v>449</v>
      </c>
      <c r="C379" s="32">
        <v>47.403381642512102</v>
      </c>
      <c r="D379" s="32">
        <v>3.32125603864734</v>
      </c>
      <c r="E379" s="32">
        <v>11.574074074074099</v>
      </c>
      <c r="F379" s="32">
        <v>5.4347826086956497</v>
      </c>
      <c r="G379" s="32">
        <v>31.501610305958099</v>
      </c>
      <c r="H379" s="32">
        <v>4.0257648953301098E-2</v>
      </c>
      <c r="I379" s="32">
        <v>0.22141706924315599</v>
      </c>
      <c r="J379" s="32">
        <v>0.18115942028985499</v>
      </c>
      <c r="K379" s="32">
        <v>0.322061191626409</v>
      </c>
      <c r="L379" s="32"/>
      <c r="M379" s="32">
        <v>8.4</v>
      </c>
      <c r="N379" s="32">
        <v>100</v>
      </c>
      <c r="O379" s="34">
        <v>86.381610810882407</v>
      </c>
      <c r="P379" s="32"/>
      <c r="Q379" s="32">
        <v>17.8</v>
      </c>
      <c r="R379" s="32">
        <v>1932.3671497584501</v>
      </c>
      <c r="S379" s="32">
        <v>80.599999999999994</v>
      </c>
      <c r="T379" s="32">
        <v>2250</v>
      </c>
      <c r="U379" s="32">
        <v>120</v>
      </c>
      <c r="V379" s="32">
        <v>2120</v>
      </c>
      <c r="W379" s="32">
        <v>0.49099999999999999</v>
      </c>
      <c r="X379" s="32">
        <v>29.2</v>
      </c>
      <c r="Y379" s="32">
        <v>4.4400000000000004</v>
      </c>
      <c r="Z379" s="32">
        <v>21.2</v>
      </c>
      <c r="AA379" s="32">
        <v>0.58799999999999997</v>
      </c>
      <c r="AB379" s="32">
        <v>1.37</v>
      </c>
      <c r="AC379" s="32">
        <v>8.3299999999999999E-2</v>
      </c>
      <c r="AD379" s="32">
        <v>1.6</v>
      </c>
      <c r="AE379" s="32">
        <v>4.24</v>
      </c>
      <c r="AF379" s="32">
        <v>0.68899999999999995</v>
      </c>
      <c r="AG379" s="32">
        <v>3.44</v>
      </c>
      <c r="AH379" s="32">
        <v>0.99299999999999999</v>
      </c>
      <c r="AI379" s="32">
        <v>0.35099999999999998</v>
      </c>
      <c r="AJ379" s="32">
        <v>1.25</v>
      </c>
      <c r="AK379" s="32">
        <v>0.20599999999999999</v>
      </c>
      <c r="AL379" s="32">
        <v>1.34</v>
      </c>
      <c r="AM379" s="32">
        <v>0.27</v>
      </c>
      <c r="AN379" s="32">
        <v>0.76500000000000001</v>
      </c>
      <c r="AO379" s="32"/>
      <c r="AP379" s="32">
        <v>0.70499999999999996</v>
      </c>
      <c r="AQ379" s="32">
        <v>0.10199999999999999</v>
      </c>
      <c r="AR379" s="32">
        <v>6.82</v>
      </c>
      <c r="AS379" s="32">
        <v>0.13900000000000001</v>
      </c>
      <c r="AT379" s="32">
        <v>0.82502629733520305</v>
      </c>
      <c r="AU379" s="32" t="s">
        <v>445</v>
      </c>
      <c r="AV379" s="35" t="s">
        <v>446</v>
      </c>
    </row>
    <row r="380" spans="1:48" x14ac:dyDescent="0.25">
      <c r="A380" s="30" t="s">
        <v>49</v>
      </c>
      <c r="B380" s="31" t="s">
        <v>450</v>
      </c>
      <c r="C380" s="32">
        <v>46.780684104627802</v>
      </c>
      <c r="D380" s="32">
        <v>3.420523138833</v>
      </c>
      <c r="E380" s="32">
        <v>12.877263581488901</v>
      </c>
      <c r="F380" s="32">
        <v>5.4325955734406399</v>
      </c>
      <c r="G380" s="32">
        <v>30.784708249497001</v>
      </c>
      <c r="H380" s="32"/>
      <c r="I380" s="32">
        <v>0.18108651911468801</v>
      </c>
      <c r="J380" s="32">
        <v>0.18108651911468801</v>
      </c>
      <c r="K380" s="32">
        <v>0.34205231388329999</v>
      </c>
      <c r="L380" s="32"/>
      <c r="M380" s="32">
        <v>7.3</v>
      </c>
      <c r="N380" s="32">
        <v>100</v>
      </c>
      <c r="O380" s="34">
        <v>84.782428953790301</v>
      </c>
      <c r="P380" s="32"/>
      <c r="Q380" s="32">
        <v>16.8</v>
      </c>
      <c r="R380" s="32">
        <v>2052.3138832998002</v>
      </c>
      <c r="S380" s="32">
        <v>104</v>
      </c>
      <c r="T380" s="32">
        <v>3370</v>
      </c>
      <c r="U380" s="32">
        <v>112</v>
      </c>
      <c r="V380" s="32">
        <v>1420</v>
      </c>
      <c r="W380" s="32">
        <v>0.996</v>
      </c>
      <c r="X380" s="32">
        <v>21.9</v>
      </c>
      <c r="Y380" s="32">
        <v>13.7</v>
      </c>
      <c r="Z380" s="32">
        <v>23.3</v>
      </c>
      <c r="AA380" s="32">
        <v>0.65700000000000003</v>
      </c>
      <c r="AB380" s="32">
        <v>1.21</v>
      </c>
      <c r="AC380" s="32">
        <v>7.85E-2</v>
      </c>
      <c r="AD380" s="32">
        <v>1.49</v>
      </c>
      <c r="AE380" s="32">
        <v>3.96</v>
      </c>
      <c r="AF380" s="32">
        <v>0.64400000000000002</v>
      </c>
      <c r="AG380" s="32">
        <v>3.23</v>
      </c>
      <c r="AH380" s="32">
        <v>0.98499999999999999</v>
      </c>
      <c r="AI380" s="32">
        <v>0.34399999999999997</v>
      </c>
      <c r="AJ380" s="32">
        <v>1.27</v>
      </c>
      <c r="AK380" s="32">
        <v>0.217</v>
      </c>
      <c r="AL380" s="32">
        <v>1.42</v>
      </c>
      <c r="AM380" s="32">
        <v>0.3</v>
      </c>
      <c r="AN380" s="32">
        <v>0.83699999999999997</v>
      </c>
      <c r="AO380" s="32"/>
      <c r="AP380" s="32">
        <v>0.78600000000000003</v>
      </c>
      <c r="AQ380" s="32">
        <v>0.113</v>
      </c>
      <c r="AR380" s="32">
        <v>7.47</v>
      </c>
      <c r="AS380" s="32">
        <v>0.12</v>
      </c>
      <c r="AT380" s="32">
        <v>0.78246750190611603</v>
      </c>
      <c r="AU380" s="32" t="s">
        <v>445</v>
      </c>
      <c r="AV380" s="35" t="s">
        <v>446</v>
      </c>
    </row>
    <row r="381" spans="1:48" x14ac:dyDescent="0.25">
      <c r="A381" s="30" t="s">
        <v>49</v>
      </c>
      <c r="B381" s="31" t="s">
        <v>451</v>
      </c>
      <c r="C381" s="32">
        <v>45.9204180064309</v>
      </c>
      <c r="D381" s="32">
        <v>2.0096463022508</v>
      </c>
      <c r="E381" s="32">
        <v>9.3448553054662398</v>
      </c>
      <c r="F381" s="32">
        <v>2.0096463022508</v>
      </c>
      <c r="G381" s="32">
        <v>40.393890675241202</v>
      </c>
      <c r="H381" s="32"/>
      <c r="I381" s="32">
        <v>2.0096463022508001E-2</v>
      </c>
      <c r="J381" s="32">
        <v>0.10048231511253999</v>
      </c>
      <c r="K381" s="32">
        <v>0.20096463022507999</v>
      </c>
      <c r="L381" s="32"/>
      <c r="M381" s="32">
        <v>13</v>
      </c>
      <c r="N381" s="32">
        <v>100</v>
      </c>
      <c r="O381" s="34">
        <v>90.969654229822396</v>
      </c>
      <c r="P381" s="32"/>
      <c r="Q381" s="32">
        <v>11.4</v>
      </c>
      <c r="R381" s="32">
        <v>1205.7877813504799</v>
      </c>
      <c r="S381" s="32">
        <v>60.7</v>
      </c>
      <c r="T381" s="32">
        <v>1530</v>
      </c>
      <c r="U381" s="32">
        <v>110</v>
      </c>
      <c r="V381" s="32">
        <v>2280</v>
      </c>
      <c r="W381" s="32">
        <v>0.68600000000000005</v>
      </c>
      <c r="X381" s="32">
        <v>36.4</v>
      </c>
      <c r="Y381" s="32">
        <v>16.7</v>
      </c>
      <c r="Z381" s="32">
        <v>12.8</v>
      </c>
      <c r="AA381" s="32">
        <v>0.34899999999999998</v>
      </c>
      <c r="AB381" s="32">
        <v>0.751</v>
      </c>
      <c r="AC381" s="32">
        <v>4.99E-2</v>
      </c>
      <c r="AD381" s="32">
        <v>0.98799999999999999</v>
      </c>
      <c r="AE381" s="32">
        <v>2.58</v>
      </c>
      <c r="AF381" s="32">
        <v>0.40400000000000003</v>
      </c>
      <c r="AG381" s="32">
        <v>2.06</v>
      </c>
      <c r="AH381" s="32">
        <v>0.58199999999999996</v>
      </c>
      <c r="AI381" s="32">
        <v>0.249</v>
      </c>
      <c r="AJ381" s="32">
        <v>0.73699999999999999</v>
      </c>
      <c r="AK381" s="32">
        <v>0.125</v>
      </c>
      <c r="AL381" s="32">
        <v>0.78900000000000003</v>
      </c>
      <c r="AM381" s="32">
        <v>0.16300000000000001</v>
      </c>
      <c r="AN381" s="32">
        <v>0.47799999999999998</v>
      </c>
      <c r="AO381" s="32"/>
      <c r="AP381" s="32">
        <v>0.41799999999999998</v>
      </c>
      <c r="AQ381" s="32">
        <v>6.4600000000000005E-2</v>
      </c>
      <c r="AR381" s="32">
        <v>4.4000000000000004</v>
      </c>
      <c r="AS381" s="32">
        <v>9.4600000000000004E-2</v>
      </c>
      <c r="AT381" s="32">
        <v>0.73240314347201496</v>
      </c>
      <c r="AU381" s="32" t="s">
        <v>445</v>
      </c>
      <c r="AV381" s="35" t="s">
        <v>446</v>
      </c>
    </row>
    <row r="382" spans="1:48" x14ac:dyDescent="0.25">
      <c r="A382" s="30" t="s">
        <v>49</v>
      </c>
      <c r="B382" s="31" t="s">
        <v>452</v>
      </c>
      <c r="C382" s="32">
        <v>45.605557233464197</v>
      </c>
      <c r="D382" s="32">
        <v>3.2215846169334501</v>
      </c>
      <c r="E382" s="32">
        <v>12.1816168327796</v>
      </c>
      <c r="F382" s="32">
        <v>3.4229336554917902</v>
      </c>
      <c r="G382" s="32">
        <v>35.135407228430502</v>
      </c>
      <c r="H382" s="32"/>
      <c r="I382" s="32"/>
      <c r="J382" s="32">
        <v>0.17114668277459</v>
      </c>
      <c r="K382" s="32">
        <v>0.26175375012584301</v>
      </c>
      <c r="L382" s="32"/>
      <c r="M382" s="32">
        <v>9.5</v>
      </c>
      <c r="N382" s="32">
        <v>100</v>
      </c>
      <c r="O382" s="34">
        <v>87.049743267166903</v>
      </c>
      <c r="P382" s="32"/>
      <c r="Q382" s="32">
        <v>13</v>
      </c>
      <c r="R382" s="32">
        <v>1570.52250075506</v>
      </c>
      <c r="S382" s="32">
        <v>79.2</v>
      </c>
      <c r="T382" s="32">
        <v>4150</v>
      </c>
      <c r="U382" s="32">
        <v>129</v>
      </c>
      <c r="V382" s="32">
        <v>1720</v>
      </c>
      <c r="W382" s="32">
        <v>0.124</v>
      </c>
      <c r="X382" s="32">
        <v>10.1</v>
      </c>
      <c r="Y382" s="32">
        <v>3.65</v>
      </c>
      <c r="Z382" s="32">
        <v>22.6</v>
      </c>
      <c r="AA382" s="32">
        <v>0.60199999999999998</v>
      </c>
      <c r="AB382" s="32">
        <v>1.4</v>
      </c>
      <c r="AC382" s="32">
        <v>9.4E-2</v>
      </c>
      <c r="AD382" s="32">
        <v>1.96</v>
      </c>
      <c r="AE382" s="32">
        <v>4.8600000000000003</v>
      </c>
      <c r="AF382" s="32">
        <v>0.70099999999999996</v>
      </c>
      <c r="AG382" s="32">
        <v>3.14</v>
      </c>
      <c r="AH382" s="32">
        <v>0.85199999999999998</v>
      </c>
      <c r="AI382" s="32">
        <v>0.29199999999999998</v>
      </c>
      <c r="AJ382" s="32">
        <v>1.01</v>
      </c>
      <c r="AK382" s="32">
        <v>0.17399999999999999</v>
      </c>
      <c r="AL382" s="32">
        <v>1.1100000000000001</v>
      </c>
      <c r="AM382" s="32">
        <v>0.23499999999999999</v>
      </c>
      <c r="AN382" s="32">
        <v>0.68400000000000005</v>
      </c>
      <c r="AO382" s="32"/>
      <c r="AP382" s="32">
        <v>0.64600000000000002</v>
      </c>
      <c r="AQ382" s="32">
        <v>9.4E-2</v>
      </c>
      <c r="AR382" s="32">
        <v>6.06</v>
      </c>
      <c r="AS382" s="32">
        <v>0.21199999999999999</v>
      </c>
      <c r="AT382" s="32">
        <v>0.68823882989380902</v>
      </c>
      <c r="AU382" s="32" t="s">
        <v>445</v>
      </c>
      <c r="AV382" s="35" t="s">
        <v>446</v>
      </c>
    </row>
    <row r="383" spans="1:48" x14ac:dyDescent="0.25">
      <c r="A383" s="30" t="s">
        <v>49</v>
      </c>
      <c r="B383" s="31" t="s">
        <v>453</v>
      </c>
      <c r="C383" s="32">
        <v>45.2894896106516</v>
      </c>
      <c r="D383" s="32">
        <v>4.8416380875529601</v>
      </c>
      <c r="E383" s="32">
        <v>14.2223118821868</v>
      </c>
      <c r="F383" s="32">
        <v>4.1355658664514801</v>
      </c>
      <c r="G383" s="32">
        <v>30.7645753479927</v>
      </c>
      <c r="H383" s="32">
        <v>9.0780714141617896E-2</v>
      </c>
      <c r="I383" s="32">
        <v>9.0780714141617896E-2</v>
      </c>
      <c r="J383" s="32">
        <v>0.18156142828323599</v>
      </c>
      <c r="K383" s="32">
        <v>0.38329634859794198</v>
      </c>
      <c r="L383" s="32"/>
      <c r="M383" s="32">
        <v>9.8000000000000007</v>
      </c>
      <c r="N383" s="32">
        <v>100</v>
      </c>
      <c r="O383" s="34">
        <v>83.4468655741764</v>
      </c>
      <c r="P383" s="32"/>
      <c r="Q383" s="32">
        <v>22</v>
      </c>
      <c r="R383" s="32">
        <v>2299.7780915876501</v>
      </c>
      <c r="S383" s="32">
        <v>141</v>
      </c>
      <c r="T383" s="32">
        <v>4200</v>
      </c>
      <c r="U383" s="32">
        <v>127</v>
      </c>
      <c r="V383" s="32">
        <v>2020</v>
      </c>
      <c r="W383" s="32">
        <v>3.48</v>
      </c>
      <c r="X383" s="32">
        <v>12.9</v>
      </c>
      <c r="Y383" s="32">
        <v>3.96</v>
      </c>
      <c r="Z383" s="32">
        <v>22.2</v>
      </c>
      <c r="AA383" s="32">
        <v>0.63800000000000001</v>
      </c>
      <c r="AB383" s="32">
        <v>1.03</v>
      </c>
      <c r="AC383" s="32">
        <v>6.7699999999999996E-2</v>
      </c>
      <c r="AD383" s="32">
        <v>1.31</v>
      </c>
      <c r="AE383" s="32">
        <v>3.45</v>
      </c>
      <c r="AF383" s="32">
        <v>0.52</v>
      </c>
      <c r="AG383" s="32">
        <v>2.56</v>
      </c>
      <c r="AH383" s="32">
        <v>0.89900000000000002</v>
      </c>
      <c r="AI383" s="32">
        <v>0.36899999999999999</v>
      </c>
      <c r="AJ383" s="32">
        <v>1.28</v>
      </c>
      <c r="AK383" s="32">
        <v>0.223</v>
      </c>
      <c r="AL383" s="32">
        <v>1.51</v>
      </c>
      <c r="AM383" s="32">
        <v>0.315</v>
      </c>
      <c r="AN383" s="32">
        <v>0.89800000000000002</v>
      </c>
      <c r="AO383" s="32"/>
      <c r="AP383" s="32">
        <v>0.79600000000000004</v>
      </c>
      <c r="AQ383" s="32">
        <v>0.114</v>
      </c>
      <c r="AR383" s="32">
        <v>8.23</v>
      </c>
      <c r="AS383" s="32">
        <v>0.11700000000000001</v>
      </c>
      <c r="AT383" s="32">
        <v>0.75758808603578098</v>
      </c>
      <c r="AU383" s="32" t="s">
        <v>445</v>
      </c>
      <c r="AV383" s="35" t="s">
        <v>446</v>
      </c>
    </row>
    <row r="384" spans="1:48" x14ac:dyDescent="0.25">
      <c r="A384" s="30" t="s">
        <v>49</v>
      </c>
      <c r="B384" s="31" t="s">
        <v>454</v>
      </c>
      <c r="C384" s="32">
        <v>47.020998693861202</v>
      </c>
      <c r="D384" s="32">
        <v>3.5165276800964498</v>
      </c>
      <c r="E384" s="32">
        <v>11.8557218928966</v>
      </c>
      <c r="F384" s="32">
        <v>5.7269165075856501</v>
      </c>
      <c r="G384" s="32">
        <v>31.045915804280099</v>
      </c>
      <c r="H384" s="32">
        <v>6.0283331658796402E-2</v>
      </c>
      <c r="I384" s="32">
        <v>0.27127499246458397</v>
      </c>
      <c r="J384" s="32">
        <v>0.170802773033256</v>
      </c>
      <c r="K384" s="32">
        <v>0.33155832412337999</v>
      </c>
      <c r="L384" s="32"/>
      <c r="M384" s="32">
        <v>7.5</v>
      </c>
      <c r="N384" s="32">
        <v>100</v>
      </c>
      <c r="O384" s="34">
        <v>85.920944789486498</v>
      </c>
      <c r="P384" s="32"/>
      <c r="Q384" s="32">
        <v>17.600000000000001</v>
      </c>
      <c r="R384" s="32">
        <v>1989.3499447402801</v>
      </c>
      <c r="S384" s="32">
        <v>103</v>
      </c>
      <c r="T384" s="32">
        <v>1940</v>
      </c>
      <c r="U384" s="32">
        <v>107</v>
      </c>
      <c r="V384" s="32">
        <v>1570</v>
      </c>
      <c r="W384" s="32">
        <v>2.2400000000000002</v>
      </c>
      <c r="X384" s="32">
        <v>48.8</v>
      </c>
      <c r="Y384" s="32">
        <v>12.6</v>
      </c>
      <c r="Z384" s="32">
        <v>29.2</v>
      </c>
      <c r="AA384" s="32">
        <v>0.80900000000000005</v>
      </c>
      <c r="AB384" s="32">
        <v>1.72</v>
      </c>
      <c r="AC384" s="32">
        <v>0.112</v>
      </c>
      <c r="AD384" s="32">
        <v>2.27</v>
      </c>
      <c r="AE384" s="32">
        <v>6.03</v>
      </c>
      <c r="AF384" s="32">
        <v>0.90600000000000003</v>
      </c>
      <c r="AG384" s="32">
        <v>4.28</v>
      </c>
      <c r="AH384" s="32">
        <v>1.26</v>
      </c>
      <c r="AI384" s="32">
        <v>0.41599999999999998</v>
      </c>
      <c r="AJ384" s="32">
        <v>1.48</v>
      </c>
      <c r="AK384" s="32">
        <v>0.25</v>
      </c>
      <c r="AL384" s="32">
        <v>1.59</v>
      </c>
      <c r="AM384" s="32">
        <v>0.33200000000000002</v>
      </c>
      <c r="AN384" s="32">
        <v>0.93200000000000005</v>
      </c>
      <c r="AO384" s="32"/>
      <c r="AP384" s="32">
        <v>0.86299999999999999</v>
      </c>
      <c r="AQ384" s="32">
        <v>0.13100000000000001</v>
      </c>
      <c r="AR384" s="32">
        <v>8.48</v>
      </c>
      <c r="AS384" s="32">
        <v>0.215</v>
      </c>
      <c r="AT384" s="32">
        <v>0.73007889972876305</v>
      </c>
      <c r="AU384" s="32" t="s">
        <v>445</v>
      </c>
      <c r="AV384" s="35" t="s">
        <v>446</v>
      </c>
    </row>
    <row r="385" spans="1:48" x14ac:dyDescent="0.25">
      <c r="A385" s="30" t="s">
        <v>49</v>
      </c>
      <c r="B385" s="31" t="s">
        <v>455</v>
      </c>
      <c r="C385" s="32">
        <v>45.170397257511603</v>
      </c>
      <c r="D385" s="32">
        <v>3.02480338777979</v>
      </c>
      <c r="E385" s="32">
        <v>12.200040330711801</v>
      </c>
      <c r="F385" s="32">
        <v>2.6214962694091599</v>
      </c>
      <c r="G385" s="32">
        <v>36.600120992135501</v>
      </c>
      <c r="H385" s="32"/>
      <c r="I385" s="32"/>
      <c r="J385" s="32">
        <v>0.161322847348256</v>
      </c>
      <c r="K385" s="32">
        <v>0.22181891510385199</v>
      </c>
      <c r="L385" s="32"/>
      <c r="M385" s="32">
        <v>9.8000000000000007</v>
      </c>
      <c r="N385" s="32">
        <v>100</v>
      </c>
      <c r="O385" s="34">
        <v>87.486703426426899</v>
      </c>
      <c r="P385" s="32"/>
      <c r="Q385" s="32">
        <v>12</v>
      </c>
      <c r="R385" s="32">
        <v>1330.91349062311</v>
      </c>
      <c r="S385" s="32">
        <v>76.7</v>
      </c>
      <c r="T385" s="32">
        <v>4380</v>
      </c>
      <c r="U385" s="32">
        <v>133</v>
      </c>
      <c r="V385" s="32">
        <v>1910</v>
      </c>
      <c r="W385" s="32">
        <v>0.32400000000000001</v>
      </c>
      <c r="X385" s="32">
        <v>20.399999999999999</v>
      </c>
      <c r="Y385" s="32">
        <v>4.08</v>
      </c>
      <c r="Z385" s="32">
        <v>19.600000000000001</v>
      </c>
      <c r="AA385" s="32">
        <v>0.52200000000000002</v>
      </c>
      <c r="AB385" s="32">
        <v>1.22</v>
      </c>
      <c r="AC385" s="32">
        <v>8.1199999999999994E-2</v>
      </c>
      <c r="AD385" s="32">
        <v>1.75</v>
      </c>
      <c r="AE385" s="32">
        <v>4.43</v>
      </c>
      <c r="AF385" s="32">
        <v>0.63100000000000001</v>
      </c>
      <c r="AG385" s="32">
        <v>2.85</v>
      </c>
      <c r="AH385" s="32">
        <v>0.77100000000000002</v>
      </c>
      <c r="AI385" s="32">
        <v>0.28999999999999998</v>
      </c>
      <c r="AJ385" s="32">
        <v>0.91400000000000003</v>
      </c>
      <c r="AK385" s="32">
        <v>0.153</v>
      </c>
      <c r="AL385" s="32">
        <v>0.96199999999999997</v>
      </c>
      <c r="AM385" s="32">
        <v>0.20599999999999999</v>
      </c>
      <c r="AN385" s="32">
        <v>0.59699999999999998</v>
      </c>
      <c r="AO385" s="32"/>
      <c r="AP385" s="32">
        <v>0.55600000000000005</v>
      </c>
      <c r="AQ385" s="32">
        <v>8.4900000000000003E-2</v>
      </c>
      <c r="AR385" s="32">
        <v>5.33</v>
      </c>
      <c r="AS385" s="32">
        <v>0.184</v>
      </c>
      <c r="AT385" s="32">
        <v>0.67172109797635804</v>
      </c>
      <c r="AU385" s="32" t="s">
        <v>445</v>
      </c>
      <c r="AV385" s="35" t="s">
        <v>446</v>
      </c>
    </row>
    <row r="386" spans="1:48" x14ac:dyDescent="0.25">
      <c r="A386" s="30" t="s">
        <v>49</v>
      </c>
      <c r="B386" s="31" t="s">
        <v>456</v>
      </c>
      <c r="C386" s="32">
        <v>48.336850567782101</v>
      </c>
      <c r="D386" s="32">
        <v>3.7182192744447802</v>
      </c>
      <c r="E386" s="32">
        <v>12.260074364385501</v>
      </c>
      <c r="F386" s="32">
        <v>5.0246206411415901</v>
      </c>
      <c r="G386" s="32">
        <v>29.846246608381101</v>
      </c>
      <c r="H386" s="32"/>
      <c r="I386" s="32">
        <v>0.31152647975077902</v>
      </c>
      <c r="J386" s="32">
        <v>0.16078786051653099</v>
      </c>
      <c r="K386" s="32">
        <v>0.34167420359762801</v>
      </c>
      <c r="L386" s="32"/>
      <c r="M386" s="32">
        <v>8.5</v>
      </c>
      <c r="N386" s="32">
        <v>100</v>
      </c>
      <c r="O386" s="34">
        <v>85.015201420503104</v>
      </c>
      <c r="P386" s="32"/>
      <c r="Q386" s="32">
        <v>18.5</v>
      </c>
      <c r="R386" s="32">
        <v>2050.0452215857699</v>
      </c>
      <c r="S386" s="32">
        <v>110</v>
      </c>
      <c r="T386" s="32">
        <v>2040</v>
      </c>
      <c r="U386" s="32">
        <v>105</v>
      </c>
      <c r="V386" s="32">
        <v>1430</v>
      </c>
      <c r="W386" s="32">
        <v>0.99099999999999999</v>
      </c>
      <c r="X386" s="32">
        <v>20.2</v>
      </c>
      <c r="Y386" s="32">
        <v>7.84</v>
      </c>
      <c r="Z386" s="32">
        <v>23.8</v>
      </c>
      <c r="AA386" s="32">
        <v>0.66400000000000003</v>
      </c>
      <c r="AB386" s="32">
        <v>1.41</v>
      </c>
      <c r="AC386" s="32">
        <v>9.6100000000000005E-2</v>
      </c>
      <c r="AD386" s="32">
        <v>1.9</v>
      </c>
      <c r="AE386" s="32">
        <v>5.14</v>
      </c>
      <c r="AF386" s="32">
        <v>0.77500000000000002</v>
      </c>
      <c r="AG386" s="32">
        <v>3.78</v>
      </c>
      <c r="AH386" s="32">
        <v>1.1599999999999999</v>
      </c>
      <c r="AI386" s="32">
        <v>0.47599999999999998</v>
      </c>
      <c r="AJ386" s="32">
        <v>1.36</v>
      </c>
      <c r="AK386" s="32">
        <v>0.24199999999999999</v>
      </c>
      <c r="AL386" s="32">
        <v>1.46</v>
      </c>
      <c r="AM386" s="32">
        <v>0.30399999999999999</v>
      </c>
      <c r="AN386" s="32">
        <v>0.86799999999999999</v>
      </c>
      <c r="AO386" s="32"/>
      <c r="AP386" s="32">
        <v>0.80800000000000005</v>
      </c>
      <c r="AQ386" s="32">
        <v>0.11700000000000001</v>
      </c>
      <c r="AR386" s="32">
        <v>7.87</v>
      </c>
      <c r="AS386" s="32">
        <v>0.159</v>
      </c>
      <c r="AT386" s="32">
        <v>0.71504392116335702</v>
      </c>
      <c r="AU386" s="32" t="s">
        <v>445</v>
      </c>
      <c r="AV386" s="35" t="s">
        <v>446</v>
      </c>
    </row>
    <row r="387" spans="1:48" x14ac:dyDescent="0.25">
      <c r="A387" s="30" t="s">
        <v>49</v>
      </c>
      <c r="B387" s="31" t="s">
        <v>457</v>
      </c>
      <c r="C387" s="32">
        <v>45.185259564213297</v>
      </c>
      <c r="D387" s="32">
        <v>2.2090571342504299</v>
      </c>
      <c r="E387" s="32">
        <v>10.2419921678883</v>
      </c>
      <c r="F387" s="32">
        <v>3.2131740134551698</v>
      </c>
      <c r="G387" s="32">
        <v>38.7589115373029</v>
      </c>
      <c r="H387" s="32"/>
      <c r="I387" s="32">
        <v>4.0164675168189598E-2</v>
      </c>
      <c r="J387" s="32">
        <v>0.130535194296616</v>
      </c>
      <c r="K387" s="32">
        <v>0.220905713425043</v>
      </c>
      <c r="L387" s="32"/>
      <c r="M387" s="32">
        <v>13.2</v>
      </c>
      <c r="N387" s="32">
        <v>100</v>
      </c>
      <c r="O387" s="34">
        <v>89.816018401165394</v>
      </c>
      <c r="P387" s="32"/>
      <c r="Q387" s="32">
        <v>11.9</v>
      </c>
      <c r="R387" s="32">
        <v>1325.4342805502599</v>
      </c>
      <c r="S387" s="32">
        <v>65.900000000000006</v>
      </c>
      <c r="T387" s="32">
        <v>1590</v>
      </c>
      <c r="U387" s="32">
        <v>112</v>
      </c>
      <c r="V387" s="32">
        <v>2140</v>
      </c>
      <c r="W387" s="32">
        <v>1.08</v>
      </c>
      <c r="X387" s="32">
        <v>49.4</v>
      </c>
      <c r="Y387" s="32">
        <v>15.3</v>
      </c>
      <c r="Z387" s="32">
        <v>13.9</v>
      </c>
      <c r="AA387" s="32">
        <v>0.36799999999999999</v>
      </c>
      <c r="AB387" s="32">
        <v>0.85699999999999998</v>
      </c>
      <c r="AC387" s="32">
        <v>5.3800000000000001E-2</v>
      </c>
      <c r="AD387" s="32">
        <v>1.18</v>
      </c>
      <c r="AE387" s="32">
        <v>3.19</v>
      </c>
      <c r="AF387" s="32">
        <v>0.47399999999999998</v>
      </c>
      <c r="AG387" s="32">
        <v>2.31</v>
      </c>
      <c r="AH387" s="32">
        <v>0.68600000000000005</v>
      </c>
      <c r="AI387" s="32">
        <v>0.23899999999999999</v>
      </c>
      <c r="AJ387" s="32">
        <v>0.80500000000000005</v>
      </c>
      <c r="AK387" s="32">
        <v>0.13</v>
      </c>
      <c r="AL387" s="32">
        <v>0.88300000000000001</v>
      </c>
      <c r="AM387" s="32">
        <v>0.17699999999999999</v>
      </c>
      <c r="AN387" s="32">
        <v>0.505</v>
      </c>
      <c r="AO387" s="32"/>
      <c r="AP387" s="32">
        <v>0.46300000000000002</v>
      </c>
      <c r="AQ387" s="32">
        <v>6.7799999999999999E-2</v>
      </c>
      <c r="AR387" s="32">
        <v>4.7</v>
      </c>
      <c r="AS387" s="32">
        <v>0.161</v>
      </c>
      <c r="AT387" s="32">
        <v>0.69978724415812898</v>
      </c>
      <c r="AU387" s="32" t="s">
        <v>445</v>
      </c>
      <c r="AV387" s="35" t="s">
        <v>446</v>
      </c>
    </row>
    <row r="388" spans="1:48" x14ac:dyDescent="0.25">
      <c r="A388" s="30" t="s">
        <v>49</v>
      </c>
      <c r="B388" s="31" t="s">
        <v>458</v>
      </c>
      <c r="C388" s="32">
        <v>45.504994450610397</v>
      </c>
      <c r="D388" s="32">
        <v>1.7152658662092599</v>
      </c>
      <c r="E388" s="32">
        <v>11.502371102815101</v>
      </c>
      <c r="F388" s="32">
        <v>0.100897992129957</v>
      </c>
      <c r="G388" s="32">
        <v>40.863686812632402</v>
      </c>
      <c r="H388" s="32"/>
      <c r="I388" s="32"/>
      <c r="J388" s="32">
        <v>0.14125718898193901</v>
      </c>
      <c r="K388" s="32">
        <v>0.17152658662092601</v>
      </c>
      <c r="L388" s="32"/>
      <c r="M388" s="32">
        <v>11.8</v>
      </c>
      <c r="N388" s="32">
        <v>100</v>
      </c>
      <c r="O388" s="34">
        <v>89.223449287711404</v>
      </c>
      <c r="P388" s="32"/>
      <c r="Q388" s="32">
        <v>10.8</v>
      </c>
      <c r="R388" s="32">
        <v>1029.1595197255599</v>
      </c>
      <c r="S388" s="32">
        <v>55.6</v>
      </c>
      <c r="T388" s="32">
        <v>3130</v>
      </c>
      <c r="U388" s="32">
        <v>128</v>
      </c>
      <c r="V388" s="32">
        <v>3190</v>
      </c>
      <c r="W388" s="32">
        <v>0.46899999999999997</v>
      </c>
      <c r="X388" s="32">
        <v>3.88</v>
      </c>
      <c r="Y388" s="32">
        <v>31.2</v>
      </c>
      <c r="Z388" s="32">
        <v>11.1</v>
      </c>
      <c r="AA388" s="32">
        <v>0.30299999999999999</v>
      </c>
      <c r="AB388" s="32">
        <v>0.65800000000000003</v>
      </c>
      <c r="AC388" s="32">
        <v>4.3400000000000001E-2</v>
      </c>
      <c r="AD388" s="32">
        <v>0.67500000000000004</v>
      </c>
      <c r="AE388" s="32">
        <v>2.06</v>
      </c>
      <c r="AF388" s="32"/>
      <c r="AG388" s="32">
        <v>1.51</v>
      </c>
      <c r="AH388" s="32">
        <v>0.50900000000000001</v>
      </c>
      <c r="AI388" s="32">
        <v>0.159</v>
      </c>
      <c r="AJ388" s="32">
        <v>0.59</v>
      </c>
      <c r="AK388" s="32">
        <v>0.105</v>
      </c>
      <c r="AL388" s="32">
        <v>0.67600000000000005</v>
      </c>
      <c r="AM388" s="32">
        <v>0.14199999999999999</v>
      </c>
      <c r="AN388" s="32">
        <v>0.39700000000000002</v>
      </c>
      <c r="AO388" s="32"/>
      <c r="AP388" s="32">
        <v>0.40300000000000002</v>
      </c>
      <c r="AQ388" s="32">
        <v>5.7099999999999998E-2</v>
      </c>
      <c r="AR388" s="32">
        <v>3.24</v>
      </c>
      <c r="AS388" s="32">
        <v>7.46E-2</v>
      </c>
      <c r="AT388" s="32">
        <v>0.939267570515817</v>
      </c>
      <c r="AU388" s="32" t="s">
        <v>445</v>
      </c>
      <c r="AV388" s="35" t="s">
        <v>446</v>
      </c>
    </row>
    <row r="389" spans="1:48" x14ac:dyDescent="0.25">
      <c r="A389" s="30" t="s">
        <v>54</v>
      </c>
      <c r="B389" s="31" t="s">
        <v>459</v>
      </c>
      <c r="C389" s="32">
        <v>53.272910372608301</v>
      </c>
      <c r="D389" s="32">
        <v>4.0281973816717001</v>
      </c>
      <c r="E389" s="32">
        <v>8.0563947633434108</v>
      </c>
      <c r="F389" s="32">
        <v>11.2789526686808</v>
      </c>
      <c r="G389" s="32">
        <v>23.061430010070499</v>
      </c>
      <c r="H389" s="32"/>
      <c r="I389" s="32">
        <v>0.100704934541793</v>
      </c>
      <c r="J389" s="32">
        <v>0.100704934541793</v>
      </c>
      <c r="K389" s="32">
        <v>0.100704934541793</v>
      </c>
      <c r="L389" s="32"/>
      <c r="M389" s="32">
        <v>4.5</v>
      </c>
      <c r="N389" s="32">
        <v>100</v>
      </c>
      <c r="O389" s="34">
        <v>86.963984326077195</v>
      </c>
      <c r="P389" s="32"/>
      <c r="Q389" s="32">
        <v>17.100000000000001</v>
      </c>
      <c r="R389" s="32">
        <v>604.22960725075495</v>
      </c>
      <c r="S389" s="32">
        <v>79.599999999999994</v>
      </c>
      <c r="T389" s="32">
        <v>3780</v>
      </c>
      <c r="U389" s="32">
        <v>96.9</v>
      </c>
      <c r="V389" s="32">
        <v>1360</v>
      </c>
      <c r="W389" s="32">
        <v>0.40300000000000002</v>
      </c>
      <c r="X389" s="32">
        <v>2.89</v>
      </c>
      <c r="Y389" s="32">
        <v>4.5599999999999996</v>
      </c>
      <c r="Z389" s="32">
        <v>5.03</v>
      </c>
      <c r="AA389" s="32">
        <v>0.16200000000000001</v>
      </c>
      <c r="AB389" s="32">
        <v>0.17</v>
      </c>
      <c r="AC389" s="32">
        <v>1.0200000000000001E-2</v>
      </c>
      <c r="AD389" s="32">
        <v>0.40699999999999997</v>
      </c>
      <c r="AE389" s="32">
        <v>0.875</v>
      </c>
      <c r="AF389" s="32">
        <v>0.13400000000000001</v>
      </c>
      <c r="AG389" s="32">
        <v>0.68700000000000006</v>
      </c>
      <c r="AH389" s="32">
        <v>0.23400000000000001</v>
      </c>
      <c r="AI389" s="32">
        <v>9.4200000000000006E-2</v>
      </c>
      <c r="AJ389" s="32">
        <v>0.38</v>
      </c>
      <c r="AK389" s="32">
        <v>6.8199999999999997E-2</v>
      </c>
      <c r="AL389" s="32">
        <v>0.5</v>
      </c>
      <c r="AM389" s="32">
        <v>0.11799999999999999</v>
      </c>
      <c r="AN389" s="32">
        <v>0.39</v>
      </c>
      <c r="AO389" s="32"/>
      <c r="AP389" s="32">
        <v>0.38600000000000001</v>
      </c>
      <c r="AQ389" s="32">
        <v>5.96E-2</v>
      </c>
      <c r="AR389" s="32">
        <v>3.35</v>
      </c>
      <c r="AS389" s="32">
        <v>2.0199999999999999E-2</v>
      </c>
      <c r="AT389" s="32">
        <v>0.40245907006075299</v>
      </c>
      <c r="AU389" s="32" t="s">
        <v>445</v>
      </c>
      <c r="AV389" s="35" t="s">
        <v>446</v>
      </c>
    </row>
    <row r="390" spans="1:48" x14ac:dyDescent="0.25">
      <c r="A390" s="30" t="s">
        <v>54</v>
      </c>
      <c r="B390" s="31" t="s">
        <v>460</v>
      </c>
      <c r="C390" s="32">
        <v>45.820218887196198</v>
      </c>
      <c r="D390" s="32">
        <v>3.0769782026438302</v>
      </c>
      <c r="E390" s="32">
        <v>8.6605709628228098</v>
      </c>
      <c r="F390" s="32">
        <v>2.2296943497419099</v>
      </c>
      <c r="G390" s="32">
        <v>39.911528860380102</v>
      </c>
      <c r="H390" s="32">
        <v>2.2296943497419099E-2</v>
      </c>
      <c r="I390" s="32">
        <v>4.45938869948381E-2</v>
      </c>
      <c r="J390" s="32">
        <v>0.122633189235805</v>
      </c>
      <c r="K390" s="32">
        <v>0.100336245738386</v>
      </c>
      <c r="L390" s="32">
        <v>1.1148471748709501E-2</v>
      </c>
      <c r="M390" s="32">
        <v>11</v>
      </c>
      <c r="N390" s="32">
        <v>100</v>
      </c>
      <c r="O390" s="34">
        <v>91.482051756738201</v>
      </c>
      <c r="P390" s="32">
        <v>48.676425945069802</v>
      </c>
      <c r="Q390" s="32">
        <v>10.5</v>
      </c>
      <c r="R390" s="32">
        <v>602.01747443031502</v>
      </c>
      <c r="S390" s="32">
        <v>62</v>
      </c>
      <c r="T390" s="32">
        <v>1967</v>
      </c>
      <c r="U390" s="32"/>
      <c r="V390" s="32">
        <v>2098</v>
      </c>
      <c r="W390" s="32"/>
      <c r="X390" s="32">
        <v>2</v>
      </c>
      <c r="Y390" s="32">
        <v>8</v>
      </c>
      <c r="Z390" s="32">
        <v>4.3</v>
      </c>
      <c r="AA390" s="32">
        <v>0.14000000000000001</v>
      </c>
      <c r="AB390" s="32">
        <v>0.15</v>
      </c>
      <c r="AC390" s="32">
        <v>0.01</v>
      </c>
      <c r="AD390" s="32">
        <v>0.24</v>
      </c>
      <c r="AE390" s="32">
        <v>0.61</v>
      </c>
      <c r="AF390" s="32">
        <v>0.1</v>
      </c>
      <c r="AG390" s="32">
        <v>0.51</v>
      </c>
      <c r="AH390" s="32">
        <v>0.19</v>
      </c>
      <c r="AI390" s="32">
        <v>0.08</v>
      </c>
      <c r="AJ390" s="32">
        <v>0.28999999999999998</v>
      </c>
      <c r="AK390" s="32">
        <v>0.06</v>
      </c>
      <c r="AL390" s="32">
        <v>0.41</v>
      </c>
      <c r="AM390" s="32">
        <v>0.09</v>
      </c>
      <c r="AN390" s="32">
        <v>0.26</v>
      </c>
      <c r="AO390" s="32">
        <v>0.04</v>
      </c>
      <c r="AP390" s="32">
        <v>0.26</v>
      </c>
      <c r="AQ390" s="32">
        <v>0.04</v>
      </c>
      <c r="AR390" s="32">
        <v>2.2999999999999998</v>
      </c>
      <c r="AS390" s="32">
        <v>0.03</v>
      </c>
      <c r="AT390" s="32">
        <v>0.60220897615708302</v>
      </c>
      <c r="AU390" s="32" t="s">
        <v>445</v>
      </c>
      <c r="AV390" s="35" t="s">
        <v>461</v>
      </c>
    </row>
    <row r="391" spans="1:48" x14ac:dyDescent="0.25">
      <c r="A391" s="30" t="s">
        <v>54</v>
      </c>
      <c r="B391" s="31" t="s">
        <v>462</v>
      </c>
      <c r="C391" s="32">
        <v>45.191105690750497</v>
      </c>
      <c r="D391" s="32">
        <v>3.5547346163692102</v>
      </c>
      <c r="E391" s="32">
        <v>10.406109891466601</v>
      </c>
      <c r="F391" s="32">
        <v>4.0369225927221297</v>
      </c>
      <c r="G391" s="32">
        <v>36.332303334499201</v>
      </c>
      <c r="H391" s="32">
        <v>1.12136738686726E-2</v>
      </c>
      <c r="I391" s="32">
        <v>5.6068369343362998E-2</v>
      </c>
      <c r="J391" s="32">
        <v>0.187268353606832</v>
      </c>
      <c r="K391" s="32">
        <v>0.20184612963610701</v>
      </c>
      <c r="L391" s="32">
        <v>2.2427347737345199E-2</v>
      </c>
      <c r="M391" s="32">
        <v>9.6999999999999993</v>
      </c>
      <c r="N391" s="32">
        <v>100</v>
      </c>
      <c r="O391" s="34">
        <v>89.055247801322594</v>
      </c>
      <c r="P391" s="32">
        <v>97.922222515169096</v>
      </c>
      <c r="Q391" s="32">
        <v>13.6</v>
      </c>
      <c r="R391" s="32">
        <v>1211.0767778166401</v>
      </c>
      <c r="S391" s="32">
        <v>86</v>
      </c>
      <c r="T391" s="32">
        <v>3605</v>
      </c>
      <c r="U391" s="32"/>
      <c r="V391" s="32">
        <v>1867</v>
      </c>
      <c r="W391" s="32"/>
      <c r="X391" s="32">
        <v>3</v>
      </c>
      <c r="Y391" s="32">
        <v>6</v>
      </c>
      <c r="Z391" s="32">
        <v>10</v>
      </c>
      <c r="AA391" s="32">
        <v>0.3</v>
      </c>
      <c r="AB391" s="32">
        <v>0.44</v>
      </c>
      <c r="AC391" s="32">
        <v>0.03</v>
      </c>
      <c r="AD391" s="32">
        <v>0.51</v>
      </c>
      <c r="AE391" s="32">
        <v>1.4</v>
      </c>
      <c r="AF391" s="32">
        <v>0.24</v>
      </c>
      <c r="AG391" s="32">
        <v>1.2</v>
      </c>
      <c r="AH391" s="32">
        <v>0.42</v>
      </c>
      <c r="AI391" s="32">
        <v>0.08</v>
      </c>
      <c r="AJ391" s="32">
        <v>0.59</v>
      </c>
      <c r="AK391" s="32">
        <v>0.11</v>
      </c>
      <c r="AL391" s="32">
        <v>0.72</v>
      </c>
      <c r="AM391" s="32">
        <v>0.15</v>
      </c>
      <c r="AN391" s="32">
        <v>0.43</v>
      </c>
      <c r="AO391" s="32">
        <v>7.0000000000000007E-2</v>
      </c>
      <c r="AP391" s="32">
        <v>0.41</v>
      </c>
      <c r="AQ391" s="32">
        <v>7.0000000000000007E-2</v>
      </c>
      <c r="AR391" s="32">
        <v>3.9</v>
      </c>
      <c r="AS391" s="32">
        <v>7.0000000000000007E-2</v>
      </c>
      <c r="AT391" s="32">
        <v>0.83128454747958103</v>
      </c>
      <c r="AU391" s="32" t="s">
        <v>445</v>
      </c>
      <c r="AV391" s="35" t="s">
        <v>461</v>
      </c>
    </row>
    <row r="392" spans="1:48" x14ac:dyDescent="0.25">
      <c r="A392" s="30" t="s">
        <v>54</v>
      </c>
      <c r="B392" s="31" t="s">
        <v>463</v>
      </c>
      <c r="C392" s="32">
        <v>45.591081004105497</v>
      </c>
      <c r="D392" s="32">
        <v>2.7406096870957501</v>
      </c>
      <c r="E392" s="32">
        <v>10.687784673597999</v>
      </c>
      <c r="F392" s="32">
        <v>1.1773738366945601</v>
      </c>
      <c r="G392" s="32">
        <v>39.486546069310997</v>
      </c>
      <c r="H392" s="32"/>
      <c r="I392" s="32">
        <v>7.9151182298794295E-2</v>
      </c>
      <c r="J392" s="32">
        <v>0.11872677344819101</v>
      </c>
      <c r="K392" s="32">
        <v>9.8938977873492803E-2</v>
      </c>
      <c r="L392" s="32">
        <v>1.9787795574698602E-2</v>
      </c>
      <c r="M392" s="32"/>
      <c r="N392" s="32">
        <v>100</v>
      </c>
      <c r="O392" s="34">
        <v>89.594330733200295</v>
      </c>
      <c r="P392" s="32">
        <v>86.3974172979797</v>
      </c>
      <c r="Q392" s="32">
        <v>11</v>
      </c>
      <c r="R392" s="32">
        <v>593.63386724095699</v>
      </c>
      <c r="S392" s="32"/>
      <c r="T392" s="32">
        <v>6624</v>
      </c>
      <c r="U392" s="32"/>
      <c r="V392" s="32">
        <v>1941</v>
      </c>
      <c r="W392" s="32">
        <v>1</v>
      </c>
      <c r="X392" s="32">
        <v>13</v>
      </c>
      <c r="Y392" s="32">
        <v>3</v>
      </c>
      <c r="Z392" s="32">
        <v>5</v>
      </c>
      <c r="AA392" s="32">
        <v>0.15</v>
      </c>
      <c r="AB392" s="32">
        <v>0.23</v>
      </c>
      <c r="AC392" s="32">
        <v>0.02</v>
      </c>
      <c r="AD392" s="32">
        <v>0.38</v>
      </c>
      <c r="AE392" s="32">
        <v>0.9</v>
      </c>
      <c r="AF392" s="32">
        <v>0.13</v>
      </c>
      <c r="AG392" s="32">
        <v>0.64</v>
      </c>
      <c r="AH392" s="32">
        <v>0.22</v>
      </c>
      <c r="AI392" s="32">
        <v>0.15</v>
      </c>
      <c r="AJ392" s="32">
        <v>0.31</v>
      </c>
      <c r="AK392" s="32">
        <v>0.06</v>
      </c>
      <c r="AL392" s="32">
        <v>0.4</v>
      </c>
      <c r="AM392" s="32">
        <v>0.09</v>
      </c>
      <c r="AN392" s="32">
        <v>0.25</v>
      </c>
      <c r="AO392" s="32">
        <v>0.04</v>
      </c>
      <c r="AP392" s="32">
        <v>0.23</v>
      </c>
      <c r="AQ392" s="32">
        <v>0.04</v>
      </c>
      <c r="AR392" s="32">
        <v>2.48</v>
      </c>
      <c r="AS392" s="32">
        <v>0.06</v>
      </c>
      <c r="AT392" s="32">
        <v>0.58319185059422796</v>
      </c>
      <c r="AU392" s="32" t="s">
        <v>445</v>
      </c>
      <c r="AV392" s="35" t="s">
        <v>464</v>
      </c>
    </row>
    <row r="393" spans="1:48" x14ac:dyDescent="0.25">
      <c r="A393" s="30" t="s">
        <v>54</v>
      </c>
      <c r="B393" s="31" t="s">
        <v>465</v>
      </c>
      <c r="C393" s="32">
        <v>46.9474108402176</v>
      </c>
      <c r="D393" s="32">
        <v>4.8357848075760597</v>
      </c>
      <c r="E393" s="32">
        <v>9.16784203102962</v>
      </c>
      <c r="F393" s="32">
        <v>4.7350392907515602</v>
      </c>
      <c r="G393" s="32">
        <v>33.5482571025589</v>
      </c>
      <c r="H393" s="32"/>
      <c r="I393" s="32">
        <v>0.29216199879105398</v>
      </c>
      <c r="J393" s="32">
        <v>0.130969171871852</v>
      </c>
      <c r="K393" s="32">
        <v>0.141043723554302</v>
      </c>
      <c r="L393" s="32">
        <v>0.201491033649003</v>
      </c>
      <c r="M393" s="32">
        <v>9.1999999999999993</v>
      </c>
      <c r="N393" s="32">
        <v>100</v>
      </c>
      <c r="O393" s="34">
        <v>89.504719829971094</v>
      </c>
      <c r="P393" s="32">
        <v>879.74958353789896</v>
      </c>
      <c r="Q393" s="32">
        <v>20.6</v>
      </c>
      <c r="R393" s="32">
        <v>846.26234132581101</v>
      </c>
      <c r="S393" s="32">
        <v>104</v>
      </c>
      <c r="T393" s="32">
        <v>2840</v>
      </c>
      <c r="U393" s="32">
        <v>99</v>
      </c>
      <c r="V393" s="32">
        <v>1630</v>
      </c>
      <c r="W393" s="32">
        <v>0.68899999999999995</v>
      </c>
      <c r="X393" s="32">
        <v>45.1</v>
      </c>
      <c r="Y393" s="32">
        <v>6.24</v>
      </c>
      <c r="Z393" s="32">
        <v>7.17</v>
      </c>
      <c r="AA393" s="32">
        <v>0.23200000000000001</v>
      </c>
      <c r="AB393" s="32">
        <v>0.20599999999999999</v>
      </c>
      <c r="AC393" s="32">
        <v>1.5100000000000001E-2</v>
      </c>
      <c r="AD393" s="32">
        <v>0.27900000000000003</v>
      </c>
      <c r="AE393" s="32">
        <v>0.80700000000000005</v>
      </c>
      <c r="AF393" s="32">
        <v>0.14000000000000001</v>
      </c>
      <c r="AG393" s="32">
        <v>0.75900000000000001</v>
      </c>
      <c r="AH393" s="32">
        <v>0.28999999999999998</v>
      </c>
      <c r="AI393" s="32">
        <v>0.111</v>
      </c>
      <c r="AJ393" s="32">
        <v>0.47799999999999998</v>
      </c>
      <c r="AK393" s="32">
        <v>9.3600000000000003E-2</v>
      </c>
      <c r="AL393" s="32">
        <v>0.67900000000000005</v>
      </c>
      <c r="AM393" s="32">
        <v>0.16300000000000001</v>
      </c>
      <c r="AN393" s="32">
        <v>0.495</v>
      </c>
      <c r="AO393" s="32"/>
      <c r="AP393" s="32">
        <v>0.52100000000000002</v>
      </c>
      <c r="AQ393" s="32">
        <v>7.8600000000000003E-2</v>
      </c>
      <c r="AR393" s="32">
        <v>4.25</v>
      </c>
      <c r="AS393" s="32">
        <v>1.8599999999999998E-2</v>
      </c>
      <c r="AT393" s="32">
        <v>0.71142680480779397</v>
      </c>
      <c r="AU393" s="32" t="s">
        <v>445</v>
      </c>
      <c r="AV393" s="35" t="s">
        <v>446</v>
      </c>
    </row>
    <row r="394" spans="1:48" x14ac:dyDescent="0.25">
      <c r="A394" s="30" t="s">
        <v>54</v>
      </c>
      <c r="B394" s="31" t="s">
        <v>466</v>
      </c>
      <c r="C394" s="32">
        <v>47.4355735030842</v>
      </c>
      <c r="D394" s="32">
        <v>4.2259524068051197</v>
      </c>
      <c r="E394" s="32">
        <v>10.295005584820499</v>
      </c>
      <c r="F394" s="32">
        <v>1.7616382398391399</v>
      </c>
      <c r="G394" s="32">
        <v>35.826575439425199</v>
      </c>
      <c r="H394" s="32">
        <v>3.9587376176160399E-2</v>
      </c>
      <c r="I394" s="32">
        <v>7.9174752352320799E-2</v>
      </c>
      <c r="J394" s="32">
        <v>0.148452660660601</v>
      </c>
      <c r="K394" s="32">
        <v>0.15834950470464201</v>
      </c>
      <c r="L394" s="32">
        <v>2.9690532132120299E-2</v>
      </c>
      <c r="M394" s="32"/>
      <c r="N394" s="32">
        <v>100</v>
      </c>
      <c r="O394" s="34">
        <v>89.023207211082095</v>
      </c>
      <c r="P394" s="32">
        <v>129.634717759962</v>
      </c>
      <c r="Q394" s="32">
        <v>15.7</v>
      </c>
      <c r="R394" s="32">
        <v>950.09702822784902</v>
      </c>
      <c r="S394" s="32"/>
      <c r="T394" s="32">
        <v>2441</v>
      </c>
      <c r="U394" s="32"/>
      <c r="V394" s="32">
        <v>1915</v>
      </c>
      <c r="W394" s="32">
        <v>7.5</v>
      </c>
      <c r="X394" s="32">
        <v>7</v>
      </c>
      <c r="Y394" s="32">
        <v>8</v>
      </c>
      <c r="Z394" s="32">
        <v>9</v>
      </c>
      <c r="AA394" s="32">
        <v>0.28000000000000003</v>
      </c>
      <c r="AB394" s="32">
        <v>0.49</v>
      </c>
      <c r="AC394" s="32">
        <v>0.04</v>
      </c>
      <c r="AD394" s="32">
        <v>0.89</v>
      </c>
      <c r="AE394" s="32">
        <v>1.89</v>
      </c>
      <c r="AF394" s="32">
        <v>0.24</v>
      </c>
      <c r="AG394" s="32">
        <v>1.1399999999999999</v>
      </c>
      <c r="AH394" s="32">
        <v>0.39</v>
      </c>
      <c r="AI394" s="32">
        <v>0.14000000000000001</v>
      </c>
      <c r="AJ394" s="32">
        <v>0.51</v>
      </c>
      <c r="AK394" s="32">
        <v>0.1</v>
      </c>
      <c r="AL394" s="32">
        <v>0.67</v>
      </c>
      <c r="AM394" s="32">
        <v>0.14000000000000001</v>
      </c>
      <c r="AN394" s="32">
        <v>0.4</v>
      </c>
      <c r="AO394" s="32">
        <v>0.06</v>
      </c>
      <c r="AP394" s="32">
        <v>0.39</v>
      </c>
      <c r="AQ394" s="32">
        <v>0.06</v>
      </c>
      <c r="AR394" s="32">
        <v>3.89</v>
      </c>
      <c r="AS394" s="32">
        <v>0.2</v>
      </c>
      <c r="AT394" s="32">
        <v>0.53048521045747499</v>
      </c>
      <c r="AU394" s="32" t="s">
        <v>445</v>
      </c>
      <c r="AV394" s="35" t="s">
        <v>464</v>
      </c>
    </row>
    <row r="395" spans="1:48" x14ac:dyDescent="0.25">
      <c r="A395" s="30" t="s">
        <v>54</v>
      </c>
      <c r="B395" s="31" t="s">
        <v>467</v>
      </c>
      <c r="C395" s="32">
        <v>52.221362716129498</v>
      </c>
      <c r="D395" s="32">
        <v>4.66186659065042</v>
      </c>
      <c r="E395" s="32">
        <v>8.3060525911523992</v>
      </c>
      <c r="F395" s="32">
        <v>8.13976706304042</v>
      </c>
      <c r="G395" s="32">
        <v>26.216392618623701</v>
      </c>
      <c r="H395" s="32">
        <v>1.0571126055896701E-2</v>
      </c>
      <c r="I395" s="32">
        <v>0.116282386614863</v>
      </c>
      <c r="J395" s="32">
        <v>0.15856689083844999</v>
      </c>
      <c r="K395" s="32">
        <v>0.15856689083844999</v>
      </c>
      <c r="L395" s="32">
        <v>1.0571126055896701E-2</v>
      </c>
      <c r="M395" s="32">
        <v>5.3</v>
      </c>
      <c r="N395" s="32">
        <v>100</v>
      </c>
      <c r="O395" s="34">
        <v>88.032202016266396</v>
      </c>
      <c r="P395" s="32">
        <v>46.155620807436101</v>
      </c>
      <c r="Q395" s="32">
        <v>22</v>
      </c>
      <c r="R395" s="32">
        <v>951.40134503069896</v>
      </c>
      <c r="S395" s="32">
        <v>97</v>
      </c>
      <c r="T395" s="32">
        <v>2917</v>
      </c>
      <c r="U395" s="32"/>
      <c r="V395" s="32">
        <v>457</v>
      </c>
      <c r="W395" s="32"/>
      <c r="X395" s="32">
        <v>5</v>
      </c>
      <c r="Y395" s="32">
        <v>8</v>
      </c>
      <c r="Z395" s="32">
        <v>6.3</v>
      </c>
      <c r="AA395" s="32">
        <v>0.19</v>
      </c>
      <c r="AB395" s="32">
        <v>0.19</v>
      </c>
      <c r="AC395" s="32">
        <v>0.01</v>
      </c>
      <c r="AD395" s="32">
        <v>0.28000000000000003</v>
      </c>
      <c r="AE395" s="32">
        <v>0.75</v>
      </c>
      <c r="AF395" s="32">
        <v>0.12</v>
      </c>
      <c r="AG395" s="32">
        <v>0.69</v>
      </c>
      <c r="AH395" s="32">
        <v>0.25</v>
      </c>
      <c r="AI395" s="32">
        <v>0.09</v>
      </c>
      <c r="AJ395" s="32">
        <v>0.38</v>
      </c>
      <c r="AK395" s="32">
        <v>0.08</v>
      </c>
      <c r="AL395" s="32">
        <v>0.57999999999999996</v>
      </c>
      <c r="AM395" s="32">
        <v>0.14000000000000001</v>
      </c>
      <c r="AN395" s="32">
        <v>0.4</v>
      </c>
      <c r="AO395" s="32">
        <v>0.06</v>
      </c>
      <c r="AP395" s="32">
        <v>0.42</v>
      </c>
      <c r="AQ395" s="32">
        <v>7.0000000000000007E-2</v>
      </c>
      <c r="AR395" s="32">
        <v>3.5</v>
      </c>
      <c r="AS395" s="32">
        <v>0.04</v>
      </c>
      <c r="AT395" s="32">
        <v>0.65382688839911796</v>
      </c>
      <c r="AU395" s="32" t="s">
        <v>445</v>
      </c>
      <c r="AV395" s="35" t="s">
        <v>461</v>
      </c>
    </row>
    <row r="396" spans="1:48" x14ac:dyDescent="0.25">
      <c r="A396" s="30" t="s">
        <v>54</v>
      </c>
      <c r="B396" s="31" t="s">
        <v>468</v>
      </c>
      <c r="C396" s="32">
        <v>45.898339204831402</v>
      </c>
      <c r="D396" s="32">
        <v>2.6170105686965299</v>
      </c>
      <c r="E396" s="32">
        <v>9.1595369904378501</v>
      </c>
      <c r="F396" s="32"/>
      <c r="G396" s="32">
        <v>42.073477604428803</v>
      </c>
      <c r="H396" s="32"/>
      <c r="I396" s="32"/>
      <c r="J396" s="32">
        <v>0.130850528434826</v>
      </c>
      <c r="K396" s="32">
        <v>0.120785103170609</v>
      </c>
      <c r="L396" s="32"/>
      <c r="M396" s="32">
        <v>13.4</v>
      </c>
      <c r="N396" s="32">
        <v>100</v>
      </c>
      <c r="O396" s="34">
        <v>91.456593481128394</v>
      </c>
      <c r="P396" s="32"/>
      <c r="Q396" s="32">
        <v>12.6</v>
      </c>
      <c r="R396" s="32">
        <v>724.71061902365398</v>
      </c>
      <c r="S396" s="32">
        <v>62</v>
      </c>
      <c r="T396" s="32">
        <v>2260</v>
      </c>
      <c r="U396" s="32">
        <v>143</v>
      </c>
      <c r="V396" s="32">
        <v>2760</v>
      </c>
      <c r="W396" s="32">
        <v>2.12</v>
      </c>
      <c r="X396" s="32">
        <v>4.7</v>
      </c>
      <c r="Y396" s="32">
        <v>11.9</v>
      </c>
      <c r="Z396" s="32">
        <v>6.77</v>
      </c>
      <c r="AA396" s="32">
        <v>0.185</v>
      </c>
      <c r="AB396" s="32">
        <v>0.30099999999999999</v>
      </c>
      <c r="AC396" s="32">
        <v>1.5599999999999999E-2</v>
      </c>
      <c r="AD396" s="32">
        <v>0.40699999999999997</v>
      </c>
      <c r="AE396" s="32">
        <v>1.0900000000000001</v>
      </c>
      <c r="AF396" s="32">
        <v>0.17399999999999999</v>
      </c>
      <c r="AG396" s="32">
        <v>0.89900000000000002</v>
      </c>
      <c r="AH396" s="32">
        <v>0.31</v>
      </c>
      <c r="AI396" s="32">
        <v>0.13600000000000001</v>
      </c>
      <c r="AJ396" s="32">
        <v>0.42</v>
      </c>
      <c r="AK396" s="32">
        <v>7.0499999999999993E-2</v>
      </c>
      <c r="AL396" s="32">
        <v>0.49199999999999999</v>
      </c>
      <c r="AM396" s="32">
        <v>0.11</v>
      </c>
      <c r="AN396" s="32">
        <v>0.33400000000000002</v>
      </c>
      <c r="AO396" s="32"/>
      <c r="AP396" s="32">
        <v>0.33300000000000002</v>
      </c>
      <c r="AQ396" s="32">
        <v>5.0299999999999997E-2</v>
      </c>
      <c r="AR396" s="32">
        <v>3.24</v>
      </c>
      <c r="AS396" s="32">
        <v>4.0099999999999997E-2</v>
      </c>
      <c r="AT396" s="32">
        <v>0.71258929463698095</v>
      </c>
      <c r="AU396" s="32" t="s">
        <v>445</v>
      </c>
      <c r="AV396" s="35" t="s">
        <v>446</v>
      </c>
    </row>
    <row r="397" spans="1:48" x14ac:dyDescent="0.25">
      <c r="A397" s="30" t="s">
        <v>54</v>
      </c>
      <c r="B397" s="31" t="s">
        <v>469</v>
      </c>
      <c r="C397" s="32">
        <v>46.125803401405399</v>
      </c>
      <c r="D397" s="32">
        <v>1.89589768366679</v>
      </c>
      <c r="E397" s="32">
        <v>7.5287465143252597</v>
      </c>
      <c r="F397" s="32">
        <v>0.34681055189026699</v>
      </c>
      <c r="G397" s="32">
        <v>43.929336572767099</v>
      </c>
      <c r="H397" s="32"/>
      <c r="I397" s="32">
        <v>2.3120703459351102E-2</v>
      </c>
      <c r="J397" s="32">
        <v>6.9362110378053302E-2</v>
      </c>
      <c r="K397" s="32">
        <v>6.9362110378053302E-2</v>
      </c>
      <c r="L397" s="32">
        <v>1.1560351729675599E-2</v>
      </c>
      <c r="M397" s="32">
        <v>13</v>
      </c>
      <c r="N397" s="32">
        <v>100</v>
      </c>
      <c r="O397" s="34">
        <v>93.149834584583104</v>
      </c>
      <c r="P397" s="32">
        <v>50.4747751577383</v>
      </c>
      <c r="Q397" s="32">
        <v>7.6</v>
      </c>
      <c r="R397" s="32">
        <v>416.17266226831998</v>
      </c>
      <c r="S397" s="32">
        <v>39</v>
      </c>
      <c r="T397" s="32">
        <v>1863</v>
      </c>
      <c r="U397" s="32"/>
      <c r="V397" s="32">
        <v>2803</v>
      </c>
      <c r="W397" s="32"/>
      <c r="X397" s="32">
        <v>7</v>
      </c>
      <c r="Y397" s="32">
        <v>35</v>
      </c>
      <c r="Z397" s="32">
        <v>3</v>
      </c>
      <c r="AA397" s="32">
        <v>0.09</v>
      </c>
      <c r="AB397" s="32">
        <v>0.09</v>
      </c>
      <c r="AC397" s="32">
        <v>0.01</v>
      </c>
      <c r="AD397" s="32">
        <v>0.18</v>
      </c>
      <c r="AE397" s="32">
        <v>0.46</v>
      </c>
      <c r="AF397" s="32">
        <v>7.0000000000000007E-2</v>
      </c>
      <c r="AG397" s="32">
        <v>0.32</v>
      </c>
      <c r="AH397" s="32">
        <v>0.12</v>
      </c>
      <c r="AI397" s="32">
        <v>0.05</v>
      </c>
      <c r="AJ397" s="32">
        <v>0.17</v>
      </c>
      <c r="AK397" s="32">
        <v>0.03</v>
      </c>
      <c r="AL397" s="32">
        <v>0.23</v>
      </c>
      <c r="AM397" s="32">
        <v>0.06</v>
      </c>
      <c r="AN397" s="32">
        <v>0.16</v>
      </c>
      <c r="AO397" s="32">
        <v>0.03</v>
      </c>
      <c r="AP397" s="32">
        <v>0.17</v>
      </c>
      <c r="AQ397" s="32">
        <v>0.03</v>
      </c>
      <c r="AR397" s="32">
        <v>1.4</v>
      </c>
      <c r="AS397" s="32">
        <v>0.06</v>
      </c>
      <c r="AT397" s="32">
        <v>0.48176718092566601</v>
      </c>
      <c r="AU397" s="32" t="s">
        <v>445</v>
      </c>
      <c r="AV397" s="35" t="s">
        <v>461</v>
      </c>
    </row>
    <row r="398" spans="1:48" x14ac:dyDescent="0.25">
      <c r="A398" s="30" t="s">
        <v>54</v>
      </c>
      <c r="B398" s="31" t="s">
        <v>470</v>
      </c>
      <c r="C398" s="32">
        <v>46.281966052986</v>
      </c>
      <c r="D398" s="32">
        <v>3.7666230129041098</v>
      </c>
      <c r="E398" s="32">
        <v>10.0539261170728</v>
      </c>
      <c r="F398" s="32">
        <v>2.87191197464829</v>
      </c>
      <c r="G398" s="32">
        <v>36.672106753201298</v>
      </c>
      <c r="H398" s="32">
        <v>1.1045815287108801E-2</v>
      </c>
      <c r="I398" s="32">
        <v>4.41832611484353E-2</v>
      </c>
      <c r="J398" s="32">
        <v>0.16568722930663199</v>
      </c>
      <c r="K398" s="32">
        <v>0.121503968158197</v>
      </c>
      <c r="L398" s="32">
        <v>1.1045815287108801E-2</v>
      </c>
      <c r="M398" s="32">
        <v>10</v>
      </c>
      <c r="N398" s="32">
        <v>100</v>
      </c>
      <c r="O398" s="34">
        <v>89.474341395046807</v>
      </c>
      <c r="P398" s="32">
        <v>48.228207591601901</v>
      </c>
      <c r="Q398" s="32">
        <v>13.5</v>
      </c>
      <c r="R398" s="32">
        <v>729.02380894918201</v>
      </c>
      <c r="S398" s="32">
        <v>74</v>
      </c>
      <c r="T398" s="32">
        <v>3561</v>
      </c>
      <c r="U398" s="32"/>
      <c r="V398" s="32">
        <v>1580</v>
      </c>
      <c r="W398" s="32">
        <v>1</v>
      </c>
      <c r="X398" s="32">
        <v>2</v>
      </c>
      <c r="Y398" s="32">
        <v>9</v>
      </c>
      <c r="Z398" s="32">
        <v>4.9000000000000004</v>
      </c>
      <c r="AA398" s="32">
        <v>0.16</v>
      </c>
      <c r="AB398" s="32">
        <v>0.14000000000000001</v>
      </c>
      <c r="AC398" s="32">
        <v>0.01</v>
      </c>
      <c r="AD398" s="32">
        <v>0.22</v>
      </c>
      <c r="AE398" s="32">
        <v>0.61</v>
      </c>
      <c r="AF398" s="32">
        <v>0.1</v>
      </c>
      <c r="AG398" s="32">
        <v>0.51</v>
      </c>
      <c r="AH398" s="32">
        <v>0.21</v>
      </c>
      <c r="AI398" s="32">
        <v>0.08</v>
      </c>
      <c r="AJ398" s="32">
        <v>0.32</v>
      </c>
      <c r="AK398" s="32">
        <v>7.0000000000000007E-2</v>
      </c>
      <c r="AL398" s="32">
        <v>0.49</v>
      </c>
      <c r="AM398" s="32">
        <v>0.11</v>
      </c>
      <c r="AN398" s="32">
        <v>0.32</v>
      </c>
      <c r="AO398" s="32">
        <v>0.05</v>
      </c>
      <c r="AP398" s="32">
        <v>0.32</v>
      </c>
      <c r="AQ398" s="32">
        <v>0.05</v>
      </c>
      <c r="AR398" s="32">
        <v>2.7</v>
      </c>
      <c r="AS398" s="32">
        <v>0.04</v>
      </c>
      <c r="AT398" s="32">
        <v>0.61315823026903005</v>
      </c>
      <c r="AU398" s="32" t="s">
        <v>445</v>
      </c>
      <c r="AV398" s="35" t="s">
        <v>461</v>
      </c>
    </row>
    <row r="399" spans="1:48" x14ac:dyDescent="0.25">
      <c r="A399" s="30" t="s">
        <v>54</v>
      </c>
      <c r="B399" s="31" t="s">
        <v>471</v>
      </c>
      <c r="C399" s="32">
        <v>46.3501241439102</v>
      </c>
      <c r="D399" s="32">
        <v>2.4655374731539501</v>
      </c>
      <c r="E399" s="32">
        <v>9.7058786438118894</v>
      </c>
      <c r="F399" s="32">
        <v>9.9017569202969793E-2</v>
      </c>
      <c r="G399" s="32">
        <v>41.1021929761528</v>
      </c>
      <c r="H399" s="32"/>
      <c r="I399" s="32">
        <v>7.9214055362375801E-2</v>
      </c>
      <c r="J399" s="32">
        <v>0.108919326123267</v>
      </c>
      <c r="K399" s="32">
        <v>6.9312298442078896E-2</v>
      </c>
      <c r="L399" s="32">
        <v>1.9803513840593999E-2</v>
      </c>
      <c r="M399" s="32"/>
      <c r="N399" s="32">
        <v>100</v>
      </c>
      <c r="O399" s="34">
        <v>90.7996379100436</v>
      </c>
      <c r="P399" s="32">
        <v>86.466046346255297</v>
      </c>
      <c r="Q399" s="32">
        <v>15.1</v>
      </c>
      <c r="R399" s="32">
        <v>415.87379065247302</v>
      </c>
      <c r="S399" s="32"/>
      <c r="T399" s="32">
        <v>2719</v>
      </c>
      <c r="U399" s="32"/>
      <c r="V399" s="32">
        <v>2179</v>
      </c>
      <c r="W399" s="32">
        <v>0.9</v>
      </c>
      <c r="X399" s="32">
        <v>3</v>
      </c>
      <c r="Y399" s="32">
        <v>4</v>
      </c>
      <c r="Z399" s="32">
        <v>5</v>
      </c>
      <c r="AA399" s="32">
        <v>0.17</v>
      </c>
      <c r="AB399" s="32">
        <v>0.2</v>
      </c>
      <c r="AC399" s="32">
        <v>0.01</v>
      </c>
      <c r="AD399" s="32">
        <v>0.24</v>
      </c>
      <c r="AE399" s="32">
        <v>0.64</v>
      </c>
      <c r="AF399" s="32">
        <v>0.1</v>
      </c>
      <c r="AG399" s="32">
        <v>0.53</v>
      </c>
      <c r="AH399" s="32">
        <v>0.23</v>
      </c>
      <c r="AI399" s="32">
        <v>0.1</v>
      </c>
      <c r="AJ399" s="32">
        <v>0.39</v>
      </c>
      <c r="AK399" s="32">
        <v>0.08</v>
      </c>
      <c r="AL399" s="32">
        <v>0.55000000000000004</v>
      </c>
      <c r="AM399" s="32">
        <v>0.12</v>
      </c>
      <c r="AN399" s="32">
        <v>0.36</v>
      </c>
      <c r="AO399" s="32">
        <v>0.05</v>
      </c>
      <c r="AP399" s="32">
        <v>0.35</v>
      </c>
      <c r="AQ399" s="32">
        <v>0.06</v>
      </c>
      <c r="AR399" s="32">
        <v>3.22</v>
      </c>
      <c r="AS399" s="32">
        <v>0.03</v>
      </c>
      <c r="AT399" s="32">
        <v>0.80294530154277699</v>
      </c>
      <c r="AU399" s="32" t="s">
        <v>445</v>
      </c>
      <c r="AV399" s="35" t="s">
        <v>464</v>
      </c>
    </row>
    <row r="400" spans="1:48" x14ac:dyDescent="0.25">
      <c r="A400" s="30" t="s">
        <v>54</v>
      </c>
      <c r="B400" s="31" t="s">
        <v>472</v>
      </c>
      <c r="C400" s="32">
        <v>45.748191304279601</v>
      </c>
      <c r="D400" s="32">
        <v>2.8437797063738901</v>
      </c>
      <c r="E400" s="32">
        <v>9.0188666762192504</v>
      </c>
      <c r="F400" s="32">
        <v>2.5663377838008299</v>
      </c>
      <c r="G400" s="32">
        <v>39.4363875657425</v>
      </c>
      <c r="H400" s="32">
        <v>9.9086400918950903E-3</v>
      </c>
      <c r="I400" s="32">
        <v>0.10899504101084601</v>
      </c>
      <c r="J400" s="32">
        <v>0.10899504101084601</v>
      </c>
      <c r="K400" s="32">
        <v>0.138720961286531</v>
      </c>
      <c r="L400" s="32">
        <v>1.9817280183790201E-2</v>
      </c>
      <c r="M400" s="32"/>
      <c r="N400" s="32">
        <v>100</v>
      </c>
      <c r="O400" s="34">
        <v>91.063824921105393</v>
      </c>
      <c r="P400" s="32">
        <v>86.526152915140301</v>
      </c>
      <c r="Q400" s="32">
        <v>11.7</v>
      </c>
      <c r="R400" s="32">
        <v>832.32576771918798</v>
      </c>
      <c r="S400" s="32"/>
      <c r="T400" s="32">
        <v>1816</v>
      </c>
      <c r="U400" s="32"/>
      <c r="V400" s="32">
        <v>2066</v>
      </c>
      <c r="W400" s="32">
        <v>1</v>
      </c>
      <c r="X400" s="32">
        <v>1</v>
      </c>
      <c r="Y400" s="32">
        <v>1</v>
      </c>
      <c r="Z400" s="32">
        <v>6</v>
      </c>
      <c r="AA400" s="32">
        <v>0.18</v>
      </c>
      <c r="AB400" s="32">
        <v>0.27</v>
      </c>
      <c r="AC400" s="32">
        <v>0.02</v>
      </c>
      <c r="AD400" s="32">
        <v>0.39</v>
      </c>
      <c r="AE400" s="32">
        <v>1</v>
      </c>
      <c r="AF400" s="32">
        <v>0.15</v>
      </c>
      <c r="AG400" s="32">
        <v>0.78</v>
      </c>
      <c r="AH400" s="32">
        <v>0.3</v>
      </c>
      <c r="AI400" s="32">
        <v>0.11</v>
      </c>
      <c r="AJ400" s="32">
        <v>0.41</v>
      </c>
      <c r="AK400" s="32">
        <v>0.08</v>
      </c>
      <c r="AL400" s="32">
        <v>0.53</v>
      </c>
      <c r="AM400" s="32">
        <v>0.11</v>
      </c>
      <c r="AN400" s="32">
        <v>0.31</v>
      </c>
      <c r="AO400" s="32">
        <v>0.05</v>
      </c>
      <c r="AP400" s="32">
        <v>0.3</v>
      </c>
      <c r="AQ400" s="32">
        <v>0.05</v>
      </c>
      <c r="AR400" s="32">
        <v>2.9</v>
      </c>
      <c r="AS400" s="32">
        <v>0.05</v>
      </c>
      <c r="AT400" s="32">
        <v>0.66706225051246104</v>
      </c>
      <c r="AU400" s="32" t="s">
        <v>445</v>
      </c>
      <c r="AV400" s="35" t="s">
        <v>464</v>
      </c>
    </row>
    <row r="401" spans="1:48" x14ac:dyDescent="0.25">
      <c r="A401" s="30" t="s">
        <v>54</v>
      </c>
      <c r="B401" s="31" t="s">
        <v>473</v>
      </c>
      <c r="C401" s="32">
        <v>45.692431561996798</v>
      </c>
      <c r="D401" s="32">
        <v>3.0193236714975802</v>
      </c>
      <c r="E401" s="32">
        <v>9.0579710144927592</v>
      </c>
      <c r="F401" s="32">
        <v>2.7173913043478302</v>
      </c>
      <c r="G401" s="32">
        <v>39.251207729468597</v>
      </c>
      <c r="H401" s="32"/>
      <c r="I401" s="32">
        <v>2.0128824476650601E-2</v>
      </c>
      <c r="J401" s="32">
        <v>0.100644122383253</v>
      </c>
      <c r="K401" s="32">
        <v>0.14090177133655399</v>
      </c>
      <c r="L401" s="32"/>
      <c r="M401" s="32">
        <v>10.9</v>
      </c>
      <c r="N401" s="32">
        <v>100</v>
      </c>
      <c r="O401" s="34">
        <v>90.990043102052098</v>
      </c>
      <c r="P401" s="32"/>
      <c r="Q401" s="32">
        <v>15.4</v>
      </c>
      <c r="R401" s="32">
        <v>845.41062801932401</v>
      </c>
      <c r="S401" s="32">
        <v>81.099999999999994</v>
      </c>
      <c r="T401" s="32">
        <v>2480</v>
      </c>
      <c r="U401" s="32">
        <v>126</v>
      </c>
      <c r="V401" s="32">
        <v>2550</v>
      </c>
      <c r="W401" s="32">
        <v>2.15</v>
      </c>
      <c r="X401" s="32">
        <v>2.72</v>
      </c>
      <c r="Y401" s="32">
        <v>1.85</v>
      </c>
      <c r="Z401" s="32">
        <v>9.1999999999999993</v>
      </c>
      <c r="AA401" s="32">
        <v>0.23499999999999999</v>
      </c>
      <c r="AB401" s="32">
        <v>0.39</v>
      </c>
      <c r="AC401" s="32">
        <v>1.7299999999999999E-2</v>
      </c>
      <c r="AD401" s="32">
        <v>0.443</v>
      </c>
      <c r="AE401" s="32">
        <v>1.21</v>
      </c>
      <c r="AF401" s="32">
        <v>0.193</v>
      </c>
      <c r="AG401" s="32">
        <v>0.96299999999999997</v>
      </c>
      <c r="AH401" s="32">
        <v>0.34499999999999997</v>
      </c>
      <c r="AI401" s="32">
        <v>0.126</v>
      </c>
      <c r="AJ401" s="32">
        <v>0.48699999999999999</v>
      </c>
      <c r="AK401" s="32">
        <v>8.48E-2</v>
      </c>
      <c r="AL401" s="32">
        <v>0.55700000000000005</v>
      </c>
      <c r="AM401" s="32">
        <v>0.128</v>
      </c>
      <c r="AN401" s="32">
        <v>0.38200000000000001</v>
      </c>
      <c r="AO401" s="32"/>
      <c r="AP401" s="32">
        <v>0.379</v>
      </c>
      <c r="AQ401" s="32">
        <v>5.8299999999999998E-2</v>
      </c>
      <c r="AR401" s="32">
        <v>4</v>
      </c>
      <c r="AS401" s="32">
        <v>4.6699999999999998E-2</v>
      </c>
      <c r="AT401" s="32">
        <v>0.84825824181042797</v>
      </c>
      <c r="AU401" s="32" t="s">
        <v>445</v>
      </c>
      <c r="AV401" s="35" t="s">
        <v>446</v>
      </c>
    </row>
    <row r="402" spans="1:48" x14ac:dyDescent="0.25">
      <c r="A402" s="30" t="s">
        <v>54</v>
      </c>
      <c r="B402" s="31" t="s">
        <v>474</v>
      </c>
      <c r="C402" s="32">
        <v>45.472877392217498</v>
      </c>
      <c r="D402" s="32">
        <v>2.93702624553225</v>
      </c>
      <c r="E402" s="32">
        <v>9.5906210511389691</v>
      </c>
      <c r="F402" s="32">
        <v>5.6699348369348597E-2</v>
      </c>
      <c r="G402" s="32">
        <v>41.617321703101801</v>
      </c>
      <c r="H402" s="32">
        <v>2.2679739347739401E-2</v>
      </c>
      <c r="I402" s="32">
        <v>6.8039218043218302E-2</v>
      </c>
      <c r="J402" s="32">
        <v>0.103192814032214</v>
      </c>
      <c r="K402" s="32">
        <v>0.113398696738697</v>
      </c>
      <c r="L402" s="32">
        <v>1.81437914781915E-2</v>
      </c>
      <c r="M402" s="32">
        <v>12</v>
      </c>
      <c r="N402" s="32">
        <v>100</v>
      </c>
      <c r="O402" s="34">
        <v>91.001462781662397</v>
      </c>
      <c r="P402" s="32">
        <v>79.219371242808094</v>
      </c>
      <c r="Q402" s="32">
        <v>10.4</v>
      </c>
      <c r="R402" s="32">
        <v>680.39218043218295</v>
      </c>
      <c r="S402" s="32">
        <v>55</v>
      </c>
      <c r="T402" s="32">
        <v>2060</v>
      </c>
      <c r="U402" s="32"/>
      <c r="V402" s="32">
        <v>2194</v>
      </c>
      <c r="W402" s="32">
        <v>2</v>
      </c>
      <c r="X402" s="32">
        <v>3</v>
      </c>
      <c r="Y402" s="32">
        <v>22</v>
      </c>
      <c r="Z402" s="32">
        <v>5.9</v>
      </c>
      <c r="AA402" s="32">
        <v>0.18</v>
      </c>
      <c r="AB402" s="32">
        <v>0.27</v>
      </c>
      <c r="AC402" s="32">
        <v>0.02</v>
      </c>
      <c r="AD402" s="32">
        <v>0.47</v>
      </c>
      <c r="AE402" s="32">
        <v>1.1000000000000001</v>
      </c>
      <c r="AF402" s="32">
        <v>0.15</v>
      </c>
      <c r="AG402" s="32">
        <v>0.68</v>
      </c>
      <c r="AH402" s="32">
        <v>0.22</v>
      </c>
      <c r="AI402" s="32">
        <v>0.09</v>
      </c>
      <c r="AJ402" s="32">
        <v>0.28999999999999998</v>
      </c>
      <c r="AK402" s="32">
        <v>0.05</v>
      </c>
      <c r="AL402" s="32">
        <v>0.36</v>
      </c>
      <c r="AM402" s="32">
        <v>0.08</v>
      </c>
      <c r="AN402" s="32">
        <v>0.25</v>
      </c>
      <c r="AO402" s="32">
        <v>0.04</v>
      </c>
      <c r="AP402" s="32">
        <v>0.25</v>
      </c>
      <c r="AQ402" s="32">
        <v>0.04</v>
      </c>
      <c r="AR402" s="32">
        <v>2.1</v>
      </c>
      <c r="AS402" s="32">
        <v>0.1</v>
      </c>
      <c r="AT402" s="32">
        <v>0.55351973978693603</v>
      </c>
      <c r="AU402" s="32" t="s">
        <v>445</v>
      </c>
      <c r="AV402" s="35" t="s">
        <v>461</v>
      </c>
    </row>
    <row r="403" spans="1:48" x14ac:dyDescent="0.25">
      <c r="A403" s="30" t="s">
        <v>54</v>
      </c>
      <c r="B403" s="31" t="s">
        <v>475</v>
      </c>
      <c r="C403" s="32">
        <v>47.7968029574821</v>
      </c>
      <c r="D403" s="32">
        <v>6.6076706075327101</v>
      </c>
      <c r="E403" s="32">
        <v>10.7074212961111</v>
      </c>
      <c r="F403" s="32">
        <v>8.2892634268149905</v>
      </c>
      <c r="G403" s="32">
        <v>25.738261857485199</v>
      </c>
      <c r="H403" s="32">
        <v>1.9783444932732701E-2</v>
      </c>
      <c r="I403" s="32">
        <v>0.44512751098648501</v>
      </c>
      <c r="J403" s="32">
        <v>0.148375836995495</v>
      </c>
      <c r="K403" s="32">
        <v>0.21761789426005901</v>
      </c>
      <c r="L403" s="32">
        <v>2.9675167399098999E-2</v>
      </c>
      <c r="M403" s="32"/>
      <c r="N403" s="32">
        <v>100</v>
      </c>
      <c r="O403" s="34">
        <v>84.853083096293702</v>
      </c>
      <c r="P403" s="32">
        <v>129.567632305925</v>
      </c>
      <c r="Q403" s="32">
        <v>33.700000000000003</v>
      </c>
      <c r="R403" s="32">
        <v>1305.7073655603599</v>
      </c>
      <c r="S403" s="32"/>
      <c r="T403" s="32">
        <v>3437</v>
      </c>
      <c r="U403" s="32"/>
      <c r="V403" s="32">
        <v>830</v>
      </c>
      <c r="W403" s="32">
        <v>0.2</v>
      </c>
      <c r="X403" s="32">
        <v>10</v>
      </c>
      <c r="Y403" s="32">
        <v>2</v>
      </c>
      <c r="Z403" s="32">
        <v>17</v>
      </c>
      <c r="AA403" s="32">
        <v>0.54</v>
      </c>
      <c r="AB403" s="32">
        <v>0.6</v>
      </c>
      <c r="AC403" s="32">
        <v>0.04</v>
      </c>
      <c r="AD403" s="32">
        <v>0.43</v>
      </c>
      <c r="AE403" s="32">
        <v>1.49</v>
      </c>
      <c r="AF403" s="32">
        <v>0.3</v>
      </c>
      <c r="AG403" s="32">
        <v>1.78</v>
      </c>
      <c r="AH403" s="32">
        <v>0.78</v>
      </c>
      <c r="AI403" s="32">
        <v>0.36</v>
      </c>
      <c r="AJ403" s="32">
        <v>1.23</v>
      </c>
      <c r="AK403" s="32">
        <v>0.25</v>
      </c>
      <c r="AL403" s="32">
        <v>1.8</v>
      </c>
      <c r="AM403" s="32">
        <v>0.41</v>
      </c>
      <c r="AN403" s="32">
        <v>1.1599999999999999</v>
      </c>
      <c r="AO403" s="32">
        <v>0.17</v>
      </c>
      <c r="AP403" s="32">
        <v>1.1000000000000001</v>
      </c>
      <c r="AQ403" s="32">
        <v>0.18</v>
      </c>
      <c r="AR403" s="32">
        <v>10.73</v>
      </c>
      <c r="AS403" s="32">
        <v>0.06</v>
      </c>
      <c r="AT403" s="32">
        <v>1.3444665514204599</v>
      </c>
      <c r="AU403" s="32" t="s">
        <v>445</v>
      </c>
      <c r="AV403" s="35" t="s">
        <v>464</v>
      </c>
    </row>
    <row r="404" spans="1:48" x14ac:dyDescent="0.25">
      <c r="A404" s="30" t="s">
        <v>54</v>
      </c>
      <c r="B404" s="31" t="s">
        <v>476</v>
      </c>
      <c r="C404" s="32">
        <v>46.034240716411098</v>
      </c>
      <c r="D404" s="32">
        <v>3.0876624870763498</v>
      </c>
      <c r="E404" s="32">
        <v>9.6830652871193603</v>
      </c>
      <c r="F404" s="32">
        <v>2.0210154460863401</v>
      </c>
      <c r="G404" s="32">
        <v>38.848408019215199</v>
      </c>
      <c r="H404" s="32">
        <v>1.12278635893686E-2</v>
      </c>
      <c r="I404" s="32">
        <v>3.3683590768105703E-2</v>
      </c>
      <c r="J404" s="32">
        <v>0.14596222666179101</v>
      </c>
      <c r="K404" s="32">
        <v>0.12350649948305401</v>
      </c>
      <c r="L404" s="32">
        <v>1.12278635893686E-2</v>
      </c>
      <c r="M404" s="32">
        <v>11</v>
      </c>
      <c r="N404" s="32">
        <v>100</v>
      </c>
      <c r="O404" s="34">
        <v>90.338120342945103</v>
      </c>
      <c r="P404" s="32">
        <v>49.023066376116198</v>
      </c>
      <c r="Q404" s="32">
        <v>11.7</v>
      </c>
      <c r="R404" s="32">
        <v>741.03899689832497</v>
      </c>
      <c r="S404" s="32">
        <v>65</v>
      </c>
      <c r="T404" s="32">
        <v>3715</v>
      </c>
      <c r="U404" s="32"/>
      <c r="V404" s="32">
        <v>1917</v>
      </c>
      <c r="W404" s="32">
        <v>1</v>
      </c>
      <c r="X404" s="32">
        <v>2</v>
      </c>
      <c r="Y404" s="32">
        <v>12</v>
      </c>
      <c r="Z404" s="32">
        <v>5.2</v>
      </c>
      <c r="AA404" s="32">
        <v>0.17</v>
      </c>
      <c r="AB404" s="32">
        <v>0.21</v>
      </c>
      <c r="AC404" s="32">
        <v>0.01</v>
      </c>
      <c r="AD404" s="32">
        <v>0.32</v>
      </c>
      <c r="AE404" s="32">
        <v>0.88</v>
      </c>
      <c r="AF404" s="32">
        <v>0.14000000000000001</v>
      </c>
      <c r="AG404" s="32">
        <v>0.72</v>
      </c>
      <c r="AH404" s="32">
        <v>0.25</v>
      </c>
      <c r="AI404" s="32">
        <v>0.1</v>
      </c>
      <c r="AJ404" s="32">
        <v>0.35</v>
      </c>
      <c r="AK404" s="32">
        <v>7.0000000000000007E-2</v>
      </c>
      <c r="AL404" s="32">
        <v>0.48</v>
      </c>
      <c r="AM404" s="32">
        <v>0.11</v>
      </c>
      <c r="AN404" s="32">
        <v>0.31</v>
      </c>
      <c r="AO404" s="32">
        <v>0.05</v>
      </c>
      <c r="AP404" s="32">
        <v>0.28999999999999998</v>
      </c>
      <c r="AQ404" s="32">
        <v>0.05</v>
      </c>
      <c r="AR404" s="32">
        <v>2.6</v>
      </c>
      <c r="AS404" s="32">
        <v>0.04</v>
      </c>
      <c r="AT404" s="32">
        <v>0.63231942496493698</v>
      </c>
      <c r="AU404" s="32" t="s">
        <v>445</v>
      </c>
      <c r="AV404" s="35" t="s">
        <v>461</v>
      </c>
    </row>
    <row r="405" spans="1:48" x14ac:dyDescent="0.25">
      <c r="A405" s="30" t="s">
        <v>54</v>
      </c>
      <c r="B405" s="31" t="s">
        <v>477</v>
      </c>
      <c r="C405" s="32">
        <v>47.553182744871997</v>
      </c>
      <c r="D405" s="32">
        <v>3.99625338560192</v>
      </c>
      <c r="E405" s="32">
        <v>10.147926321995699</v>
      </c>
      <c r="F405" s="32">
        <v>2.9023069280907801</v>
      </c>
      <c r="G405" s="32">
        <v>35.050937516173299</v>
      </c>
      <c r="H405" s="32">
        <v>2.2325437908390599E-2</v>
      </c>
      <c r="I405" s="32">
        <v>4.4650875816781198E-2</v>
      </c>
      <c r="J405" s="32">
        <v>0.13283635555492401</v>
      </c>
      <c r="K405" s="32">
        <v>0.133952627450344</v>
      </c>
      <c r="L405" s="32">
        <v>1.5627806535873399E-2</v>
      </c>
      <c r="M405" s="32">
        <v>9.5</v>
      </c>
      <c r="N405" s="32">
        <v>100</v>
      </c>
      <c r="O405" s="34">
        <v>88.949722043798701</v>
      </c>
      <c r="P405" s="32">
        <v>68.234084874940294</v>
      </c>
      <c r="Q405" s="32">
        <v>15.2</v>
      </c>
      <c r="R405" s="32">
        <v>803.71576470206196</v>
      </c>
      <c r="S405" s="32">
        <v>85</v>
      </c>
      <c r="T405" s="32">
        <v>4746</v>
      </c>
      <c r="U405" s="32"/>
      <c r="V405" s="32">
        <v>1636</v>
      </c>
      <c r="W405" s="32">
        <v>4</v>
      </c>
      <c r="X405" s="32">
        <v>9</v>
      </c>
      <c r="Y405" s="32">
        <v>21</v>
      </c>
      <c r="Z405" s="32">
        <v>5.6</v>
      </c>
      <c r="AA405" s="32">
        <v>0.17</v>
      </c>
      <c r="AB405" s="32">
        <v>0.18</v>
      </c>
      <c r="AC405" s="32">
        <v>0.01</v>
      </c>
      <c r="AD405" s="32">
        <v>0.3</v>
      </c>
      <c r="AE405" s="32">
        <v>0.79</v>
      </c>
      <c r="AF405" s="32">
        <v>0.12</v>
      </c>
      <c r="AG405" s="32">
        <v>0.63</v>
      </c>
      <c r="AH405" s="32">
        <v>0.24</v>
      </c>
      <c r="AI405" s="32">
        <v>0.1</v>
      </c>
      <c r="AJ405" s="32">
        <v>0.37</v>
      </c>
      <c r="AK405" s="32">
        <v>7.0000000000000007E-2</v>
      </c>
      <c r="AL405" s="32">
        <v>0.52</v>
      </c>
      <c r="AM405" s="32">
        <v>0.12</v>
      </c>
      <c r="AN405" s="32">
        <v>0.34</v>
      </c>
      <c r="AO405" s="32">
        <v>0.05</v>
      </c>
      <c r="AP405" s="32">
        <v>0.34</v>
      </c>
      <c r="AQ405" s="32">
        <v>0.05</v>
      </c>
      <c r="AR405" s="32">
        <v>2.9</v>
      </c>
      <c r="AS405" s="32">
        <v>0.05</v>
      </c>
      <c r="AT405" s="32">
        <v>0.57812061711079898</v>
      </c>
      <c r="AU405" s="32" t="s">
        <v>445</v>
      </c>
      <c r="AV405" s="35" t="s">
        <v>461</v>
      </c>
    </row>
    <row r="406" spans="1:48" x14ac:dyDescent="0.25">
      <c r="A406" s="30" t="s">
        <v>54</v>
      </c>
      <c r="B406" s="31" t="s">
        <v>478</v>
      </c>
      <c r="C406" s="32">
        <v>46.9252411575563</v>
      </c>
      <c r="D406" s="32">
        <v>3.8183279742765301</v>
      </c>
      <c r="E406" s="32">
        <v>9.2443729903536997</v>
      </c>
      <c r="F406" s="32">
        <v>3.31591639871383</v>
      </c>
      <c r="G406" s="32">
        <v>36.374598070739601</v>
      </c>
      <c r="H406" s="32"/>
      <c r="I406" s="32">
        <v>5.0241157556270101E-2</v>
      </c>
      <c r="J406" s="32">
        <v>0.15072347266881</v>
      </c>
      <c r="K406" s="32">
        <v>0.120578778135048</v>
      </c>
      <c r="L406" s="32"/>
      <c r="M406" s="32">
        <v>11</v>
      </c>
      <c r="N406" s="32">
        <v>100</v>
      </c>
      <c r="O406" s="34">
        <v>90.167167848354097</v>
      </c>
      <c r="P406" s="32"/>
      <c r="Q406" s="32">
        <v>17</v>
      </c>
      <c r="R406" s="32">
        <v>723.47266881028895</v>
      </c>
      <c r="S406" s="32">
        <v>81.3</v>
      </c>
      <c r="T406" s="32">
        <v>2420</v>
      </c>
      <c r="U406" s="32">
        <v>106</v>
      </c>
      <c r="V406" s="32">
        <v>1850</v>
      </c>
      <c r="W406" s="32">
        <v>1.94</v>
      </c>
      <c r="X406" s="32">
        <v>3.08</v>
      </c>
      <c r="Y406" s="32">
        <v>2.8</v>
      </c>
      <c r="Z406" s="32">
        <v>5.83</v>
      </c>
      <c r="AA406" s="32">
        <v>0.17799999999999999</v>
      </c>
      <c r="AB406" s="32">
        <v>0.17899999999999999</v>
      </c>
      <c r="AC406" s="32">
        <v>1.1299999999999999E-2</v>
      </c>
      <c r="AD406" s="32">
        <v>0.23400000000000001</v>
      </c>
      <c r="AE406" s="32">
        <v>0.67400000000000004</v>
      </c>
      <c r="AF406" s="32">
        <v>0.111</v>
      </c>
      <c r="AG406" s="32">
        <v>0.58399999999999996</v>
      </c>
      <c r="AH406" s="32">
        <v>0.23</v>
      </c>
      <c r="AI406" s="32">
        <v>0.11799999999999999</v>
      </c>
      <c r="AJ406" s="32">
        <v>0.36899999999999999</v>
      </c>
      <c r="AK406" s="32">
        <v>7.0900000000000005E-2</v>
      </c>
      <c r="AL406" s="32">
        <v>0.53900000000000003</v>
      </c>
      <c r="AM406" s="32">
        <v>0.124</v>
      </c>
      <c r="AN406" s="32">
        <v>0.39400000000000002</v>
      </c>
      <c r="AO406" s="32"/>
      <c r="AP406" s="32">
        <v>0.39800000000000002</v>
      </c>
      <c r="AQ406" s="32">
        <v>6.2199999999999998E-2</v>
      </c>
      <c r="AR406" s="32">
        <v>3.28</v>
      </c>
      <c r="AS406" s="32">
        <v>1.4E-2</v>
      </c>
      <c r="AT406" s="32">
        <v>0.73706261013413898</v>
      </c>
      <c r="AU406" s="32" t="s">
        <v>445</v>
      </c>
      <c r="AV406" s="35" t="s">
        <v>446</v>
      </c>
    </row>
    <row r="407" spans="1:48" x14ac:dyDescent="0.25">
      <c r="A407" s="30" t="s">
        <v>54</v>
      </c>
      <c r="B407" s="31" t="s">
        <v>479</v>
      </c>
      <c r="C407" s="32">
        <v>46.410726587894104</v>
      </c>
      <c r="D407" s="32">
        <v>4.02925889958893</v>
      </c>
      <c r="E407" s="32">
        <v>9.9901181448095393</v>
      </c>
      <c r="F407" s="32">
        <v>3.3263660694395099</v>
      </c>
      <c r="G407" s="32">
        <v>35.827734539588</v>
      </c>
      <c r="H407" s="32"/>
      <c r="I407" s="32">
        <v>9.8998990161890094E-2</v>
      </c>
      <c r="J407" s="32">
        <v>0.158398384259024</v>
      </c>
      <c r="K407" s="32">
        <v>0.138598586226646</v>
      </c>
      <c r="L407" s="32">
        <v>1.9799798032378E-2</v>
      </c>
      <c r="M407" s="32"/>
      <c r="N407" s="32">
        <v>100</v>
      </c>
      <c r="O407" s="34">
        <v>89.313855242728707</v>
      </c>
      <c r="P407" s="32">
        <v>86.449822394889907</v>
      </c>
      <c r="Q407" s="32">
        <v>7.3</v>
      </c>
      <c r="R407" s="32">
        <v>831.591517359877</v>
      </c>
      <c r="S407" s="32"/>
      <c r="T407" s="32">
        <v>3595</v>
      </c>
      <c r="U407" s="32"/>
      <c r="V407" s="32">
        <v>1788</v>
      </c>
      <c r="W407" s="32">
        <v>0.2</v>
      </c>
      <c r="X407" s="32">
        <v>3</v>
      </c>
      <c r="Y407" s="32"/>
      <c r="Z407" s="32">
        <v>2</v>
      </c>
      <c r="AA407" s="32">
        <v>0.06</v>
      </c>
      <c r="AB407" s="32">
        <v>0.08</v>
      </c>
      <c r="AC407" s="32">
        <v>0.01</v>
      </c>
      <c r="AD407" s="32">
        <v>0.12</v>
      </c>
      <c r="AE407" s="32">
        <v>0.28999999999999998</v>
      </c>
      <c r="AF407" s="32">
        <v>0.04</v>
      </c>
      <c r="AG407" s="32">
        <v>0.24</v>
      </c>
      <c r="AH407" s="32">
        <v>0.1</v>
      </c>
      <c r="AI407" s="32">
        <v>0.04</v>
      </c>
      <c r="AJ407" s="32">
        <v>0.16</v>
      </c>
      <c r="AK407" s="32">
        <v>0.03</v>
      </c>
      <c r="AL407" s="32">
        <v>0.22</v>
      </c>
      <c r="AM407" s="32">
        <v>0.05</v>
      </c>
      <c r="AN407" s="32">
        <v>0.15</v>
      </c>
      <c r="AO407" s="32">
        <v>0.02</v>
      </c>
      <c r="AP407" s="32">
        <v>0.13</v>
      </c>
      <c r="AQ407" s="32">
        <v>0.02</v>
      </c>
      <c r="AR407" s="32">
        <v>1.31</v>
      </c>
      <c r="AS407" s="32">
        <v>0.02</v>
      </c>
      <c r="AT407" s="32">
        <v>0.64235624123422197</v>
      </c>
      <c r="AU407" s="32" t="s">
        <v>445</v>
      </c>
      <c r="AV407" s="35" t="s">
        <v>464</v>
      </c>
    </row>
    <row r="408" spans="1:48" x14ac:dyDescent="0.25">
      <c r="A408" s="30" t="s">
        <v>54</v>
      </c>
      <c r="B408" s="31" t="s">
        <v>480</v>
      </c>
      <c r="C408" s="32">
        <v>47.417698580489301</v>
      </c>
      <c r="D408" s="32">
        <v>6.9465418302627597</v>
      </c>
      <c r="E408" s="32">
        <v>10.4701500050337</v>
      </c>
      <c r="F408" s="32">
        <v>7.8526125037752896</v>
      </c>
      <c r="G408" s="32">
        <v>26.678747608980199</v>
      </c>
      <c r="H408" s="32"/>
      <c r="I408" s="32">
        <v>0.25168629819792598</v>
      </c>
      <c r="J408" s="32">
        <v>0.140944326990839</v>
      </c>
      <c r="K408" s="32">
        <v>0.24161884627000901</v>
      </c>
      <c r="L408" s="32"/>
      <c r="M408" s="32">
        <v>7.5</v>
      </c>
      <c r="N408" s="32">
        <v>100</v>
      </c>
      <c r="O408" s="34">
        <v>85.587232265973896</v>
      </c>
      <c r="P408" s="32"/>
      <c r="Q408" s="32">
        <v>32.700000000000003</v>
      </c>
      <c r="R408" s="32">
        <v>1449.7130776200499</v>
      </c>
      <c r="S408" s="32">
        <v>158</v>
      </c>
      <c r="T408" s="32">
        <v>3800</v>
      </c>
      <c r="U408" s="32">
        <v>105</v>
      </c>
      <c r="V408" s="32">
        <v>1280</v>
      </c>
      <c r="W408" s="32">
        <v>0.97899999999999998</v>
      </c>
      <c r="X408" s="32">
        <v>4.9000000000000004</v>
      </c>
      <c r="Y408" s="32">
        <v>11.5</v>
      </c>
      <c r="Z408" s="32">
        <v>11.8</v>
      </c>
      <c r="AA408" s="32">
        <v>0.34300000000000003</v>
      </c>
      <c r="AB408" s="32">
        <v>0.502</v>
      </c>
      <c r="AC408" s="32">
        <v>2.35E-2</v>
      </c>
      <c r="AD408" s="32">
        <v>0.46899999999999997</v>
      </c>
      <c r="AE408" s="32">
        <v>1.38</v>
      </c>
      <c r="AF408" s="32">
        <v>0.23100000000000001</v>
      </c>
      <c r="AG408" s="32">
        <v>1.24</v>
      </c>
      <c r="AH408" s="32">
        <v>0.44600000000000001</v>
      </c>
      <c r="AI408" s="32">
        <v>0.19900000000000001</v>
      </c>
      <c r="AJ408" s="32">
        <v>0.74099999999999999</v>
      </c>
      <c r="AK408" s="32">
        <v>0.128</v>
      </c>
      <c r="AL408" s="32">
        <v>0.97199999999999998</v>
      </c>
      <c r="AM408" s="32">
        <v>0.22700000000000001</v>
      </c>
      <c r="AN408" s="32">
        <v>0.68799999999999994</v>
      </c>
      <c r="AO408" s="32"/>
      <c r="AP408" s="32">
        <v>0.74</v>
      </c>
      <c r="AQ408" s="32">
        <v>0.112</v>
      </c>
      <c r="AR408" s="32">
        <v>6.55</v>
      </c>
      <c r="AS408" s="32">
        <v>3.5700000000000003E-2</v>
      </c>
      <c r="AT408" s="32">
        <v>1.03133102270654</v>
      </c>
      <c r="AU408" s="32" t="s">
        <v>445</v>
      </c>
      <c r="AV408" s="35" t="s">
        <v>446</v>
      </c>
    </row>
    <row r="409" spans="1:48" x14ac:dyDescent="0.25">
      <c r="A409" s="30" t="s">
        <v>54</v>
      </c>
      <c r="B409" s="31" t="s">
        <v>481</v>
      </c>
      <c r="C409" s="32">
        <v>46.3397330300633</v>
      </c>
      <c r="D409" s="32">
        <v>2.6243420236413399</v>
      </c>
      <c r="E409" s="32">
        <v>6.3192647083309996</v>
      </c>
      <c r="F409" s="32">
        <v>0.94570883734822997</v>
      </c>
      <c r="G409" s="32">
        <v>43.502606518018602</v>
      </c>
      <c r="H409" s="32"/>
      <c r="I409" s="32">
        <v>3.5464081400558602E-2</v>
      </c>
      <c r="J409" s="32">
        <v>0.13594564536880799</v>
      </c>
      <c r="K409" s="32">
        <v>8.2749523267970193E-2</v>
      </c>
      <c r="L409" s="32">
        <v>1.41856325602235E-2</v>
      </c>
      <c r="M409" s="32">
        <v>14</v>
      </c>
      <c r="N409" s="32">
        <v>100</v>
      </c>
      <c r="O409" s="34">
        <v>94.132643660033295</v>
      </c>
      <c r="P409" s="32">
        <v>61.937268924919302</v>
      </c>
      <c r="Q409" s="32">
        <v>10.3</v>
      </c>
      <c r="R409" s="32">
        <v>496.497139607821</v>
      </c>
      <c r="S409" s="32">
        <v>44</v>
      </c>
      <c r="T409" s="32">
        <v>2953</v>
      </c>
      <c r="U409" s="32"/>
      <c r="V409" s="32">
        <v>2728</v>
      </c>
      <c r="W409" s="32"/>
      <c r="X409" s="32">
        <v>17</v>
      </c>
      <c r="Y409" s="32">
        <v>8</v>
      </c>
      <c r="Z409" s="32">
        <v>4</v>
      </c>
      <c r="AA409" s="32">
        <v>0.11</v>
      </c>
      <c r="AB409" s="32">
        <v>0.16</v>
      </c>
      <c r="AC409" s="32">
        <v>0.01</v>
      </c>
      <c r="AD409" s="32">
        <v>0.28000000000000003</v>
      </c>
      <c r="AE409" s="32">
        <v>0.74</v>
      </c>
      <c r="AF409" s="32">
        <v>0.11</v>
      </c>
      <c r="AG409" s="32">
        <v>0.53</v>
      </c>
      <c r="AH409" s="32">
        <v>0.19</v>
      </c>
      <c r="AI409" s="32">
        <v>0.09</v>
      </c>
      <c r="AJ409" s="32">
        <v>0.27</v>
      </c>
      <c r="AK409" s="32">
        <v>0.05</v>
      </c>
      <c r="AL409" s="32">
        <v>0.36</v>
      </c>
      <c r="AM409" s="32">
        <v>0.08</v>
      </c>
      <c r="AN409" s="32">
        <v>0.23</v>
      </c>
      <c r="AO409" s="32">
        <v>0.04</v>
      </c>
      <c r="AP409" s="32">
        <v>0.23</v>
      </c>
      <c r="AQ409" s="32">
        <v>0.04</v>
      </c>
      <c r="AR409" s="32">
        <v>2</v>
      </c>
      <c r="AS409" s="32">
        <v>0.05</v>
      </c>
      <c r="AT409" s="32">
        <v>0.55059106391504697</v>
      </c>
      <c r="AU409" s="32" t="s">
        <v>445</v>
      </c>
      <c r="AV409" s="35" t="s">
        <v>461</v>
      </c>
    </row>
    <row r="410" spans="1:48" x14ac:dyDescent="0.25">
      <c r="A410" s="30" t="s">
        <v>54</v>
      </c>
      <c r="B410" s="31" t="s">
        <v>482</v>
      </c>
      <c r="C410" s="32">
        <v>46.172564339188902</v>
      </c>
      <c r="D410" s="32">
        <v>2.8732079988308801</v>
      </c>
      <c r="E410" s="32">
        <v>7.55425314267492</v>
      </c>
      <c r="F410" s="32">
        <v>1.5651716725148801</v>
      </c>
      <c r="G410" s="32">
        <v>41.588847298252396</v>
      </c>
      <c r="H410" s="32">
        <v>1.1179797660820501E-2</v>
      </c>
      <c r="I410" s="32">
        <v>5.5898988304102698E-2</v>
      </c>
      <c r="J410" s="32">
        <v>7.8258583625743797E-2</v>
      </c>
      <c r="K410" s="32">
        <v>8.9438381286564395E-2</v>
      </c>
      <c r="L410" s="32">
        <v>1.1179797660820501E-2</v>
      </c>
      <c r="M410" s="32">
        <v>11</v>
      </c>
      <c r="N410" s="32">
        <v>100</v>
      </c>
      <c r="O410" s="34">
        <v>92.769461754555294</v>
      </c>
      <c r="P410" s="32">
        <v>48.8132010542869</v>
      </c>
      <c r="Q410" s="32">
        <v>9.59</v>
      </c>
      <c r="R410" s="32">
        <v>536.63028771938605</v>
      </c>
      <c r="S410" s="32">
        <v>58</v>
      </c>
      <c r="T410" s="32">
        <v>1877</v>
      </c>
      <c r="U410" s="32"/>
      <c r="V410" s="32">
        <v>2207</v>
      </c>
      <c r="W410" s="32">
        <v>1</v>
      </c>
      <c r="X410" s="32">
        <v>2</v>
      </c>
      <c r="Y410" s="32">
        <v>7</v>
      </c>
      <c r="Z410" s="32">
        <v>4.0999999999999996</v>
      </c>
      <c r="AA410" s="32">
        <v>0.13</v>
      </c>
      <c r="AB410" s="32">
        <v>0.12</v>
      </c>
      <c r="AC410" s="32">
        <v>0.01</v>
      </c>
      <c r="AD410" s="32">
        <v>0.21</v>
      </c>
      <c r="AE410" s="32">
        <v>0.57999999999999996</v>
      </c>
      <c r="AF410" s="32">
        <v>0.09</v>
      </c>
      <c r="AG410" s="32">
        <v>0.47</v>
      </c>
      <c r="AH410" s="32">
        <v>0.17</v>
      </c>
      <c r="AI410" s="32">
        <v>7.0000000000000007E-2</v>
      </c>
      <c r="AJ410" s="32">
        <v>0.26</v>
      </c>
      <c r="AK410" s="32">
        <v>0.05</v>
      </c>
      <c r="AL410" s="32">
        <v>0.38</v>
      </c>
      <c r="AM410" s="32">
        <v>0.08</v>
      </c>
      <c r="AN410" s="32">
        <v>0.25</v>
      </c>
      <c r="AO410" s="32">
        <v>0.04</v>
      </c>
      <c r="AP410" s="32">
        <v>0.24</v>
      </c>
      <c r="AQ410" s="32">
        <v>0.04</v>
      </c>
      <c r="AR410" s="32">
        <v>2.1</v>
      </c>
      <c r="AS410" s="32">
        <v>0.04</v>
      </c>
      <c r="AT410" s="32">
        <v>0.55059106391504697</v>
      </c>
      <c r="AU410" s="32" t="s">
        <v>445</v>
      </c>
      <c r="AV410" s="35" t="s">
        <v>461</v>
      </c>
    </row>
    <row r="411" spans="1:48" x14ac:dyDescent="0.25">
      <c r="A411" s="30" t="s">
        <v>54</v>
      </c>
      <c r="B411" s="31" t="s">
        <v>483</v>
      </c>
      <c r="C411" s="32">
        <v>49.110857187810701</v>
      </c>
      <c r="D411" s="32">
        <v>3.8896749042340999</v>
      </c>
      <c r="E411" s="32">
        <v>10.141581538062599</v>
      </c>
      <c r="F411" s="32">
        <v>5.0080801565965798</v>
      </c>
      <c r="G411" s="32">
        <v>31.384628807446202</v>
      </c>
      <c r="H411" s="32">
        <v>1.9794783227654499E-2</v>
      </c>
      <c r="I411" s="32">
        <v>0.10887130775209999</v>
      </c>
      <c r="J411" s="32">
        <v>0.15835826582123599</v>
      </c>
      <c r="K411" s="32">
        <v>0.15835826582123599</v>
      </c>
      <c r="L411" s="32">
        <v>1.9794783227654499E-2</v>
      </c>
      <c r="M411" s="32"/>
      <c r="N411" s="32">
        <v>100</v>
      </c>
      <c r="O411" s="34">
        <v>87.822813032662495</v>
      </c>
      <c r="P411" s="32">
        <v>86.427926768632204</v>
      </c>
      <c r="Q411" s="32">
        <v>11.7</v>
      </c>
      <c r="R411" s="32">
        <v>950.149594927414</v>
      </c>
      <c r="S411" s="32"/>
      <c r="T411" s="32">
        <v>3073</v>
      </c>
      <c r="U411" s="32"/>
      <c r="V411" s="32">
        <v>1158</v>
      </c>
      <c r="W411" s="32">
        <v>0.5</v>
      </c>
      <c r="X411" s="32">
        <v>6</v>
      </c>
      <c r="Y411" s="32">
        <v>1</v>
      </c>
      <c r="Z411" s="32">
        <v>4</v>
      </c>
      <c r="AA411" s="32">
        <v>0.12</v>
      </c>
      <c r="AB411" s="32">
        <v>0.15</v>
      </c>
      <c r="AC411" s="32">
        <v>0.01</v>
      </c>
      <c r="AD411" s="32">
        <v>0.2</v>
      </c>
      <c r="AE411" s="32">
        <v>0.5</v>
      </c>
      <c r="AF411" s="32">
        <v>7.0000000000000007E-2</v>
      </c>
      <c r="AG411" s="32">
        <v>0.39</v>
      </c>
      <c r="AH411" s="32">
        <v>0.18</v>
      </c>
      <c r="AI411" s="32">
        <v>7.0000000000000007E-2</v>
      </c>
      <c r="AJ411" s="32">
        <v>0.28000000000000003</v>
      </c>
      <c r="AK411" s="32">
        <v>0.06</v>
      </c>
      <c r="AL411" s="32">
        <v>0.4</v>
      </c>
      <c r="AM411" s="32">
        <v>0.09</v>
      </c>
      <c r="AN411" s="32">
        <v>0.27</v>
      </c>
      <c r="AO411" s="32">
        <v>0.04</v>
      </c>
      <c r="AP411" s="32">
        <v>0.25</v>
      </c>
      <c r="AQ411" s="32">
        <v>0.04</v>
      </c>
      <c r="AR411" s="32">
        <v>2.44</v>
      </c>
      <c r="AS411" s="32">
        <v>0.02</v>
      </c>
      <c r="AT411" s="32">
        <v>0.72265077138849898</v>
      </c>
      <c r="AU411" s="32" t="s">
        <v>445</v>
      </c>
      <c r="AV411" s="35" t="s">
        <v>464</v>
      </c>
    </row>
    <row r="412" spans="1:48" x14ac:dyDescent="0.25">
      <c r="A412" s="30" t="s">
        <v>54</v>
      </c>
      <c r="B412" s="31" t="s">
        <v>484</v>
      </c>
      <c r="C412" s="32">
        <v>46.8247588424437</v>
      </c>
      <c r="D412" s="32">
        <v>7.1342443729903504</v>
      </c>
      <c r="E412" s="32">
        <v>11.2540192926045</v>
      </c>
      <c r="F412" s="32">
        <v>8.2395498392282907</v>
      </c>
      <c r="G412" s="32">
        <v>25.9244372990354</v>
      </c>
      <c r="H412" s="32"/>
      <c r="I412" s="32">
        <v>0.10048231511253999</v>
      </c>
      <c r="J412" s="32">
        <v>0.16077170418006401</v>
      </c>
      <c r="K412" s="32">
        <v>0.36173633440514502</v>
      </c>
      <c r="L412" s="32"/>
      <c r="M412" s="32">
        <v>7.7</v>
      </c>
      <c r="N412" s="32">
        <v>100</v>
      </c>
      <c r="O412" s="34">
        <v>84.297647826385003</v>
      </c>
      <c r="P412" s="32"/>
      <c r="Q412" s="32">
        <v>27.8</v>
      </c>
      <c r="R412" s="32">
        <v>2170.4180064308698</v>
      </c>
      <c r="S412" s="32">
        <v>175</v>
      </c>
      <c r="T412" s="32">
        <v>2170</v>
      </c>
      <c r="U412" s="32">
        <v>83.3</v>
      </c>
      <c r="V412" s="32">
        <v>608</v>
      </c>
      <c r="W412" s="32">
        <v>1.1499999999999999</v>
      </c>
      <c r="X412" s="32">
        <v>9.74</v>
      </c>
      <c r="Y412" s="32">
        <v>2.4500000000000002</v>
      </c>
      <c r="Z412" s="32">
        <v>20.8</v>
      </c>
      <c r="AA412" s="32">
        <v>0.57699999999999996</v>
      </c>
      <c r="AB412" s="32">
        <v>1.07</v>
      </c>
      <c r="AC412" s="32">
        <v>4.9299999999999997E-2</v>
      </c>
      <c r="AD412" s="32">
        <v>0.91700000000000004</v>
      </c>
      <c r="AE412" s="32">
        <v>2.64</v>
      </c>
      <c r="AF412" s="32">
        <v>0.42399999999999999</v>
      </c>
      <c r="AG412" s="32">
        <v>2.19</v>
      </c>
      <c r="AH412" s="32">
        <v>0.74399999999999999</v>
      </c>
      <c r="AI412" s="32">
        <v>0.27</v>
      </c>
      <c r="AJ412" s="32">
        <v>1.07</v>
      </c>
      <c r="AK412" s="32">
        <v>0.18</v>
      </c>
      <c r="AL412" s="32">
        <v>1.29</v>
      </c>
      <c r="AM412" s="32">
        <v>0.28100000000000003</v>
      </c>
      <c r="AN412" s="32">
        <v>0.84199999999999997</v>
      </c>
      <c r="AO412" s="32"/>
      <c r="AP412" s="32">
        <v>0.86</v>
      </c>
      <c r="AQ412" s="32">
        <v>0.13100000000000001</v>
      </c>
      <c r="AR412" s="32">
        <v>7.91</v>
      </c>
      <c r="AS412" s="32">
        <v>0.107</v>
      </c>
      <c r="AT412" s="32">
        <v>1.12429854654408</v>
      </c>
      <c r="AU412" s="32" t="s">
        <v>445</v>
      </c>
      <c r="AV412" s="35" t="s">
        <v>446</v>
      </c>
    </row>
    <row r="413" spans="1:48" x14ac:dyDescent="0.25">
      <c r="A413" s="30" t="s">
        <v>54</v>
      </c>
      <c r="B413" s="31" t="s">
        <v>485</v>
      </c>
      <c r="C413" s="32">
        <v>45.647343970915003</v>
      </c>
      <c r="D413" s="32">
        <v>2.9287012724702102</v>
      </c>
      <c r="E413" s="32">
        <v>8.9880832155120203</v>
      </c>
      <c r="F413" s="32">
        <v>2.0197939810139398</v>
      </c>
      <c r="G413" s="32">
        <v>40.193900222177298</v>
      </c>
      <c r="H413" s="32"/>
      <c r="I413" s="32">
        <v>1.0098969905069701E-2</v>
      </c>
      <c r="J413" s="32">
        <v>0.121187638860836</v>
      </c>
      <c r="K413" s="32">
        <v>9.0890729145627097E-2</v>
      </c>
      <c r="L413" s="32"/>
      <c r="M413" s="32">
        <v>10.9</v>
      </c>
      <c r="N413" s="32">
        <v>100</v>
      </c>
      <c r="O413" s="34">
        <v>91.244801342492096</v>
      </c>
      <c r="P413" s="32"/>
      <c r="Q413" s="32">
        <v>15.1</v>
      </c>
      <c r="R413" s="32">
        <v>545.34437487376294</v>
      </c>
      <c r="S413" s="32">
        <v>77.2</v>
      </c>
      <c r="T413" s="32">
        <v>5160</v>
      </c>
      <c r="U413" s="32">
        <v>151</v>
      </c>
      <c r="V413" s="32">
        <v>1580</v>
      </c>
      <c r="W413" s="32">
        <v>1.21</v>
      </c>
      <c r="X413" s="32">
        <v>1.06</v>
      </c>
      <c r="Y413" s="32">
        <v>0.57399999999999995</v>
      </c>
      <c r="Z413" s="32">
        <v>5.46</v>
      </c>
      <c r="AA413" s="32">
        <v>0.14399999999999999</v>
      </c>
      <c r="AB413" s="32">
        <v>0.19700000000000001</v>
      </c>
      <c r="AC413" s="32">
        <v>8.2500000000000004E-3</v>
      </c>
      <c r="AD413" s="32">
        <v>0.192</v>
      </c>
      <c r="AE413" s="32">
        <v>0.57099999999999995</v>
      </c>
      <c r="AF413" s="32">
        <v>9.3899999999999997E-2</v>
      </c>
      <c r="AG413" s="32">
        <v>0.47399999999999998</v>
      </c>
      <c r="AH413" s="32">
        <v>0.17399999999999999</v>
      </c>
      <c r="AI413" s="32">
        <v>7.5999999999999998E-2</v>
      </c>
      <c r="AJ413" s="32">
        <v>0.28499999999999998</v>
      </c>
      <c r="AK413" s="32">
        <v>4.9200000000000001E-2</v>
      </c>
      <c r="AL413" s="32">
        <v>0.379</v>
      </c>
      <c r="AM413" s="32">
        <v>8.43E-2</v>
      </c>
      <c r="AN413" s="32">
        <v>0.26600000000000001</v>
      </c>
      <c r="AO413" s="32"/>
      <c r="AP413" s="32">
        <v>0.28299999999999997</v>
      </c>
      <c r="AQ413" s="32">
        <v>4.2900000000000001E-2</v>
      </c>
      <c r="AR413" s="32">
        <v>2.68</v>
      </c>
      <c r="AS413" s="32">
        <v>1.3899999999999999E-2</v>
      </c>
      <c r="AT413" s="32">
        <v>0.98862640252454403</v>
      </c>
      <c r="AU413" s="32" t="s">
        <v>445</v>
      </c>
      <c r="AV413" s="35" t="s">
        <v>446</v>
      </c>
    </row>
    <row r="414" spans="1:48" x14ac:dyDescent="0.25">
      <c r="A414" s="30" t="s">
        <v>54</v>
      </c>
      <c r="B414" s="31" t="s">
        <v>486</v>
      </c>
      <c r="C414" s="32">
        <v>45.453466492818201</v>
      </c>
      <c r="D414" s="32">
        <v>3.2593461338752601</v>
      </c>
      <c r="E414" s="32">
        <v>9.0187893983874297</v>
      </c>
      <c r="F414" s="32">
        <v>2.4389664947365901</v>
      </c>
      <c r="G414" s="32">
        <v>39.466912369373901</v>
      </c>
      <c r="H414" s="32">
        <v>1.1086211339711801E-2</v>
      </c>
      <c r="I414" s="32">
        <v>7.7603479377982398E-2</v>
      </c>
      <c r="J414" s="32">
        <v>0.121948324736829</v>
      </c>
      <c r="K414" s="32">
        <v>0.133034536076541</v>
      </c>
      <c r="L414" s="32">
        <v>1.884655927751E-2</v>
      </c>
      <c r="M414" s="32">
        <v>9.8000000000000007</v>
      </c>
      <c r="N414" s="32">
        <v>100</v>
      </c>
      <c r="O414" s="34">
        <v>91.070188901801501</v>
      </c>
      <c r="P414" s="32">
        <v>82.287794028564804</v>
      </c>
      <c r="Q414" s="32">
        <v>11.8</v>
      </c>
      <c r="R414" s="32">
        <v>798.20721645924698</v>
      </c>
      <c r="S414" s="32">
        <v>73</v>
      </c>
      <c r="T414" s="32">
        <v>2078</v>
      </c>
      <c r="U414" s="32"/>
      <c r="V414" s="32">
        <v>2039</v>
      </c>
      <c r="W414" s="32"/>
      <c r="X414" s="32">
        <v>1</v>
      </c>
      <c r="Y414" s="32">
        <v>3</v>
      </c>
      <c r="Z414" s="32">
        <v>7.1</v>
      </c>
      <c r="AA414" s="32">
        <v>0.21</v>
      </c>
      <c r="AB414" s="32">
        <v>0.21</v>
      </c>
      <c r="AC414" s="32">
        <v>0.02</v>
      </c>
      <c r="AD414" s="32">
        <v>0.3</v>
      </c>
      <c r="AE414" s="32">
        <v>0.84</v>
      </c>
      <c r="AF414" s="32">
        <v>0.13</v>
      </c>
      <c r="AG414" s="32">
        <v>0.65</v>
      </c>
      <c r="AH414" s="32">
        <v>0.25</v>
      </c>
      <c r="AI414" s="32">
        <v>0.1</v>
      </c>
      <c r="AJ414" s="32">
        <v>0.39</v>
      </c>
      <c r="AK414" s="32">
        <v>0.08</v>
      </c>
      <c r="AL414" s="32">
        <v>0.56999999999999995</v>
      </c>
      <c r="AM414" s="32">
        <v>0.12</v>
      </c>
      <c r="AN414" s="32">
        <v>0.35</v>
      </c>
      <c r="AO414" s="32">
        <v>0.05</v>
      </c>
      <c r="AP414" s="32">
        <v>0.33</v>
      </c>
      <c r="AQ414" s="32">
        <v>0.05</v>
      </c>
      <c r="AR414" s="32">
        <v>3</v>
      </c>
      <c r="AS414" s="32">
        <v>0.06</v>
      </c>
      <c r="AT414" s="32">
        <v>0.67447405329593302</v>
      </c>
      <c r="AU414" s="32" t="s">
        <v>445</v>
      </c>
      <c r="AV414" s="35" t="s">
        <v>461</v>
      </c>
    </row>
    <row r="415" spans="1:48" x14ac:dyDescent="0.25">
      <c r="A415" s="30" t="s">
        <v>54</v>
      </c>
      <c r="B415" s="31" t="s">
        <v>487</v>
      </c>
      <c r="C415" s="32">
        <v>47.062834131366003</v>
      </c>
      <c r="D415" s="32">
        <v>4.1499851373521297</v>
      </c>
      <c r="E415" s="32">
        <v>10.3247179435437</v>
      </c>
      <c r="F415" s="32">
        <v>3.1152703443930201</v>
      </c>
      <c r="G415" s="32">
        <v>34.935531719264603</v>
      </c>
      <c r="H415" s="32">
        <v>1.1125965515689401E-2</v>
      </c>
      <c r="I415" s="32">
        <v>6.6755793094136207E-2</v>
      </c>
      <c r="J415" s="32">
        <v>0.15576351721965101</v>
      </c>
      <c r="K415" s="32">
        <v>0.15576351721965101</v>
      </c>
      <c r="L415" s="32">
        <v>2.2251931031378701E-2</v>
      </c>
      <c r="M415" s="32">
        <v>9.6</v>
      </c>
      <c r="N415" s="32">
        <v>100</v>
      </c>
      <c r="O415" s="34">
        <v>88.745915935539401</v>
      </c>
      <c r="P415" s="32">
        <v>97.156318587710004</v>
      </c>
      <c r="Q415" s="32">
        <v>15.1</v>
      </c>
      <c r="R415" s="32">
        <v>934.58110331790704</v>
      </c>
      <c r="S415" s="32">
        <v>99</v>
      </c>
      <c r="T415" s="32">
        <v>4798</v>
      </c>
      <c r="U415" s="32"/>
      <c r="V415" s="32">
        <v>1512</v>
      </c>
      <c r="W415" s="32">
        <v>1</v>
      </c>
      <c r="X415" s="32">
        <v>9</v>
      </c>
      <c r="Y415" s="32">
        <v>16</v>
      </c>
      <c r="Z415" s="32">
        <v>5.8</v>
      </c>
      <c r="AA415" s="32">
        <v>0.18</v>
      </c>
      <c r="AB415" s="32">
        <v>0.17</v>
      </c>
      <c r="AC415" s="32">
        <v>0.01</v>
      </c>
      <c r="AD415" s="32">
        <v>0.28000000000000003</v>
      </c>
      <c r="AE415" s="32">
        <v>0.78</v>
      </c>
      <c r="AF415" s="32">
        <v>0.12</v>
      </c>
      <c r="AG415" s="32">
        <v>0.66</v>
      </c>
      <c r="AH415" s="32">
        <v>0.25</v>
      </c>
      <c r="AI415" s="32">
        <v>0.13</v>
      </c>
      <c r="AJ415" s="32">
        <v>0.41</v>
      </c>
      <c r="AK415" s="32">
        <v>0.08</v>
      </c>
      <c r="AL415" s="32">
        <v>0.6</v>
      </c>
      <c r="AM415" s="32">
        <v>0.13</v>
      </c>
      <c r="AN415" s="32">
        <v>0.4</v>
      </c>
      <c r="AO415" s="32">
        <v>0.06</v>
      </c>
      <c r="AP415" s="32">
        <v>0.39</v>
      </c>
      <c r="AQ415" s="32">
        <v>0.06</v>
      </c>
      <c r="AR415" s="32">
        <v>3.4</v>
      </c>
      <c r="AS415" s="32">
        <v>0.03</v>
      </c>
      <c r="AT415" s="32">
        <v>0.58500300540973804</v>
      </c>
      <c r="AU415" s="32" t="s">
        <v>445</v>
      </c>
      <c r="AV415" s="35" t="s">
        <v>461</v>
      </c>
    </row>
    <row r="416" spans="1:48" x14ac:dyDescent="0.25">
      <c r="A416" s="30" t="s">
        <v>54</v>
      </c>
      <c r="B416" s="31" t="s">
        <v>488</v>
      </c>
      <c r="C416" s="32">
        <v>45.1158106747231</v>
      </c>
      <c r="D416" s="32">
        <v>3.2225579053373599</v>
      </c>
      <c r="E416" s="32">
        <v>11.2789526686808</v>
      </c>
      <c r="F416" s="32">
        <v>4.22960725075529</v>
      </c>
      <c r="G416" s="32">
        <v>35.548841893252799</v>
      </c>
      <c r="H416" s="32">
        <v>0.15105740181268901</v>
      </c>
      <c r="I416" s="32">
        <v>0.12084592145015099</v>
      </c>
      <c r="J416" s="32">
        <v>0.17119838872104701</v>
      </c>
      <c r="K416" s="32">
        <v>0.16112789526686799</v>
      </c>
      <c r="L416" s="32"/>
      <c r="M416" s="32">
        <v>8.6</v>
      </c>
      <c r="N416" s="32">
        <v>100</v>
      </c>
      <c r="O416" s="34">
        <v>88.017115112095993</v>
      </c>
      <c r="P416" s="32"/>
      <c r="Q416" s="32">
        <v>11.8</v>
      </c>
      <c r="R416" s="32">
        <v>966.76737160120797</v>
      </c>
      <c r="S416" s="32">
        <v>81.7</v>
      </c>
      <c r="T416" s="32">
        <v>2530</v>
      </c>
      <c r="U416" s="32">
        <v>118</v>
      </c>
      <c r="V416" s="32">
        <v>2070</v>
      </c>
      <c r="W416" s="32">
        <v>3.03</v>
      </c>
      <c r="X416" s="32">
        <v>29.1</v>
      </c>
      <c r="Y416" s="32">
        <v>11.5</v>
      </c>
      <c r="Z416" s="32">
        <v>7.18</v>
      </c>
      <c r="AA416" s="32">
        <v>0.21299999999999999</v>
      </c>
      <c r="AB416" s="32">
        <v>0.43099999999999999</v>
      </c>
      <c r="AC416" s="32">
        <v>2.8000000000000001E-2</v>
      </c>
      <c r="AD416" s="32">
        <v>0.52300000000000002</v>
      </c>
      <c r="AE416" s="32">
        <v>1.43</v>
      </c>
      <c r="AF416" s="32">
        <v>0.215</v>
      </c>
      <c r="AG416" s="32">
        <v>1.06</v>
      </c>
      <c r="AH416" s="32">
        <v>0.34100000000000003</v>
      </c>
      <c r="AI416" s="32">
        <v>0.13200000000000001</v>
      </c>
      <c r="AJ416" s="32">
        <v>0.47699999999999998</v>
      </c>
      <c r="AK416" s="32">
        <v>8.1000000000000003E-2</v>
      </c>
      <c r="AL416" s="32">
        <v>0.56999999999999995</v>
      </c>
      <c r="AM416" s="32">
        <v>0.124</v>
      </c>
      <c r="AN416" s="32">
        <v>0.371</v>
      </c>
      <c r="AO416" s="32"/>
      <c r="AP416" s="32">
        <v>0.36299999999999999</v>
      </c>
      <c r="AQ416" s="32">
        <v>5.3499999999999999E-2</v>
      </c>
      <c r="AR416" s="32">
        <v>3.24</v>
      </c>
      <c r="AS416" s="32">
        <v>3.5400000000000001E-2</v>
      </c>
      <c r="AT416" s="32">
        <v>0.79404074561744598</v>
      </c>
      <c r="AU416" s="32" t="s">
        <v>445</v>
      </c>
      <c r="AV416" s="35" t="s">
        <v>446</v>
      </c>
    </row>
    <row r="417" spans="1:48" x14ac:dyDescent="0.25">
      <c r="A417" s="30" t="s">
        <v>54</v>
      </c>
      <c r="B417" s="31" t="s">
        <v>489</v>
      </c>
      <c r="C417" s="32">
        <v>45.477412214508497</v>
      </c>
      <c r="D417" s="32">
        <v>3.1190260589596499</v>
      </c>
      <c r="E417" s="32">
        <v>10.866284334440101</v>
      </c>
      <c r="F417" s="32">
        <v>4.0245497534963297</v>
      </c>
      <c r="G417" s="32">
        <v>36.019720293792098</v>
      </c>
      <c r="H417" s="32">
        <v>9.0552369453667403E-2</v>
      </c>
      <c r="I417" s="32">
        <v>0.100613743837408</v>
      </c>
      <c r="J417" s="32">
        <v>0.15092061575611199</v>
      </c>
      <c r="K417" s="32">
        <v>0.15092061575611199</v>
      </c>
      <c r="L417" s="32"/>
      <c r="M417" s="32">
        <v>8.9</v>
      </c>
      <c r="N417" s="32">
        <v>100</v>
      </c>
      <c r="O417" s="34">
        <v>88.538911933495697</v>
      </c>
      <c r="P417" s="32"/>
      <c r="Q417" s="32">
        <v>11.2</v>
      </c>
      <c r="R417" s="32">
        <v>905.52369453667404</v>
      </c>
      <c r="S417" s="32">
        <v>76.3</v>
      </c>
      <c r="T417" s="32">
        <v>2340</v>
      </c>
      <c r="U417" s="32">
        <v>115</v>
      </c>
      <c r="V417" s="32">
        <v>2080</v>
      </c>
      <c r="W417" s="32">
        <v>2.72</v>
      </c>
      <c r="X417" s="32">
        <v>16.7</v>
      </c>
      <c r="Y417" s="32">
        <v>13.5</v>
      </c>
      <c r="Z417" s="32">
        <v>6.47</v>
      </c>
      <c r="AA417" s="32">
        <v>0.185</v>
      </c>
      <c r="AB417" s="32">
        <v>0.4</v>
      </c>
      <c r="AC417" s="32">
        <v>2.53E-2</v>
      </c>
      <c r="AD417" s="32">
        <v>0.48299999999999998</v>
      </c>
      <c r="AE417" s="32">
        <v>1.28</v>
      </c>
      <c r="AF417" s="32">
        <v>0.186</v>
      </c>
      <c r="AG417" s="32">
        <v>0.95799999999999996</v>
      </c>
      <c r="AH417" s="32">
        <v>0.32900000000000001</v>
      </c>
      <c r="AI417" s="32">
        <v>0.121</v>
      </c>
      <c r="AJ417" s="32">
        <v>0.432</v>
      </c>
      <c r="AK417" s="32">
        <v>7.7600000000000002E-2</v>
      </c>
      <c r="AL417" s="32">
        <v>0.55200000000000005</v>
      </c>
      <c r="AM417" s="32">
        <v>0.11600000000000001</v>
      </c>
      <c r="AN417" s="32">
        <v>0.34499999999999997</v>
      </c>
      <c r="AO417" s="32"/>
      <c r="AP417" s="32">
        <v>0.33900000000000002</v>
      </c>
      <c r="AQ417" s="32">
        <v>5.11E-2</v>
      </c>
      <c r="AR417" s="32">
        <v>2.99</v>
      </c>
      <c r="AS417" s="32">
        <v>3.1199999999999999E-2</v>
      </c>
      <c r="AT417" s="32">
        <v>0.797958063644996</v>
      </c>
      <c r="AU417" s="32" t="s">
        <v>445</v>
      </c>
      <c r="AV417" s="35" t="s">
        <v>446</v>
      </c>
    </row>
    <row r="418" spans="1:48" x14ac:dyDescent="0.25">
      <c r="A418" s="30" t="s">
        <v>54</v>
      </c>
      <c r="B418" s="31" t="s">
        <v>490</v>
      </c>
      <c r="C418" s="32">
        <v>45.941818149600401</v>
      </c>
      <c r="D418" s="32">
        <v>3.8839701334203198</v>
      </c>
      <c r="E418" s="32">
        <v>9.8785764356195997</v>
      </c>
      <c r="F418" s="32">
        <v>3.1071761067362602</v>
      </c>
      <c r="G418" s="32">
        <v>36.731260404632202</v>
      </c>
      <c r="H418" s="32">
        <v>6.6582345144348395E-2</v>
      </c>
      <c r="I418" s="32">
        <v>9.98735177165226E-2</v>
      </c>
      <c r="J418" s="32">
        <v>0.13982292480313199</v>
      </c>
      <c r="K418" s="32">
        <v>0.13316469028869701</v>
      </c>
      <c r="L418" s="32">
        <v>1.7755292038492899E-2</v>
      </c>
      <c r="M418" s="32">
        <v>8.6999999999999993</v>
      </c>
      <c r="N418" s="32">
        <v>100</v>
      </c>
      <c r="O418" s="34">
        <v>89.6538575329526</v>
      </c>
      <c r="P418" s="32">
        <v>77.523106083560606</v>
      </c>
      <c r="Q418" s="32">
        <v>13.3</v>
      </c>
      <c r="R418" s="32">
        <v>798.98814173218102</v>
      </c>
      <c r="S418" s="32">
        <v>80</v>
      </c>
      <c r="T418" s="32">
        <v>3872</v>
      </c>
      <c r="U418" s="32"/>
      <c r="V418" s="32">
        <v>1694</v>
      </c>
      <c r="W418" s="32">
        <v>3</v>
      </c>
      <c r="X418" s="32">
        <v>5</v>
      </c>
      <c r="Y418" s="32">
        <v>6</v>
      </c>
      <c r="Z418" s="32">
        <v>5.8</v>
      </c>
      <c r="AA418" s="32">
        <v>0.16</v>
      </c>
      <c r="AB418" s="32">
        <v>0.22</v>
      </c>
      <c r="AC418" s="32">
        <v>0.02</v>
      </c>
      <c r="AD418" s="32">
        <v>0.28999999999999998</v>
      </c>
      <c r="AE418" s="32">
        <v>0.83</v>
      </c>
      <c r="AF418" s="32">
        <v>0.13</v>
      </c>
      <c r="AG418" s="32">
        <v>0.67</v>
      </c>
      <c r="AH418" s="32">
        <v>0.24</v>
      </c>
      <c r="AI418" s="32">
        <v>0.11</v>
      </c>
      <c r="AJ418" s="32">
        <v>0.38</v>
      </c>
      <c r="AK418" s="32">
        <v>0.08</v>
      </c>
      <c r="AL418" s="32">
        <v>0.54</v>
      </c>
      <c r="AM418" s="32">
        <v>0.12</v>
      </c>
      <c r="AN418" s="32">
        <v>0.35</v>
      </c>
      <c r="AO418" s="32">
        <v>0.05</v>
      </c>
      <c r="AP418" s="32">
        <v>0.32</v>
      </c>
      <c r="AQ418" s="32">
        <v>0.05</v>
      </c>
      <c r="AR418" s="32">
        <v>2.9</v>
      </c>
      <c r="AS418" s="32">
        <v>0.05</v>
      </c>
      <c r="AT418" s="32">
        <v>0.73095710209411402</v>
      </c>
      <c r="AU418" s="32" t="s">
        <v>445</v>
      </c>
      <c r="AV418" s="35" t="s">
        <v>461</v>
      </c>
    </row>
    <row r="419" spans="1:48" x14ac:dyDescent="0.25">
      <c r="A419" s="30" t="s">
        <v>54</v>
      </c>
      <c r="B419" s="31" t="s">
        <v>491</v>
      </c>
      <c r="C419" s="32">
        <v>45.574936632738499</v>
      </c>
      <c r="D419" s="32">
        <v>2.3878052442341602</v>
      </c>
      <c r="E419" s="32">
        <v>8.3438661034136903</v>
      </c>
      <c r="F419" s="32">
        <v>4.7067314910384898E-2</v>
      </c>
      <c r="G419" s="32">
        <v>43.393768380793901</v>
      </c>
      <c r="H419" s="32"/>
      <c r="I419" s="32">
        <v>2.29596658099438E-2</v>
      </c>
      <c r="J419" s="32">
        <v>0.137757994859663</v>
      </c>
      <c r="K419" s="32">
        <v>8.0358830334803497E-2</v>
      </c>
      <c r="L419" s="32">
        <v>1.14798329049719E-2</v>
      </c>
      <c r="M419" s="32">
        <v>13</v>
      </c>
      <c r="N419" s="32">
        <v>100</v>
      </c>
      <c r="O419" s="34">
        <v>92.378153841610697</v>
      </c>
      <c r="P419" s="32">
        <v>50.123214092130901</v>
      </c>
      <c r="Q419" s="32">
        <v>10</v>
      </c>
      <c r="R419" s="32">
        <v>482.15298200882103</v>
      </c>
      <c r="S419" s="32">
        <v>48</v>
      </c>
      <c r="T419" s="32">
        <v>2126</v>
      </c>
      <c r="U419" s="32"/>
      <c r="V419" s="32">
        <v>2300</v>
      </c>
      <c r="W419" s="32"/>
      <c r="X419" s="32">
        <v>1</v>
      </c>
      <c r="Y419" s="32">
        <v>12</v>
      </c>
      <c r="Z419" s="32">
        <v>3</v>
      </c>
      <c r="AA419" s="32">
        <v>0.09</v>
      </c>
      <c r="AB419" s="32">
        <v>0.08</v>
      </c>
      <c r="AC419" s="32">
        <v>4.0000000000000001E-3</v>
      </c>
      <c r="AD419" s="32">
        <v>0.15</v>
      </c>
      <c r="AE419" s="32">
        <v>0.41</v>
      </c>
      <c r="AF419" s="32">
        <v>0.06</v>
      </c>
      <c r="AG419" s="32">
        <v>0.33</v>
      </c>
      <c r="AH419" s="32">
        <v>0.12</v>
      </c>
      <c r="AI419" s="32">
        <v>0.05</v>
      </c>
      <c r="AJ419" s="32">
        <v>0.19</v>
      </c>
      <c r="AK419" s="32">
        <v>0.04</v>
      </c>
      <c r="AL419" s="32">
        <v>0.31</v>
      </c>
      <c r="AM419" s="32">
        <v>7.0000000000000007E-2</v>
      </c>
      <c r="AN419" s="32">
        <v>0.19</v>
      </c>
      <c r="AO419" s="32">
        <v>0.03</v>
      </c>
      <c r="AP419" s="32">
        <v>0.21</v>
      </c>
      <c r="AQ419" s="32">
        <v>0.03</v>
      </c>
      <c r="AR419" s="32">
        <v>1.7</v>
      </c>
      <c r="AS419" s="32">
        <v>0.03</v>
      </c>
      <c r="AT419" s="32">
        <v>0.513884992987377</v>
      </c>
      <c r="AU419" s="32" t="s">
        <v>445</v>
      </c>
      <c r="AV419" s="35" t="s">
        <v>461</v>
      </c>
    </row>
    <row r="420" spans="1:48" x14ac:dyDescent="0.25">
      <c r="A420" s="30" t="s">
        <v>54</v>
      </c>
      <c r="B420" s="31" t="s">
        <v>492</v>
      </c>
      <c r="C420" s="32">
        <v>45.050605794079701</v>
      </c>
      <c r="D420" s="32">
        <v>3.1435803551642798</v>
      </c>
      <c r="E420" s="32">
        <v>8.6479976367224403</v>
      </c>
      <c r="F420" s="32">
        <v>2.65654677901207</v>
      </c>
      <c r="G420" s="32">
        <v>40.180270032557601</v>
      </c>
      <c r="H420" s="32">
        <v>2.21378898251006E-2</v>
      </c>
      <c r="I420" s="32">
        <v>4.42757796502012E-2</v>
      </c>
      <c r="J420" s="32">
        <v>0.12839976098558301</v>
      </c>
      <c r="K420" s="32">
        <v>0.11068944912550301</v>
      </c>
      <c r="L420" s="32">
        <v>1.54965228775704E-2</v>
      </c>
      <c r="M420" s="32">
        <v>7.9</v>
      </c>
      <c r="N420" s="32">
        <v>100</v>
      </c>
      <c r="O420" s="34">
        <v>91.545451455564304</v>
      </c>
      <c r="P420" s="32">
        <v>67.660874535870803</v>
      </c>
      <c r="Q420" s="32">
        <v>11.9</v>
      </c>
      <c r="R420" s="32">
        <v>664.13669475301799</v>
      </c>
      <c r="S420" s="32">
        <v>62</v>
      </c>
      <c r="T420" s="32">
        <v>2252</v>
      </c>
      <c r="U420" s="32"/>
      <c r="V420" s="32">
        <v>2100</v>
      </c>
      <c r="W420" s="32">
        <v>1</v>
      </c>
      <c r="X420" s="32">
        <v>4</v>
      </c>
      <c r="Y420" s="32">
        <v>6</v>
      </c>
      <c r="Z420" s="32">
        <v>5.2</v>
      </c>
      <c r="AA420" s="32">
        <v>0.16</v>
      </c>
      <c r="AB420" s="32">
        <v>0.21</v>
      </c>
      <c r="AC420" s="32">
        <v>0.02</v>
      </c>
      <c r="AD420" s="32">
        <v>0.3</v>
      </c>
      <c r="AE420" s="32">
        <v>0.79</v>
      </c>
      <c r="AF420" s="32">
        <v>0.11</v>
      </c>
      <c r="AG420" s="32">
        <v>0.57999999999999996</v>
      </c>
      <c r="AH420" s="32">
        <v>0.2</v>
      </c>
      <c r="AI420" s="32">
        <v>0.09</v>
      </c>
      <c r="AJ420" s="32">
        <v>0.3</v>
      </c>
      <c r="AK420" s="32">
        <v>0.06</v>
      </c>
      <c r="AL420" s="32">
        <v>0.43</v>
      </c>
      <c r="AM420" s="32">
        <v>0.1</v>
      </c>
      <c r="AN420" s="32">
        <v>0.27</v>
      </c>
      <c r="AO420" s="32">
        <v>0.04</v>
      </c>
      <c r="AP420" s="32">
        <v>0.28000000000000003</v>
      </c>
      <c r="AQ420" s="32">
        <v>0.04</v>
      </c>
      <c r="AR420" s="32">
        <v>2.4</v>
      </c>
      <c r="AS420" s="32">
        <v>7.0000000000000007E-2</v>
      </c>
      <c r="AT420" s="32">
        <v>0.67447405329593302</v>
      </c>
      <c r="AU420" s="32" t="s">
        <v>445</v>
      </c>
      <c r="AV420" s="35" t="s">
        <v>461</v>
      </c>
    </row>
    <row r="421" spans="1:48" x14ac:dyDescent="0.25">
      <c r="A421" s="30" t="s">
        <v>54</v>
      </c>
      <c r="B421" s="31" t="s">
        <v>493</v>
      </c>
      <c r="C421" s="32">
        <v>48.772482143676498</v>
      </c>
      <c r="D421" s="32">
        <v>6.1213318446690996</v>
      </c>
      <c r="E421" s="32">
        <v>10.5470841044308</v>
      </c>
      <c r="F421" s="32">
        <v>2.64230151568451</v>
      </c>
      <c r="G421" s="32">
        <v>31.267234602266701</v>
      </c>
      <c r="H421" s="32">
        <v>0.17615343437896699</v>
      </c>
      <c r="I421" s="32">
        <v>7.70671275407981E-2</v>
      </c>
      <c r="J421" s="32">
        <v>0.16514384473028201</v>
      </c>
      <c r="K421" s="32">
        <v>0.20918220332502299</v>
      </c>
      <c r="L421" s="32">
        <v>2.2019179297370899E-2</v>
      </c>
      <c r="M421" s="32">
        <v>9</v>
      </c>
      <c r="N421" s="32">
        <v>100</v>
      </c>
      <c r="O421" s="34">
        <v>87.355945837498396</v>
      </c>
      <c r="P421" s="32">
        <v>96.1400786223236</v>
      </c>
      <c r="Q421" s="32">
        <v>20.399999999999999</v>
      </c>
      <c r="R421" s="32">
        <v>1255.0932199501401</v>
      </c>
      <c r="S421" s="32">
        <v>120</v>
      </c>
      <c r="T421" s="32">
        <v>3069</v>
      </c>
      <c r="U421" s="32"/>
      <c r="V421" s="32">
        <v>1302</v>
      </c>
      <c r="W421" s="32">
        <v>12</v>
      </c>
      <c r="X421" s="32">
        <v>17</v>
      </c>
      <c r="Y421" s="32">
        <v>15</v>
      </c>
      <c r="Z421" s="32">
        <v>9.6</v>
      </c>
      <c r="AA421" s="32">
        <v>0.28999999999999998</v>
      </c>
      <c r="AB421" s="32">
        <v>0.32</v>
      </c>
      <c r="AC421" s="32">
        <v>0.02</v>
      </c>
      <c r="AD421" s="32">
        <v>0.44</v>
      </c>
      <c r="AE421" s="32">
        <v>1.3</v>
      </c>
      <c r="AF421" s="32">
        <v>0.2</v>
      </c>
      <c r="AG421" s="32">
        <v>1.03</v>
      </c>
      <c r="AH421" s="32">
        <v>0.39</v>
      </c>
      <c r="AI421" s="32">
        <v>0.17</v>
      </c>
      <c r="AJ421" s="32">
        <v>0.59</v>
      </c>
      <c r="AK421" s="32">
        <v>0.12</v>
      </c>
      <c r="AL421" s="32">
        <v>0.83</v>
      </c>
      <c r="AM421" s="32">
        <v>0.19</v>
      </c>
      <c r="AN421" s="32">
        <v>0.54</v>
      </c>
      <c r="AO421" s="32">
        <v>0.08</v>
      </c>
      <c r="AP421" s="32">
        <v>0.51</v>
      </c>
      <c r="AQ421" s="32">
        <v>0.08</v>
      </c>
      <c r="AR421" s="32">
        <v>4.5999999999999996</v>
      </c>
      <c r="AS421" s="32">
        <v>7.0000000000000007E-2</v>
      </c>
      <c r="AT421" s="32">
        <v>0.70075226316460604</v>
      </c>
      <c r="AU421" s="32" t="s">
        <v>445</v>
      </c>
      <c r="AV421" s="35" t="s">
        <v>461</v>
      </c>
    </row>
    <row r="422" spans="1:48" x14ac:dyDescent="0.25">
      <c r="A422" s="30" t="s">
        <v>54</v>
      </c>
      <c r="B422" s="31" t="s">
        <v>494</v>
      </c>
      <c r="C422" s="32">
        <v>48.817312531454498</v>
      </c>
      <c r="D422" s="32">
        <v>5.1333668847508802</v>
      </c>
      <c r="E422" s="32">
        <v>8.2536487166582795</v>
      </c>
      <c r="F422" s="32">
        <v>5.3346753900352297</v>
      </c>
      <c r="G422" s="32">
        <v>31.7060895822849</v>
      </c>
      <c r="H422" s="32"/>
      <c r="I422" s="32">
        <v>0.41268243583291397</v>
      </c>
      <c r="J422" s="32">
        <v>0.150981378963261</v>
      </c>
      <c r="K422" s="32">
        <v>0.19124308002013099</v>
      </c>
      <c r="L422" s="32"/>
      <c r="M422" s="32">
        <v>8.9</v>
      </c>
      <c r="N422" s="32">
        <v>100</v>
      </c>
      <c r="O422" s="34">
        <v>89.952303089160594</v>
      </c>
      <c r="P422" s="32"/>
      <c r="Q422" s="32">
        <v>21.1</v>
      </c>
      <c r="R422" s="32">
        <v>1147.45848012078</v>
      </c>
      <c r="S422" s="32">
        <v>115</v>
      </c>
      <c r="T422" s="32">
        <v>2920</v>
      </c>
      <c r="U422" s="32">
        <v>86.1</v>
      </c>
      <c r="V422" s="32">
        <v>1440</v>
      </c>
      <c r="W422" s="32">
        <v>0.85699999999999998</v>
      </c>
      <c r="X422" s="32">
        <v>7.16</v>
      </c>
      <c r="Y422" s="32">
        <v>11.2</v>
      </c>
      <c r="Z422" s="32">
        <v>8.64</v>
      </c>
      <c r="AA422" s="32">
        <v>0.255</v>
      </c>
      <c r="AB422" s="32">
        <v>0.30499999999999999</v>
      </c>
      <c r="AC422" s="32">
        <v>1.9E-2</v>
      </c>
      <c r="AD422" s="32">
        <v>0.33</v>
      </c>
      <c r="AE422" s="32">
        <v>1.07</v>
      </c>
      <c r="AF422" s="32">
        <v>0.18</v>
      </c>
      <c r="AG422" s="32">
        <v>0.98199999999999998</v>
      </c>
      <c r="AH422" s="32">
        <v>0.35899999999999999</v>
      </c>
      <c r="AI422" s="32">
        <v>0.13400000000000001</v>
      </c>
      <c r="AJ422" s="32">
        <v>0.56699999999999995</v>
      </c>
      <c r="AK422" s="32">
        <v>0.106</v>
      </c>
      <c r="AL422" s="32">
        <v>0.74</v>
      </c>
      <c r="AM422" s="32">
        <v>0.16600000000000001</v>
      </c>
      <c r="AN422" s="32">
        <v>0.50900000000000001</v>
      </c>
      <c r="AO422" s="32"/>
      <c r="AP422" s="32">
        <v>0.52300000000000002</v>
      </c>
      <c r="AQ422" s="32">
        <v>7.8799999999999995E-2</v>
      </c>
      <c r="AR422" s="32">
        <v>4.66</v>
      </c>
      <c r="AS422" s="32">
        <v>2.6800000000000001E-2</v>
      </c>
      <c r="AT422" s="32">
        <v>0.89053933443835298</v>
      </c>
      <c r="AU422" s="32" t="s">
        <v>445</v>
      </c>
      <c r="AV422" s="35" t="s">
        <v>446</v>
      </c>
    </row>
    <row r="423" spans="1:48" x14ac:dyDescent="0.25">
      <c r="A423" s="30" t="s">
        <v>54</v>
      </c>
      <c r="B423" s="31" t="s">
        <v>495</v>
      </c>
      <c r="C423" s="32">
        <v>45.348289032183303</v>
      </c>
      <c r="D423" s="32">
        <v>2.9637948114399899</v>
      </c>
      <c r="E423" s="32">
        <v>8.48225021532099</v>
      </c>
      <c r="F423" s="32">
        <v>1.7827337211669101</v>
      </c>
      <c r="G423" s="32">
        <v>41.114296444411799</v>
      </c>
      <c r="H423" s="32">
        <v>2.22841715145864E-2</v>
      </c>
      <c r="I423" s="32">
        <v>5.5710428786465899E-2</v>
      </c>
      <c r="J423" s="32">
        <v>0.103621397542827</v>
      </c>
      <c r="K423" s="32">
        <v>0.11142085757293201</v>
      </c>
      <c r="L423" s="32">
        <v>1.55989200602105E-2</v>
      </c>
      <c r="M423" s="32">
        <v>9.3000000000000007</v>
      </c>
      <c r="N423" s="32">
        <v>100</v>
      </c>
      <c r="O423" s="34">
        <v>91.867379874594903</v>
      </c>
      <c r="P423" s="32">
        <v>68.107960826270997</v>
      </c>
      <c r="Q423" s="32">
        <v>11.4</v>
      </c>
      <c r="R423" s="32">
        <v>668.52514543759105</v>
      </c>
      <c r="S423" s="32">
        <v>65</v>
      </c>
      <c r="T423" s="32">
        <v>1937</v>
      </c>
      <c r="U423" s="32"/>
      <c r="V423" s="32">
        <v>2244</v>
      </c>
      <c r="W423" s="32"/>
      <c r="X423" s="32">
        <v>2</v>
      </c>
      <c r="Y423" s="32">
        <v>1</v>
      </c>
      <c r="Z423" s="32">
        <v>6</v>
      </c>
      <c r="AA423" s="32">
        <v>0.18</v>
      </c>
      <c r="AB423" s="32">
        <v>0.15</v>
      </c>
      <c r="AC423" s="32">
        <v>0.01</v>
      </c>
      <c r="AD423" s="32">
        <v>0.28000000000000003</v>
      </c>
      <c r="AE423" s="32">
        <v>0.74</v>
      </c>
      <c r="AF423" s="32">
        <v>0.1</v>
      </c>
      <c r="AG423" s="32">
        <v>0.54</v>
      </c>
      <c r="AH423" s="32">
        <v>0.2</v>
      </c>
      <c r="AI423" s="32">
        <v>0.09</v>
      </c>
      <c r="AJ423" s="32">
        <v>0.34</v>
      </c>
      <c r="AK423" s="32">
        <v>7.0000000000000007E-2</v>
      </c>
      <c r="AL423" s="32">
        <v>0.47</v>
      </c>
      <c r="AM423" s="32">
        <v>0.11</v>
      </c>
      <c r="AN423" s="32">
        <v>0.3</v>
      </c>
      <c r="AO423" s="32">
        <v>0.04</v>
      </c>
      <c r="AP423" s="32">
        <v>0.28000000000000003</v>
      </c>
      <c r="AQ423" s="32">
        <v>0.05</v>
      </c>
      <c r="AR423" s="32">
        <v>2.7</v>
      </c>
      <c r="AS423" s="32">
        <v>0.1</v>
      </c>
      <c r="AT423" s="32">
        <v>0.51617912242035702</v>
      </c>
      <c r="AU423" s="32" t="s">
        <v>445</v>
      </c>
      <c r="AV423" s="35" t="s">
        <v>461</v>
      </c>
    </row>
    <row r="424" spans="1:48" x14ac:dyDescent="0.25">
      <c r="A424" s="30" t="s">
        <v>54</v>
      </c>
      <c r="B424" s="31" t="s">
        <v>496</v>
      </c>
      <c r="C424" s="32">
        <v>45.134222284472401</v>
      </c>
      <c r="D424" s="32">
        <v>2.9402341920894299</v>
      </c>
      <c r="E424" s="32">
        <v>8.5489520106206704</v>
      </c>
      <c r="F424" s="32">
        <v>2.1699145329073302</v>
      </c>
      <c r="G424" s="32">
        <v>40.902888945303097</v>
      </c>
      <c r="H424" s="32">
        <v>2.1699145329073299E-2</v>
      </c>
      <c r="I424" s="32">
        <v>4.3398290658146502E-2</v>
      </c>
      <c r="J424" s="32">
        <v>0.126940000175079</v>
      </c>
      <c r="K424" s="32">
        <v>9.7646153980829695E-2</v>
      </c>
      <c r="L424" s="32">
        <v>1.41044444638976E-2</v>
      </c>
      <c r="M424" s="32">
        <v>7.6</v>
      </c>
      <c r="N424" s="32">
        <v>100</v>
      </c>
      <c r="O424" s="34">
        <v>91.769813346359896</v>
      </c>
      <c r="P424" s="32">
        <v>61.5827856874403</v>
      </c>
      <c r="Q424" s="32">
        <v>11.4</v>
      </c>
      <c r="R424" s="32">
        <v>585.87692388497805</v>
      </c>
      <c r="S424" s="32">
        <v>58</v>
      </c>
      <c r="T424" s="32">
        <v>2185</v>
      </c>
      <c r="U424" s="32"/>
      <c r="V424" s="32">
        <v>2205</v>
      </c>
      <c r="W424" s="32">
        <v>2</v>
      </c>
      <c r="X424" s="32">
        <v>4</v>
      </c>
      <c r="Y424" s="32">
        <v>3</v>
      </c>
      <c r="Z424" s="32">
        <v>4.4000000000000004</v>
      </c>
      <c r="AA424" s="32">
        <v>0.14000000000000001</v>
      </c>
      <c r="AB424" s="32">
        <v>0.16</v>
      </c>
      <c r="AC424" s="32">
        <v>0.01</v>
      </c>
      <c r="AD424" s="32">
        <v>0.25</v>
      </c>
      <c r="AE424" s="32">
        <v>0.71</v>
      </c>
      <c r="AF424" s="32">
        <v>0.1</v>
      </c>
      <c r="AG424" s="32">
        <v>0.55000000000000004</v>
      </c>
      <c r="AH424" s="32">
        <v>0.18</v>
      </c>
      <c r="AI424" s="32">
        <v>0.08</v>
      </c>
      <c r="AJ424" s="32">
        <v>0.27</v>
      </c>
      <c r="AK424" s="32">
        <v>0.06</v>
      </c>
      <c r="AL424" s="32">
        <v>0.41</v>
      </c>
      <c r="AM424" s="32">
        <v>0.09</v>
      </c>
      <c r="AN424" s="32">
        <v>0.27</v>
      </c>
      <c r="AO424" s="32">
        <v>0.04</v>
      </c>
      <c r="AP424" s="32">
        <v>0.27</v>
      </c>
      <c r="AQ424" s="32">
        <v>0.04</v>
      </c>
      <c r="AR424" s="32">
        <v>2.2999999999999998</v>
      </c>
      <c r="AS424" s="32">
        <v>0.04</v>
      </c>
      <c r="AT424" s="32">
        <v>0.61666199158485302</v>
      </c>
      <c r="AU424" s="32" t="s">
        <v>445</v>
      </c>
      <c r="AV424" s="35" t="s">
        <v>461</v>
      </c>
    </row>
    <row r="425" spans="1:48" x14ac:dyDescent="0.25">
      <c r="A425" s="30" t="s">
        <v>54</v>
      </c>
      <c r="B425" s="31" t="s">
        <v>497</v>
      </c>
      <c r="C425" s="32">
        <v>46.524668064522501</v>
      </c>
      <c r="D425" s="32">
        <v>2.2038000662142299</v>
      </c>
      <c r="E425" s="32">
        <v>5.0150511143858303</v>
      </c>
      <c r="F425" s="32">
        <v>1.2826349591723001</v>
      </c>
      <c r="G425" s="32">
        <v>44.775620392923898</v>
      </c>
      <c r="H425" s="32"/>
      <c r="I425" s="32">
        <v>2.33206356213146E-2</v>
      </c>
      <c r="J425" s="32">
        <v>9.3282542485258205E-2</v>
      </c>
      <c r="K425" s="32">
        <v>6.9961906863943699E-2</v>
      </c>
      <c r="L425" s="32">
        <v>1.16603178106573E-2</v>
      </c>
      <c r="M425" s="32">
        <v>14</v>
      </c>
      <c r="N425" s="32">
        <v>100</v>
      </c>
      <c r="O425" s="34">
        <v>95.414375347783903</v>
      </c>
      <c r="P425" s="32">
        <v>50.911246778926099</v>
      </c>
      <c r="Q425" s="32">
        <v>7.95</v>
      </c>
      <c r="R425" s="32">
        <v>419.77144118366198</v>
      </c>
      <c r="S425" s="32">
        <v>40</v>
      </c>
      <c r="T425" s="32">
        <v>2127</v>
      </c>
      <c r="U425" s="32"/>
      <c r="V425" s="32">
        <v>2803</v>
      </c>
      <c r="W425" s="32"/>
      <c r="X425" s="32">
        <v>19</v>
      </c>
      <c r="Y425" s="32">
        <v>8</v>
      </c>
      <c r="Z425" s="32">
        <v>2.9</v>
      </c>
      <c r="AA425" s="32">
        <v>0.09</v>
      </c>
      <c r="AB425" s="32">
        <v>7.0000000000000007E-2</v>
      </c>
      <c r="AC425" s="32">
        <v>4.0000000000000001E-3</v>
      </c>
      <c r="AD425" s="32">
        <v>0.15</v>
      </c>
      <c r="AE425" s="32">
        <v>0.43</v>
      </c>
      <c r="AF425" s="32"/>
      <c r="AG425" s="32">
        <v>0.33</v>
      </c>
      <c r="AH425" s="32">
        <v>0.12</v>
      </c>
      <c r="AI425" s="32">
        <v>0.04</v>
      </c>
      <c r="AJ425" s="32">
        <v>0.2</v>
      </c>
      <c r="AK425" s="32">
        <v>0.04</v>
      </c>
      <c r="AL425" s="32">
        <v>0.27</v>
      </c>
      <c r="AM425" s="32">
        <v>0.06</v>
      </c>
      <c r="AN425" s="32">
        <v>0.18</v>
      </c>
      <c r="AO425" s="32">
        <v>0.03</v>
      </c>
      <c r="AP425" s="32">
        <v>0.18</v>
      </c>
      <c r="AQ425" s="32">
        <v>0.03</v>
      </c>
      <c r="AR425" s="32">
        <v>1.6</v>
      </c>
      <c r="AS425" s="32">
        <v>0.03</v>
      </c>
      <c r="AT425" s="32">
        <v>0.44964936886395501</v>
      </c>
      <c r="AU425" s="32" t="s">
        <v>445</v>
      </c>
      <c r="AV425" s="35" t="s">
        <v>461</v>
      </c>
    </row>
    <row r="426" spans="1:48" x14ac:dyDescent="0.25">
      <c r="A426" s="30" t="s">
        <v>54</v>
      </c>
      <c r="B426" s="31" t="s">
        <v>498</v>
      </c>
      <c r="C426" s="32">
        <v>45.488943250903702</v>
      </c>
      <c r="D426" s="32">
        <v>3.4658242476879</v>
      </c>
      <c r="E426" s="32">
        <v>8.3243883535922798</v>
      </c>
      <c r="F426" s="32">
        <v>1.93812540166758</v>
      </c>
      <c r="G426" s="32">
        <v>40.472618681881698</v>
      </c>
      <c r="H426" s="32">
        <v>1.1400737656868099E-2</v>
      </c>
      <c r="I426" s="32">
        <v>4.5602950627472397E-2</v>
      </c>
      <c r="J426" s="32">
        <v>0.13566877811673</v>
      </c>
      <c r="K426" s="32">
        <v>0.102606638911813</v>
      </c>
      <c r="L426" s="32">
        <v>1.4820958953928501E-2</v>
      </c>
      <c r="M426" s="32">
        <v>12</v>
      </c>
      <c r="N426" s="32">
        <v>100</v>
      </c>
      <c r="O426" s="34">
        <v>91.8901824857588</v>
      </c>
      <c r="P426" s="32">
        <v>64.711229235462497</v>
      </c>
      <c r="Q426" s="32">
        <v>13.9</v>
      </c>
      <c r="R426" s="32">
        <v>615.63983347087697</v>
      </c>
      <c r="S426" s="32">
        <v>59</v>
      </c>
      <c r="T426" s="32">
        <v>2313</v>
      </c>
      <c r="U426" s="32"/>
      <c r="V426" s="32">
        <v>2171</v>
      </c>
      <c r="W426" s="32">
        <v>1</v>
      </c>
      <c r="X426" s="32">
        <v>2</v>
      </c>
      <c r="Y426" s="32">
        <v>5</v>
      </c>
      <c r="Z426" s="32">
        <v>5</v>
      </c>
      <c r="AA426" s="32">
        <v>0.16</v>
      </c>
      <c r="AB426" s="32">
        <v>0.14000000000000001</v>
      </c>
      <c r="AC426" s="32">
        <v>0.01</v>
      </c>
      <c r="AD426" s="32">
        <v>0.22</v>
      </c>
      <c r="AE426" s="32">
        <v>0.65</v>
      </c>
      <c r="AF426" s="32"/>
      <c r="AG426" s="32">
        <v>0.52</v>
      </c>
      <c r="AH426" s="32">
        <v>0.18</v>
      </c>
      <c r="AI426" s="32">
        <v>0.09</v>
      </c>
      <c r="AJ426" s="32">
        <v>0.28000000000000003</v>
      </c>
      <c r="AK426" s="32">
        <v>0.06</v>
      </c>
      <c r="AL426" s="32">
        <v>0.46</v>
      </c>
      <c r="AM426" s="32">
        <v>0.1</v>
      </c>
      <c r="AN426" s="32">
        <v>0.3</v>
      </c>
      <c r="AO426" s="32">
        <v>0.05</v>
      </c>
      <c r="AP426" s="32">
        <v>0.28999999999999998</v>
      </c>
      <c r="AQ426" s="32">
        <v>0.05</v>
      </c>
      <c r="AR426" s="32">
        <v>2.6</v>
      </c>
      <c r="AS426" s="32">
        <v>0.06</v>
      </c>
      <c r="AT426" s="32">
        <v>0.61315823026903005</v>
      </c>
      <c r="AU426" s="32" t="s">
        <v>445</v>
      </c>
      <c r="AV426" s="35" t="s">
        <v>461</v>
      </c>
    </row>
    <row r="427" spans="1:48" x14ac:dyDescent="0.25">
      <c r="A427" s="30" t="s">
        <v>54</v>
      </c>
      <c r="B427" s="31" t="s">
        <v>499</v>
      </c>
      <c r="C427" s="32">
        <v>45.778059442324803</v>
      </c>
      <c r="D427" s="32">
        <v>2.6307897451665099</v>
      </c>
      <c r="E427" s="32">
        <v>7.47037301581741</v>
      </c>
      <c r="F427" s="32"/>
      <c r="G427" s="32">
        <v>43.8078644789842</v>
      </c>
      <c r="H427" s="32"/>
      <c r="I427" s="32">
        <v>4.6357528549189703E-2</v>
      </c>
      <c r="J427" s="32">
        <v>0.17268179384573201</v>
      </c>
      <c r="K427" s="32">
        <v>8.1125674961081903E-2</v>
      </c>
      <c r="L427" s="32">
        <v>1.2748320351027201E-2</v>
      </c>
      <c r="M427" s="32">
        <v>13</v>
      </c>
      <c r="N427" s="32">
        <v>100</v>
      </c>
      <c r="O427" s="34">
        <v>93.181763364851406</v>
      </c>
      <c r="P427" s="32">
        <v>55.6616804058932</v>
      </c>
      <c r="Q427" s="32">
        <v>10.8</v>
      </c>
      <c r="R427" s="32">
        <v>486.75404976649202</v>
      </c>
      <c r="S427" s="32">
        <v>50</v>
      </c>
      <c r="T427" s="32">
        <v>2763</v>
      </c>
      <c r="U427" s="32"/>
      <c r="V427" s="32">
        <v>2250</v>
      </c>
      <c r="W427" s="32"/>
      <c r="X427" s="32">
        <v>2</v>
      </c>
      <c r="Y427" s="32">
        <v>1</v>
      </c>
      <c r="Z427" s="32">
        <v>3.8</v>
      </c>
      <c r="AA427" s="32">
        <v>0.12</v>
      </c>
      <c r="AB427" s="32">
        <v>0.12</v>
      </c>
      <c r="AC427" s="32">
        <v>0.01</v>
      </c>
      <c r="AD427" s="32">
        <v>0.17</v>
      </c>
      <c r="AE427" s="32">
        <v>0.51</v>
      </c>
      <c r="AF427" s="32"/>
      <c r="AG427" s="32">
        <v>0.38</v>
      </c>
      <c r="AH427" s="32">
        <v>0.14000000000000001</v>
      </c>
      <c r="AI427" s="32">
        <v>0.06</v>
      </c>
      <c r="AJ427" s="32">
        <v>0.22</v>
      </c>
      <c r="AK427" s="32">
        <v>0.05</v>
      </c>
      <c r="AL427" s="32">
        <v>0.35</v>
      </c>
      <c r="AM427" s="32">
        <v>0.08</v>
      </c>
      <c r="AN427" s="32">
        <v>0.22</v>
      </c>
      <c r="AO427" s="32">
        <v>0.03</v>
      </c>
      <c r="AP427" s="32">
        <v>0.23</v>
      </c>
      <c r="AQ427" s="32">
        <v>0.04</v>
      </c>
      <c r="AR427" s="32">
        <v>1.9</v>
      </c>
      <c r="AS427" s="32">
        <v>0.04</v>
      </c>
      <c r="AT427" s="32">
        <v>0.68014190248329298</v>
      </c>
      <c r="AU427" s="32" t="s">
        <v>445</v>
      </c>
      <c r="AV427" s="35" t="s">
        <v>461</v>
      </c>
    </row>
    <row r="428" spans="1:48" x14ac:dyDescent="0.25">
      <c r="A428" s="30" t="s">
        <v>54</v>
      </c>
      <c r="B428" s="31" t="s">
        <v>500</v>
      </c>
      <c r="C428" s="32">
        <v>46.516310914216703</v>
      </c>
      <c r="D428" s="32">
        <v>5.3564236810310097</v>
      </c>
      <c r="E428" s="32">
        <v>10.873942811115599</v>
      </c>
      <c r="F428" s="32">
        <v>5.6685461135722903</v>
      </c>
      <c r="G428" s="32">
        <v>31.1115585984696</v>
      </c>
      <c r="H428" s="32">
        <v>3.02053966975433E-2</v>
      </c>
      <c r="I428" s="32">
        <v>6.04107933950866E-2</v>
      </c>
      <c r="J428" s="32">
        <v>0.16512283527990301</v>
      </c>
      <c r="K428" s="32">
        <v>0.18727345952476801</v>
      </c>
      <c r="L428" s="32">
        <v>3.02053966975433E-2</v>
      </c>
      <c r="M428" s="32">
        <v>8.73</v>
      </c>
      <c r="N428" s="32">
        <v>100</v>
      </c>
      <c r="O428" s="34">
        <v>86.958481451673407</v>
      </c>
      <c r="P428" s="32">
        <v>131.882717975189</v>
      </c>
      <c r="Q428" s="32"/>
      <c r="R428" s="32">
        <v>1123.64075714861</v>
      </c>
      <c r="S428" s="32">
        <v>116</v>
      </c>
      <c r="T428" s="32">
        <v>2843</v>
      </c>
      <c r="U428" s="32">
        <v>97</v>
      </c>
      <c r="V428" s="32">
        <v>1837</v>
      </c>
      <c r="W428" s="32"/>
      <c r="X428" s="32"/>
      <c r="Y428" s="32"/>
      <c r="Z428" s="32">
        <v>10</v>
      </c>
      <c r="AA428" s="32">
        <v>0.26</v>
      </c>
      <c r="AB428" s="32">
        <v>0.4</v>
      </c>
      <c r="AC428" s="32">
        <v>2.3E-2</v>
      </c>
      <c r="AD428" s="32">
        <v>0.4</v>
      </c>
      <c r="AE428" s="32">
        <v>1.2</v>
      </c>
      <c r="AF428" s="32"/>
      <c r="AG428" s="32">
        <v>1.1000000000000001</v>
      </c>
      <c r="AH428" s="32">
        <v>0.39</v>
      </c>
      <c r="AI428" s="32">
        <v>0.19</v>
      </c>
      <c r="AJ428" s="32">
        <v>0.59</v>
      </c>
      <c r="AK428" s="32"/>
      <c r="AL428" s="32">
        <v>0.79</v>
      </c>
      <c r="AM428" s="32"/>
      <c r="AN428" s="32">
        <v>0.54</v>
      </c>
      <c r="AO428" s="32"/>
      <c r="AP428" s="32">
        <v>0.55000000000000004</v>
      </c>
      <c r="AQ428" s="32">
        <v>8.6999999999999994E-2</v>
      </c>
      <c r="AR428" s="32">
        <v>5.2</v>
      </c>
      <c r="AS428" s="32">
        <v>2.5000000000000001E-2</v>
      </c>
      <c r="AT428" s="32">
        <v>0.96353436185133301</v>
      </c>
      <c r="AU428" s="32" t="s">
        <v>445</v>
      </c>
      <c r="AV428" s="35" t="s">
        <v>501</v>
      </c>
    </row>
    <row r="429" spans="1:48" x14ac:dyDescent="0.25">
      <c r="A429" s="13" t="s">
        <v>59</v>
      </c>
      <c r="B429" s="14" t="s">
        <v>502</v>
      </c>
      <c r="C429" s="15">
        <v>50.466835934734</v>
      </c>
      <c r="D429" s="15">
        <v>13.6965515846121</v>
      </c>
      <c r="E429" s="20">
        <v>13.6864359630578</v>
      </c>
      <c r="F429" s="15">
        <v>10.297702742345001</v>
      </c>
      <c r="G429" s="15">
        <v>6.5346915241207002</v>
      </c>
      <c r="H429" s="15">
        <v>0.61705291481635105</v>
      </c>
      <c r="I429" s="15">
        <v>2.6300616041352698</v>
      </c>
      <c r="J429" s="15">
        <v>0.201300868931892</v>
      </c>
      <c r="K429" s="15">
        <v>1.68930879957919</v>
      </c>
      <c r="L429" s="15">
        <v>0.18005806366772201</v>
      </c>
      <c r="M429" s="15">
        <v>0.53</v>
      </c>
      <c r="N429" s="20">
        <v>100</v>
      </c>
      <c r="O429" s="25">
        <v>52.667529894831098</v>
      </c>
      <c r="P429" s="20">
        <v>786.169010380195</v>
      </c>
      <c r="Q429" s="15">
        <v>26</v>
      </c>
      <c r="R429" s="20">
        <v>10135.8527974751</v>
      </c>
      <c r="S429" s="15">
        <v>282</v>
      </c>
      <c r="T429" s="15">
        <v>88</v>
      </c>
      <c r="U429" s="15">
        <v>43</v>
      </c>
      <c r="V429" s="15">
        <v>75</v>
      </c>
      <c r="W429" s="15">
        <v>17</v>
      </c>
      <c r="X429" s="15">
        <v>258</v>
      </c>
      <c r="Y429" s="15">
        <v>108</v>
      </c>
      <c r="Z429" s="15">
        <v>107</v>
      </c>
      <c r="AA429" s="15"/>
      <c r="AB429" s="15">
        <v>7</v>
      </c>
      <c r="AC429" s="15"/>
      <c r="AD429" s="15">
        <v>7.99</v>
      </c>
      <c r="AE429" s="15">
        <v>20.14</v>
      </c>
      <c r="AF429" s="15">
        <v>3.16</v>
      </c>
      <c r="AG429" s="15">
        <v>16.149999999999999</v>
      </c>
      <c r="AH429" s="15">
        <v>4.49</v>
      </c>
      <c r="AI429" s="15">
        <v>1.48</v>
      </c>
      <c r="AJ429" s="15">
        <v>4.54</v>
      </c>
      <c r="AK429" s="15">
        <v>0.91</v>
      </c>
      <c r="AL429" s="15">
        <v>3.93</v>
      </c>
      <c r="AM429" s="15">
        <v>1.02</v>
      </c>
      <c r="AN429" s="15">
        <v>2.8</v>
      </c>
      <c r="AO429" s="15">
        <v>0.43</v>
      </c>
      <c r="AP429" s="15">
        <v>2.71</v>
      </c>
      <c r="AQ429" s="15">
        <v>0.37</v>
      </c>
      <c r="AR429" s="15">
        <v>24.99</v>
      </c>
      <c r="AS429" s="15">
        <v>0.87</v>
      </c>
      <c r="AT429" s="20">
        <v>0.84414775130905195</v>
      </c>
      <c r="AU429" s="15" t="s">
        <v>445</v>
      </c>
      <c r="AV429" s="27" t="s">
        <v>503</v>
      </c>
    </row>
    <row r="430" spans="1:48" x14ac:dyDescent="0.25">
      <c r="A430" s="13" t="s">
        <v>59</v>
      </c>
      <c r="B430" s="14" t="s">
        <v>504</v>
      </c>
      <c r="C430" s="15">
        <v>49.579220779220798</v>
      </c>
      <c r="D430" s="15">
        <v>15.2831168831169</v>
      </c>
      <c r="E430" s="20">
        <v>12.072727272727301</v>
      </c>
      <c r="F430" s="15">
        <v>9.4441558441558406</v>
      </c>
      <c r="G430" s="15">
        <v>8.3532467532467507</v>
      </c>
      <c r="H430" s="15">
        <v>0.27012987012987</v>
      </c>
      <c r="I430" s="15">
        <v>3.33506493506493</v>
      </c>
      <c r="J430" s="15">
        <v>0.15584415584415601</v>
      </c>
      <c r="K430" s="15">
        <v>1.34025974025974</v>
      </c>
      <c r="L430" s="15">
        <v>0.16623376623376601</v>
      </c>
      <c r="M430" s="15">
        <v>2.74</v>
      </c>
      <c r="N430" s="20">
        <v>100</v>
      </c>
      <c r="O430" s="25">
        <v>61.722447627419299</v>
      </c>
      <c r="P430" s="20">
        <v>725.80940186574003</v>
      </c>
      <c r="Q430" s="15">
        <v>28</v>
      </c>
      <c r="R430" s="20">
        <v>8041.5584415584399</v>
      </c>
      <c r="S430" s="15">
        <v>246</v>
      </c>
      <c r="T430" s="15">
        <v>212</v>
      </c>
      <c r="U430" s="15">
        <v>49</v>
      </c>
      <c r="V430" s="15">
        <v>125</v>
      </c>
      <c r="W430" s="15">
        <v>9.4</v>
      </c>
      <c r="X430" s="15">
        <v>166</v>
      </c>
      <c r="Y430" s="15">
        <v>71</v>
      </c>
      <c r="Z430" s="15">
        <v>90</v>
      </c>
      <c r="AA430" s="15"/>
      <c r="AB430" s="15">
        <v>4.9000000000000004</v>
      </c>
      <c r="AC430" s="15"/>
      <c r="AD430" s="15">
        <v>5.96</v>
      </c>
      <c r="AE430" s="15">
        <v>15.05</v>
      </c>
      <c r="AF430" s="15">
        <v>2.2999999999999998</v>
      </c>
      <c r="AG430" s="15">
        <v>11.53</v>
      </c>
      <c r="AH430" s="15">
        <v>3.24</v>
      </c>
      <c r="AI430" s="15">
        <v>0.84</v>
      </c>
      <c r="AJ430" s="15">
        <v>3.81</v>
      </c>
      <c r="AK430" s="15">
        <v>0.74</v>
      </c>
      <c r="AL430" s="15">
        <v>4.13</v>
      </c>
      <c r="AM430" s="15">
        <v>1.04</v>
      </c>
      <c r="AN430" s="15">
        <v>3.04</v>
      </c>
      <c r="AO430" s="15">
        <v>0.48</v>
      </c>
      <c r="AP430" s="15">
        <v>3.28</v>
      </c>
      <c r="AQ430" s="15">
        <v>0.49</v>
      </c>
      <c r="AR430" s="15">
        <v>26.76</v>
      </c>
      <c r="AS430" s="15">
        <v>0.95</v>
      </c>
      <c r="AT430" s="20">
        <v>0.792167512260324</v>
      </c>
      <c r="AU430" s="15" t="s">
        <v>445</v>
      </c>
      <c r="AV430" s="27" t="s">
        <v>503</v>
      </c>
    </row>
    <row r="431" spans="1:48" x14ac:dyDescent="0.25">
      <c r="A431" s="30" t="s">
        <v>59</v>
      </c>
      <c r="B431" s="31" t="s">
        <v>505</v>
      </c>
      <c r="C431" s="32">
        <v>48.68504102672</v>
      </c>
      <c r="D431" s="32">
        <v>16.421207658321102</v>
      </c>
      <c r="E431" s="32">
        <v>15.947822427940199</v>
      </c>
      <c r="F431" s="32">
        <v>3.4399326741005698</v>
      </c>
      <c r="G431" s="32">
        <v>9.2362718283189604</v>
      </c>
      <c r="H431" s="32">
        <v>4.5970965705870004</v>
      </c>
      <c r="I431" s="32">
        <v>8.4157374289922093E-2</v>
      </c>
      <c r="J431" s="32">
        <v>0.21039343572480501</v>
      </c>
      <c r="K431" s="32">
        <v>1.26236061434883</v>
      </c>
      <c r="L431" s="32">
        <v>0.115716389648643</v>
      </c>
      <c r="M431" s="32">
        <v>3.93</v>
      </c>
      <c r="N431" s="32">
        <v>100</v>
      </c>
      <c r="O431" s="34">
        <v>57.441776641931597</v>
      </c>
      <c r="P431" s="32">
        <v>505.240574522244</v>
      </c>
      <c r="Q431" s="32"/>
      <c r="R431" s="32">
        <v>7574.1636860929902</v>
      </c>
      <c r="S431" s="32">
        <v>507</v>
      </c>
      <c r="T431" s="32">
        <v>163</v>
      </c>
      <c r="U431" s="32">
        <v>56</v>
      </c>
      <c r="V431" s="32">
        <v>115</v>
      </c>
      <c r="W431" s="32">
        <v>118.41</v>
      </c>
      <c r="X431" s="32">
        <v>60.7</v>
      </c>
      <c r="Y431" s="32">
        <v>177</v>
      </c>
      <c r="Z431" s="32"/>
      <c r="AA431" s="32">
        <v>1.56</v>
      </c>
      <c r="AB431" s="32">
        <v>3.01</v>
      </c>
      <c r="AC431" s="32"/>
      <c r="AD431" s="32">
        <v>2.41</v>
      </c>
      <c r="AE431" s="32">
        <v>8.51</v>
      </c>
      <c r="AF431" s="32"/>
      <c r="AG431" s="32">
        <v>8.0500000000000007</v>
      </c>
      <c r="AH431" s="32">
        <v>2.58</v>
      </c>
      <c r="AI431" s="32">
        <v>0.78</v>
      </c>
      <c r="AJ431" s="32">
        <v>3.44</v>
      </c>
      <c r="AK431" s="32">
        <v>0.57999999999999996</v>
      </c>
      <c r="AL431" s="32">
        <v>4.1399999999999997</v>
      </c>
      <c r="AM431" s="32">
        <v>0.88</v>
      </c>
      <c r="AN431" s="32">
        <v>2.56</v>
      </c>
      <c r="AO431" s="32">
        <v>0.38</v>
      </c>
      <c r="AP431" s="32">
        <v>2.52</v>
      </c>
      <c r="AQ431" s="32">
        <v>0.4</v>
      </c>
      <c r="AR431" s="32">
        <v>22.67</v>
      </c>
      <c r="AS431" s="32">
        <v>0.26</v>
      </c>
      <c r="AT431" s="32">
        <v>1.20341843534129</v>
      </c>
      <c r="AU431" s="32" t="s">
        <v>445</v>
      </c>
      <c r="AV431" s="35" t="s">
        <v>506</v>
      </c>
    </row>
    <row r="432" spans="1:48" x14ac:dyDescent="0.25">
      <c r="A432" s="13" t="s">
        <v>66</v>
      </c>
      <c r="B432" s="31" t="s">
        <v>507</v>
      </c>
      <c r="C432" s="32">
        <v>53.0272470715935</v>
      </c>
      <c r="D432" s="32">
        <v>6.4035885393948204</v>
      </c>
      <c r="E432" s="32">
        <v>13.0080402588077</v>
      </c>
      <c r="F432" s="32">
        <v>11.2655724304168</v>
      </c>
      <c r="G432" s="32">
        <v>13.7262106191657</v>
      </c>
      <c r="H432" s="32">
        <v>0.33599075669664202</v>
      </c>
      <c r="I432" s="32">
        <v>1.3439630267865701</v>
      </c>
      <c r="J432" s="32">
        <v>0.21740578374488601</v>
      </c>
      <c r="K432" s="32">
        <v>0.61268902691740501</v>
      </c>
      <c r="L432" s="32">
        <v>5.9292486475877898E-2</v>
      </c>
      <c r="M432" s="32"/>
      <c r="N432" s="32">
        <v>100</v>
      </c>
      <c r="O432" s="34">
        <v>71.091297740879199</v>
      </c>
      <c r="P432" s="32">
        <v>258.88268742988998</v>
      </c>
      <c r="Q432" s="32"/>
      <c r="R432" s="32">
        <v>3676.1341615044298</v>
      </c>
      <c r="S432" s="32"/>
      <c r="T432" s="32">
        <v>2024</v>
      </c>
      <c r="U432" s="32"/>
      <c r="V432" s="32">
        <v>374</v>
      </c>
      <c r="W432" s="32">
        <v>5.8</v>
      </c>
      <c r="X432" s="32">
        <v>45</v>
      </c>
      <c r="Y432" s="32">
        <v>21</v>
      </c>
      <c r="Z432" s="32">
        <v>44</v>
      </c>
      <c r="AA432" s="32"/>
      <c r="AB432" s="32">
        <v>1.6</v>
      </c>
      <c r="AC432" s="32"/>
      <c r="AD432" s="32">
        <v>4.74</v>
      </c>
      <c r="AE432" s="32">
        <v>10.1</v>
      </c>
      <c r="AF432" s="32">
        <v>1.43</v>
      </c>
      <c r="AG432" s="32">
        <v>6.5</v>
      </c>
      <c r="AH432" s="32">
        <v>1.86</v>
      </c>
      <c r="AI432" s="32">
        <v>0.61</v>
      </c>
      <c r="AJ432" s="32">
        <v>2.21</v>
      </c>
      <c r="AK432" s="32">
        <v>0.38</v>
      </c>
      <c r="AL432" s="32">
        <v>2.33</v>
      </c>
      <c r="AM432" s="32"/>
      <c r="AN432" s="32">
        <v>1.31</v>
      </c>
      <c r="AO432" s="32"/>
      <c r="AP432" s="32">
        <v>1.01</v>
      </c>
      <c r="AQ432" s="32"/>
      <c r="AR432" s="32">
        <v>14</v>
      </c>
      <c r="AS432" s="32"/>
      <c r="AT432" s="32">
        <v>0.32524366644770702</v>
      </c>
      <c r="AU432" s="32" t="s">
        <v>445</v>
      </c>
      <c r="AV432" s="35" t="s">
        <v>448</v>
      </c>
    </row>
    <row r="433" spans="1:48" x14ac:dyDescent="0.25">
      <c r="A433" s="13" t="s">
        <v>66</v>
      </c>
      <c r="B433" s="14" t="s">
        <v>508</v>
      </c>
      <c r="C433" s="15">
        <v>52.226009709740701</v>
      </c>
      <c r="D433" s="15">
        <v>13.7175911579382</v>
      </c>
      <c r="E433" s="20">
        <v>10.8253279619874</v>
      </c>
      <c r="F433" s="15">
        <v>9.6890817064352905</v>
      </c>
      <c r="G433" s="15">
        <v>9.8956719347174893</v>
      </c>
      <c r="H433" s="15">
        <v>0.98130358434046105</v>
      </c>
      <c r="I433" s="15">
        <v>1.78700547464105</v>
      </c>
      <c r="J433" s="15">
        <v>0.16527218262576199</v>
      </c>
      <c r="K433" s="15">
        <v>0.58878215060427597</v>
      </c>
      <c r="L433" s="15">
        <v>0.123954136969321</v>
      </c>
      <c r="M433" s="15">
        <v>2.3199999999999998</v>
      </c>
      <c r="N433" s="20">
        <v>100</v>
      </c>
      <c r="O433" s="25">
        <v>68.054806791082598</v>
      </c>
      <c r="P433" s="20">
        <v>541.20820366886801</v>
      </c>
      <c r="Q433" s="15">
        <v>18</v>
      </c>
      <c r="R433" s="20">
        <v>3532.6929036256602</v>
      </c>
      <c r="S433" s="15">
        <v>104</v>
      </c>
      <c r="T433" s="15">
        <v>669</v>
      </c>
      <c r="U433" s="15">
        <v>53</v>
      </c>
      <c r="V433" s="15">
        <v>360</v>
      </c>
      <c r="W433" s="15">
        <v>33</v>
      </c>
      <c r="X433" s="15">
        <v>214</v>
      </c>
      <c r="Y433" s="15">
        <v>197</v>
      </c>
      <c r="Z433" s="15">
        <v>90</v>
      </c>
      <c r="AA433" s="15"/>
      <c r="AB433" s="15">
        <v>4.5999999999999996</v>
      </c>
      <c r="AC433" s="15"/>
      <c r="AD433" s="15">
        <v>12.34</v>
      </c>
      <c r="AE433" s="15">
        <v>24.17</v>
      </c>
      <c r="AF433" s="15">
        <v>3.08</v>
      </c>
      <c r="AG433" s="15">
        <v>12.73</v>
      </c>
      <c r="AH433" s="15">
        <v>2.79</v>
      </c>
      <c r="AI433" s="15">
        <v>0.89</v>
      </c>
      <c r="AJ433" s="15">
        <v>2.94</v>
      </c>
      <c r="AK433" s="15">
        <v>0.6</v>
      </c>
      <c r="AL433" s="15">
        <v>2.11</v>
      </c>
      <c r="AM433" s="15">
        <v>0.72</v>
      </c>
      <c r="AN433" s="15">
        <v>2.1</v>
      </c>
      <c r="AO433" s="15">
        <v>0.3</v>
      </c>
      <c r="AP433" s="15">
        <v>2.23</v>
      </c>
      <c r="AQ433" s="15">
        <v>0.33</v>
      </c>
      <c r="AR433" s="15">
        <v>18.940000000000001</v>
      </c>
      <c r="AS433" s="15">
        <v>1.97</v>
      </c>
      <c r="AT433" s="20">
        <v>0.35917812516338199</v>
      </c>
      <c r="AU433" s="15" t="s">
        <v>445</v>
      </c>
      <c r="AV433" s="27" t="s">
        <v>503</v>
      </c>
    </row>
    <row r="434" spans="1:48" x14ac:dyDescent="0.25">
      <c r="A434" s="13" t="s">
        <v>66</v>
      </c>
      <c r="B434" s="14" t="s">
        <v>509</v>
      </c>
      <c r="C434" s="15">
        <v>52.602940407052799</v>
      </c>
      <c r="D434" s="15">
        <v>12.703395594621499</v>
      </c>
      <c r="E434" s="20">
        <v>9.2397844399100109</v>
      </c>
      <c r="F434" s="15">
        <v>7.6387798880343203</v>
      </c>
      <c r="G434" s="15">
        <v>13.9276931931146</v>
      </c>
      <c r="H434" s="15">
        <v>1.4126510751844299</v>
      </c>
      <c r="I434" s="15">
        <v>1.84167843875896</v>
      </c>
      <c r="J434" s="15">
        <v>0.16637890441061101</v>
      </c>
      <c r="K434" s="15">
        <v>0.36624287134411099</v>
      </c>
      <c r="L434" s="15">
        <v>0.100455187568671</v>
      </c>
      <c r="M434" s="15">
        <v>3.23</v>
      </c>
      <c r="N434" s="20">
        <f>SUM(C434:L434)</f>
        <v>100</v>
      </c>
      <c r="O434" s="25">
        <f>(G434/40.31)/(G434/40.31+E434*0.8998/71.85*0.85)*100</f>
        <v>77.841324191094458</v>
      </c>
      <c r="P434" s="20">
        <f>(L434*62/142)*10000</f>
        <v>438.60715698997194</v>
      </c>
      <c r="Q434" s="15">
        <v>21</v>
      </c>
      <c r="R434" s="20">
        <f>K434*0.6*10000</f>
        <v>2197.4572280646657</v>
      </c>
      <c r="S434" s="15"/>
      <c r="T434" s="15">
        <v>1326</v>
      </c>
      <c r="U434" s="15">
        <v>50</v>
      </c>
      <c r="V434" s="15">
        <v>454</v>
      </c>
      <c r="W434" s="15">
        <v>39</v>
      </c>
      <c r="X434" s="15">
        <v>239</v>
      </c>
      <c r="Y434" s="15">
        <v>236</v>
      </c>
      <c r="Z434" s="15">
        <v>51</v>
      </c>
      <c r="AA434" s="15"/>
      <c r="AB434" s="15">
        <v>5.9</v>
      </c>
      <c r="AC434" s="15"/>
      <c r="AD434" s="15">
        <v>14.93</v>
      </c>
      <c r="AE434" s="15">
        <v>27.21</v>
      </c>
      <c r="AF434" s="15">
        <v>3.19</v>
      </c>
      <c r="AG434" s="15">
        <v>11.74</v>
      </c>
      <c r="AH434" s="15">
        <v>2.09</v>
      </c>
      <c r="AI434" s="15">
        <v>0.48</v>
      </c>
      <c r="AJ434" s="15">
        <v>2.08</v>
      </c>
      <c r="AK434" s="15">
        <v>0.34</v>
      </c>
      <c r="AL434" s="15">
        <v>2.5099999999999998</v>
      </c>
      <c r="AM434" s="15">
        <v>0.56999999999999995</v>
      </c>
      <c r="AN434" s="15">
        <v>1.78</v>
      </c>
      <c r="AO434" s="15">
        <v>0.32</v>
      </c>
      <c r="AP434" s="15">
        <v>2.11</v>
      </c>
      <c r="AQ434" s="15">
        <v>0.32</v>
      </c>
      <c r="AR434" s="15">
        <v>15.34</v>
      </c>
      <c r="AS434" s="15">
        <v>1.66</v>
      </c>
      <c r="AT434" s="20">
        <f>(AB434/0.713)/(AD434/0.687)</f>
        <v>0.38076709544024528</v>
      </c>
      <c r="AU434" s="15" t="s">
        <v>445</v>
      </c>
      <c r="AV434" s="27" t="s">
        <v>503</v>
      </c>
    </row>
    <row r="435" spans="1:48" x14ac:dyDescent="0.25">
      <c r="A435" s="13" t="s">
        <v>66</v>
      </c>
      <c r="B435" s="14" t="s">
        <v>510</v>
      </c>
      <c r="C435" s="15">
        <v>52.101670836035701</v>
      </c>
      <c r="D435" s="15">
        <v>14.422928441273701</v>
      </c>
      <c r="E435" s="20">
        <v>9.8211803947002707</v>
      </c>
      <c r="F435" s="15">
        <v>9.6049908891565501</v>
      </c>
      <c r="G435" s="15">
        <v>10.665348940156701</v>
      </c>
      <c r="H435" s="15">
        <v>0.92652645233021402</v>
      </c>
      <c r="I435" s="15">
        <v>1.8736423813788801</v>
      </c>
      <c r="J435" s="15">
        <v>0.16883370909128301</v>
      </c>
      <c r="K435" s="15">
        <v>0.33972636585441202</v>
      </c>
      <c r="L435" s="15">
        <v>7.5151590022339607E-2</v>
      </c>
      <c r="M435" s="15">
        <v>2.2799999999999998</v>
      </c>
      <c r="N435" s="20">
        <v>100</v>
      </c>
      <c r="O435" s="25">
        <v>71.677928950722006</v>
      </c>
      <c r="P435" s="20">
        <v>328.12666066091901</v>
      </c>
      <c r="Q435" s="15">
        <v>30</v>
      </c>
      <c r="R435" s="20">
        <v>2038.35819512647</v>
      </c>
      <c r="S435" s="15">
        <v>138</v>
      </c>
      <c r="T435" s="15">
        <v>1349</v>
      </c>
      <c r="U435" s="15">
        <v>52</v>
      </c>
      <c r="V435" s="15">
        <v>392</v>
      </c>
      <c r="W435" s="15">
        <v>32</v>
      </c>
      <c r="X435" s="15">
        <v>158</v>
      </c>
      <c r="Y435" s="15">
        <v>112</v>
      </c>
      <c r="Z435" s="15">
        <v>49</v>
      </c>
      <c r="AA435" s="15"/>
      <c r="AB435" s="15">
        <v>3.1</v>
      </c>
      <c r="AC435" s="15"/>
      <c r="AD435" s="15">
        <v>7.14</v>
      </c>
      <c r="AE435" s="15">
        <v>14.2</v>
      </c>
      <c r="AF435" s="15">
        <v>1.79</v>
      </c>
      <c r="AG435" s="15">
        <v>7.2</v>
      </c>
      <c r="AH435" s="15">
        <v>1.49</v>
      </c>
      <c r="AI435" s="15">
        <v>0.49</v>
      </c>
      <c r="AJ435" s="15">
        <v>1.74</v>
      </c>
      <c r="AK435" s="15">
        <v>0.31</v>
      </c>
      <c r="AL435" s="15">
        <v>2.48</v>
      </c>
      <c r="AM435" s="15">
        <v>0.56999999999999995</v>
      </c>
      <c r="AN435" s="15">
        <v>1.76</v>
      </c>
      <c r="AO435" s="15">
        <v>0.31</v>
      </c>
      <c r="AP435" s="15">
        <v>2.15</v>
      </c>
      <c r="AQ435" s="15">
        <v>0.33</v>
      </c>
      <c r="AR435" s="15">
        <v>14.97</v>
      </c>
      <c r="AS435" s="15">
        <v>0.69</v>
      </c>
      <c r="AT435" s="20">
        <v>0.41834124954329599</v>
      </c>
      <c r="AU435" s="15" t="s">
        <v>445</v>
      </c>
      <c r="AV435" s="27" t="s">
        <v>503</v>
      </c>
    </row>
    <row r="436" spans="1:48" x14ac:dyDescent="0.25">
      <c r="A436" s="13" t="s">
        <v>66</v>
      </c>
      <c r="B436" s="14" t="s">
        <v>511</v>
      </c>
      <c r="C436" s="15">
        <v>53.369885687684302</v>
      </c>
      <c r="D436" s="15">
        <v>12.765737340298999</v>
      </c>
      <c r="E436" s="20">
        <v>13.107122536595501</v>
      </c>
      <c r="F436" s="15">
        <v>8.8553250918119293</v>
      </c>
      <c r="G436" s="15">
        <v>7.9242745564578696</v>
      </c>
      <c r="H436" s="15">
        <v>0.69311539854135396</v>
      </c>
      <c r="I436" s="15">
        <v>1.9552061242435199</v>
      </c>
      <c r="J436" s="15">
        <v>0.20172761599337899</v>
      </c>
      <c r="K436" s="15">
        <v>0.96208555319919298</v>
      </c>
      <c r="L436" s="15">
        <v>0.165520095174055</v>
      </c>
      <c r="M436" s="15">
        <v>2.39</v>
      </c>
      <c r="N436" s="20">
        <v>100</v>
      </c>
      <c r="O436" s="25">
        <v>58.488452908889002</v>
      </c>
      <c r="P436" s="20">
        <v>722.69337329516895</v>
      </c>
      <c r="Q436" s="15">
        <v>24</v>
      </c>
      <c r="R436" s="20">
        <v>5772.51331919516</v>
      </c>
      <c r="S436" s="15">
        <v>197</v>
      </c>
      <c r="T436" s="15">
        <v>457</v>
      </c>
      <c r="U436" s="15">
        <v>55</v>
      </c>
      <c r="V436" s="15">
        <v>160</v>
      </c>
      <c r="W436" s="15">
        <v>42</v>
      </c>
      <c r="X436" s="15">
        <v>394</v>
      </c>
      <c r="Y436" s="15">
        <v>183</v>
      </c>
      <c r="Z436" s="15">
        <v>117</v>
      </c>
      <c r="AA436" s="15">
        <v>3.2</v>
      </c>
      <c r="AB436" s="15">
        <v>5.0999999999999996</v>
      </c>
      <c r="AC436" s="15"/>
      <c r="AD436" s="15">
        <v>14.43</v>
      </c>
      <c r="AE436" s="15">
        <v>30.14</v>
      </c>
      <c r="AF436" s="15">
        <v>3.99</v>
      </c>
      <c r="AG436" s="15">
        <v>17.579999999999998</v>
      </c>
      <c r="AH436" s="15">
        <v>4.29</v>
      </c>
      <c r="AI436" s="15">
        <v>1.39</v>
      </c>
      <c r="AJ436" s="15">
        <v>4.53</v>
      </c>
      <c r="AK436" s="15">
        <v>0.76</v>
      </c>
      <c r="AL436" s="15">
        <v>3.49</v>
      </c>
      <c r="AM436" s="15">
        <v>0.99</v>
      </c>
      <c r="AN436" s="15">
        <v>2.67</v>
      </c>
      <c r="AO436" s="15">
        <v>0.39</v>
      </c>
      <c r="AP436" s="15">
        <v>2.59</v>
      </c>
      <c r="AQ436" s="15">
        <v>0.38</v>
      </c>
      <c r="AR436" s="15">
        <v>25.57</v>
      </c>
      <c r="AS436" s="15">
        <v>1.65</v>
      </c>
      <c r="AT436" s="20">
        <v>0.34054229005140702</v>
      </c>
      <c r="AU436" s="15" t="s">
        <v>445</v>
      </c>
      <c r="AV436" s="27" t="s">
        <v>503</v>
      </c>
    </row>
    <row r="437" spans="1:48" x14ac:dyDescent="0.25">
      <c r="A437" s="13" t="s">
        <v>66</v>
      </c>
      <c r="B437" s="14" t="s">
        <v>512</v>
      </c>
      <c r="C437" s="15">
        <v>53.388961933059299</v>
      </c>
      <c r="D437" s="15">
        <v>15.2599049620573</v>
      </c>
      <c r="E437" s="20">
        <v>9.1000383050531592</v>
      </c>
      <c r="F437" s="15">
        <v>8.5306388661704293</v>
      </c>
      <c r="G437" s="15">
        <v>8.8826312465706607</v>
      </c>
      <c r="H437" s="15">
        <v>1.2009151801890401</v>
      </c>
      <c r="I437" s="15">
        <v>2.98158251633141</v>
      </c>
      <c r="J437" s="15">
        <v>0.137691137038916</v>
      </c>
      <c r="K437" s="15">
        <v>0.40375596575321199</v>
      </c>
      <c r="L437" s="15">
        <v>0.11387988777654701</v>
      </c>
      <c r="M437" s="15">
        <v>3.01</v>
      </c>
      <c r="N437" s="20">
        <v>100</v>
      </c>
      <c r="O437" s="25">
        <v>69.463991768997204</v>
      </c>
      <c r="P437" s="20">
        <v>497.222045221543</v>
      </c>
      <c r="Q437" s="15">
        <v>17</v>
      </c>
      <c r="R437" s="20">
        <v>2422.53579451927</v>
      </c>
      <c r="S437" s="15">
        <v>94</v>
      </c>
      <c r="T437" s="15">
        <v>669</v>
      </c>
      <c r="U437" s="15">
        <v>50</v>
      </c>
      <c r="V437" s="15">
        <v>391</v>
      </c>
      <c r="W437" s="15">
        <v>35</v>
      </c>
      <c r="X437" s="15">
        <v>248</v>
      </c>
      <c r="Y437" s="15">
        <v>290</v>
      </c>
      <c r="Z437" s="15"/>
      <c r="AA437" s="15"/>
      <c r="AB437" s="15">
        <v>5.2</v>
      </c>
      <c r="AC437" s="15"/>
      <c r="AD437" s="15">
        <v>17.86</v>
      </c>
      <c r="AE437" s="15">
        <v>34.21</v>
      </c>
      <c r="AF437" s="15">
        <v>4.1399999999999997</v>
      </c>
      <c r="AG437" s="15">
        <v>15.3</v>
      </c>
      <c r="AH437" s="15">
        <v>2.9</v>
      </c>
      <c r="AI437" s="15">
        <v>0.76</v>
      </c>
      <c r="AJ437" s="15">
        <v>2.84</v>
      </c>
      <c r="AK437" s="15">
        <v>0.41</v>
      </c>
      <c r="AL437" s="15">
        <v>2.75</v>
      </c>
      <c r="AM437" s="15">
        <v>0.65</v>
      </c>
      <c r="AN437" s="15">
        <v>1.91</v>
      </c>
      <c r="AO437" s="15">
        <v>0.28999999999999998</v>
      </c>
      <c r="AP437" s="15">
        <v>2.27</v>
      </c>
      <c r="AQ437" s="15">
        <v>0.32</v>
      </c>
      <c r="AR437" s="15">
        <v>17.54</v>
      </c>
      <c r="AS437" s="15">
        <v>3.11</v>
      </c>
      <c r="AT437" s="20">
        <v>0.28053632035984999</v>
      </c>
      <c r="AU437" s="15" t="s">
        <v>445</v>
      </c>
      <c r="AV437" s="27" t="s">
        <v>503</v>
      </c>
    </row>
    <row r="438" spans="1:48" x14ac:dyDescent="0.25">
      <c r="A438" s="13" t="s">
        <v>66</v>
      </c>
      <c r="B438" s="14" t="s">
        <v>513</v>
      </c>
      <c r="C438" s="15">
        <v>52.651538445770001</v>
      </c>
      <c r="D438" s="15">
        <v>13.7855400446877</v>
      </c>
      <c r="E438" s="20">
        <v>10.884939425619599</v>
      </c>
      <c r="F438" s="15">
        <v>8.8350449951827503</v>
      </c>
      <c r="G438" s="15">
        <v>9.3372691306397702</v>
      </c>
      <c r="H438" s="15">
        <v>1.10694299243589</v>
      </c>
      <c r="I438" s="15">
        <v>2.3471291228501698</v>
      </c>
      <c r="J438" s="15">
        <v>0.167066396080602</v>
      </c>
      <c r="K438" s="15">
        <v>0.71746305065289095</v>
      </c>
      <c r="L438" s="15">
        <v>0.167066396080602</v>
      </c>
      <c r="M438" s="15">
        <v>2.2200000000000002</v>
      </c>
      <c r="N438" s="20">
        <v>100</v>
      </c>
      <c r="O438" s="25">
        <v>66.657093587689204</v>
      </c>
      <c r="P438" s="20">
        <v>729.44482795755698</v>
      </c>
      <c r="Q438" s="15">
        <v>21</v>
      </c>
      <c r="R438" s="20">
        <v>4304.7783039173501</v>
      </c>
      <c r="S438" s="15"/>
      <c r="T438" s="15">
        <v>752</v>
      </c>
      <c r="U438" s="15">
        <v>50</v>
      </c>
      <c r="V438" s="15">
        <v>317</v>
      </c>
      <c r="W438" s="15">
        <v>27</v>
      </c>
      <c r="X438" s="15">
        <v>224</v>
      </c>
      <c r="Y438" s="15">
        <v>314</v>
      </c>
      <c r="Z438" s="15">
        <v>104</v>
      </c>
      <c r="AA438" s="15"/>
      <c r="AB438" s="15">
        <v>6</v>
      </c>
      <c r="AC438" s="15"/>
      <c r="AD438" s="15">
        <v>15.38</v>
      </c>
      <c r="AE438" s="15">
        <v>30.53</v>
      </c>
      <c r="AF438" s="15">
        <v>3.81</v>
      </c>
      <c r="AG438" s="15">
        <v>15.68</v>
      </c>
      <c r="AH438" s="15">
        <v>3.2</v>
      </c>
      <c r="AI438" s="15">
        <v>0.99</v>
      </c>
      <c r="AJ438" s="15">
        <v>3.36</v>
      </c>
      <c r="AK438" s="15">
        <v>0.69</v>
      </c>
      <c r="AL438" s="15">
        <v>1.8</v>
      </c>
      <c r="AM438" s="15">
        <v>0.83</v>
      </c>
      <c r="AN438" s="15">
        <v>2.4500000000000002</v>
      </c>
      <c r="AO438" s="15">
        <v>0.4</v>
      </c>
      <c r="AP438" s="15">
        <v>2.61</v>
      </c>
      <c r="AQ438" s="15">
        <v>0.37</v>
      </c>
      <c r="AR438" s="15">
        <v>22.14</v>
      </c>
      <c r="AS438" s="15">
        <v>1.55</v>
      </c>
      <c r="AT438" s="20">
        <v>0.37589116847256099</v>
      </c>
      <c r="AU438" s="15" t="s">
        <v>445</v>
      </c>
      <c r="AV438" s="27" t="s">
        <v>503</v>
      </c>
    </row>
    <row r="439" spans="1:48" x14ac:dyDescent="0.25">
      <c r="A439" s="13" t="s">
        <v>66</v>
      </c>
      <c r="B439" s="14" t="s">
        <v>514</v>
      </c>
      <c r="C439" s="15">
        <v>51.559225677946799</v>
      </c>
      <c r="D439" s="15">
        <v>15.6130049588149</v>
      </c>
      <c r="E439" s="20">
        <v>8.3718903666203293</v>
      </c>
      <c r="F439" s="15">
        <v>9.0358321057327196</v>
      </c>
      <c r="G439" s="15">
        <v>11.0069091437226</v>
      </c>
      <c r="H439" s="15">
        <v>2.16818474178891</v>
      </c>
      <c r="I439" s="15">
        <v>1.7324729754963999</v>
      </c>
      <c r="J439" s="15">
        <v>0.16806025271282399</v>
      </c>
      <c r="K439" s="15">
        <v>0.28010042118804102</v>
      </c>
      <c r="L439" s="15">
        <v>6.4319355976513101E-2</v>
      </c>
      <c r="M439" s="15">
        <v>3.02</v>
      </c>
      <c r="N439" s="20">
        <v>100</v>
      </c>
      <c r="O439" s="25">
        <v>75.393792542282597</v>
      </c>
      <c r="P439" s="20">
        <v>280.83099088336701</v>
      </c>
      <c r="Q439" s="15">
        <v>18</v>
      </c>
      <c r="R439" s="20">
        <v>1680.6025271282399</v>
      </c>
      <c r="S439" s="15">
        <v>100</v>
      </c>
      <c r="T439" s="15">
        <v>1139</v>
      </c>
      <c r="U439" s="15">
        <v>51</v>
      </c>
      <c r="V439" s="15">
        <v>320</v>
      </c>
      <c r="W439" s="15">
        <v>75</v>
      </c>
      <c r="X439" s="15">
        <v>139</v>
      </c>
      <c r="Y439" s="15">
        <v>352</v>
      </c>
      <c r="Z439" s="15"/>
      <c r="AA439" s="15"/>
      <c r="AB439" s="15">
        <v>3</v>
      </c>
      <c r="AC439" s="15"/>
      <c r="AD439" s="15">
        <v>8.34</v>
      </c>
      <c r="AE439" s="15">
        <v>16.079999999999998</v>
      </c>
      <c r="AF439" s="15">
        <v>1.94</v>
      </c>
      <c r="AG439" s="15">
        <v>7.72</v>
      </c>
      <c r="AH439" s="15">
        <v>1.5</v>
      </c>
      <c r="AI439" s="15">
        <v>0.43</v>
      </c>
      <c r="AJ439" s="15">
        <v>1.57</v>
      </c>
      <c r="AK439" s="15">
        <v>0.3</v>
      </c>
      <c r="AL439" s="15">
        <v>5.22</v>
      </c>
      <c r="AM439" s="15">
        <v>0.47</v>
      </c>
      <c r="AN439" s="15">
        <v>1.46</v>
      </c>
      <c r="AO439" s="15">
        <v>0.25</v>
      </c>
      <c r="AP439" s="15">
        <v>1.69</v>
      </c>
      <c r="AQ439" s="15">
        <v>0.26</v>
      </c>
      <c r="AR439" s="15">
        <v>12.06</v>
      </c>
      <c r="AS439" s="15">
        <v>1.39</v>
      </c>
      <c r="AT439" s="20">
        <v>0.346595094191127</v>
      </c>
      <c r="AU439" s="15" t="s">
        <v>445</v>
      </c>
      <c r="AV439" s="27" t="s">
        <v>503</v>
      </c>
    </row>
    <row r="440" spans="1:48" x14ac:dyDescent="0.25">
      <c r="A440" s="13" t="s">
        <v>66</v>
      </c>
      <c r="B440" s="14" t="s">
        <v>515</v>
      </c>
      <c r="C440" s="15">
        <v>53.873329578618602</v>
      </c>
      <c r="D440" s="15">
        <v>13.609134196917701</v>
      </c>
      <c r="E440" s="20">
        <v>8.5914699708156306</v>
      </c>
      <c r="F440" s="15">
        <v>9.3082791459730707</v>
      </c>
      <c r="G440" s="15">
        <v>10.936459986687799</v>
      </c>
      <c r="H440" s="15">
        <v>1.14689468025191</v>
      </c>
      <c r="I440" s="15">
        <v>2.0070656904408399</v>
      </c>
      <c r="J440" s="15">
        <v>0.14028979570938499</v>
      </c>
      <c r="K440" s="15">
        <v>0.30720393221033199</v>
      </c>
      <c r="L440" s="15">
        <v>7.9873022374686395E-2</v>
      </c>
      <c r="M440" s="15">
        <v>1.97</v>
      </c>
      <c r="N440" s="20">
        <v>100</v>
      </c>
      <c r="O440" s="25">
        <v>74.789464442246896</v>
      </c>
      <c r="P440" s="20">
        <v>348.74136529792702</v>
      </c>
      <c r="Q440" s="15">
        <v>23</v>
      </c>
      <c r="R440" s="20">
        <v>1843.2235932619899</v>
      </c>
      <c r="S440" s="15">
        <v>114</v>
      </c>
      <c r="T440" s="15">
        <v>1076</v>
      </c>
      <c r="U440" s="15">
        <v>45</v>
      </c>
      <c r="V440" s="15">
        <v>392</v>
      </c>
      <c r="W440" s="15">
        <v>39</v>
      </c>
      <c r="X440" s="15">
        <v>167</v>
      </c>
      <c r="Y440" s="15">
        <v>151</v>
      </c>
      <c r="Z440" s="15"/>
      <c r="AA440" s="15"/>
      <c r="AB440" s="15">
        <v>6</v>
      </c>
      <c r="AC440" s="15"/>
      <c r="AD440" s="15">
        <v>12.53</v>
      </c>
      <c r="AE440" s="15">
        <v>24.03</v>
      </c>
      <c r="AF440" s="15">
        <v>2.86</v>
      </c>
      <c r="AG440" s="15">
        <v>11.1</v>
      </c>
      <c r="AH440" s="15">
        <v>2.14</v>
      </c>
      <c r="AI440" s="15">
        <v>0.56000000000000005</v>
      </c>
      <c r="AJ440" s="15">
        <v>2.1</v>
      </c>
      <c r="AK440" s="15">
        <v>0.36</v>
      </c>
      <c r="AL440" s="15">
        <v>2.74</v>
      </c>
      <c r="AM440" s="15">
        <v>0.54</v>
      </c>
      <c r="AN440" s="15">
        <v>1.67</v>
      </c>
      <c r="AO440" s="15">
        <v>0.26</v>
      </c>
      <c r="AP440" s="15">
        <v>1.9</v>
      </c>
      <c r="AQ440" s="15">
        <v>0.27</v>
      </c>
      <c r="AR440" s="15">
        <v>14.02</v>
      </c>
      <c r="AS440" s="15">
        <v>2.4900000000000002</v>
      </c>
      <c r="AT440" s="20">
        <v>0.461389159705347</v>
      </c>
      <c r="AU440" s="15" t="s">
        <v>445</v>
      </c>
      <c r="AV440" s="27" t="s">
        <v>503</v>
      </c>
    </row>
    <row r="441" spans="1:48" x14ac:dyDescent="0.25">
      <c r="A441" s="13" t="s">
        <v>66</v>
      </c>
      <c r="B441" s="14" t="s">
        <v>516</v>
      </c>
      <c r="C441" s="15">
        <v>51.962719521377302</v>
      </c>
      <c r="D441" s="15">
        <v>13.613886571294801</v>
      </c>
      <c r="E441" s="20">
        <v>10.2562015425002</v>
      </c>
      <c r="F441" s="15">
        <v>9.3506440650373399</v>
      </c>
      <c r="G441" s="15">
        <v>11.161759019963</v>
      </c>
      <c r="H441" s="15">
        <v>0.88520787122769196</v>
      </c>
      <c r="I441" s="15">
        <v>2.0146110172768199</v>
      </c>
      <c r="J441" s="15">
        <v>0.15567448769866299</v>
      </c>
      <c r="K441" s="15">
        <v>0.48839054964286399</v>
      </c>
      <c r="L441" s="15">
        <v>0.1109053539814</v>
      </c>
      <c r="M441" s="15">
        <v>1.46</v>
      </c>
      <c r="N441" s="20">
        <v>100</v>
      </c>
      <c r="O441" s="25">
        <v>71.721600892128194</v>
      </c>
      <c r="P441" s="20">
        <v>484.23464414414298</v>
      </c>
      <c r="Q441" s="15">
        <v>19</v>
      </c>
      <c r="R441" s="20">
        <v>2930.34329785719</v>
      </c>
      <c r="S441" s="15"/>
      <c r="T441" s="15">
        <v>937</v>
      </c>
      <c r="U441" s="15">
        <v>52</v>
      </c>
      <c r="V441" s="15">
        <v>359</v>
      </c>
      <c r="W441" s="15">
        <v>21</v>
      </c>
      <c r="X441" s="15">
        <v>221</v>
      </c>
      <c r="Y441" s="15">
        <v>204</v>
      </c>
      <c r="Z441" s="15"/>
      <c r="AA441" s="15"/>
      <c r="AB441" s="15">
        <v>4.2</v>
      </c>
      <c r="AC441" s="15"/>
      <c r="AD441" s="15">
        <v>16.22</v>
      </c>
      <c r="AE441" s="15">
        <v>35.880000000000003</v>
      </c>
      <c r="AF441" s="15">
        <v>4.92</v>
      </c>
      <c r="AG441" s="15">
        <v>22.01</v>
      </c>
      <c r="AH441" s="15">
        <v>4.7699999999999996</v>
      </c>
      <c r="AI441" s="15">
        <v>1.47</v>
      </c>
      <c r="AJ441" s="15">
        <v>4.29</v>
      </c>
      <c r="AK441" s="15">
        <v>0.74</v>
      </c>
      <c r="AL441" s="15">
        <v>7.56</v>
      </c>
      <c r="AM441" s="15">
        <v>0.76</v>
      </c>
      <c r="AN441" s="15">
        <v>1.96</v>
      </c>
      <c r="AO441" s="15">
        <v>0.3</v>
      </c>
      <c r="AP441" s="15">
        <v>1.88</v>
      </c>
      <c r="AQ441" s="15">
        <v>0.26</v>
      </c>
      <c r="AR441" s="15">
        <v>18.39</v>
      </c>
      <c r="AS441" s="15">
        <v>1.83</v>
      </c>
      <c r="AT441" s="20">
        <v>0.24949718370996299</v>
      </c>
      <c r="AU441" s="15" t="s">
        <v>445</v>
      </c>
      <c r="AV441" s="27" t="s">
        <v>503</v>
      </c>
    </row>
    <row r="442" spans="1:48" x14ac:dyDescent="0.25">
      <c r="A442" s="13" t="s">
        <v>66</v>
      </c>
      <c r="B442" s="14" t="s">
        <v>517</v>
      </c>
      <c r="C442" s="15">
        <v>52.555743295773802</v>
      </c>
      <c r="D442" s="15">
        <v>11.599581212617499</v>
      </c>
      <c r="E442" s="20">
        <v>9.6611346650219208</v>
      </c>
      <c r="F442" s="15">
        <v>8.8733168168012497</v>
      </c>
      <c r="G442" s="15">
        <v>14.222185365246901</v>
      </c>
      <c r="H442" s="15">
        <v>0.64269350775896905</v>
      </c>
      <c r="I442" s="15">
        <v>1.8969824503208299</v>
      </c>
      <c r="J442" s="15">
        <v>0.184515232872736</v>
      </c>
      <c r="K442" s="15">
        <v>0.290248680923405</v>
      </c>
      <c r="L442" s="15">
        <v>7.3598772662720705E-2</v>
      </c>
      <c r="M442" s="15">
        <v>3.19</v>
      </c>
      <c r="N442" s="20">
        <f>SUM(C442:L442)</f>
        <v>100.00000000000004</v>
      </c>
      <c r="O442" s="25">
        <f>(G442/40.31)/(G442/40.31+E442*0.8998/71.85*0.85)*100</f>
        <v>77.430384634618846</v>
      </c>
      <c r="P442" s="20">
        <f>(L442*62/142)*10000</f>
        <v>321.34675387948482</v>
      </c>
      <c r="Q442" s="15">
        <v>21</v>
      </c>
      <c r="R442" s="20">
        <f>K442*0.6*10000</f>
        <v>1741.49208554043</v>
      </c>
      <c r="S442" s="15">
        <v>106</v>
      </c>
      <c r="T442" s="15">
        <v>1706</v>
      </c>
      <c r="U442" s="15">
        <v>49</v>
      </c>
      <c r="V442" s="15">
        <v>526</v>
      </c>
      <c r="W442" s="15">
        <v>19</v>
      </c>
      <c r="X442" s="15">
        <v>110</v>
      </c>
      <c r="Y442" s="15">
        <v>136</v>
      </c>
      <c r="Z442" s="15">
        <v>57</v>
      </c>
      <c r="AA442" s="15"/>
      <c r="AB442" s="15">
        <v>5</v>
      </c>
      <c r="AC442" s="15"/>
      <c r="AD442" s="15">
        <v>10.16</v>
      </c>
      <c r="AE442" s="15">
        <v>19.71</v>
      </c>
      <c r="AF442" s="15">
        <v>2.36</v>
      </c>
      <c r="AG442" s="15">
        <v>9.1300000000000008</v>
      </c>
      <c r="AH442" s="15">
        <v>1.71</v>
      </c>
      <c r="AI442" s="15">
        <v>0.42</v>
      </c>
      <c r="AJ442" s="15">
        <v>1.72</v>
      </c>
      <c r="AK442" s="15">
        <v>0.25</v>
      </c>
      <c r="AL442" s="15">
        <v>2.7</v>
      </c>
      <c r="AM442" s="15">
        <v>0.45</v>
      </c>
      <c r="AN442" s="15">
        <v>1.43</v>
      </c>
      <c r="AO442" s="15">
        <v>0.24</v>
      </c>
      <c r="AP442" s="15">
        <v>1.6</v>
      </c>
      <c r="AQ442" s="15">
        <v>0.26</v>
      </c>
      <c r="AR442" s="15">
        <v>12.65</v>
      </c>
      <c r="AS442" s="15">
        <v>2.0299999999999998</v>
      </c>
      <c r="AT442" s="20">
        <f>(AB442/0.713)/(AD442/0.687)</f>
        <v>0.4741802961866794</v>
      </c>
      <c r="AU442" s="15" t="s">
        <v>445</v>
      </c>
      <c r="AV442" s="27" t="s">
        <v>503</v>
      </c>
    </row>
    <row r="443" spans="1:48" x14ac:dyDescent="0.25">
      <c r="A443" s="13" t="s">
        <v>66</v>
      </c>
      <c r="B443" s="14" t="s">
        <v>518</v>
      </c>
      <c r="C443" s="15">
        <v>52.532369209851403</v>
      </c>
      <c r="D443" s="15">
        <v>12.7004727913229</v>
      </c>
      <c r="E443" s="20">
        <v>8.3124748926176597</v>
      </c>
      <c r="F443" s="15">
        <v>9.0850097339389997</v>
      </c>
      <c r="G443" s="15">
        <v>14.647260591452699</v>
      </c>
      <c r="H443" s="15">
        <v>0.90644088048370997</v>
      </c>
      <c r="I443" s="15">
        <v>1.36996178527652</v>
      </c>
      <c r="J443" s="15">
        <v>0.14317645725822201</v>
      </c>
      <c r="K443" s="15">
        <v>0.23691068467187901</v>
      </c>
      <c r="L443" s="15">
        <v>6.5922973126087997E-2</v>
      </c>
      <c r="M443" s="15">
        <v>1.81</v>
      </c>
      <c r="N443" s="20">
        <f>SUM(C443:L443)</f>
        <v>100.00000000000009</v>
      </c>
      <c r="O443" s="25">
        <f>(G443/40.31)/(G443/40.31+E443*0.8998/71.85*0.85)*100</f>
        <v>80.417234895070848</v>
      </c>
      <c r="P443" s="20">
        <f>(L443*62/142)*10000</f>
        <v>287.83269956460953</v>
      </c>
      <c r="Q443" s="15">
        <v>23</v>
      </c>
      <c r="R443" s="20">
        <f>K443*0.6*10000</f>
        <v>1421.464108031274</v>
      </c>
      <c r="S443" s="15">
        <v>102</v>
      </c>
      <c r="T443" s="15">
        <v>1489</v>
      </c>
      <c r="U443" s="15">
        <v>52</v>
      </c>
      <c r="V443" s="15">
        <v>541</v>
      </c>
      <c r="W443" s="15">
        <v>31</v>
      </c>
      <c r="X443" s="15">
        <v>168</v>
      </c>
      <c r="Y443" s="15">
        <v>155</v>
      </c>
      <c r="Z443" s="15">
        <v>46</v>
      </c>
      <c r="AA443" s="15"/>
      <c r="AB443" s="15">
        <v>4.5999999999999996</v>
      </c>
      <c r="AC443" s="15"/>
      <c r="AD443" s="15">
        <v>9.02</v>
      </c>
      <c r="AE443" s="15">
        <v>17.489999999999998</v>
      </c>
      <c r="AF443" s="15">
        <v>2.09</v>
      </c>
      <c r="AG443" s="15">
        <v>8.0500000000000007</v>
      </c>
      <c r="AH443" s="15">
        <v>1.56</v>
      </c>
      <c r="AI443" s="15">
        <v>0.43</v>
      </c>
      <c r="AJ443" s="15">
        <v>1.51</v>
      </c>
      <c r="AK443" s="15">
        <v>0.35</v>
      </c>
      <c r="AL443" s="15">
        <v>2.71</v>
      </c>
      <c r="AM443" s="15">
        <v>0.4</v>
      </c>
      <c r="AN443" s="15">
        <v>1.21</v>
      </c>
      <c r="AO443" s="15">
        <v>0.2</v>
      </c>
      <c r="AP443" s="15">
        <v>1.38</v>
      </c>
      <c r="AQ443" s="15">
        <v>0.21</v>
      </c>
      <c r="AR443" s="15">
        <v>10.62</v>
      </c>
      <c r="AS443" s="15">
        <v>1.6</v>
      </c>
      <c r="AT443" s="20">
        <f>(AB443/0.713)/(AD443/0.687)</f>
        <v>0.49138116014591238</v>
      </c>
      <c r="AU443" s="15" t="s">
        <v>445</v>
      </c>
      <c r="AV443" s="27" t="s">
        <v>503</v>
      </c>
    </row>
    <row r="444" spans="1:48" x14ac:dyDescent="0.25">
      <c r="A444" s="13" t="s">
        <v>66</v>
      </c>
      <c r="B444" s="14" t="s">
        <v>519</v>
      </c>
      <c r="C444" s="15">
        <v>53.3632755379152</v>
      </c>
      <c r="D444" s="15">
        <v>12.126592855650699</v>
      </c>
      <c r="E444" s="20">
        <v>8.2306246083141801</v>
      </c>
      <c r="F444" s="15">
        <v>7.9277209108000797</v>
      </c>
      <c r="G444" s="15">
        <v>14.6751618968038</v>
      </c>
      <c r="H444" s="15">
        <v>1.54585335283058</v>
      </c>
      <c r="I444" s="15">
        <v>1.6920827240442899</v>
      </c>
      <c r="J444" s="15">
        <v>0.132650929601003</v>
      </c>
      <c r="K444" s="15">
        <v>0.24023396699394201</v>
      </c>
      <c r="L444" s="15">
        <v>6.5803217046166707E-2</v>
      </c>
      <c r="M444" s="15">
        <v>3.13</v>
      </c>
      <c r="N444" s="20">
        <f>SUM(C444:L444)</f>
        <v>99.999999999999915</v>
      </c>
      <c r="O444" s="25">
        <f>(G444/40.31)/(G444/40.31+E444*0.8998/71.85*0.85)*100</f>
        <v>80.602370930124167</v>
      </c>
      <c r="P444" s="20">
        <f>(L444*62/142)*10000</f>
        <v>287.30982090579829</v>
      </c>
      <c r="Q444" s="15">
        <v>22</v>
      </c>
      <c r="R444" s="20">
        <f>K444*0.6*10000</f>
        <v>1441.4038019636519</v>
      </c>
      <c r="S444" s="15">
        <v>101</v>
      </c>
      <c r="T444" s="15">
        <v>1330</v>
      </c>
      <c r="U444" s="15">
        <v>53</v>
      </c>
      <c r="V444" s="15">
        <v>607</v>
      </c>
      <c r="W444" s="15">
        <v>57</v>
      </c>
      <c r="X444" s="15">
        <v>199</v>
      </c>
      <c r="Y444" s="15">
        <v>173</v>
      </c>
      <c r="Z444" s="15">
        <v>47</v>
      </c>
      <c r="AA444" s="15">
        <v>3.4</v>
      </c>
      <c r="AB444" s="15">
        <v>3.7</v>
      </c>
      <c r="AC444" s="15"/>
      <c r="AD444" s="15">
        <v>12.8</v>
      </c>
      <c r="AE444" s="15">
        <v>24.1</v>
      </c>
      <c r="AF444" s="15">
        <v>2.79</v>
      </c>
      <c r="AG444" s="15">
        <v>10.53</v>
      </c>
      <c r="AH444" s="15">
        <v>1.98</v>
      </c>
      <c r="AI444" s="15">
        <v>0.55000000000000004</v>
      </c>
      <c r="AJ444" s="15">
        <v>2.04</v>
      </c>
      <c r="AK444" s="15">
        <v>0.32</v>
      </c>
      <c r="AL444" s="15">
        <v>3.7</v>
      </c>
      <c r="AM444" s="15">
        <v>0.53</v>
      </c>
      <c r="AN444" s="15">
        <v>1.71</v>
      </c>
      <c r="AO444" s="15">
        <v>0.26</v>
      </c>
      <c r="AP444" s="15">
        <v>1.9</v>
      </c>
      <c r="AQ444" s="15">
        <v>0.28999999999999998</v>
      </c>
      <c r="AR444" s="15">
        <v>14.54</v>
      </c>
      <c r="AS444" s="15">
        <v>3.17</v>
      </c>
      <c r="AT444" s="20">
        <f>(AB444/0.713)/(AD444/0.687)</f>
        <v>0.27852165147265084</v>
      </c>
      <c r="AU444" s="15" t="s">
        <v>445</v>
      </c>
      <c r="AV444" s="27" t="s">
        <v>503</v>
      </c>
    </row>
    <row r="445" spans="1:48" x14ac:dyDescent="0.25">
      <c r="A445" s="13" t="s">
        <v>66</v>
      </c>
      <c r="B445" s="14" t="s">
        <v>520</v>
      </c>
      <c r="C445" s="15">
        <v>52.488275547917503</v>
      </c>
      <c r="D445" s="15">
        <v>13.075481660161699</v>
      </c>
      <c r="E445" s="20">
        <v>10.062840992618501</v>
      </c>
      <c r="F445" s="15">
        <v>8.9965111343472106</v>
      </c>
      <c r="G445" s="15">
        <v>11.915977348255</v>
      </c>
      <c r="H445" s="15">
        <v>1.2630314826126099</v>
      </c>
      <c r="I445" s="15">
        <v>1.5322021264480901</v>
      </c>
      <c r="J445" s="15">
        <v>0.15218494093774901</v>
      </c>
      <c r="K445" s="15">
        <v>0.41410868282380697</v>
      </c>
      <c r="L445" s="15">
        <v>9.9386083877713693E-2</v>
      </c>
      <c r="M445" s="15">
        <v>2.96</v>
      </c>
      <c r="N445" s="20">
        <v>100</v>
      </c>
      <c r="O445" s="25">
        <v>73.401964340681602</v>
      </c>
      <c r="P445" s="20">
        <v>433.93923946607401</v>
      </c>
      <c r="Q445" s="15">
        <v>19</v>
      </c>
      <c r="R445" s="20">
        <v>2484.6520969428402</v>
      </c>
      <c r="S445" s="15"/>
      <c r="T445" s="15">
        <v>1182</v>
      </c>
      <c r="U445" s="15">
        <v>53</v>
      </c>
      <c r="V445" s="15">
        <v>475</v>
      </c>
      <c r="W445" s="15">
        <v>38</v>
      </c>
      <c r="X445" s="15">
        <v>199</v>
      </c>
      <c r="Y445" s="15">
        <v>316</v>
      </c>
      <c r="Z445" s="15"/>
      <c r="AA445" s="15"/>
      <c r="AB445" s="15">
        <v>6</v>
      </c>
      <c r="AC445" s="15"/>
      <c r="AD445" s="15">
        <v>14.17</v>
      </c>
      <c r="AE445" s="15">
        <v>27.49</v>
      </c>
      <c r="AF445" s="15">
        <v>3.27</v>
      </c>
      <c r="AG445" s="15">
        <v>12.49</v>
      </c>
      <c r="AH445" s="15">
        <v>2.37</v>
      </c>
      <c r="AI445" s="15">
        <v>0.62</v>
      </c>
      <c r="AJ445" s="15">
        <v>2.33</v>
      </c>
      <c r="AK445" s="15">
        <v>0.4</v>
      </c>
      <c r="AL445" s="15">
        <v>3.25</v>
      </c>
      <c r="AM445" s="15">
        <v>0.6</v>
      </c>
      <c r="AN445" s="15">
        <v>1.75</v>
      </c>
      <c r="AO445" s="15">
        <v>0.28000000000000003</v>
      </c>
      <c r="AP445" s="15">
        <v>1.98</v>
      </c>
      <c r="AQ445" s="15">
        <v>0.3</v>
      </c>
      <c r="AR445" s="15">
        <v>15.63</v>
      </c>
      <c r="AS445" s="15">
        <v>2.2200000000000002</v>
      </c>
      <c r="AT445" s="20">
        <v>0.40798914404431902</v>
      </c>
      <c r="AU445" s="15" t="s">
        <v>445</v>
      </c>
      <c r="AV445" s="27" t="s">
        <v>503</v>
      </c>
    </row>
    <row r="446" spans="1:48" x14ac:dyDescent="0.25">
      <c r="A446" s="13" t="s">
        <v>66</v>
      </c>
      <c r="B446" s="14" t="s">
        <v>521</v>
      </c>
      <c r="C446" s="15">
        <v>53.026560578509802</v>
      </c>
      <c r="D446" s="15">
        <v>12.7915409760251</v>
      </c>
      <c r="E446" s="20">
        <v>8.7238940099431392</v>
      </c>
      <c r="F446" s="15">
        <v>7.3259688252173101</v>
      </c>
      <c r="G446" s="15">
        <v>13.989762562932899</v>
      </c>
      <c r="H446" s="15">
        <v>1.6606930765915899</v>
      </c>
      <c r="I446" s="15">
        <v>1.90243953710808</v>
      </c>
      <c r="J446" s="15">
        <v>0.14399680474243501</v>
      </c>
      <c r="K446" s="15">
        <v>0.34685361726279901</v>
      </c>
      <c r="L446" s="15">
        <v>8.8290011666894402E-2</v>
      </c>
      <c r="M446" s="15">
        <v>3.69</v>
      </c>
      <c r="N446" s="20">
        <f>SUM(C446:L446)</f>
        <v>100.00000000000004</v>
      </c>
      <c r="O446" s="25">
        <f>(G446/40.31)/(G446/40.31+E446*0.8998/71.85*0.85)*100</f>
        <v>78.890586700250282</v>
      </c>
      <c r="P446" s="20">
        <f>(L446*62/142)*10000</f>
        <v>385.49160023573614</v>
      </c>
      <c r="Q446" s="15">
        <v>19</v>
      </c>
      <c r="R446" s="20">
        <f>K446*0.6*10000</f>
        <v>2081.1217035767941</v>
      </c>
      <c r="S446" s="15">
        <v>94</v>
      </c>
      <c r="T446" s="15">
        <v>1433</v>
      </c>
      <c r="U446" s="15">
        <v>52</v>
      </c>
      <c r="V446" s="15">
        <v>552</v>
      </c>
      <c r="W446" s="15">
        <v>39</v>
      </c>
      <c r="X446" s="15">
        <v>188</v>
      </c>
      <c r="Y446" s="15">
        <v>317</v>
      </c>
      <c r="Z446" s="15">
        <v>80</v>
      </c>
      <c r="AA446" s="15">
        <v>3.1</v>
      </c>
      <c r="AB446" s="15">
        <v>7.1</v>
      </c>
      <c r="AC446" s="15"/>
      <c r="AD446" s="15">
        <v>19.8</v>
      </c>
      <c r="AE446" s="15">
        <v>37.479999999999997</v>
      </c>
      <c r="AF446" s="15">
        <v>4.3099999999999996</v>
      </c>
      <c r="AG446" s="15">
        <v>15.74</v>
      </c>
      <c r="AH446" s="15">
        <v>2.89</v>
      </c>
      <c r="AI446" s="15">
        <v>0.68</v>
      </c>
      <c r="AJ446" s="15">
        <v>2.65</v>
      </c>
      <c r="AK446" s="15">
        <v>0.43</v>
      </c>
      <c r="AL446" s="15">
        <v>4.01</v>
      </c>
      <c r="AM446" s="15">
        <v>0.6</v>
      </c>
      <c r="AN446" s="15">
        <v>1.71</v>
      </c>
      <c r="AO446" s="15">
        <v>0.26</v>
      </c>
      <c r="AP446" s="15">
        <v>1.9</v>
      </c>
      <c r="AQ446" s="15">
        <v>0.28999999999999998</v>
      </c>
      <c r="AR446" s="15">
        <v>15.59</v>
      </c>
      <c r="AS446" s="15">
        <v>4.25</v>
      </c>
      <c r="AT446" s="20">
        <f>(AB446/0.713)/(AD446/0.687)</f>
        <v>0.34550979642143742</v>
      </c>
      <c r="AU446" s="15" t="s">
        <v>445</v>
      </c>
      <c r="AV446" s="27" t="s">
        <v>503</v>
      </c>
    </row>
    <row r="447" spans="1:48" x14ac:dyDescent="0.25">
      <c r="A447" s="13" t="s">
        <v>66</v>
      </c>
      <c r="B447" s="31" t="s">
        <v>522</v>
      </c>
      <c r="C447" s="32">
        <v>53.986378205128197</v>
      </c>
      <c r="D447" s="32">
        <v>10.717147435897401</v>
      </c>
      <c r="E447" s="32">
        <v>11.4182692307692</v>
      </c>
      <c r="F447" s="32">
        <v>8.6137820512820493</v>
      </c>
      <c r="G447" s="32">
        <v>12.0192307692308</v>
      </c>
      <c r="H447" s="32"/>
      <c r="I447" s="32">
        <v>2.6442307692307701</v>
      </c>
      <c r="J447" s="32">
        <v>0.17027243589743599</v>
      </c>
      <c r="K447" s="32">
        <v>0.43068910256410298</v>
      </c>
      <c r="L447" s="32"/>
      <c r="M447" s="32">
        <v>3.4</v>
      </c>
      <c r="N447" s="32">
        <v>100</v>
      </c>
      <c r="O447" s="34">
        <v>71.040997597708497</v>
      </c>
      <c r="P447" s="32"/>
      <c r="Q447" s="32">
        <v>39</v>
      </c>
      <c r="R447" s="32">
        <v>2584.1346153846198</v>
      </c>
      <c r="S447" s="32"/>
      <c r="T447" s="32">
        <v>905</v>
      </c>
      <c r="U447" s="32">
        <v>53.1</v>
      </c>
      <c r="V447" s="32">
        <v>148</v>
      </c>
      <c r="W447" s="32">
        <v>0.76</v>
      </c>
      <c r="X447" s="32">
        <v>78.900000000000006</v>
      </c>
      <c r="Y447" s="32">
        <v>9.49</v>
      </c>
      <c r="Z447" s="32">
        <v>22.5</v>
      </c>
      <c r="AA447" s="32">
        <v>0.67200000000000004</v>
      </c>
      <c r="AB447" s="32">
        <v>0.90200000000000002</v>
      </c>
      <c r="AC447" s="32">
        <v>5.8900000000000001E-2</v>
      </c>
      <c r="AD447" s="32">
        <v>1.27</v>
      </c>
      <c r="AE447" s="32">
        <v>3.5</v>
      </c>
      <c r="AF447" s="32">
        <v>0.55200000000000005</v>
      </c>
      <c r="AG447" s="32">
        <v>2.86</v>
      </c>
      <c r="AH447" s="32">
        <v>1.01</v>
      </c>
      <c r="AI447" s="32">
        <v>0.45600000000000002</v>
      </c>
      <c r="AJ447" s="32">
        <v>1.48</v>
      </c>
      <c r="AK447" s="32">
        <v>0.26700000000000002</v>
      </c>
      <c r="AL447" s="32">
        <v>1.93</v>
      </c>
      <c r="AM447" s="32">
        <v>0.435</v>
      </c>
      <c r="AN447" s="32">
        <v>1.31</v>
      </c>
      <c r="AO447" s="32"/>
      <c r="AP447" s="32">
        <v>1.31</v>
      </c>
      <c r="AQ447" s="32">
        <v>0.19400000000000001</v>
      </c>
      <c r="AR447" s="32">
        <v>11.5</v>
      </c>
      <c r="AS447" s="32">
        <v>8.8200000000000001E-2</v>
      </c>
      <c r="AT447" s="32">
        <v>0.68433700345661597</v>
      </c>
      <c r="AU447" s="32" t="s">
        <v>445</v>
      </c>
      <c r="AV447" s="35" t="s">
        <v>446</v>
      </c>
    </row>
    <row r="448" spans="1:48" x14ac:dyDescent="0.25">
      <c r="A448" s="13" t="s">
        <v>66</v>
      </c>
      <c r="B448" s="31" t="s">
        <v>523</v>
      </c>
      <c r="C448" s="32">
        <v>51.805282468941101</v>
      </c>
      <c r="D448" s="32">
        <v>8.1725436128477504</v>
      </c>
      <c r="E448" s="32">
        <v>13.815026852011799</v>
      </c>
      <c r="F448" s="32">
        <v>9.6361361588986103</v>
      </c>
      <c r="G448" s="32">
        <v>13.152687376926799</v>
      </c>
      <c r="H448" s="32">
        <v>0.14734153148163001</v>
      </c>
      <c r="I448" s="32">
        <v>2.1511863596317999</v>
      </c>
      <c r="J448" s="32">
        <v>0.22592368160516599</v>
      </c>
      <c r="K448" s="32">
        <v>0.80546703876624404</v>
      </c>
      <c r="L448" s="32">
        <v>8.8404918888978098E-2</v>
      </c>
      <c r="M448" s="32"/>
      <c r="N448" s="32">
        <v>100</v>
      </c>
      <c r="O448" s="34">
        <v>68.932209136767298</v>
      </c>
      <c r="P448" s="32">
        <v>385.99330782511498</v>
      </c>
      <c r="Q448" s="32"/>
      <c r="R448" s="32">
        <v>4832.8022325974698</v>
      </c>
      <c r="S448" s="32"/>
      <c r="T448" s="32">
        <v>1203</v>
      </c>
      <c r="U448" s="32"/>
      <c r="V448" s="32">
        <v>102</v>
      </c>
      <c r="W448" s="32">
        <v>0.5</v>
      </c>
      <c r="X448" s="32">
        <v>62</v>
      </c>
      <c r="Y448" s="32">
        <v>22</v>
      </c>
      <c r="Z448" s="32">
        <v>63</v>
      </c>
      <c r="AA448" s="32"/>
      <c r="AB448" s="32">
        <v>2.4</v>
      </c>
      <c r="AC448" s="32"/>
      <c r="AD448" s="32">
        <v>4.51</v>
      </c>
      <c r="AE448" s="32">
        <v>11.3</v>
      </c>
      <c r="AF448" s="32">
        <v>1.6</v>
      </c>
      <c r="AG448" s="32">
        <v>7.76</v>
      </c>
      <c r="AH448" s="32">
        <v>2.4900000000000002</v>
      </c>
      <c r="AI448" s="32">
        <v>0.85</v>
      </c>
      <c r="AJ448" s="32">
        <v>3.01</v>
      </c>
      <c r="AK448" s="32">
        <v>0.5</v>
      </c>
      <c r="AL448" s="32">
        <v>3.21</v>
      </c>
      <c r="AM448" s="32"/>
      <c r="AN448" s="32">
        <v>1.85</v>
      </c>
      <c r="AO448" s="32"/>
      <c r="AP448" s="32">
        <v>1.66</v>
      </c>
      <c r="AQ448" s="32"/>
      <c r="AR448" s="32">
        <v>19</v>
      </c>
      <c r="AS448" s="32"/>
      <c r="AT448" s="32">
        <v>0.51274555841312597</v>
      </c>
      <c r="AU448" s="32" t="s">
        <v>445</v>
      </c>
      <c r="AV448" s="35" t="s">
        <v>448</v>
      </c>
    </row>
    <row r="449" spans="1:48" x14ac:dyDescent="0.25">
      <c r="A449" s="13" t="s">
        <v>66</v>
      </c>
      <c r="B449" s="31" t="s">
        <v>524</v>
      </c>
      <c r="C449" s="32">
        <v>53.109112709357802</v>
      </c>
      <c r="D449" s="32">
        <v>11.4207829415953</v>
      </c>
      <c r="E449" s="32">
        <v>11.263977387120301</v>
      </c>
      <c r="F449" s="32">
        <v>8.1577021011394795</v>
      </c>
      <c r="G449" s="32">
        <v>11.7668672731588</v>
      </c>
      <c r="H449" s="32">
        <v>8.8993113830612494E-2</v>
      </c>
      <c r="I449" s="32">
        <v>3.7080464096088601</v>
      </c>
      <c r="J449" s="32">
        <v>8.8993113830612494E-2</v>
      </c>
      <c r="K449" s="32">
        <v>0.36586057908140701</v>
      </c>
      <c r="L449" s="32">
        <v>2.9664371276870799E-2</v>
      </c>
      <c r="M449" s="32"/>
      <c r="N449" s="32">
        <v>100</v>
      </c>
      <c r="O449" s="34">
        <v>70.884077860440996</v>
      </c>
      <c r="P449" s="32">
        <v>129.52049430746399</v>
      </c>
      <c r="Q449" s="32">
        <v>17.899999999999999</v>
      </c>
      <c r="R449" s="32">
        <v>2195.16347448844</v>
      </c>
      <c r="S449" s="32"/>
      <c r="T449" s="32">
        <v>788</v>
      </c>
      <c r="U449" s="32"/>
      <c r="V449" s="32">
        <v>138</v>
      </c>
      <c r="W449" s="32">
        <v>2.9</v>
      </c>
      <c r="X449" s="32">
        <v>3</v>
      </c>
      <c r="Y449" s="32">
        <v>2</v>
      </c>
      <c r="Z449" s="32">
        <v>7</v>
      </c>
      <c r="AA449" s="32">
        <v>0.22</v>
      </c>
      <c r="AB449" s="32">
        <v>0.25</v>
      </c>
      <c r="AC449" s="32">
        <v>0.02</v>
      </c>
      <c r="AD449" s="32">
        <v>0.34</v>
      </c>
      <c r="AE449" s="32">
        <v>0.89</v>
      </c>
      <c r="AF449" s="32">
        <v>0.13</v>
      </c>
      <c r="AG449" s="32">
        <v>0.74</v>
      </c>
      <c r="AH449" s="32">
        <v>0.31</v>
      </c>
      <c r="AI449" s="32">
        <v>0.11</v>
      </c>
      <c r="AJ449" s="32">
        <v>0.48</v>
      </c>
      <c r="AK449" s="32">
        <v>0.09</v>
      </c>
      <c r="AL449" s="32">
        <v>0.68</v>
      </c>
      <c r="AM449" s="32">
        <v>0.15</v>
      </c>
      <c r="AN449" s="32">
        <v>0.43</v>
      </c>
      <c r="AO449" s="32">
        <v>7.0000000000000007E-2</v>
      </c>
      <c r="AP449" s="32">
        <v>0.43</v>
      </c>
      <c r="AQ449" s="32">
        <v>7.0000000000000007E-2</v>
      </c>
      <c r="AR449" s="32">
        <v>3.93</v>
      </c>
      <c r="AS449" s="32">
        <v>0.03</v>
      </c>
      <c r="AT449" s="32">
        <v>0.70848114842009702</v>
      </c>
      <c r="AU449" s="32" t="s">
        <v>445</v>
      </c>
      <c r="AV449" s="35" t="s">
        <v>464</v>
      </c>
    </row>
    <row r="450" spans="1:48" x14ac:dyDescent="0.25">
      <c r="A450" s="13" t="s">
        <v>66</v>
      </c>
      <c r="B450" s="31" t="s">
        <v>525</v>
      </c>
      <c r="C450" s="32">
        <v>53.812011010229</v>
      </c>
      <c r="D450" s="32">
        <v>9.6577865334742405</v>
      </c>
      <c r="E450" s="32">
        <v>10.9922989260186</v>
      </c>
      <c r="F450" s="32">
        <v>9.4247024933169392</v>
      </c>
      <c r="G450" s="32">
        <v>12.4649291040643</v>
      </c>
      <c r="H450" s="32">
        <v>6.0804532214947998E-2</v>
      </c>
      <c r="I450" s="32">
        <v>3.0300925220449102</v>
      </c>
      <c r="J450" s="32">
        <v>0.172279507942353</v>
      </c>
      <c r="K450" s="32">
        <v>0.35469310458719699</v>
      </c>
      <c r="L450" s="32">
        <v>3.0402266107473999E-2</v>
      </c>
      <c r="M450" s="32">
        <v>2.2000000000000002</v>
      </c>
      <c r="N450" s="32">
        <v>100</v>
      </c>
      <c r="O450" s="34">
        <v>72.547949018080203</v>
      </c>
      <c r="P450" s="32">
        <v>132.74228863826701</v>
      </c>
      <c r="Q450" s="32">
        <v>34.5</v>
      </c>
      <c r="R450" s="32">
        <v>2128.1586275231798</v>
      </c>
      <c r="S450" s="32">
        <v>222</v>
      </c>
      <c r="T450" s="32">
        <v>902</v>
      </c>
      <c r="U450" s="32"/>
      <c r="V450" s="32">
        <v>168</v>
      </c>
      <c r="W450" s="32">
        <v>2</v>
      </c>
      <c r="X450" s="32">
        <v>96</v>
      </c>
      <c r="Y450" s="32">
        <v>27</v>
      </c>
      <c r="Z450" s="32">
        <v>16</v>
      </c>
      <c r="AA450" s="32">
        <v>0.51</v>
      </c>
      <c r="AB450" s="32">
        <v>0.54</v>
      </c>
      <c r="AC450" s="32">
        <v>0.04</v>
      </c>
      <c r="AD450" s="32">
        <v>0.77</v>
      </c>
      <c r="AE450" s="32">
        <v>2.2000000000000002</v>
      </c>
      <c r="AF450" s="32">
        <v>0.35</v>
      </c>
      <c r="AG450" s="32">
        <v>1.9</v>
      </c>
      <c r="AH450" s="32">
        <v>0.74</v>
      </c>
      <c r="AI450" s="32">
        <v>0.28999999999999998</v>
      </c>
      <c r="AJ450" s="32">
        <v>1.1000000000000001</v>
      </c>
      <c r="AK450" s="32">
        <v>0.23</v>
      </c>
      <c r="AL450" s="32">
        <v>1.6</v>
      </c>
      <c r="AM450" s="32">
        <v>0.38</v>
      </c>
      <c r="AN450" s="32">
        <v>1.05</v>
      </c>
      <c r="AO450" s="32">
        <v>0.16</v>
      </c>
      <c r="AP450" s="32">
        <v>1.05</v>
      </c>
      <c r="AQ450" s="32">
        <v>0.17</v>
      </c>
      <c r="AR450" s="32">
        <v>9.1</v>
      </c>
      <c r="AS450" s="32">
        <v>0.05</v>
      </c>
      <c r="AT450" s="32">
        <v>0.67572539662301201</v>
      </c>
      <c r="AU450" s="32" t="s">
        <v>445</v>
      </c>
      <c r="AV450" s="35" t="s">
        <v>461</v>
      </c>
    </row>
    <row r="451" spans="1:48" x14ac:dyDescent="0.25">
      <c r="A451" s="13" t="s">
        <v>66</v>
      </c>
      <c r="B451" s="14" t="s">
        <v>526</v>
      </c>
      <c r="C451" s="15">
        <v>50.967961281548703</v>
      </c>
      <c r="D451" s="15">
        <v>13.4594616215351</v>
      </c>
      <c r="E451" s="20">
        <v>12.0595176192952</v>
      </c>
      <c r="F451" s="15">
        <v>10.5495780168793</v>
      </c>
      <c r="G451" s="15">
        <v>8.3296668133274707</v>
      </c>
      <c r="H451" s="15">
        <v>0.67997280108795599</v>
      </c>
      <c r="I451" s="15">
        <v>3.0798768049278</v>
      </c>
      <c r="J451" s="15">
        <v>0.179992800287988</v>
      </c>
      <c r="K451" s="15">
        <v>0.62997480100795999</v>
      </c>
      <c r="L451" s="15">
        <v>6.39974401023959E-2</v>
      </c>
      <c r="M451" s="15">
        <v>2.69</v>
      </c>
      <c r="N451" s="20">
        <v>100</v>
      </c>
      <c r="O451" s="25">
        <v>61.681517788241898</v>
      </c>
      <c r="P451" s="20">
        <v>279.42544270060199</v>
      </c>
      <c r="Q451" s="15">
        <v>32.9</v>
      </c>
      <c r="R451" s="20">
        <v>3779.8488060477598</v>
      </c>
      <c r="S451" s="15">
        <v>224</v>
      </c>
      <c r="T451" s="15">
        <v>475</v>
      </c>
      <c r="U451" s="15">
        <v>71</v>
      </c>
      <c r="V451" s="15">
        <v>221</v>
      </c>
      <c r="W451" s="15">
        <v>20</v>
      </c>
      <c r="X451" s="15">
        <v>208</v>
      </c>
      <c r="Y451" s="15">
        <v>206</v>
      </c>
      <c r="Z451" s="15">
        <v>56</v>
      </c>
      <c r="AA451" s="15">
        <v>1.51</v>
      </c>
      <c r="AB451" s="15">
        <v>1.8</v>
      </c>
      <c r="AC451" s="15">
        <v>0.13</v>
      </c>
      <c r="AD451" s="15">
        <v>6.5</v>
      </c>
      <c r="AE451" s="15">
        <v>13.5</v>
      </c>
      <c r="AF451" s="15"/>
      <c r="AG451" s="15">
        <v>6.3</v>
      </c>
      <c r="AH451" s="15">
        <v>1.91</v>
      </c>
      <c r="AI451" s="15">
        <v>0.62</v>
      </c>
      <c r="AJ451" s="15"/>
      <c r="AK451" s="15">
        <v>0.35</v>
      </c>
      <c r="AL451" s="15"/>
      <c r="AM451" s="15"/>
      <c r="AN451" s="15"/>
      <c r="AO451" s="15"/>
      <c r="AP451" s="15">
        <v>1.32</v>
      </c>
      <c r="AQ451" s="15">
        <v>0.24</v>
      </c>
      <c r="AR451" s="15">
        <v>17.399999999999999</v>
      </c>
      <c r="AS451" s="15">
        <v>0.93</v>
      </c>
      <c r="AT451" s="20">
        <v>0.26682490020498401</v>
      </c>
      <c r="AU451" s="15" t="s">
        <v>445</v>
      </c>
      <c r="AV451" s="27" t="s">
        <v>527</v>
      </c>
    </row>
    <row r="452" spans="1:48" x14ac:dyDescent="0.25">
      <c r="A452" s="13" t="s">
        <v>66</v>
      </c>
      <c r="B452" s="14" t="s">
        <v>528</v>
      </c>
      <c r="C452" s="15">
        <v>51.821554646639399</v>
      </c>
      <c r="D452" s="15">
        <v>15.1304539136174</v>
      </c>
      <c r="E452" s="20">
        <v>11.9403582107463</v>
      </c>
      <c r="F452" s="15">
        <v>8.4602538076142295</v>
      </c>
      <c r="G452" s="15">
        <v>6.8402052061561802</v>
      </c>
      <c r="H452" s="15">
        <v>1.46004380131404</v>
      </c>
      <c r="I452" s="15">
        <v>3.3701011030330901</v>
      </c>
      <c r="J452" s="15">
        <v>0.200006000180005</v>
      </c>
      <c r="K452" s="15">
        <v>0.69002070062101895</v>
      </c>
      <c r="L452" s="15">
        <v>8.7002610078302303E-2</v>
      </c>
      <c r="M452" s="15">
        <v>2.94</v>
      </c>
      <c r="N452" s="20">
        <v>100</v>
      </c>
      <c r="O452" s="25">
        <v>57.174550829306398</v>
      </c>
      <c r="P452" s="20">
        <v>379.87055104610897</v>
      </c>
      <c r="Q452" s="15">
        <v>26.7</v>
      </c>
      <c r="R452" s="20">
        <v>4140.12420372611</v>
      </c>
      <c r="S452" s="15">
        <v>197</v>
      </c>
      <c r="T452" s="15">
        <v>215</v>
      </c>
      <c r="U452" s="15">
        <v>67</v>
      </c>
      <c r="V452" s="15">
        <v>166</v>
      </c>
      <c r="W452" s="15">
        <v>43</v>
      </c>
      <c r="X452" s="15">
        <v>173</v>
      </c>
      <c r="Y452" s="15">
        <v>644</v>
      </c>
      <c r="Z452" s="15">
        <v>71</v>
      </c>
      <c r="AA452" s="15">
        <v>1.92</v>
      </c>
      <c r="AB452" s="15">
        <v>2.2000000000000002</v>
      </c>
      <c r="AC452" s="15">
        <v>0.22</v>
      </c>
      <c r="AD452" s="15">
        <v>9</v>
      </c>
      <c r="AE452" s="15">
        <v>18.5</v>
      </c>
      <c r="AF452" s="15"/>
      <c r="AG452" s="15">
        <v>8.9</v>
      </c>
      <c r="AH452" s="15">
        <v>2.23</v>
      </c>
      <c r="AI452" s="15">
        <v>0.82</v>
      </c>
      <c r="AJ452" s="15"/>
      <c r="AK452" s="15">
        <v>0.42</v>
      </c>
      <c r="AL452" s="15"/>
      <c r="AM452" s="15"/>
      <c r="AN452" s="15"/>
      <c r="AO452" s="15"/>
      <c r="AP452" s="15">
        <v>1.45</v>
      </c>
      <c r="AQ452" s="15">
        <v>0.25</v>
      </c>
      <c r="AR452" s="15">
        <v>18.399999999999999</v>
      </c>
      <c r="AS452" s="15">
        <v>1.41</v>
      </c>
      <c r="AT452" s="20">
        <v>0.23553062178588099</v>
      </c>
      <c r="AU452" s="15" t="s">
        <v>445</v>
      </c>
      <c r="AV452" s="27" t="s">
        <v>527</v>
      </c>
    </row>
    <row r="453" spans="1:48" x14ac:dyDescent="0.25">
      <c r="A453" s="13" t="s">
        <v>66</v>
      </c>
      <c r="B453" s="14" t="s">
        <v>529</v>
      </c>
      <c r="C453" s="15">
        <v>53.593179049939103</v>
      </c>
      <c r="D453" s="15">
        <v>14.413317092976</v>
      </c>
      <c r="E453" s="20">
        <v>11.7742590336987</v>
      </c>
      <c r="F453" s="15">
        <v>5.07511165245635</v>
      </c>
      <c r="G453" s="15">
        <v>5.7957775071051598</v>
      </c>
      <c r="H453" s="15">
        <v>0.18270401948842899</v>
      </c>
      <c r="I453" s="15">
        <v>0.61916362159967497</v>
      </c>
      <c r="J453" s="15">
        <v>7.5010150223304901</v>
      </c>
      <c r="K453" s="15">
        <v>0.84246853430775503</v>
      </c>
      <c r="L453" s="15">
        <v>0.20300446609825401</v>
      </c>
      <c r="M453" s="15">
        <v>2.34</v>
      </c>
      <c r="N453" s="20">
        <v>100</v>
      </c>
      <c r="O453" s="25">
        <v>53.427034610038397</v>
      </c>
      <c r="P453" s="20">
        <v>886.35752803463095</v>
      </c>
      <c r="Q453" s="15">
        <v>23</v>
      </c>
      <c r="R453" s="20">
        <v>5054.8112058465304</v>
      </c>
      <c r="S453" s="15">
        <v>247</v>
      </c>
      <c r="T453" s="15">
        <v>636</v>
      </c>
      <c r="U453" s="15">
        <v>43</v>
      </c>
      <c r="V453" s="15">
        <v>202</v>
      </c>
      <c r="W453" s="15">
        <v>24</v>
      </c>
      <c r="X453" s="15">
        <v>203</v>
      </c>
      <c r="Y453" s="15">
        <v>362</v>
      </c>
      <c r="Z453" s="15">
        <v>103</v>
      </c>
      <c r="AA453" s="15">
        <v>2</v>
      </c>
      <c r="AB453" s="15">
        <v>3.7</v>
      </c>
      <c r="AC453" s="15">
        <v>0.16</v>
      </c>
      <c r="AD453" s="15">
        <v>10</v>
      </c>
      <c r="AE453" s="15">
        <v>26</v>
      </c>
      <c r="AF453" s="15"/>
      <c r="AG453" s="15"/>
      <c r="AH453" s="15">
        <v>3.5</v>
      </c>
      <c r="AI453" s="15">
        <v>1</v>
      </c>
      <c r="AJ453" s="15"/>
      <c r="AK453" s="15">
        <v>0.52</v>
      </c>
      <c r="AL453" s="15"/>
      <c r="AM453" s="15"/>
      <c r="AN453" s="15"/>
      <c r="AO453" s="15"/>
      <c r="AP453" s="15">
        <v>1.3</v>
      </c>
      <c r="AQ453" s="15">
        <v>0.2</v>
      </c>
      <c r="AR453" s="15">
        <v>21</v>
      </c>
      <c r="AS453" s="15">
        <v>0.6</v>
      </c>
      <c r="AT453" s="20">
        <v>0.35650771388499303</v>
      </c>
      <c r="AU453" s="15" t="s">
        <v>445</v>
      </c>
      <c r="AV453" s="27" t="s">
        <v>530</v>
      </c>
    </row>
    <row r="454" spans="1:48" x14ac:dyDescent="0.25">
      <c r="A454" s="13" t="s">
        <v>66</v>
      </c>
      <c r="B454" s="14" t="s">
        <v>531</v>
      </c>
      <c r="C454" s="15">
        <v>51.868443946681602</v>
      </c>
      <c r="D454" s="15">
        <v>15.2695419137426</v>
      </c>
      <c r="E454" s="20">
        <v>12.8696139115827</v>
      </c>
      <c r="F454" s="15">
        <v>8.2397528074157798</v>
      </c>
      <c r="G454" s="15">
        <v>5.4698359049228502</v>
      </c>
      <c r="H454" s="15">
        <v>1.8499445016649501</v>
      </c>
      <c r="I454" s="15">
        <v>3.2199034028979101</v>
      </c>
      <c r="J454" s="15">
        <v>0.15999520014399601</v>
      </c>
      <c r="K454" s="15">
        <v>0.92997210083697501</v>
      </c>
      <c r="L454" s="15">
        <v>0.122996310110697</v>
      </c>
      <c r="M454" s="15">
        <v>1.98</v>
      </c>
      <c r="N454" s="20">
        <v>100</v>
      </c>
      <c r="O454" s="25">
        <v>49.761559864884802</v>
      </c>
      <c r="P454" s="20">
        <v>537.02614273684503</v>
      </c>
      <c r="Q454" s="15">
        <v>23.2</v>
      </c>
      <c r="R454" s="20">
        <v>5579.8326050218502</v>
      </c>
      <c r="S454" s="15">
        <v>209</v>
      </c>
      <c r="T454" s="15">
        <v>26</v>
      </c>
      <c r="U454" s="15">
        <v>63</v>
      </c>
      <c r="V454" s="15">
        <v>133</v>
      </c>
      <c r="W454" s="15">
        <v>66</v>
      </c>
      <c r="X454" s="15">
        <v>247</v>
      </c>
      <c r="Y454" s="15">
        <v>453</v>
      </c>
      <c r="Z454" s="15">
        <v>96</v>
      </c>
      <c r="AA454" s="15">
        <v>2.57</v>
      </c>
      <c r="AB454" s="15">
        <v>4.5</v>
      </c>
      <c r="AC454" s="15">
        <v>0.28999999999999998</v>
      </c>
      <c r="AD454" s="15">
        <v>12</v>
      </c>
      <c r="AE454" s="15">
        <v>25.6</v>
      </c>
      <c r="AF454" s="15"/>
      <c r="AG454" s="15">
        <v>11.7</v>
      </c>
      <c r="AH454" s="15">
        <v>3.11</v>
      </c>
      <c r="AI454" s="15">
        <v>1.27</v>
      </c>
      <c r="AJ454" s="15"/>
      <c r="AK454" s="15">
        <v>0.54</v>
      </c>
      <c r="AL454" s="15"/>
      <c r="AM454" s="15"/>
      <c r="AN454" s="15"/>
      <c r="AO454" s="15"/>
      <c r="AP454" s="15">
        <v>1.69</v>
      </c>
      <c r="AQ454" s="15">
        <v>0.3</v>
      </c>
      <c r="AR454" s="15">
        <v>21.6</v>
      </c>
      <c r="AS454" s="15">
        <v>1.86</v>
      </c>
      <c r="AT454" s="20">
        <v>0.36132538569424999</v>
      </c>
      <c r="AU454" s="15" t="s">
        <v>445</v>
      </c>
      <c r="AV454" s="27" t="s">
        <v>527</v>
      </c>
    </row>
    <row r="455" spans="1:48" x14ac:dyDescent="0.25">
      <c r="A455" s="13" t="s">
        <v>66</v>
      </c>
      <c r="B455" s="14" t="s">
        <v>532</v>
      </c>
      <c r="C455" s="15">
        <v>52.464244879947003</v>
      </c>
      <c r="D455" s="15">
        <v>15.5858223176138</v>
      </c>
      <c r="E455" s="20">
        <v>14.5026377549997</v>
      </c>
      <c r="F455" s="15">
        <v>5.6766894670330803</v>
      </c>
      <c r="G455" s="15">
        <v>5.5061881932882697</v>
      </c>
      <c r="H455" s="15">
        <v>0.95280123563275998</v>
      </c>
      <c r="I455" s="15">
        <v>3.91149980943975</v>
      </c>
      <c r="J455" s="15">
        <v>0.17050127374481</v>
      </c>
      <c r="K455" s="15">
        <v>1.1032435359958299</v>
      </c>
      <c r="L455" s="15">
        <v>0.126371532304977</v>
      </c>
      <c r="M455" s="15">
        <v>2.11</v>
      </c>
      <c r="N455" s="20">
        <v>100</v>
      </c>
      <c r="O455" s="25">
        <v>46.944431477630999</v>
      </c>
      <c r="P455" s="20">
        <v>551.76302837384196</v>
      </c>
      <c r="Q455" s="15">
        <v>28.3</v>
      </c>
      <c r="R455" s="20">
        <v>6619.4612159749704</v>
      </c>
      <c r="S455" s="15">
        <v>258</v>
      </c>
      <c r="T455" s="15">
        <v>72</v>
      </c>
      <c r="U455" s="15">
        <v>79</v>
      </c>
      <c r="V455" s="15">
        <v>163</v>
      </c>
      <c r="W455" s="15">
        <v>34</v>
      </c>
      <c r="X455" s="15">
        <v>282</v>
      </c>
      <c r="Y455" s="15">
        <v>278</v>
      </c>
      <c r="Z455" s="15">
        <v>109</v>
      </c>
      <c r="AA455" s="15">
        <v>2.85</v>
      </c>
      <c r="AB455" s="15">
        <v>5.4</v>
      </c>
      <c r="AC455" s="15">
        <v>0.41</v>
      </c>
      <c r="AD455" s="15">
        <v>13.2</v>
      </c>
      <c r="AE455" s="15">
        <v>28.7</v>
      </c>
      <c r="AF455" s="15"/>
      <c r="AG455" s="15">
        <v>14.1</v>
      </c>
      <c r="AH455" s="15">
        <v>3.62</v>
      </c>
      <c r="AI455" s="15">
        <v>1.06</v>
      </c>
      <c r="AJ455" s="15"/>
      <c r="AK455" s="15">
        <v>0.59</v>
      </c>
      <c r="AL455" s="15"/>
      <c r="AM455" s="15"/>
      <c r="AN455" s="15"/>
      <c r="AO455" s="15"/>
      <c r="AP455" s="15">
        <v>1.76</v>
      </c>
      <c r="AQ455" s="15">
        <v>0.32</v>
      </c>
      <c r="AR455" s="15">
        <v>24.8</v>
      </c>
      <c r="AS455" s="15">
        <v>2.27</v>
      </c>
      <c r="AT455" s="20">
        <v>0.39417314803009101</v>
      </c>
      <c r="AU455" s="15" t="s">
        <v>445</v>
      </c>
      <c r="AV455" s="27" t="s">
        <v>527</v>
      </c>
    </row>
    <row r="456" spans="1:48" x14ac:dyDescent="0.25">
      <c r="A456" s="13" t="s">
        <v>66</v>
      </c>
      <c r="B456" s="14" t="s">
        <v>533</v>
      </c>
      <c r="C456" s="15">
        <v>53.018121798829903</v>
      </c>
      <c r="D456" s="15">
        <v>15.174903046603101</v>
      </c>
      <c r="E456" s="20">
        <v>10.1760566043798</v>
      </c>
      <c r="F456" s="15">
        <v>4.7811338366009704</v>
      </c>
      <c r="G456" s="15">
        <v>9.6414582957543509</v>
      </c>
      <c r="H456" s="15">
        <v>1.82138431870513</v>
      </c>
      <c r="I456" s="15">
        <v>4.3158889291056397</v>
      </c>
      <c r="J456" s="15">
        <v>0.19500690803527801</v>
      </c>
      <c r="K456" s="15">
        <v>0.55532424064868502</v>
      </c>
      <c r="L456" s="15">
        <v>0.32072202133720801</v>
      </c>
      <c r="M456" s="15"/>
      <c r="N456" s="20">
        <f t="shared" ref="N456:N463" si="24">SUM(C456:L456)</f>
        <v>100.00000000000006</v>
      </c>
      <c r="O456" s="25">
        <f t="shared" ref="O456:O463" si="25">(G456/40.31)/(G456/40.31+E456*0.8998/71.85*0.85)*100</f>
        <v>68.828582461555683</v>
      </c>
      <c r="P456" s="20">
        <f t="shared" ref="P456:P463" si="26">(L456*62/142)*10000</f>
        <v>1400.3355861202042</v>
      </c>
      <c r="Q456" s="15">
        <v>12.4</v>
      </c>
      <c r="R456" s="20">
        <f t="shared" ref="R456:R463" si="27">K456*0.6*10000</f>
        <v>3331.9454438921098</v>
      </c>
      <c r="S456" s="15"/>
      <c r="T456" s="15">
        <v>138</v>
      </c>
      <c r="U456" s="15"/>
      <c r="V456" s="15">
        <v>89</v>
      </c>
      <c r="W456" s="15">
        <v>34.6</v>
      </c>
      <c r="X456" s="15">
        <v>438</v>
      </c>
      <c r="Y456" s="15">
        <v>1227</v>
      </c>
      <c r="Z456" s="15">
        <v>151</v>
      </c>
      <c r="AA456" s="15">
        <v>3.93</v>
      </c>
      <c r="AB456" s="15">
        <v>6.51</v>
      </c>
      <c r="AC456" s="15">
        <v>0.4</v>
      </c>
      <c r="AD456" s="15">
        <v>21.23</v>
      </c>
      <c r="AE456" s="15">
        <v>47.79</v>
      </c>
      <c r="AF456" s="15">
        <v>5.85</v>
      </c>
      <c r="AG456" s="15">
        <v>25.68</v>
      </c>
      <c r="AH456" s="15">
        <v>6.69</v>
      </c>
      <c r="AI456" s="15">
        <v>2.12</v>
      </c>
      <c r="AJ456" s="15">
        <v>6.18</v>
      </c>
      <c r="AK456" s="15">
        <v>0.89</v>
      </c>
      <c r="AL456" s="15">
        <v>4.87</v>
      </c>
      <c r="AM456" s="15">
        <v>0.87</v>
      </c>
      <c r="AN456" s="15">
        <v>2.11</v>
      </c>
      <c r="AO456" s="15">
        <v>0.27</v>
      </c>
      <c r="AP456" s="15">
        <v>1.53</v>
      </c>
      <c r="AQ456" s="15">
        <v>0.23</v>
      </c>
      <c r="AR456" s="15">
        <v>24.62</v>
      </c>
      <c r="AS456" s="15">
        <v>6.52</v>
      </c>
      <c r="AT456" s="20">
        <f t="shared" ref="AT456:AT463" si="28">(AB456/0.713)/(AD456/0.687)</f>
        <v>0.29545966536279672</v>
      </c>
      <c r="AU456" s="15" t="s">
        <v>445</v>
      </c>
      <c r="AV456" s="35" t="s">
        <v>534</v>
      </c>
    </row>
    <row r="457" spans="1:48" x14ac:dyDescent="0.25">
      <c r="A457" s="13" t="s">
        <v>66</v>
      </c>
      <c r="B457" s="14" t="s">
        <v>535</v>
      </c>
      <c r="C457" s="15">
        <v>51.0741961080899</v>
      </c>
      <c r="D457" s="15">
        <v>15.802124209799899</v>
      </c>
      <c r="E457" s="20">
        <v>16.567340832054199</v>
      </c>
      <c r="F457" s="15">
        <v>6.4899825628300603</v>
      </c>
      <c r="G457" s="15">
        <v>7.1684807398532104</v>
      </c>
      <c r="H457" s="15">
        <v>1.1799968296054699</v>
      </c>
      <c r="I457" s="15">
        <v>0.14749960370068299</v>
      </c>
      <c r="J457" s="15">
        <v>0.247799334217148</v>
      </c>
      <c r="K457" s="15">
        <v>1.2291633641723601</v>
      </c>
      <c r="L457" s="15">
        <v>9.3416415677099393E-2</v>
      </c>
      <c r="M457" s="15"/>
      <c r="N457" s="20">
        <f t="shared" si="24"/>
        <v>100.00000000000003</v>
      </c>
      <c r="O457" s="25">
        <f t="shared" si="25"/>
        <v>50.208577057620317</v>
      </c>
      <c r="P457" s="20">
        <f t="shared" si="26"/>
        <v>407.87449098451845</v>
      </c>
      <c r="Q457" s="15">
        <v>40.799999999999997</v>
      </c>
      <c r="R457" s="20">
        <f t="shared" si="27"/>
        <v>7374.9801850341601</v>
      </c>
      <c r="S457" s="15"/>
      <c r="T457" s="15">
        <v>148</v>
      </c>
      <c r="U457" s="15"/>
      <c r="V457" s="15">
        <v>102</v>
      </c>
      <c r="W457" s="15">
        <v>41.7</v>
      </c>
      <c r="X457" s="15">
        <v>277</v>
      </c>
      <c r="Y457" s="15">
        <v>49</v>
      </c>
      <c r="Z457" s="15">
        <v>59</v>
      </c>
      <c r="AA457" s="15">
        <v>1.76</v>
      </c>
      <c r="AB457" s="15">
        <v>2.89</v>
      </c>
      <c r="AC457" s="15">
        <v>0.19</v>
      </c>
      <c r="AD457" s="15">
        <v>3.76</v>
      </c>
      <c r="AE457" s="15">
        <v>10.41</v>
      </c>
      <c r="AF457" s="15">
        <v>1.69</v>
      </c>
      <c r="AG457" s="15">
        <v>8.9700000000000006</v>
      </c>
      <c r="AH457" s="15">
        <v>2.95</v>
      </c>
      <c r="AI457" s="15">
        <v>1.42</v>
      </c>
      <c r="AJ457" s="15">
        <v>3.94</v>
      </c>
      <c r="AK457" s="15">
        <v>0.73</v>
      </c>
      <c r="AL457" s="15">
        <v>4.9800000000000004</v>
      </c>
      <c r="AM457" s="15">
        <v>1.0900000000000001</v>
      </c>
      <c r="AN457" s="15">
        <v>3.02</v>
      </c>
      <c r="AO457" s="15">
        <v>0.44</v>
      </c>
      <c r="AP457" s="15">
        <v>2.89</v>
      </c>
      <c r="AQ457" s="15">
        <v>0.45</v>
      </c>
      <c r="AR457" s="15">
        <v>26.74</v>
      </c>
      <c r="AS457" s="15">
        <v>0.33</v>
      </c>
      <c r="AT457" s="20">
        <f t="shared" si="28"/>
        <v>0.74058891110381686</v>
      </c>
      <c r="AU457" s="15" t="s">
        <v>445</v>
      </c>
      <c r="AV457" s="35" t="s">
        <v>534</v>
      </c>
    </row>
    <row r="458" spans="1:48" x14ac:dyDescent="0.25">
      <c r="A458" s="13" t="s">
        <v>66</v>
      </c>
      <c r="B458" s="14" t="s">
        <v>536</v>
      </c>
      <c r="C458" s="15">
        <v>48.197040401928597</v>
      </c>
      <c r="D458" s="15">
        <v>12.9280071288239</v>
      </c>
      <c r="E458" s="20">
        <v>7.0514018948385901</v>
      </c>
      <c r="F458" s="15">
        <v>20.0572768050877</v>
      </c>
      <c r="G458" s="15">
        <v>10.9222794483151</v>
      </c>
      <c r="H458" s="15"/>
      <c r="I458" s="15">
        <v>0.248233623825343</v>
      </c>
      <c r="J458" s="15">
        <v>0.139010829342192</v>
      </c>
      <c r="K458" s="15">
        <v>0.417032488026576</v>
      </c>
      <c r="L458" s="15">
        <v>3.97173798120549E-2</v>
      </c>
      <c r="M458" s="15"/>
      <c r="N458" s="20">
        <f t="shared" si="24"/>
        <v>100.00000000000006</v>
      </c>
      <c r="O458" s="25">
        <f t="shared" si="25"/>
        <v>78.307230997310313</v>
      </c>
      <c r="P458" s="20">
        <f t="shared" si="26"/>
        <v>173.41391185545098</v>
      </c>
      <c r="Q458" s="15">
        <v>10.199999999999999</v>
      </c>
      <c r="R458" s="20">
        <f t="shared" si="27"/>
        <v>2502.1949281594557</v>
      </c>
      <c r="S458" s="15"/>
      <c r="T458" s="15">
        <v>207</v>
      </c>
      <c r="U458" s="15"/>
      <c r="V458" s="15">
        <v>137</v>
      </c>
      <c r="W458" s="15">
        <v>0.9</v>
      </c>
      <c r="X458" s="15">
        <v>4</v>
      </c>
      <c r="Y458" s="15">
        <v>4</v>
      </c>
      <c r="Z458" s="15">
        <v>4</v>
      </c>
      <c r="AA458" s="15">
        <v>0.12</v>
      </c>
      <c r="AB458" s="15">
        <v>0.24</v>
      </c>
      <c r="AC458" s="15">
        <v>0.02</v>
      </c>
      <c r="AD458" s="15">
        <v>0.4</v>
      </c>
      <c r="AE458" s="15">
        <v>0.86</v>
      </c>
      <c r="AF458" s="15">
        <v>0.11</v>
      </c>
      <c r="AG458" s="15">
        <v>0.56000000000000005</v>
      </c>
      <c r="AH458" s="15">
        <v>0.21</v>
      </c>
      <c r="AI458" s="15">
        <v>7.0000000000000007E-2</v>
      </c>
      <c r="AJ458" s="15">
        <v>0.28000000000000003</v>
      </c>
      <c r="AK458" s="15">
        <v>0.05</v>
      </c>
      <c r="AL458" s="15">
        <v>0.36</v>
      </c>
      <c r="AM458" s="15">
        <v>0.08</v>
      </c>
      <c r="AN458" s="15">
        <v>0.23</v>
      </c>
      <c r="AO458" s="15">
        <v>0.03</v>
      </c>
      <c r="AP458" s="15">
        <v>0.22</v>
      </c>
      <c r="AQ458" s="15">
        <v>0.03</v>
      </c>
      <c r="AR458" s="15">
        <v>2.0699999999999998</v>
      </c>
      <c r="AS458" s="15">
        <v>7.0000000000000007E-2</v>
      </c>
      <c r="AT458" s="20">
        <f t="shared" si="28"/>
        <v>0.57812061711079943</v>
      </c>
      <c r="AU458" s="15" t="s">
        <v>445</v>
      </c>
      <c r="AV458" s="35" t="s">
        <v>464</v>
      </c>
    </row>
    <row r="459" spans="1:48" x14ac:dyDescent="0.25">
      <c r="A459" s="13" t="s">
        <v>68</v>
      </c>
      <c r="B459" s="14" t="s">
        <v>537</v>
      </c>
      <c r="C459" s="15">
        <v>55.105132546156099</v>
      </c>
      <c r="D459" s="15">
        <v>10.4830295224202</v>
      </c>
      <c r="E459" s="20">
        <v>11.012924865342301</v>
      </c>
      <c r="F459" s="15">
        <v>10.7401604352343</v>
      </c>
      <c r="G459" s="15">
        <v>9.4347265701781993</v>
      </c>
      <c r="H459" s="15">
        <v>2.9668951478547801E-2</v>
      </c>
      <c r="I459" s="15">
        <v>2.3932954192695202</v>
      </c>
      <c r="J459" s="15">
        <v>0.17801370887128701</v>
      </c>
      <c r="K459" s="15">
        <v>0.56371007809240803</v>
      </c>
      <c r="L459" s="15">
        <v>5.9337902957095602E-2</v>
      </c>
      <c r="M459" s="15"/>
      <c r="N459" s="20">
        <f t="shared" si="24"/>
        <v>99.999999999999957</v>
      </c>
      <c r="O459" s="25">
        <f t="shared" si="25"/>
        <v>66.628059370396926</v>
      </c>
      <c r="P459" s="20">
        <f t="shared" si="26"/>
        <v>259.0809847422484</v>
      </c>
      <c r="Q459" s="15">
        <v>38.4</v>
      </c>
      <c r="R459" s="20">
        <f t="shared" si="27"/>
        <v>3382.2604685544484</v>
      </c>
      <c r="S459" s="15"/>
      <c r="T459" s="15">
        <v>549</v>
      </c>
      <c r="U459" s="15"/>
      <c r="V459" s="15">
        <v>116</v>
      </c>
      <c r="W459" s="15">
        <v>0.6</v>
      </c>
      <c r="X459" s="15">
        <v>227</v>
      </c>
      <c r="Y459" s="15">
        <v>21</v>
      </c>
      <c r="Z459" s="15">
        <v>34</v>
      </c>
      <c r="AA459" s="15">
        <v>1.03</v>
      </c>
      <c r="AB459" s="15">
        <v>1.63</v>
      </c>
      <c r="AC459" s="15">
        <v>0.12</v>
      </c>
      <c r="AD459" s="15">
        <v>2.63</v>
      </c>
      <c r="AE459" s="15">
        <v>5.92</v>
      </c>
      <c r="AF459" s="15">
        <v>0.89</v>
      </c>
      <c r="AG459" s="15">
        <v>4.59</v>
      </c>
      <c r="AH459" s="15">
        <v>1.66</v>
      </c>
      <c r="AI459" s="15">
        <v>0.65</v>
      </c>
      <c r="AJ459" s="15">
        <v>2.34</v>
      </c>
      <c r="AK459" s="15">
        <v>0.45</v>
      </c>
      <c r="AL459" s="15">
        <v>3.04</v>
      </c>
      <c r="AM459" s="15">
        <v>0.67</v>
      </c>
      <c r="AN459" s="15">
        <v>1.89</v>
      </c>
      <c r="AO459" s="15">
        <v>0.27</v>
      </c>
      <c r="AP459" s="15">
        <v>1.64</v>
      </c>
      <c r="AQ459" s="15">
        <v>0.27</v>
      </c>
      <c r="AR459" s="15">
        <v>19.559999999999999</v>
      </c>
      <c r="AS459" s="15">
        <v>0.28999999999999998</v>
      </c>
      <c r="AT459" s="20">
        <f t="shared" si="28"/>
        <v>0.59717148662268893</v>
      </c>
      <c r="AU459" s="15" t="s">
        <v>445</v>
      </c>
      <c r="AV459" s="35" t="s">
        <v>464</v>
      </c>
    </row>
    <row r="460" spans="1:48" x14ac:dyDescent="0.25">
      <c r="A460" s="13" t="s">
        <v>68</v>
      </c>
      <c r="B460" s="14" t="s">
        <v>538</v>
      </c>
      <c r="C460" s="15">
        <v>55.907849826422897</v>
      </c>
      <c r="D460" s="15">
        <v>10.660898417680199</v>
      </c>
      <c r="E460" s="20">
        <v>10.1099177985576</v>
      </c>
      <c r="F460" s="15">
        <v>7.0676708172921296</v>
      </c>
      <c r="G460" s="15">
        <v>11.5319838965621</v>
      </c>
      <c r="H460" s="15">
        <v>8.9088287612926101E-2</v>
      </c>
      <c r="I460" s="15">
        <v>3.9891755453343598</v>
      </c>
      <c r="J460" s="15">
        <v>0.17817657522585201</v>
      </c>
      <c r="K460" s="15">
        <v>0.415745342193655</v>
      </c>
      <c r="L460" s="15">
        <v>4.9493493118292299E-2</v>
      </c>
      <c r="M460" s="15"/>
      <c r="N460" s="20">
        <f t="shared" si="24"/>
        <v>100</v>
      </c>
      <c r="O460" s="25">
        <f t="shared" si="25"/>
        <v>72.664966288673796</v>
      </c>
      <c r="P460" s="20">
        <f t="shared" si="26"/>
        <v>216.09835023479735</v>
      </c>
      <c r="Q460" s="15">
        <v>36.1</v>
      </c>
      <c r="R460" s="20">
        <f t="shared" si="27"/>
        <v>2494.47205316193</v>
      </c>
      <c r="S460" s="15"/>
      <c r="T460" s="15">
        <v>755</v>
      </c>
      <c r="U460" s="15"/>
      <c r="V460" s="15">
        <v>158</v>
      </c>
      <c r="W460" s="15">
        <v>1.2</v>
      </c>
      <c r="X460" s="15">
        <v>24</v>
      </c>
      <c r="Y460" s="15">
        <v>31</v>
      </c>
      <c r="Z460" s="15">
        <v>32</v>
      </c>
      <c r="AA460" s="15">
        <v>0.92</v>
      </c>
      <c r="AB460" s="15">
        <v>1.44</v>
      </c>
      <c r="AC460" s="15">
        <v>0.09</v>
      </c>
      <c r="AD460" s="15">
        <v>2.71</v>
      </c>
      <c r="AE460" s="15">
        <v>6.18</v>
      </c>
      <c r="AF460" s="15">
        <v>0.81</v>
      </c>
      <c r="AG460" s="15">
        <v>3.91</v>
      </c>
      <c r="AH460" s="15">
        <v>1.26</v>
      </c>
      <c r="AI460" s="15">
        <v>0.41</v>
      </c>
      <c r="AJ460" s="15">
        <v>1.62</v>
      </c>
      <c r="AK460" s="15">
        <v>0.3</v>
      </c>
      <c r="AL460" s="15">
        <v>2.04</v>
      </c>
      <c r="AM460" s="15">
        <v>0.45</v>
      </c>
      <c r="AN460" s="15">
        <v>1.24</v>
      </c>
      <c r="AO460" s="15">
        <v>0.18</v>
      </c>
      <c r="AP460" s="15">
        <v>1.1499999999999999</v>
      </c>
      <c r="AQ460" s="15">
        <v>0.19</v>
      </c>
      <c r="AR460" s="15">
        <v>11.83</v>
      </c>
      <c r="AS460" s="15">
        <v>0.4</v>
      </c>
      <c r="AT460" s="20">
        <f t="shared" si="28"/>
        <v>0.51198873840070802</v>
      </c>
      <c r="AU460" s="15" t="s">
        <v>445</v>
      </c>
      <c r="AV460" s="35" t="s">
        <v>464</v>
      </c>
    </row>
    <row r="461" spans="1:48" x14ac:dyDescent="0.25">
      <c r="A461" s="13" t="s">
        <v>68</v>
      </c>
      <c r="B461" s="14" t="s">
        <v>539</v>
      </c>
      <c r="C461" s="15">
        <v>55.716715014504302</v>
      </c>
      <c r="D461" s="15">
        <v>10.3030909272782</v>
      </c>
      <c r="E461" s="20">
        <v>10.203060918275501</v>
      </c>
      <c r="F461" s="15">
        <v>9.5028508552565807</v>
      </c>
      <c r="G461" s="15">
        <v>10.403120936280899</v>
      </c>
      <c r="H461" s="15">
        <v>0.31009302790837201</v>
      </c>
      <c r="I461" s="15">
        <v>2.9708912673802099</v>
      </c>
      <c r="J461" s="15">
        <v>0.180054016204861</v>
      </c>
      <c r="K461" s="15">
        <v>0.41012303691107299</v>
      </c>
      <c r="L461" s="15"/>
      <c r="M461" s="15">
        <v>3.7</v>
      </c>
      <c r="N461" s="20">
        <f t="shared" si="24"/>
        <v>100</v>
      </c>
      <c r="O461" s="25">
        <f t="shared" si="25"/>
        <v>70.380864921967429</v>
      </c>
      <c r="P461" s="20">
        <f t="shared" si="26"/>
        <v>0</v>
      </c>
      <c r="Q461" s="15">
        <v>40.4</v>
      </c>
      <c r="R461" s="20">
        <f t="shared" si="27"/>
        <v>2460.7382214664376</v>
      </c>
      <c r="S461" s="15">
        <v>217</v>
      </c>
      <c r="T461" s="15">
        <v>797</v>
      </c>
      <c r="U461" s="15">
        <v>55</v>
      </c>
      <c r="V461" s="15">
        <v>125</v>
      </c>
      <c r="W461" s="15">
        <v>0.76400000000000001</v>
      </c>
      <c r="X461" s="15">
        <v>69.3</v>
      </c>
      <c r="Y461" s="15">
        <v>14.9</v>
      </c>
      <c r="Z461" s="15">
        <v>22.4</v>
      </c>
      <c r="AA461" s="15">
        <v>0.68100000000000005</v>
      </c>
      <c r="AB461" s="15">
        <v>0.89500000000000002</v>
      </c>
      <c r="AC461" s="15">
        <v>6.13E-2</v>
      </c>
      <c r="AD461" s="15">
        <v>1.2</v>
      </c>
      <c r="AE461" s="15">
        <v>3.28</v>
      </c>
      <c r="AF461" s="15">
        <v>0.52600000000000002</v>
      </c>
      <c r="AG461" s="15">
        <v>2.81</v>
      </c>
      <c r="AH461" s="15">
        <v>0.93700000000000006</v>
      </c>
      <c r="AI461" s="15">
        <v>0.41399999999999998</v>
      </c>
      <c r="AJ461" s="15">
        <v>1.41</v>
      </c>
      <c r="AK461" s="15">
        <v>0.254</v>
      </c>
      <c r="AL461" s="15">
        <v>1.8</v>
      </c>
      <c r="AM461" s="15">
        <v>0.41</v>
      </c>
      <c r="AN461" s="15">
        <v>1.24</v>
      </c>
      <c r="AO461" s="15"/>
      <c r="AP461" s="15">
        <v>1.24</v>
      </c>
      <c r="AQ461" s="15">
        <v>0.186</v>
      </c>
      <c r="AR461" s="15">
        <v>10.5</v>
      </c>
      <c r="AS461" s="15">
        <v>8.7599999999999997E-2</v>
      </c>
      <c r="AT461" s="20">
        <f t="shared" si="28"/>
        <v>0.71863604488078558</v>
      </c>
      <c r="AU461" s="15" t="s">
        <v>445</v>
      </c>
      <c r="AV461" s="35" t="s">
        <v>446</v>
      </c>
    </row>
    <row r="462" spans="1:48" x14ac:dyDescent="0.25">
      <c r="A462" s="13" t="s">
        <v>68</v>
      </c>
      <c r="B462" s="14" t="s">
        <v>540</v>
      </c>
      <c r="C462" s="15">
        <v>54.037826478535003</v>
      </c>
      <c r="D462" s="15">
        <v>10.307215050535399</v>
      </c>
      <c r="E462" s="20">
        <v>11.508055638947299</v>
      </c>
      <c r="F462" s="15">
        <v>8.7060942659861897</v>
      </c>
      <c r="G462" s="15">
        <v>11.3079155408786</v>
      </c>
      <c r="H462" s="15">
        <v>7.0049034324026802E-2</v>
      </c>
      <c r="I462" s="15">
        <v>3.4424096867807501</v>
      </c>
      <c r="J462" s="15">
        <v>0.20014009806864799</v>
      </c>
      <c r="K462" s="15">
        <v>0.420294205944161</v>
      </c>
      <c r="L462" s="15"/>
      <c r="M462" s="15">
        <v>2.9</v>
      </c>
      <c r="N462" s="20">
        <f t="shared" si="24"/>
        <v>100.00000000000007</v>
      </c>
      <c r="O462" s="25">
        <f t="shared" si="25"/>
        <v>69.604579729454358</v>
      </c>
      <c r="P462" s="20">
        <f t="shared" si="26"/>
        <v>0</v>
      </c>
      <c r="Q462" s="15">
        <v>31.9</v>
      </c>
      <c r="R462" s="20">
        <f t="shared" si="27"/>
        <v>2521.765235664966</v>
      </c>
      <c r="S462" s="15">
        <v>194</v>
      </c>
      <c r="T462" s="15">
        <v>1060</v>
      </c>
      <c r="U462" s="15">
        <v>63.1</v>
      </c>
      <c r="V462" s="15">
        <v>352</v>
      </c>
      <c r="W462" s="15">
        <v>0.56299999999999994</v>
      </c>
      <c r="X462" s="15">
        <v>45.1</v>
      </c>
      <c r="Y462" s="15">
        <v>9.25</v>
      </c>
      <c r="Z462" s="15">
        <v>38.299999999999997</v>
      </c>
      <c r="AA462" s="15">
        <v>1.07</v>
      </c>
      <c r="AB462" s="15">
        <v>2.0499999999999998</v>
      </c>
      <c r="AC462" s="15">
        <v>0.13700000000000001</v>
      </c>
      <c r="AD462" s="15">
        <v>3.17</v>
      </c>
      <c r="AE462" s="15">
        <v>7.94</v>
      </c>
      <c r="AF462" s="15">
        <v>1.23</v>
      </c>
      <c r="AG462" s="15">
        <v>6.12</v>
      </c>
      <c r="AH462" s="15">
        <v>1.86</v>
      </c>
      <c r="AI462" s="15">
        <v>0.72</v>
      </c>
      <c r="AJ462" s="15">
        <v>2.2799999999999998</v>
      </c>
      <c r="AK462" s="15">
        <v>0.38200000000000001</v>
      </c>
      <c r="AL462" s="15">
        <v>2.4500000000000002</v>
      </c>
      <c r="AM462" s="15">
        <v>0.504</v>
      </c>
      <c r="AN462" s="15">
        <v>1.42</v>
      </c>
      <c r="AO462" s="15"/>
      <c r="AP462" s="15">
        <v>1.29</v>
      </c>
      <c r="AQ462" s="15">
        <v>0.19</v>
      </c>
      <c r="AR462" s="15">
        <v>12.9</v>
      </c>
      <c r="AS462" s="15">
        <v>0.248</v>
      </c>
      <c r="AT462" s="20">
        <f t="shared" si="28"/>
        <v>0.62310581760101935</v>
      </c>
      <c r="AU462" s="15" t="s">
        <v>445</v>
      </c>
      <c r="AV462" s="35" t="s">
        <v>446</v>
      </c>
    </row>
    <row r="463" spans="1:48" x14ac:dyDescent="0.25">
      <c r="A463" s="13" t="s">
        <v>68</v>
      </c>
      <c r="B463" s="14" t="s">
        <v>541</v>
      </c>
      <c r="C463" s="15">
        <v>54.029671210906201</v>
      </c>
      <c r="D463" s="15">
        <v>6.6158781074578998</v>
      </c>
      <c r="E463" s="20">
        <v>12.429831595830001</v>
      </c>
      <c r="F463" s="15">
        <v>10.6255012028869</v>
      </c>
      <c r="G463" s="15">
        <v>12.429831595830001</v>
      </c>
      <c r="H463" s="15"/>
      <c r="I463" s="15">
        <v>2.8468323977546102</v>
      </c>
      <c r="J463" s="15">
        <v>0.21050521251002399</v>
      </c>
      <c r="K463" s="15">
        <v>0.61146752205292698</v>
      </c>
      <c r="L463" s="15">
        <v>0.20048115477145101</v>
      </c>
      <c r="M463" s="15">
        <v>1.1000000000000001</v>
      </c>
      <c r="N463" s="20">
        <f t="shared" si="24"/>
        <v>100.00000000000001</v>
      </c>
      <c r="O463" s="25">
        <f t="shared" si="25"/>
        <v>69.974476008845755</v>
      </c>
      <c r="P463" s="20">
        <f t="shared" si="26"/>
        <v>875.3402532274622</v>
      </c>
      <c r="Q463" s="15">
        <v>32.1</v>
      </c>
      <c r="R463" s="20">
        <f t="shared" si="27"/>
        <v>3668.8051323175619</v>
      </c>
      <c r="S463" s="15">
        <v>202</v>
      </c>
      <c r="T463" s="15">
        <v>678</v>
      </c>
      <c r="U463" s="15"/>
      <c r="V463" s="15">
        <v>209</v>
      </c>
      <c r="W463" s="15">
        <v>2</v>
      </c>
      <c r="X463" s="15">
        <v>66</v>
      </c>
      <c r="Y463" s="15">
        <v>21</v>
      </c>
      <c r="Z463" s="15">
        <v>30</v>
      </c>
      <c r="AA463" s="15">
        <v>0.88</v>
      </c>
      <c r="AB463" s="15">
        <v>1.4</v>
      </c>
      <c r="AC463" s="15">
        <v>0.1</v>
      </c>
      <c r="AD463" s="15">
        <v>2.1</v>
      </c>
      <c r="AE463" s="15">
        <v>5.6</v>
      </c>
      <c r="AF463" s="15">
        <v>0.91</v>
      </c>
      <c r="AG463" s="15">
        <v>4.7</v>
      </c>
      <c r="AH463" s="15">
        <v>1.5</v>
      </c>
      <c r="AI463" s="15">
        <v>0.62</v>
      </c>
      <c r="AJ463" s="15">
        <v>2</v>
      </c>
      <c r="AK463" s="15">
        <v>0.35</v>
      </c>
      <c r="AL463" s="15">
        <v>2.2000000000000002</v>
      </c>
      <c r="AM463" s="15">
        <v>0.47</v>
      </c>
      <c r="AN463" s="15">
        <v>1.3</v>
      </c>
      <c r="AO463" s="15">
        <v>0.18</v>
      </c>
      <c r="AP463" s="15">
        <v>1.1000000000000001</v>
      </c>
      <c r="AQ463" s="15">
        <v>0.17</v>
      </c>
      <c r="AR463" s="15">
        <v>11</v>
      </c>
      <c r="AS463" s="15">
        <v>0.18</v>
      </c>
      <c r="AT463" s="20">
        <f t="shared" si="28"/>
        <v>0.64235624123422153</v>
      </c>
      <c r="AU463" s="15" t="s">
        <v>445</v>
      </c>
      <c r="AV463" s="35" t="s">
        <v>461</v>
      </c>
    </row>
    <row r="464" spans="1:48" x14ac:dyDescent="0.25">
      <c r="A464" s="13" t="s">
        <v>68</v>
      </c>
      <c r="B464" s="14" t="s">
        <v>542</v>
      </c>
      <c r="C464" s="15">
        <v>54.748160494328999</v>
      </c>
      <c r="D464" s="15">
        <v>9.9902435058335701</v>
      </c>
      <c r="E464" s="20">
        <v>11.7789341030123</v>
      </c>
      <c r="F464" s="15">
        <v>9.8682873287531994</v>
      </c>
      <c r="G464" s="15">
        <v>9.1365502662709908</v>
      </c>
      <c r="H464" s="15">
        <v>0.58945485588845103</v>
      </c>
      <c r="I464" s="15">
        <v>2.7846660433350898</v>
      </c>
      <c r="J464" s="15">
        <v>0.169722346436847</v>
      </c>
      <c r="K464" s="15">
        <v>0.81304118053579399</v>
      </c>
      <c r="L464" s="15">
        <v>0.120939875604699</v>
      </c>
      <c r="M464" s="15">
        <v>1.3</v>
      </c>
      <c r="N464" s="20">
        <v>100</v>
      </c>
      <c r="O464" s="25">
        <v>64.3836041790574</v>
      </c>
      <c r="P464" s="20">
        <v>528.04734418953296</v>
      </c>
      <c r="Q464" s="15">
        <v>18</v>
      </c>
      <c r="R464" s="20">
        <v>4878.2470832147601</v>
      </c>
      <c r="S464" s="15"/>
      <c r="T464" s="15">
        <v>577</v>
      </c>
      <c r="U464" s="15">
        <v>59</v>
      </c>
      <c r="V464" s="15">
        <v>290</v>
      </c>
      <c r="W464" s="15">
        <v>19</v>
      </c>
      <c r="X464" s="15">
        <v>372</v>
      </c>
      <c r="Y464" s="15">
        <v>419</v>
      </c>
      <c r="Z464" s="15">
        <v>65</v>
      </c>
      <c r="AA464" s="15"/>
      <c r="AB464" s="15">
        <v>5</v>
      </c>
      <c r="AC464" s="15"/>
      <c r="AD464" s="15">
        <v>18.61</v>
      </c>
      <c r="AE464" s="15">
        <v>37.35</v>
      </c>
      <c r="AF464" s="15">
        <v>4.91</v>
      </c>
      <c r="AG464" s="15">
        <v>20.25</v>
      </c>
      <c r="AH464" s="15">
        <v>3.94</v>
      </c>
      <c r="AI464" s="15">
        <v>1.21</v>
      </c>
      <c r="AJ464" s="15">
        <v>3.35</v>
      </c>
      <c r="AK464" s="15">
        <v>0.56000000000000005</v>
      </c>
      <c r="AL464" s="15">
        <v>2.7</v>
      </c>
      <c r="AM464" s="15">
        <v>0.49</v>
      </c>
      <c r="AN464" s="15">
        <v>1.31</v>
      </c>
      <c r="AO464" s="15">
        <v>0.18</v>
      </c>
      <c r="AP464" s="15">
        <v>1.19</v>
      </c>
      <c r="AQ464" s="15">
        <v>0.17</v>
      </c>
      <c r="AR464" s="15">
        <v>12.27</v>
      </c>
      <c r="AS464" s="15">
        <v>1.57</v>
      </c>
      <c r="AT464" s="20">
        <v>0.258875433060541</v>
      </c>
      <c r="AU464" s="15" t="s">
        <v>445</v>
      </c>
      <c r="AV464" s="27" t="s">
        <v>503</v>
      </c>
    </row>
    <row r="465" spans="1:48" x14ac:dyDescent="0.25">
      <c r="A465" s="13" t="s">
        <v>68</v>
      </c>
      <c r="B465" s="14" t="s">
        <v>543</v>
      </c>
      <c r="C465" s="15">
        <v>57.8858295246106</v>
      </c>
      <c r="D465" s="15">
        <v>13.3161729683716</v>
      </c>
      <c r="E465" s="20">
        <v>9.9617945417878495</v>
      </c>
      <c r="F465" s="15">
        <v>7.8235049707632003</v>
      </c>
      <c r="G465" s="15">
        <v>5.0974391195516704</v>
      </c>
      <c r="H465" s="15">
        <v>1.25662515074435</v>
      </c>
      <c r="I465" s="15">
        <v>3.4557191645469598</v>
      </c>
      <c r="J465" s="15">
        <v>0.134783181491128</v>
      </c>
      <c r="K465" s="15">
        <v>0.881664420280309</v>
      </c>
      <c r="L465" s="15">
        <v>0.18646695785238701</v>
      </c>
      <c r="M465" s="15">
        <v>1.07</v>
      </c>
      <c r="N465" s="20">
        <v>100</v>
      </c>
      <c r="O465" s="25">
        <v>54.390259352791603</v>
      </c>
      <c r="P465" s="20">
        <v>814.151506116056</v>
      </c>
      <c r="Q465" s="15">
        <v>16</v>
      </c>
      <c r="R465" s="20">
        <v>5289.9865216818498</v>
      </c>
      <c r="S465" s="15">
        <v>160</v>
      </c>
      <c r="T465" s="15">
        <v>161</v>
      </c>
      <c r="U465" s="15">
        <v>43</v>
      </c>
      <c r="V465" s="15">
        <v>117</v>
      </c>
      <c r="W465" s="15">
        <v>36</v>
      </c>
      <c r="X465" s="15">
        <v>395</v>
      </c>
      <c r="Y465" s="15">
        <v>385</v>
      </c>
      <c r="Z465" s="15">
        <v>140</v>
      </c>
      <c r="AA465" s="15">
        <v>3.5</v>
      </c>
      <c r="AB465" s="15">
        <v>7.4</v>
      </c>
      <c r="AC465" s="15"/>
      <c r="AD465" s="15">
        <v>22.94</v>
      </c>
      <c r="AE465" s="15">
        <v>46.34</v>
      </c>
      <c r="AF465" s="15">
        <v>6.05</v>
      </c>
      <c r="AG465" s="15">
        <v>25.07</v>
      </c>
      <c r="AH465" s="15">
        <v>4.87</v>
      </c>
      <c r="AI465" s="15">
        <v>1.46</v>
      </c>
      <c r="AJ465" s="15">
        <v>4.5</v>
      </c>
      <c r="AK465" s="15">
        <v>0.8</v>
      </c>
      <c r="AL465" s="15">
        <v>4.09</v>
      </c>
      <c r="AM465" s="15">
        <v>0.78</v>
      </c>
      <c r="AN465" s="15">
        <v>2.1</v>
      </c>
      <c r="AO465" s="15">
        <v>0.31</v>
      </c>
      <c r="AP465" s="15">
        <v>1.98</v>
      </c>
      <c r="AQ465" s="15">
        <v>0.28000000000000003</v>
      </c>
      <c r="AR465" s="15">
        <v>19.73</v>
      </c>
      <c r="AS465" s="15">
        <v>2.23</v>
      </c>
      <c r="AT465" s="20">
        <v>0.31081753608107499</v>
      </c>
      <c r="AU465" s="15" t="s">
        <v>445</v>
      </c>
      <c r="AV465" s="27" t="s">
        <v>503</v>
      </c>
    </row>
    <row r="466" spans="1:48" x14ac:dyDescent="0.25">
      <c r="A466" s="13" t="s">
        <v>68</v>
      </c>
      <c r="B466" s="14" t="s">
        <v>544</v>
      </c>
      <c r="C466" s="15">
        <v>57.159061613817997</v>
      </c>
      <c r="D466" s="15">
        <v>14.055168857953101</v>
      </c>
      <c r="E466" s="20">
        <v>7.3008507347254499</v>
      </c>
      <c r="F466" s="15">
        <v>9.6313482856406303</v>
      </c>
      <c r="G466" s="15">
        <v>5.5168857953080703</v>
      </c>
      <c r="H466" s="15">
        <v>1.81490074761536</v>
      </c>
      <c r="I466" s="15">
        <v>3.6401134312967298</v>
      </c>
      <c r="J466" s="15">
        <v>0.12889920082495501</v>
      </c>
      <c r="K466" s="15">
        <v>0.58778035576179399</v>
      </c>
      <c r="L466" s="15">
        <v>0.16499097705594201</v>
      </c>
      <c r="M466" s="15">
        <v>1.74</v>
      </c>
      <c r="N466" s="20">
        <v>100</v>
      </c>
      <c r="O466" s="25">
        <v>63.781782729841197</v>
      </c>
      <c r="P466" s="20">
        <v>720.38313925833904</v>
      </c>
      <c r="Q466" s="15">
        <v>17</v>
      </c>
      <c r="R466" s="20">
        <v>3526.6821345707599</v>
      </c>
      <c r="S466" s="15">
        <v>123</v>
      </c>
      <c r="T466" s="15">
        <v>168</v>
      </c>
      <c r="U466" s="15">
        <v>28</v>
      </c>
      <c r="V466" s="15">
        <v>107</v>
      </c>
      <c r="W466" s="15">
        <v>39</v>
      </c>
      <c r="X466" s="15">
        <v>354</v>
      </c>
      <c r="Y466" s="15">
        <v>420</v>
      </c>
      <c r="Z466" s="15">
        <v>107</v>
      </c>
      <c r="AA466" s="15">
        <v>3.4</v>
      </c>
      <c r="AB466" s="15">
        <v>5.9</v>
      </c>
      <c r="AC466" s="15"/>
      <c r="AD466" s="15">
        <v>26.73</v>
      </c>
      <c r="AE466" s="15">
        <v>50.96</v>
      </c>
      <c r="AF466" s="15">
        <v>6.22</v>
      </c>
      <c r="AG466" s="15">
        <v>23.73</v>
      </c>
      <c r="AH466" s="15">
        <v>4.5</v>
      </c>
      <c r="AI466" s="15">
        <v>1.2</v>
      </c>
      <c r="AJ466" s="15">
        <v>4.5999999999999996</v>
      </c>
      <c r="AK466" s="15">
        <v>0.77</v>
      </c>
      <c r="AL466" s="15">
        <v>4.9800000000000004</v>
      </c>
      <c r="AM466" s="15">
        <v>1.1200000000000001</v>
      </c>
      <c r="AN466" s="15">
        <v>3.34</v>
      </c>
      <c r="AO466" s="15">
        <v>0.51</v>
      </c>
      <c r="AP466" s="15">
        <v>3.61</v>
      </c>
      <c r="AQ466" s="15">
        <v>0.55000000000000004</v>
      </c>
      <c r="AR466" s="15">
        <v>29.33</v>
      </c>
      <c r="AS466" s="15">
        <v>4.5999999999999996</v>
      </c>
      <c r="AT466" s="20">
        <v>0.21267686999337301</v>
      </c>
      <c r="AU466" s="15" t="s">
        <v>445</v>
      </c>
      <c r="AV466" s="27" t="s">
        <v>503</v>
      </c>
    </row>
    <row r="467" spans="1:48" x14ac:dyDescent="0.25">
      <c r="A467" s="13" t="s">
        <v>68</v>
      </c>
      <c r="B467" s="14" t="s">
        <v>99</v>
      </c>
      <c r="C467" s="15">
        <v>54.864825791528098</v>
      </c>
      <c r="D467" s="15">
        <v>12.887502839794299</v>
      </c>
      <c r="E467" s="20">
        <v>8.9737499741836899</v>
      </c>
      <c r="F467" s="15">
        <v>7.9101179289122001</v>
      </c>
      <c r="G467" s="15">
        <v>11.1319936388608</v>
      </c>
      <c r="H467" s="15">
        <v>1.5902848055515399</v>
      </c>
      <c r="I467" s="15">
        <v>2.0033457940064898</v>
      </c>
      <c r="J467" s="15">
        <v>0.14250604101695599</v>
      </c>
      <c r="K467" s="15">
        <v>0.39240793903219801</v>
      </c>
      <c r="L467" s="15">
        <v>0.103265247113736</v>
      </c>
      <c r="M467" s="15">
        <v>2.69</v>
      </c>
      <c r="N467" s="20">
        <v>100</v>
      </c>
      <c r="O467" s="25">
        <v>74.299663807363203</v>
      </c>
      <c r="P467" s="20">
        <v>450.87643105997603</v>
      </c>
      <c r="Q467" s="15">
        <v>20</v>
      </c>
      <c r="R467" s="20">
        <v>2354.44763419319</v>
      </c>
      <c r="S467" s="15">
        <v>126</v>
      </c>
      <c r="T467" s="15">
        <v>1064</v>
      </c>
      <c r="U467" s="15">
        <v>47</v>
      </c>
      <c r="V467" s="15">
        <v>461</v>
      </c>
      <c r="W467" s="15">
        <v>53</v>
      </c>
      <c r="X467" s="15">
        <v>198</v>
      </c>
      <c r="Y467" s="15">
        <v>306</v>
      </c>
      <c r="Z467" s="15">
        <v>78</v>
      </c>
      <c r="AA467" s="15"/>
      <c r="AB467" s="15">
        <v>5.4</v>
      </c>
      <c r="AC467" s="15"/>
      <c r="AD467" s="15">
        <v>13.69</v>
      </c>
      <c r="AE467" s="15">
        <v>26.54</v>
      </c>
      <c r="AF467" s="15">
        <v>3.27</v>
      </c>
      <c r="AG467" s="15">
        <v>12.55</v>
      </c>
      <c r="AH467" s="15">
        <v>2.39</v>
      </c>
      <c r="AI467" s="15">
        <v>0.66</v>
      </c>
      <c r="AJ467" s="15">
        <v>2.4</v>
      </c>
      <c r="AK467" s="15">
        <v>0.44</v>
      </c>
      <c r="AL467" s="15">
        <v>3.94</v>
      </c>
      <c r="AM467" s="15">
        <v>0.62</v>
      </c>
      <c r="AN467" s="15">
        <v>1.88</v>
      </c>
      <c r="AO467" s="15">
        <v>0.31</v>
      </c>
      <c r="AP467" s="15">
        <v>2.2000000000000002</v>
      </c>
      <c r="AQ467" s="15">
        <v>0.32</v>
      </c>
      <c r="AR467" s="15">
        <v>16.68</v>
      </c>
      <c r="AS467" s="15">
        <v>2.84</v>
      </c>
      <c r="AT467" s="20">
        <v>0.380064686194098</v>
      </c>
      <c r="AU467" s="15" t="s">
        <v>445</v>
      </c>
      <c r="AV467" s="27" t="s">
        <v>503</v>
      </c>
    </row>
    <row r="468" spans="1:48" x14ac:dyDescent="0.25">
      <c r="A468" s="13" t="s">
        <v>68</v>
      </c>
      <c r="B468" s="14" t="s">
        <v>545</v>
      </c>
      <c r="C468" s="15">
        <v>54.084735877353801</v>
      </c>
      <c r="D468" s="15">
        <v>14.5392434594234</v>
      </c>
      <c r="E468" s="20">
        <v>9.0505749041826409</v>
      </c>
      <c r="F468" s="15">
        <v>7.3321113147808701</v>
      </c>
      <c r="G468" s="15">
        <v>9.2380436593900992</v>
      </c>
      <c r="H468" s="15">
        <v>2.1871354774204299</v>
      </c>
      <c r="I468" s="15">
        <v>2.8016163972671202</v>
      </c>
      <c r="J468" s="15">
        <v>0.133311114814198</v>
      </c>
      <c r="K468" s="15">
        <v>0.49991668055324101</v>
      </c>
      <c r="L468" s="15">
        <v>0.133311114814198</v>
      </c>
      <c r="M468" s="15">
        <v>2.85</v>
      </c>
      <c r="N468" s="20">
        <v>100</v>
      </c>
      <c r="O468" s="25">
        <v>70.403452445240205</v>
      </c>
      <c r="P468" s="20">
        <v>582.06261397748301</v>
      </c>
      <c r="Q468" s="15">
        <v>27</v>
      </c>
      <c r="R468" s="20">
        <v>2999.5000833194499</v>
      </c>
      <c r="S468" s="15">
        <v>174</v>
      </c>
      <c r="T468" s="15">
        <v>417</v>
      </c>
      <c r="U468" s="15">
        <v>45</v>
      </c>
      <c r="V468" s="15">
        <v>158</v>
      </c>
      <c r="W468" s="15">
        <v>100</v>
      </c>
      <c r="X468" s="15">
        <v>343</v>
      </c>
      <c r="Y468" s="15">
        <v>420</v>
      </c>
      <c r="Z468" s="15">
        <v>55</v>
      </c>
      <c r="AA468" s="15"/>
      <c r="AB468" s="15">
        <v>5.0999999999999996</v>
      </c>
      <c r="AC468" s="15"/>
      <c r="AD468" s="15">
        <v>24.61</v>
      </c>
      <c r="AE468" s="15">
        <v>55.95</v>
      </c>
      <c r="AF468" s="15">
        <v>8.06</v>
      </c>
      <c r="AG468" s="15">
        <v>37.17</v>
      </c>
      <c r="AH468" s="15">
        <v>8.42</v>
      </c>
      <c r="AI468" s="15">
        <v>3.08</v>
      </c>
      <c r="AJ468" s="15">
        <v>7.79</v>
      </c>
      <c r="AK468" s="15">
        <v>1.35</v>
      </c>
      <c r="AL468" s="15">
        <v>2.85</v>
      </c>
      <c r="AM468" s="15">
        <v>1.23</v>
      </c>
      <c r="AN468" s="15">
        <v>3.1</v>
      </c>
      <c r="AO468" s="15">
        <v>0.44</v>
      </c>
      <c r="AP468" s="15">
        <v>2.73</v>
      </c>
      <c r="AQ468" s="15">
        <v>0.38</v>
      </c>
      <c r="AR468" s="15">
        <v>29.57</v>
      </c>
      <c r="AS468" s="15">
        <v>3.56</v>
      </c>
      <c r="AT468" s="20">
        <v>0.199675954711166</v>
      </c>
      <c r="AU468" s="15" t="s">
        <v>445</v>
      </c>
      <c r="AV468" s="27" t="s">
        <v>503</v>
      </c>
    </row>
    <row r="469" spans="1:48" x14ac:dyDescent="0.25">
      <c r="A469" s="13" t="s">
        <v>68</v>
      </c>
      <c r="B469" s="14" t="s">
        <v>546</v>
      </c>
      <c r="C469" s="15">
        <v>60.6819892556274</v>
      </c>
      <c r="D469" s="15">
        <v>13.229395448592999</v>
      </c>
      <c r="E469" s="20">
        <v>7.3313329415040096</v>
      </c>
      <c r="F469" s="15">
        <v>6.8570132293954504</v>
      </c>
      <c r="G469" s="15">
        <v>8.2490384714531704</v>
      </c>
      <c r="H469" s="15">
        <v>1.19611057836071</v>
      </c>
      <c r="I469" s="15">
        <v>1.95914663697013</v>
      </c>
      <c r="J469" s="15">
        <v>0.12476670688072899</v>
      </c>
      <c r="K469" s="15">
        <v>0.299027644590177</v>
      </c>
      <c r="L469" s="15">
        <v>7.2179086625215202E-2</v>
      </c>
      <c r="M469" s="15">
        <v>2.35</v>
      </c>
      <c r="N469" s="20">
        <v>100</v>
      </c>
      <c r="O469" s="25">
        <v>72.392635851136703</v>
      </c>
      <c r="P469" s="20">
        <v>315.14812470164401</v>
      </c>
      <c r="Q469" s="15">
        <v>14</v>
      </c>
      <c r="R469" s="20">
        <v>1794.1658675410599</v>
      </c>
      <c r="S469" s="15">
        <v>75</v>
      </c>
      <c r="T469" s="15">
        <v>1040</v>
      </c>
      <c r="U469" s="15">
        <v>38</v>
      </c>
      <c r="V469" s="15">
        <v>297</v>
      </c>
      <c r="W469" s="15">
        <v>33</v>
      </c>
      <c r="X469" s="15">
        <v>258</v>
      </c>
      <c r="Y469" s="15">
        <v>190</v>
      </c>
      <c r="Z469" s="15">
        <v>69</v>
      </c>
      <c r="AA469" s="15"/>
      <c r="AB469" s="15">
        <v>2.2000000000000002</v>
      </c>
      <c r="AC469" s="15"/>
      <c r="AD469" s="15">
        <v>11.89</v>
      </c>
      <c r="AE469" s="15">
        <v>22.81</v>
      </c>
      <c r="AF469" s="15">
        <v>2.74</v>
      </c>
      <c r="AG469" s="15">
        <v>10.25</v>
      </c>
      <c r="AH469" s="15">
        <v>1.9</v>
      </c>
      <c r="AI469" s="15">
        <v>0.59</v>
      </c>
      <c r="AJ469" s="15">
        <v>1.92</v>
      </c>
      <c r="AK469" s="15">
        <v>0.27</v>
      </c>
      <c r="AL469" s="15">
        <v>2.95</v>
      </c>
      <c r="AM469" s="15">
        <v>0.46</v>
      </c>
      <c r="AN469" s="15">
        <v>1.4</v>
      </c>
      <c r="AO469" s="15">
        <v>0.21</v>
      </c>
      <c r="AP469" s="15">
        <v>1.56</v>
      </c>
      <c r="AQ469" s="15">
        <v>0.24</v>
      </c>
      <c r="AR469" s="15">
        <v>12.18</v>
      </c>
      <c r="AS469" s="15">
        <v>1.99</v>
      </c>
      <c r="AT469" s="20">
        <v>0.17828222002295499</v>
      </c>
      <c r="AU469" s="15" t="s">
        <v>445</v>
      </c>
      <c r="AV469" s="27" t="s">
        <v>503</v>
      </c>
    </row>
    <row r="470" spans="1:48" x14ac:dyDescent="0.25">
      <c r="A470" s="13" t="s">
        <v>68</v>
      </c>
      <c r="B470" s="14" t="s">
        <v>547</v>
      </c>
      <c r="C470" s="15">
        <v>56.4667812721205</v>
      </c>
      <c r="D470" s="15">
        <v>11.629082819294201</v>
      </c>
      <c r="E470" s="20">
        <v>10.6178582263121</v>
      </c>
      <c r="F470" s="15">
        <v>8.7976539589442808</v>
      </c>
      <c r="G470" s="15">
        <v>7.3212660531904099</v>
      </c>
      <c r="H470" s="15">
        <v>1.0516735767013901</v>
      </c>
      <c r="I470" s="15">
        <v>2.96288805743756</v>
      </c>
      <c r="J470" s="15">
        <v>0.14865001516836901</v>
      </c>
      <c r="K470" s="15">
        <v>0.83931641217514397</v>
      </c>
      <c r="L470" s="15">
        <v>0.16482960865608301</v>
      </c>
      <c r="M470" s="15">
        <v>1.02</v>
      </c>
      <c r="N470" s="20">
        <v>100</v>
      </c>
      <c r="O470" s="25">
        <v>61.640778305557099</v>
      </c>
      <c r="P470" s="20">
        <v>719.67857300543096</v>
      </c>
      <c r="Q470" s="15">
        <v>19</v>
      </c>
      <c r="R470" s="20">
        <v>5035.89847305086</v>
      </c>
      <c r="S470" s="15">
        <v>163</v>
      </c>
      <c r="T470" s="15">
        <v>403</v>
      </c>
      <c r="U470" s="15">
        <v>48</v>
      </c>
      <c r="V470" s="15">
        <v>182</v>
      </c>
      <c r="W470" s="15">
        <v>35</v>
      </c>
      <c r="X470" s="15">
        <v>328</v>
      </c>
      <c r="Y470" s="15">
        <v>256</v>
      </c>
      <c r="Z470" s="15">
        <v>117</v>
      </c>
      <c r="AA470" s="15">
        <v>3.6</v>
      </c>
      <c r="AB470" s="15">
        <v>5.9</v>
      </c>
      <c r="AC470" s="15"/>
      <c r="AD470" s="15">
        <v>18.09</v>
      </c>
      <c r="AE470" s="15">
        <v>38.26</v>
      </c>
      <c r="AF470" s="15">
        <v>5</v>
      </c>
      <c r="AG470" s="15">
        <v>21.07</v>
      </c>
      <c r="AH470" s="15">
        <v>4.42</v>
      </c>
      <c r="AI470" s="15">
        <v>1.28</v>
      </c>
      <c r="AJ470" s="15">
        <v>3.98</v>
      </c>
      <c r="AK470" s="15">
        <v>0.68</v>
      </c>
      <c r="AL470" s="15">
        <v>3.71</v>
      </c>
      <c r="AM470" s="15">
        <v>0.72</v>
      </c>
      <c r="AN470" s="15">
        <v>1.9</v>
      </c>
      <c r="AO470" s="15">
        <v>0.28999999999999998</v>
      </c>
      <c r="AP470" s="15">
        <v>1.84</v>
      </c>
      <c r="AQ470" s="15">
        <v>0.25</v>
      </c>
      <c r="AR470" s="15">
        <v>17.850000000000001</v>
      </c>
      <c r="AS470" s="15">
        <v>1.77</v>
      </c>
      <c r="AT470" s="20">
        <v>0.31425388252752101</v>
      </c>
      <c r="AU470" s="15" t="s">
        <v>445</v>
      </c>
      <c r="AV470" s="27" t="s">
        <v>503</v>
      </c>
    </row>
    <row r="471" spans="1:48" x14ac:dyDescent="0.25">
      <c r="A471" s="13" t="s">
        <v>68</v>
      </c>
      <c r="B471" s="14" t="s">
        <v>548</v>
      </c>
      <c r="C471" s="15">
        <v>54.834778868898297</v>
      </c>
      <c r="D471" s="15">
        <v>13.0763795734049</v>
      </c>
      <c r="E471" s="20">
        <v>8.9906509518006903</v>
      </c>
      <c r="F471" s="15">
        <v>7.8642596024862499</v>
      </c>
      <c r="G471" s="15">
        <v>10.925996088350001</v>
      </c>
      <c r="H471" s="15">
        <v>1.4950285181809799</v>
      </c>
      <c r="I471" s="15">
        <v>2.1913431704844499</v>
      </c>
      <c r="J471" s="15">
        <v>0.13926293046069399</v>
      </c>
      <c r="K471" s="15">
        <v>0.378877090223947</v>
      </c>
      <c r="L471" s="15">
        <v>0.10342320570978</v>
      </c>
      <c r="M471" s="15">
        <v>2.04</v>
      </c>
      <c r="N471" s="20">
        <v>100</v>
      </c>
      <c r="O471" s="25">
        <v>73.905108491777</v>
      </c>
      <c r="P471" s="20">
        <v>451.56610943706801</v>
      </c>
      <c r="Q471" s="15">
        <v>22</v>
      </c>
      <c r="R471" s="20">
        <v>2273.2625413436799</v>
      </c>
      <c r="S471" s="15"/>
      <c r="T471" s="15">
        <v>1155</v>
      </c>
      <c r="U471" s="15">
        <v>45</v>
      </c>
      <c r="V471" s="15">
        <v>410</v>
      </c>
      <c r="W471" s="15">
        <v>45</v>
      </c>
      <c r="X471" s="15">
        <v>176</v>
      </c>
      <c r="Y471" s="15">
        <v>223</v>
      </c>
      <c r="Z471" s="15">
        <v>81</v>
      </c>
      <c r="AA471" s="15"/>
      <c r="AB471" s="15">
        <v>7</v>
      </c>
      <c r="AC471" s="15"/>
      <c r="AD471" s="15">
        <v>15.7</v>
      </c>
      <c r="AE471" s="15">
        <v>30.67</v>
      </c>
      <c r="AF471" s="15">
        <v>3.68</v>
      </c>
      <c r="AG471" s="15">
        <v>13.8</v>
      </c>
      <c r="AH471" s="15">
        <v>2.5499999999999998</v>
      </c>
      <c r="AI471" s="15">
        <v>0.62</v>
      </c>
      <c r="AJ471" s="15">
        <v>2.4300000000000002</v>
      </c>
      <c r="AK471" s="15">
        <v>0.42</v>
      </c>
      <c r="AL471" s="15">
        <v>2.99</v>
      </c>
      <c r="AM471" s="15">
        <v>0.6</v>
      </c>
      <c r="AN471" s="15">
        <v>1.84</v>
      </c>
      <c r="AO471" s="15">
        <v>0.31</v>
      </c>
      <c r="AP471" s="15">
        <v>2.09</v>
      </c>
      <c r="AQ471" s="15">
        <v>0.33</v>
      </c>
      <c r="AR471" s="15">
        <v>16.53</v>
      </c>
      <c r="AS471" s="15">
        <v>3.07</v>
      </c>
      <c r="AT471" s="20">
        <v>0.429601307831804</v>
      </c>
      <c r="AU471" s="15" t="s">
        <v>445</v>
      </c>
      <c r="AV471" s="27" t="s">
        <v>503</v>
      </c>
    </row>
    <row r="472" spans="1:48" x14ac:dyDescent="0.25">
      <c r="A472" s="13" t="s">
        <v>68</v>
      </c>
      <c r="B472" s="14" t="s">
        <v>549</v>
      </c>
      <c r="C472" s="15">
        <v>55.119480120759299</v>
      </c>
      <c r="D472" s="15">
        <v>13.9794299749271</v>
      </c>
      <c r="E472" s="20">
        <v>8.6987668218799605</v>
      </c>
      <c r="F472" s="15">
        <v>8.22801002916645</v>
      </c>
      <c r="G472" s="15">
        <v>9.3537327943509201</v>
      </c>
      <c r="H472" s="15">
        <v>1.6271810878575399</v>
      </c>
      <c r="I472" s="15">
        <v>2.3435501202476599</v>
      </c>
      <c r="J472" s="15">
        <v>0.139180269150079</v>
      </c>
      <c r="K472" s="15">
        <v>0.39911988947449201</v>
      </c>
      <c r="L472" s="15">
        <v>0.111548892186461</v>
      </c>
      <c r="M472" s="15">
        <v>1.91</v>
      </c>
      <c r="N472" s="20">
        <v>100</v>
      </c>
      <c r="O472" s="25">
        <v>71.477244834830699</v>
      </c>
      <c r="P472" s="20">
        <v>487.04445884229301</v>
      </c>
      <c r="Q472" s="15">
        <v>21</v>
      </c>
      <c r="R472" s="20">
        <v>2394.7193368469498</v>
      </c>
      <c r="S472" s="15">
        <v>107</v>
      </c>
      <c r="T472" s="15">
        <v>848</v>
      </c>
      <c r="U472" s="15">
        <v>43</v>
      </c>
      <c r="V472" s="15">
        <v>346</v>
      </c>
      <c r="W472" s="15">
        <v>48</v>
      </c>
      <c r="X472" s="15">
        <v>201</v>
      </c>
      <c r="Y472" s="15">
        <v>248</v>
      </c>
      <c r="Z472" s="15">
        <v>86</v>
      </c>
      <c r="AA472" s="15">
        <v>3.8</v>
      </c>
      <c r="AB472" s="15">
        <v>7</v>
      </c>
      <c r="AC472" s="15"/>
      <c r="AD472" s="15">
        <v>16.82</v>
      </c>
      <c r="AE472" s="15">
        <v>32.44</v>
      </c>
      <c r="AF472" s="15">
        <v>3.84</v>
      </c>
      <c r="AG472" s="15">
        <v>14.51</v>
      </c>
      <c r="AH472" s="15">
        <v>2.65</v>
      </c>
      <c r="AI472" s="15">
        <v>0.68</v>
      </c>
      <c r="AJ472" s="15">
        <v>2.6</v>
      </c>
      <c r="AK472" s="15">
        <v>0.45</v>
      </c>
      <c r="AL472" s="15">
        <v>2.08</v>
      </c>
      <c r="AM472" s="15">
        <v>0.66</v>
      </c>
      <c r="AN472" s="15">
        <v>1.98</v>
      </c>
      <c r="AO472" s="15">
        <v>0.33</v>
      </c>
      <c r="AP472" s="15">
        <v>2.23</v>
      </c>
      <c r="AQ472" s="15">
        <v>0.34</v>
      </c>
      <c r="AR472" s="15">
        <v>17.170000000000002</v>
      </c>
      <c r="AS472" s="15">
        <v>3.2</v>
      </c>
      <c r="AT472" s="20">
        <v>0.40099527544348001</v>
      </c>
      <c r="AU472" s="15" t="s">
        <v>445</v>
      </c>
      <c r="AV472" s="27" t="s">
        <v>503</v>
      </c>
    </row>
    <row r="473" spans="1:48" x14ac:dyDescent="0.25">
      <c r="A473" s="13" t="s">
        <v>68</v>
      </c>
      <c r="B473" s="14" t="s">
        <v>550</v>
      </c>
      <c r="C473" s="15">
        <v>63.124152385649097</v>
      </c>
      <c r="D473" s="15">
        <v>13.6748448608885</v>
      </c>
      <c r="E473" s="20">
        <v>6.1541938930670304</v>
      </c>
      <c r="F473" s="15">
        <v>6.6678995602679496</v>
      </c>
      <c r="G473" s="15">
        <v>5.2808942588254597</v>
      </c>
      <c r="H473" s="15">
        <v>2.3014013890601199</v>
      </c>
      <c r="I473" s="15">
        <v>2.3219496157481601</v>
      </c>
      <c r="J473" s="15">
        <v>0.10479595610898799</v>
      </c>
      <c r="K473" s="15">
        <v>0.27740106028849698</v>
      </c>
      <c r="L473" s="15">
        <v>9.2467020096165697E-2</v>
      </c>
      <c r="M473" s="15">
        <v>1.92</v>
      </c>
      <c r="N473" s="20">
        <v>100</v>
      </c>
      <c r="O473" s="25">
        <v>66.664382499729101</v>
      </c>
      <c r="P473" s="20">
        <v>403.72924267339999</v>
      </c>
      <c r="Q473" s="15">
        <v>16</v>
      </c>
      <c r="R473" s="20">
        <v>1664.4063617309801</v>
      </c>
      <c r="S473" s="15">
        <v>68</v>
      </c>
      <c r="T473" s="15">
        <v>291</v>
      </c>
      <c r="U473" s="15">
        <v>26</v>
      </c>
      <c r="V473" s="15">
        <v>110</v>
      </c>
      <c r="W473" s="15">
        <v>57</v>
      </c>
      <c r="X473" s="15">
        <v>238</v>
      </c>
      <c r="Y473" s="15">
        <v>340</v>
      </c>
      <c r="Z473" s="15">
        <v>118</v>
      </c>
      <c r="AA473" s="15">
        <v>3.5</v>
      </c>
      <c r="AB473" s="15">
        <v>5.8</v>
      </c>
      <c r="AC473" s="15"/>
      <c r="AD473" s="15">
        <v>30.69</v>
      </c>
      <c r="AE473" s="15">
        <v>57.13</v>
      </c>
      <c r="AF473" s="15">
        <v>6.51</v>
      </c>
      <c r="AG473" s="15">
        <v>22.99</v>
      </c>
      <c r="AH473" s="15">
        <v>4.01</v>
      </c>
      <c r="AI473" s="15">
        <v>0.73</v>
      </c>
      <c r="AJ473" s="15">
        <v>3.62</v>
      </c>
      <c r="AK473" s="15">
        <v>0.5</v>
      </c>
      <c r="AL473" s="15">
        <v>1.41</v>
      </c>
      <c r="AM473" s="15">
        <v>0.62</v>
      </c>
      <c r="AN473" s="15">
        <v>1.85</v>
      </c>
      <c r="AO473" s="15">
        <v>0.26</v>
      </c>
      <c r="AP473" s="15">
        <v>1.89</v>
      </c>
      <c r="AQ473" s="15">
        <v>0.28999999999999998</v>
      </c>
      <c r="AR473" s="15">
        <v>16.690000000000001</v>
      </c>
      <c r="AS473" s="15">
        <v>6.54</v>
      </c>
      <c r="AT473" s="20">
        <v>0.18209512214850901</v>
      </c>
      <c r="AU473" s="15" t="s">
        <v>445</v>
      </c>
      <c r="AV473" s="27" t="s">
        <v>503</v>
      </c>
    </row>
    <row r="474" spans="1:48" x14ac:dyDescent="0.25">
      <c r="A474" s="13" t="s">
        <v>68</v>
      </c>
      <c r="B474" s="14" t="s">
        <v>551</v>
      </c>
      <c r="C474" s="15">
        <v>54.182814033999897</v>
      </c>
      <c r="D474" s="15">
        <v>14.984756885237401</v>
      </c>
      <c r="E474" s="20">
        <v>8.0297628274686108</v>
      </c>
      <c r="F474" s="15">
        <v>8.6291531028781101</v>
      </c>
      <c r="G474" s="15">
        <v>9.0631943367953305</v>
      </c>
      <c r="H474" s="15">
        <v>1.6328217847362201</v>
      </c>
      <c r="I474" s="15">
        <v>2.85227096574175</v>
      </c>
      <c r="J474" s="15">
        <v>0.121944918100553</v>
      </c>
      <c r="K474" s="15">
        <v>0.39270397354415298</v>
      </c>
      <c r="L474" s="15">
        <v>0.110577171497959</v>
      </c>
      <c r="M474" s="15">
        <v>2.1800000000000002</v>
      </c>
      <c r="N474" s="20">
        <v>100</v>
      </c>
      <c r="O474" s="25">
        <v>72.455094218349004</v>
      </c>
      <c r="P474" s="20">
        <v>482.80173470939798</v>
      </c>
      <c r="Q474" s="15">
        <v>20</v>
      </c>
      <c r="R474" s="20">
        <v>2356.2238412649199</v>
      </c>
      <c r="S474" s="15">
        <v>104</v>
      </c>
      <c r="T474" s="15">
        <v>680</v>
      </c>
      <c r="U474" s="15">
        <v>40</v>
      </c>
      <c r="V474" s="15">
        <v>298</v>
      </c>
      <c r="W474" s="15">
        <v>49</v>
      </c>
      <c r="X474" s="15">
        <v>201</v>
      </c>
      <c r="Y474" s="15">
        <v>243</v>
      </c>
      <c r="Z474" s="15">
        <v>82</v>
      </c>
      <c r="AA474" s="15"/>
      <c r="AB474" s="15">
        <v>7.1</v>
      </c>
      <c r="AC474" s="15"/>
      <c r="AD474" s="15">
        <v>16.39</v>
      </c>
      <c r="AE474" s="15">
        <v>32.15</v>
      </c>
      <c r="AF474" s="15">
        <v>3.85</v>
      </c>
      <c r="AG474" s="15">
        <v>14.27</v>
      </c>
      <c r="AH474" s="15">
        <v>2.6</v>
      </c>
      <c r="AI474" s="15">
        <v>0.72</v>
      </c>
      <c r="AJ474" s="15">
        <v>2.71</v>
      </c>
      <c r="AK474" s="15">
        <v>0.42</v>
      </c>
      <c r="AL474" s="15">
        <v>2.81</v>
      </c>
      <c r="AM474" s="15">
        <v>0.66</v>
      </c>
      <c r="AN474" s="15">
        <v>1.93</v>
      </c>
      <c r="AO474" s="15">
        <v>0.28000000000000003</v>
      </c>
      <c r="AP474" s="15">
        <v>2.17</v>
      </c>
      <c r="AQ474" s="15">
        <v>0.33</v>
      </c>
      <c r="AR474" s="15">
        <v>16.39</v>
      </c>
      <c r="AS474" s="15">
        <v>3.25</v>
      </c>
      <c r="AT474" s="20">
        <v>0.417394384938649</v>
      </c>
      <c r="AU474" s="15" t="s">
        <v>445</v>
      </c>
      <c r="AV474" s="27" t="s">
        <v>503</v>
      </c>
    </row>
    <row r="475" spans="1:48" x14ac:dyDescent="0.25">
      <c r="A475" s="13" t="s">
        <v>68</v>
      </c>
      <c r="B475" s="14" t="s">
        <v>311</v>
      </c>
      <c r="C475" s="15">
        <v>54.2358932153696</v>
      </c>
      <c r="D475" s="15">
        <v>15.2358417776863</v>
      </c>
      <c r="E475" s="20">
        <v>7.9316907566483197</v>
      </c>
      <c r="F475" s="15">
        <v>8.8061313718430103</v>
      </c>
      <c r="G475" s="15">
        <v>8.8781441283884597</v>
      </c>
      <c r="H475" s="15">
        <v>1.6768684738439401</v>
      </c>
      <c r="I475" s="15">
        <v>2.6027467722853799</v>
      </c>
      <c r="J475" s="15">
        <v>0.131680469111671</v>
      </c>
      <c r="K475" s="15">
        <v>0.39092639267527401</v>
      </c>
      <c r="L475" s="15">
        <v>0.110076642148038</v>
      </c>
      <c r="M475" s="15">
        <v>1.82</v>
      </c>
      <c r="N475" s="20">
        <v>100</v>
      </c>
      <c r="O475" s="25">
        <v>72.288329273852895</v>
      </c>
      <c r="P475" s="20">
        <v>480.61632487171403</v>
      </c>
      <c r="Q475" s="15">
        <v>21</v>
      </c>
      <c r="R475" s="20">
        <v>2345.5583560516402</v>
      </c>
      <c r="S475" s="15">
        <v>104</v>
      </c>
      <c r="T475" s="15">
        <v>673</v>
      </c>
      <c r="U475" s="15">
        <v>41</v>
      </c>
      <c r="V475" s="15">
        <v>296</v>
      </c>
      <c r="W475" s="15">
        <v>50</v>
      </c>
      <c r="X475" s="15">
        <v>208</v>
      </c>
      <c r="Y475" s="15">
        <v>247</v>
      </c>
      <c r="Z475" s="15">
        <v>85</v>
      </c>
      <c r="AA475" s="15"/>
      <c r="AB475" s="15">
        <v>7.3</v>
      </c>
      <c r="AC475" s="15"/>
      <c r="AD475" s="15">
        <v>20.91</v>
      </c>
      <c r="AE475" s="15">
        <v>40.74</v>
      </c>
      <c r="AF475" s="15">
        <v>4.84</v>
      </c>
      <c r="AG475" s="15">
        <v>17.87</v>
      </c>
      <c r="AH475" s="15">
        <v>3.33</v>
      </c>
      <c r="AI475" s="15">
        <v>0.87</v>
      </c>
      <c r="AJ475" s="15">
        <v>3.37</v>
      </c>
      <c r="AK475" s="15">
        <v>0.73</v>
      </c>
      <c r="AL475" s="15">
        <v>2.96</v>
      </c>
      <c r="AM475" s="15">
        <v>0.8</v>
      </c>
      <c r="AN475" s="15">
        <v>2.3199999999999998</v>
      </c>
      <c r="AO475" s="15">
        <v>0.37</v>
      </c>
      <c r="AP475" s="15">
        <v>2.6</v>
      </c>
      <c r="AQ475" s="15">
        <v>0.4</v>
      </c>
      <c r="AR475" s="15">
        <v>20.47</v>
      </c>
      <c r="AS475" s="15">
        <v>4</v>
      </c>
      <c r="AT475" s="20">
        <v>0.33638454526612799</v>
      </c>
      <c r="AU475" s="15" t="s">
        <v>445</v>
      </c>
      <c r="AV475" s="27" t="s">
        <v>503</v>
      </c>
    </row>
    <row r="476" spans="1:48" x14ac:dyDescent="0.25">
      <c r="A476" s="13" t="s">
        <v>68</v>
      </c>
      <c r="B476" s="14" t="s">
        <v>389</v>
      </c>
      <c r="C476" s="15">
        <v>58.870293319016703</v>
      </c>
      <c r="D476" s="15">
        <v>13.0191932436478</v>
      </c>
      <c r="E476" s="20">
        <v>9.0855591232435504</v>
      </c>
      <c r="F476" s="15">
        <v>7.3097452946095798</v>
      </c>
      <c r="G476" s="15">
        <v>6.4941098733183997</v>
      </c>
      <c r="H476" s="15">
        <v>1.68289333760079</v>
      </c>
      <c r="I476" s="15">
        <v>2.7669657329878099</v>
      </c>
      <c r="J476" s="15">
        <v>0.13318603714754701</v>
      </c>
      <c r="K476" s="15">
        <v>0.52654944918797797</v>
      </c>
      <c r="L476" s="15">
        <v>0.11150458923980699</v>
      </c>
      <c r="M476" s="15">
        <v>2.1</v>
      </c>
      <c r="N476" s="20">
        <v>100</v>
      </c>
      <c r="O476" s="25">
        <v>62.487494156809902</v>
      </c>
      <c r="P476" s="20">
        <v>486.85102344141097</v>
      </c>
      <c r="Q476" s="15">
        <v>18</v>
      </c>
      <c r="R476" s="20">
        <v>3159.29669512787</v>
      </c>
      <c r="S476" s="15">
        <v>121</v>
      </c>
      <c r="T476" s="15">
        <v>497</v>
      </c>
      <c r="U476" s="15">
        <v>37</v>
      </c>
      <c r="V476" s="15">
        <v>178</v>
      </c>
      <c r="W476" s="15">
        <v>42</v>
      </c>
      <c r="X476" s="15">
        <v>185</v>
      </c>
      <c r="Y476" s="15">
        <v>273</v>
      </c>
      <c r="Z476" s="15">
        <v>110</v>
      </c>
      <c r="AA476" s="15"/>
      <c r="AB476" s="15">
        <v>7</v>
      </c>
      <c r="AC476" s="15"/>
      <c r="AD476" s="15">
        <v>21.26</v>
      </c>
      <c r="AE476" s="15">
        <v>40.22</v>
      </c>
      <c r="AF476" s="15">
        <v>4.5999999999999996</v>
      </c>
      <c r="AG476" s="15">
        <v>17.62</v>
      </c>
      <c r="AH476" s="15">
        <v>3.32</v>
      </c>
      <c r="AI476" s="15">
        <v>0.85</v>
      </c>
      <c r="AJ476" s="15">
        <v>3.21</v>
      </c>
      <c r="AK476" s="15">
        <v>0.56999999999999995</v>
      </c>
      <c r="AL476" s="15">
        <v>2.39</v>
      </c>
      <c r="AM476" s="15">
        <v>0.68</v>
      </c>
      <c r="AN476" s="15">
        <v>2.0099999999999998</v>
      </c>
      <c r="AO476" s="15">
        <v>0.33</v>
      </c>
      <c r="AP476" s="15">
        <v>2.11</v>
      </c>
      <c r="AQ476" s="15">
        <v>0.3</v>
      </c>
      <c r="AR476" s="15">
        <v>18.829999999999998</v>
      </c>
      <c r="AS476" s="15">
        <v>4.6100000000000003</v>
      </c>
      <c r="AT476" s="20">
        <v>0.31725026025208503</v>
      </c>
      <c r="AU476" s="15" t="s">
        <v>445</v>
      </c>
      <c r="AV476" s="27" t="s">
        <v>503</v>
      </c>
    </row>
    <row r="477" spans="1:48" x14ac:dyDescent="0.25">
      <c r="A477" s="13" t="s">
        <v>68</v>
      </c>
      <c r="B477" s="14" t="s">
        <v>552</v>
      </c>
      <c r="C477" s="15">
        <v>60.147957542618201</v>
      </c>
      <c r="D477" s="15">
        <v>13.895143132840101</v>
      </c>
      <c r="E477" s="20">
        <v>10.281977055859301</v>
      </c>
      <c r="F477" s="15">
        <v>4.8461455987991897</v>
      </c>
      <c r="G477" s="15">
        <v>5.2857296022300897</v>
      </c>
      <c r="H477" s="15">
        <v>1.56534791465637</v>
      </c>
      <c r="I477" s="15">
        <v>2.4981237268146201</v>
      </c>
      <c r="J477" s="15">
        <v>0.17154497694864401</v>
      </c>
      <c r="K477" s="15">
        <v>1.12576391122547</v>
      </c>
      <c r="L477" s="15">
        <v>0.18226653800793399</v>
      </c>
      <c r="M477" s="15">
        <v>5.89</v>
      </c>
      <c r="N477" s="20">
        <v>100</v>
      </c>
      <c r="O477" s="25">
        <v>54.505268201198199</v>
      </c>
      <c r="P477" s="20">
        <v>795.81164482337397</v>
      </c>
      <c r="Q477" s="15">
        <v>27.2</v>
      </c>
      <c r="R477" s="20">
        <v>6754.5834673528498</v>
      </c>
      <c r="S477" s="15">
        <v>202.69</v>
      </c>
      <c r="T477" s="15">
        <v>117.59</v>
      </c>
      <c r="U477" s="15">
        <v>39.78</v>
      </c>
      <c r="V477" s="15">
        <v>71.72</v>
      </c>
      <c r="W477" s="15">
        <v>50.45</v>
      </c>
      <c r="X477" s="15">
        <v>171.81</v>
      </c>
      <c r="Y477" s="15">
        <v>501.8</v>
      </c>
      <c r="Z477" s="15">
        <v>145.07</v>
      </c>
      <c r="AA477" s="15">
        <v>2.64</v>
      </c>
      <c r="AB477" s="15">
        <v>6.47</v>
      </c>
      <c r="AC477" s="15">
        <v>0.43</v>
      </c>
      <c r="AD477" s="15">
        <v>28.22</v>
      </c>
      <c r="AE477" s="15">
        <v>56.99</v>
      </c>
      <c r="AF477" s="15">
        <v>6.92</v>
      </c>
      <c r="AG477" s="15">
        <v>23.21</v>
      </c>
      <c r="AH477" s="15">
        <v>5.84</v>
      </c>
      <c r="AI477" s="15">
        <v>1.43</v>
      </c>
      <c r="AJ477" s="15">
        <v>6.65</v>
      </c>
      <c r="AK477" s="15">
        <v>1.1100000000000001</v>
      </c>
      <c r="AL477" s="15">
        <v>6.03</v>
      </c>
      <c r="AM477" s="15">
        <v>1.24</v>
      </c>
      <c r="AN477" s="15">
        <v>3.48</v>
      </c>
      <c r="AO477" s="15">
        <v>0.48</v>
      </c>
      <c r="AP477" s="15">
        <v>2.9</v>
      </c>
      <c r="AQ477" s="15">
        <v>0.43</v>
      </c>
      <c r="AR477" s="15">
        <v>33.299999999999997</v>
      </c>
      <c r="AS477" s="15">
        <v>4.26</v>
      </c>
      <c r="AT477" s="20">
        <v>0.220909543627857</v>
      </c>
      <c r="AU477" s="15" t="s">
        <v>445</v>
      </c>
      <c r="AV477" s="27" t="s">
        <v>553</v>
      </c>
    </row>
    <row r="478" spans="1:48" x14ac:dyDescent="0.25">
      <c r="A478" s="13" t="s">
        <v>68</v>
      </c>
      <c r="B478" s="14" t="s">
        <v>554</v>
      </c>
      <c r="C478" s="15">
        <v>54.576739202110097</v>
      </c>
      <c r="D478" s="15">
        <v>15.6610616551269</v>
      </c>
      <c r="E478" s="20">
        <v>7.7584075173095899</v>
      </c>
      <c r="F478" s="15">
        <v>6.0686613913616902</v>
      </c>
      <c r="G478" s="15">
        <v>8.0262940982525492</v>
      </c>
      <c r="H478" s="15">
        <v>1.0200296735904999</v>
      </c>
      <c r="I478" s="15">
        <v>4.80135179690076</v>
      </c>
      <c r="J478" s="15">
        <v>0.11745796241345199</v>
      </c>
      <c r="K478" s="15">
        <v>1.05093966369931</v>
      </c>
      <c r="L478" s="15">
        <v>0.91905703923508097</v>
      </c>
      <c r="M478" s="15">
        <v>2.65</v>
      </c>
      <c r="N478" s="20">
        <v>100</v>
      </c>
      <c r="O478" s="25">
        <v>70.682813639579194</v>
      </c>
      <c r="P478" s="20">
        <v>4012.7842558151401</v>
      </c>
      <c r="Q478" s="15">
        <v>16</v>
      </c>
      <c r="R478" s="20">
        <v>6305.6379821958499</v>
      </c>
      <c r="S478" s="15">
        <v>110</v>
      </c>
      <c r="T478" s="15">
        <v>270</v>
      </c>
      <c r="U478" s="15">
        <v>33</v>
      </c>
      <c r="V478" s="15">
        <v>177</v>
      </c>
      <c r="W478" s="15">
        <v>31</v>
      </c>
      <c r="X478" s="15">
        <v>702</v>
      </c>
      <c r="Y478" s="15">
        <v>266</v>
      </c>
      <c r="Z478" s="15">
        <v>167</v>
      </c>
      <c r="AA478" s="15"/>
      <c r="AB478" s="15">
        <v>7</v>
      </c>
      <c r="AC478" s="15"/>
      <c r="AD478" s="15">
        <v>36.18</v>
      </c>
      <c r="AE478" s="15">
        <v>81.760000000000005</v>
      </c>
      <c r="AF478" s="15">
        <v>11.05</v>
      </c>
      <c r="AG478" s="15">
        <v>47.82</v>
      </c>
      <c r="AH478" s="15">
        <v>8.89</v>
      </c>
      <c r="AI478" s="15">
        <v>2.2599999999999998</v>
      </c>
      <c r="AJ478" s="15">
        <v>6.74</v>
      </c>
      <c r="AK478" s="15">
        <v>0.93</v>
      </c>
      <c r="AL478" s="15">
        <v>4.07</v>
      </c>
      <c r="AM478" s="15">
        <v>0.69</v>
      </c>
      <c r="AN478" s="15">
        <v>1.65</v>
      </c>
      <c r="AO478" s="15">
        <v>0.23</v>
      </c>
      <c r="AP478" s="15">
        <v>1.42</v>
      </c>
      <c r="AQ478" s="15">
        <v>0.2</v>
      </c>
      <c r="AR478" s="15">
        <v>17.23</v>
      </c>
      <c r="AS478" s="15">
        <v>1.78</v>
      </c>
      <c r="AT478" s="20">
        <v>0.18642179471971601</v>
      </c>
      <c r="AU478" s="15" t="s">
        <v>445</v>
      </c>
      <c r="AV478" s="27" t="s">
        <v>503</v>
      </c>
    </row>
    <row r="479" spans="1:48" x14ac:dyDescent="0.25">
      <c r="A479" s="13" t="s">
        <v>68</v>
      </c>
      <c r="B479" s="14" t="s">
        <v>555</v>
      </c>
      <c r="C479" s="15">
        <v>54.101082021640401</v>
      </c>
      <c r="D479" s="15">
        <v>13.790275805516099</v>
      </c>
      <c r="E479" s="20">
        <v>11.510230204604101</v>
      </c>
      <c r="F479" s="15">
        <v>7.1201424028480602</v>
      </c>
      <c r="G479" s="15">
        <v>6.6201324026480499</v>
      </c>
      <c r="H479" s="15">
        <v>2.09004180083602</v>
      </c>
      <c r="I479" s="15">
        <v>3.7200744014880298</v>
      </c>
      <c r="J479" s="15">
        <v>0.180003600072001</v>
      </c>
      <c r="K479" s="15">
        <v>0.77001540030800597</v>
      </c>
      <c r="L479" s="15">
        <v>9.8001960039200794E-2</v>
      </c>
      <c r="M479" s="15">
        <v>1.79</v>
      </c>
      <c r="N479" s="20">
        <v>100</v>
      </c>
      <c r="O479" s="25">
        <v>57.272109377024499</v>
      </c>
      <c r="P479" s="20">
        <v>427.89588186129902</v>
      </c>
      <c r="Q479" s="15">
        <v>25</v>
      </c>
      <c r="R479" s="20">
        <v>4620.09240184804</v>
      </c>
      <c r="S479" s="15">
        <v>193</v>
      </c>
      <c r="T479" s="15">
        <v>272</v>
      </c>
      <c r="U479" s="15">
        <v>64</v>
      </c>
      <c r="V479" s="15">
        <v>172</v>
      </c>
      <c r="W479" s="15">
        <v>75</v>
      </c>
      <c r="X479" s="15">
        <v>64</v>
      </c>
      <c r="Y479" s="15">
        <v>328</v>
      </c>
      <c r="Z479" s="15">
        <v>86</v>
      </c>
      <c r="AA479" s="15">
        <v>2.34</v>
      </c>
      <c r="AB479" s="15">
        <v>3.2</v>
      </c>
      <c r="AC479" s="15">
        <v>0.28000000000000003</v>
      </c>
      <c r="AD479" s="15">
        <v>10.1</v>
      </c>
      <c r="AE479" s="15">
        <v>20.5</v>
      </c>
      <c r="AF479" s="15"/>
      <c r="AG479" s="15">
        <v>10.3</v>
      </c>
      <c r="AH479" s="15">
        <v>2.67</v>
      </c>
      <c r="AI479" s="15">
        <v>0.73</v>
      </c>
      <c r="AJ479" s="15"/>
      <c r="AK479" s="15">
        <v>0.47</v>
      </c>
      <c r="AL479" s="15"/>
      <c r="AM479" s="15"/>
      <c r="AN479" s="15"/>
      <c r="AO479" s="15"/>
      <c r="AP479" s="15">
        <v>1.52</v>
      </c>
      <c r="AQ479" s="15">
        <v>0.27</v>
      </c>
      <c r="AR479" s="15">
        <v>19.100000000000001</v>
      </c>
      <c r="AS479" s="15">
        <v>1.55</v>
      </c>
      <c r="AT479" s="20">
        <v>0.30527821365586799</v>
      </c>
      <c r="AU479" s="15" t="s">
        <v>445</v>
      </c>
      <c r="AV479" s="27" t="s">
        <v>527</v>
      </c>
    </row>
    <row r="480" spans="1:48" x14ac:dyDescent="0.25">
      <c r="A480" s="13" t="s">
        <v>68</v>
      </c>
      <c r="B480" s="14" t="s">
        <v>556</v>
      </c>
      <c r="C480" s="15">
        <v>54.3054305430543</v>
      </c>
      <c r="D480" s="15">
        <v>14.771477147714799</v>
      </c>
      <c r="E480" s="20">
        <v>13.221322132213199</v>
      </c>
      <c r="F480" s="15">
        <v>6.4906490649064903</v>
      </c>
      <c r="G480" s="15">
        <v>5.1905190519051896</v>
      </c>
      <c r="H480" s="15">
        <v>0.79007900790079</v>
      </c>
      <c r="I480" s="15">
        <v>3.9103910391039101</v>
      </c>
      <c r="J480" s="15">
        <v>0.15001500150015001</v>
      </c>
      <c r="K480" s="15">
        <v>1.0501050105010501</v>
      </c>
      <c r="L480" s="15">
        <v>0.12001200120012</v>
      </c>
      <c r="M480" s="15">
        <v>2</v>
      </c>
      <c r="N480" s="20">
        <v>100</v>
      </c>
      <c r="O480" s="25">
        <v>47.778603050978603</v>
      </c>
      <c r="P480" s="20">
        <v>523.99606157798905</v>
      </c>
      <c r="Q480" s="15">
        <v>25.8</v>
      </c>
      <c r="R480" s="20">
        <v>6300.6300630062997</v>
      </c>
      <c r="S480" s="15">
        <v>239</v>
      </c>
      <c r="T480" s="15">
        <v>79</v>
      </c>
      <c r="U480" s="15">
        <v>74</v>
      </c>
      <c r="V480" s="15">
        <v>160</v>
      </c>
      <c r="W480" s="15">
        <v>28</v>
      </c>
      <c r="X480" s="15">
        <v>369</v>
      </c>
      <c r="Y480" s="15">
        <v>249</v>
      </c>
      <c r="Z480" s="15">
        <v>104</v>
      </c>
      <c r="AA480" s="15">
        <v>2.86</v>
      </c>
      <c r="AB480" s="15">
        <v>5.6</v>
      </c>
      <c r="AC480" s="15">
        <v>0.37</v>
      </c>
      <c r="AD480" s="15">
        <v>12.4</v>
      </c>
      <c r="AE480" s="15">
        <v>28.5</v>
      </c>
      <c r="AF480" s="15"/>
      <c r="AG480" s="15">
        <v>14.1</v>
      </c>
      <c r="AH480" s="15">
        <v>3.47</v>
      </c>
      <c r="AI480" s="15">
        <v>1.1200000000000001</v>
      </c>
      <c r="AJ480" s="15"/>
      <c r="AK480" s="15">
        <v>0.59</v>
      </c>
      <c r="AL480" s="15"/>
      <c r="AM480" s="15"/>
      <c r="AN480" s="15"/>
      <c r="AO480" s="15"/>
      <c r="AP480" s="15">
        <v>1.79</v>
      </c>
      <c r="AQ480" s="15">
        <v>0.27</v>
      </c>
      <c r="AR480" s="15">
        <v>23.4</v>
      </c>
      <c r="AS480" s="15">
        <v>2.16</v>
      </c>
      <c r="AT480" s="20">
        <v>0.43514455051350498</v>
      </c>
      <c r="AU480" s="15" t="s">
        <v>445</v>
      </c>
      <c r="AV480" s="27" t="s">
        <v>527</v>
      </c>
    </row>
    <row r="481" spans="1:48" x14ac:dyDescent="0.25">
      <c r="A481" s="13" t="s">
        <v>68</v>
      </c>
      <c r="B481" s="14" t="s">
        <v>557</v>
      </c>
      <c r="C481" s="15">
        <v>54.815417471778701</v>
      </c>
      <c r="D481" s="15">
        <v>15.5598494864233</v>
      </c>
      <c r="E481" s="20">
        <v>9.3562493643852296</v>
      </c>
      <c r="F481" s="15">
        <v>5.0747482965524302</v>
      </c>
      <c r="G481" s="15">
        <v>5.1357673141462401</v>
      </c>
      <c r="H481" s="15">
        <v>0.15254754398454201</v>
      </c>
      <c r="I481" s="15">
        <v>1.14919149801688</v>
      </c>
      <c r="J481" s="15">
        <v>8.0748499949150805</v>
      </c>
      <c r="K481" s="15">
        <v>0.54917115834435104</v>
      </c>
      <c r="L481" s="15">
        <v>0.13220787145327001</v>
      </c>
      <c r="M481" s="15">
        <v>2.4300000000000002</v>
      </c>
      <c r="N481" s="20">
        <v>100</v>
      </c>
      <c r="O481" s="25">
        <v>56.125758995958897</v>
      </c>
      <c r="P481" s="20">
        <v>577.24563592272602</v>
      </c>
      <c r="Q481" s="15">
        <v>23</v>
      </c>
      <c r="R481" s="20">
        <v>3295.0269500661002</v>
      </c>
      <c r="S481" s="15">
        <v>187</v>
      </c>
      <c r="T481" s="15">
        <v>556</v>
      </c>
      <c r="U481" s="15">
        <v>47</v>
      </c>
      <c r="V481" s="15">
        <v>276</v>
      </c>
      <c r="W481" s="15">
        <v>49</v>
      </c>
      <c r="X481" s="15">
        <v>236</v>
      </c>
      <c r="Y481" s="15">
        <v>490</v>
      </c>
      <c r="Z481" s="15">
        <v>82</v>
      </c>
      <c r="AA481" s="15">
        <v>1.9</v>
      </c>
      <c r="AB481" s="15">
        <v>3.5</v>
      </c>
      <c r="AC481" s="15">
        <v>0.17</v>
      </c>
      <c r="AD481" s="15">
        <v>8.3000000000000007</v>
      </c>
      <c r="AE481" s="15">
        <v>20</v>
      </c>
      <c r="AF481" s="15"/>
      <c r="AG481" s="15"/>
      <c r="AH481" s="15">
        <v>2.6</v>
      </c>
      <c r="AI481" s="15">
        <v>0.57999999999999996</v>
      </c>
      <c r="AJ481" s="15"/>
      <c r="AK481" s="15">
        <v>0.37</v>
      </c>
      <c r="AL481" s="15"/>
      <c r="AM481" s="15"/>
      <c r="AN481" s="15"/>
      <c r="AO481" s="15"/>
      <c r="AP481" s="15">
        <v>1.1000000000000001</v>
      </c>
      <c r="AQ481" s="15">
        <v>0.17</v>
      </c>
      <c r="AR481" s="15">
        <v>15</v>
      </c>
      <c r="AS481" s="15">
        <v>2.1</v>
      </c>
      <c r="AT481" s="20">
        <v>0.40630967066020002</v>
      </c>
      <c r="AU481" s="15" t="s">
        <v>445</v>
      </c>
      <c r="AV481" s="27" t="s">
        <v>530</v>
      </c>
    </row>
    <row r="482" spans="1:48" x14ac:dyDescent="0.25">
      <c r="A482" s="13" t="s">
        <v>68</v>
      </c>
      <c r="B482" s="14" t="s">
        <v>558</v>
      </c>
      <c r="C482" s="15">
        <v>54.202750891492599</v>
      </c>
      <c r="D482" s="15">
        <v>15.078960774324999</v>
      </c>
      <c r="E482" s="20">
        <v>12.1242995415181</v>
      </c>
      <c r="F482" s="15">
        <v>4.3097300050942398</v>
      </c>
      <c r="G482" s="15">
        <v>6.0112073357106404</v>
      </c>
      <c r="H482" s="15">
        <v>0.17320427916454401</v>
      </c>
      <c r="I482" s="15">
        <v>1.24299541518085</v>
      </c>
      <c r="J482" s="15">
        <v>5.2776362710137503</v>
      </c>
      <c r="K482" s="15">
        <v>1.20224146714213</v>
      </c>
      <c r="L482" s="15">
        <v>0.37697401935812502</v>
      </c>
      <c r="M482" s="15">
        <v>2.13</v>
      </c>
      <c r="N482" s="20">
        <v>100</v>
      </c>
      <c r="O482" s="25">
        <v>53.606144660579503</v>
      </c>
      <c r="P482" s="20">
        <v>1645.9429014228001</v>
      </c>
      <c r="Q482" s="15">
        <v>19</v>
      </c>
      <c r="R482" s="20">
        <v>7213.4488028527703</v>
      </c>
      <c r="S482" s="15">
        <v>262</v>
      </c>
      <c r="T482" s="15">
        <v>22</v>
      </c>
      <c r="U482" s="15">
        <v>39</v>
      </c>
      <c r="V482" s="15">
        <v>119</v>
      </c>
      <c r="W482" s="15">
        <v>48</v>
      </c>
      <c r="X482" s="15">
        <v>503</v>
      </c>
      <c r="Y482" s="15">
        <v>770</v>
      </c>
      <c r="Z482" s="15">
        <v>189</v>
      </c>
      <c r="AA482" s="15">
        <v>3.6</v>
      </c>
      <c r="AB482" s="15">
        <v>6.3</v>
      </c>
      <c r="AC482" s="15">
        <v>0.28000000000000003</v>
      </c>
      <c r="AD482" s="15">
        <v>19</v>
      </c>
      <c r="AE482" s="15">
        <v>47</v>
      </c>
      <c r="AF482" s="15"/>
      <c r="AG482" s="15"/>
      <c r="AH482" s="15">
        <v>5.9</v>
      </c>
      <c r="AI482" s="15">
        <v>1.5</v>
      </c>
      <c r="AJ482" s="15"/>
      <c r="AK482" s="15">
        <v>0.8</v>
      </c>
      <c r="AL482" s="15"/>
      <c r="AM482" s="15"/>
      <c r="AN482" s="15"/>
      <c r="AO482" s="15"/>
      <c r="AP482" s="15">
        <v>1.7</v>
      </c>
      <c r="AQ482" s="15">
        <v>0.27</v>
      </c>
      <c r="AR482" s="15">
        <v>26</v>
      </c>
      <c r="AS482" s="15"/>
      <c r="AT482" s="20">
        <v>0.31948770945596799</v>
      </c>
      <c r="AU482" s="15" t="s">
        <v>445</v>
      </c>
      <c r="AV482" s="27" t="s">
        <v>530</v>
      </c>
    </row>
    <row r="483" spans="1:48" x14ac:dyDescent="0.25">
      <c r="A483" s="16" t="s">
        <v>68</v>
      </c>
      <c r="B483" s="17" t="s">
        <v>559</v>
      </c>
      <c r="C483" s="18">
        <v>56.009334889148199</v>
      </c>
      <c r="D483" s="18">
        <v>14.8509600084863</v>
      </c>
      <c r="E483" s="29">
        <v>13.2597857218627</v>
      </c>
      <c r="F483" s="18">
        <v>4.1688766309536396</v>
      </c>
      <c r="G483" s="18">
        <v>5.7812665747321503</v>
      </c>
      <c r="H483" s="18">
        <v>0.169725257239843</v>
      </c>
      <c r="I483" s="18">
        <v>0.62586188607192095</v>
      </c>
      <c r="J483" s="18">
        <v>3.65970085923411</v>
      </c>
      <c r="K483" s="18">
        <v>1.19868462925639</v>
      </c>
      <c r="L483" s="18">
        <v>0.27580354301474502</v>
      </c>
      <c r="M483" s="18">
        <v>5.62</v>
      </c>
      <c r="N483" s="29">
        <v>100</v>
      </c>
      <c r="O483" s="33">
        <v>50.3992338111767</v>
      </c>
      <c r="P483" s="29">
        <v>1204.21265259959</v>
      </c>
      <c r="Q483" s="18">
        <v>26</v>
      </c>
      <c r="R483" s="29">
        <v>7192.1077755383403</v>
      </c>
      <c r="S483" s="18">
        <v>322</v>
      </c>
      <c r="T483" s="18">
        <v>10</v>
      </c>
      <c r="U483" s="18">
        <v>50</v>
      </c>
      <c r="V483" s="18">
        <v>24</v>
      </c>
      <c r="W483" s="18">
        <v>33</v>
      </c>
      <c r="X483" s="18">
        <v>246</v>
      </c>
      <c r="Y483" s="18">
        <v>198</v>
      </c>
      <c r="Z483" s="18">
        <v>193</v>
      </c>
      <c r="AA483" s="18">
        <v>4.9000000000000004</v>
      </c>
      <c r="AB483" s="18">
        <v>5</v>
      </c>
      <c r="AC483" s="18">
        <v>0.28000000000000003</v>
      </c>
      <c r="AD483" s="18">
        <v>30</v>
      </c>
      <c r="AE483" s="18">
        <v>67</v>
      </c>
      <c r="AF483" s="18"/>
      <c r="AG483" s="18"/>
      <c r="AH483" s="18">
        <v>6.2</v>
      </c>
      <c r="AI483" s="18">
        <v>2</v>
      </c>
      <c r="AJ483" s="18"/>
      <c r="AK483" s="18">
        <v>0.77</v>
      </c>
      <c r="AL483" s="18"/>
      <c r="AM483" s="18"/>
      <c r="AN483" s="18"/>
      <c r="AO483" s="18"/>
      <c r="AP483" s="18">
        <v>2.4</v>
      </c>
      <c r="AQ483" s="18">
        <v>0.35</v>
      </c>
      <c r="AR483" s="18">
        <v>27</v>
      </c>
      <c r="AS483" s="18">
        <v>4.4000000000000004</v>
      </c>
      <c r="AT483" s="29">
        <v>0.16058906030855499</v>
      </c>
      <c r="AU483" s="18" t="s">
        <v>445</v>
      </c>
      <c r="AV483" s="28" t="s">
        <v>530</v>
      </c>
    </row>
    <row r="484" spans="1:48" x14ac:dyDescent="0.25">
      <c r="A484" s="13" t="s">
        <v>49</v>
      </c>
      <c r="B484" s="14" t="s">
        <v>560</v>
      </c>
      <c r="C484" s="15">
        <v>51.731660191552599</v>
      </c>
      <c r="D484" s="15">
        <v>5.7964390335113096</v>
      </c>
      <c r="E484" s="15">
        <v>11.385120395570601</v>
      </c>
      <c r="F484" s="15">
        <v>11.281241559844601</v>
      </c>
      <c r="G484" s="15">
        <v>18.386553923503602</v>
      </c>
      <c r="H484" s="15">
        <v>4.05127459331436E-2</v>
      </c>
      <c r="I484" s="15">
        <v>0.52978206220264701</v>
      </c>
      <c r="J484" s="15">
        <v>0.245154052313382</v>
      </c>
      <c r="K484" s="15">
        <v>0.56717844306401</v>
      </c>
      <c r="L484" s="15">
        <v>3.6357592504103198E-2</v>
      </c>
      <c r="M484" s="15"/>
      <c r="N484" s="15">
        <f t="shared" ref="N484:N531" si="29">SUM(C484:L484)</f>
        <v>99.999999999999986</v>
      </c>
      <c r="O484" s="23">
        <f t="shared" ref="O484:O531" si="30">(G484/40.31)/(G484/40.31+E484*0.8998/71.85*0.85)*100</f>
        <v>79.007790777042715</v>
      </c>
      <c r="P484" s="15">
        <f t="shared" ref="P484:P531" si="31">(L484*62/142)*10000</f>
        <v>158.74441797566183</v>
      </c>
      <c r="Q484" s="15">
        <v>21.3</v>
      </c>
      <c r="R484" s="15">
        <f t="shared" ref="R484:R531" si="32">K484*0.6*10000</f>
        <v>3403.0706583840597</v>
      </c>
      <c r="S484" s="15">
        <v>163</v>
      </c>
      <c r="T484" s="15">
        <v>1782</v>
      </c>
      <c r="U484" s="15">
        <v>54.4</v>
      </c>
      <c r="V484" s="15">
        <v>901</v>
      </c>
      <c r="W484" s="15"/>
      <c r="X484" s="15">
        <v>6</v>
      </c>
      <c r="Y484" s="15">
        <v>22</v>
      </c>
      <c r="Z484" s="15">
        <v>33</v>
      </c>
      <c r="AA484" s="15">
        <v>0.89</v>
      </c>
      <c r="AB484" s="15"/>
      <c r="AC484" s="15">
        <v>0.13</v>
      </c>
      <c r="AD484" s="15">
        <v>3.74</v>
      </c>
      <c r="AE484" s="15">
        <v>7.61</v>
      </c>
      <c r="AF484" s="15">
        <v>1.07</v>
      </c>
      <c r="AG484" s="15">
        <v>6.17</v>
      </c>
      <c r="AH484" s="15">
        <v>1.82</v>
      </c>
      <c r="AI484" s="15">
        <v>0.44</v>
      </c>
      <c r="AJ484" s="15">
        <v>2.61</v>
      </c>
      <c r="AK484" s="15">
        <v>0.36</v>
      </c>
      <c r="AL484" s="15">
        <v>1.98</v>
      </c>
      <c r="AM484" s="15">
        <v>0.39</v>
      </c>
      <c r="AN484" s="15">
        <v>1.3</v>
      </c>
      <c r="AO484" s="15">
        <v>0.16</v>
      </c>
      <c r="AP484" s="15">
        <v>0.84</v>
      </c>
      <c r="AQ484" s="15">
        <v>0.14000000000000001</v>
      </c>
      <c r="AR484" s="15">
        <v>9</v>
      </c>
      <c r="AS484" s="15">
        <v>0.68</v>
      </c>
      <c r="AT484" s="15"/>
      <c r="AU484" s="15" t="s">
        <v>561</v>
      </c>
      <c r="AV484" s="27" t="s">
        <v>562</v>
      </c>
    </row>
    <row r="485" spans="1:48" x14ac:dyDescent="0.25">
      <c r="A485" s="13" t="s">
        <v>49</v>
      </c>
      <c r="B485" s="14" t="s">
        <v>563</v>
      </c>
      <c r="C485" s="15">
        <v>48.746789270861001</v>
      </c>
      <c r="D485" s="15">
        <v>11.054487262859899</v>
      </c>
      <c r="E485" s="15">
        <v>13.4065164409304</v>
      </c>
      <c r="F485" s="15">
        <v>4.8479175985167897</v>
      </c>
      <c r="G485" s="15">
        <v>18.877029460041999</v>
      </c>
      <c r="H485" s="15">
        <v>0.86459676916223005</v>
      </c>
      <c r="I485" s="15">
        <v>1.0807459614527899</v>
      </c>
      <c r="J485" s="15">
        <v>0.15439228020754101</v>
      </c>
      <c r="K485" s="15">
        <v>0.91606086256474395</v>
      </c>
      <c r="L485" s="15">
        <v>5.1464093402513698E-2</v>
      </c>
      <c r="M485" s="15">
        <v>2.4</v>
      </c>
      <c r="N485" s="15">
        <f t="shared" si="29"/>
        <v>99.999999999999915</v>
      </c>
      <c r="O485" s="23">
        <f t="shared" si="30"/>
        <v>76.643467148745842</v>
      </c>
      <c r="P485" s="15">
        <f t="shared" si="31"/>
        <v>224.70237964477812</v>
      </c>
      <c r="Q485" s="15"/>
      <c r="R485" s="15">
        <f t="shared" si="32"/>
        <v>5496.3651753884633</v>
      </c>
      <c r="S485" s="15">
        <v>275</v>
      </c>
      <c r="T485" s="15">
        <v>455</v>
      </c>
      <c r="U485" s="15">
        <v>35</v>
      </c>
      <c r="V485" s="15">
        <v>142</v>
      </c>
      <c r="W485" s="15"/>
      <c r="X485" s="15"/>
      <c r="Y485" s="15"/>
      <c r="Z485" s="15">
        <v>39</v>
      </c>
      <c r="AA485" s="15"/>
      <c r="AB485" s="15">
        <v>1.55</v>
      </c>
      <c r="AC485" s="15"/>
      <c r="AD485" s="15">
        <v>2.9849999999999999</v>
      </c>
      <c r="AE485" s="15">
        <v>7.3869999999999996</v>
      </c>
      <c r="AF485" s="15">
        <v>1.089</v>
      </c>
      <c r="AG485" s="15">
        <v>5.4870000000000001</v>
      </c>
      <c r="AH485" s="15">
        <v>1.62</v>
      </c>
      <c r="AI485" s="15">
        <v>0.51</v>
      </c>
      <c r="AJ485" s="15">
        <v>1.85</v>
      </c>
      <c r="AK485" s="15">
        <v>0.36</v>
      </c>
      <c r="AL485" s="15">
        <v>2.36</v>
      </c>
      <c r="AM485" s="15">
        <v>0.51</v>
      </c>
      <c r="AN485" s="15">
        <v>1.53</v>
      </c>
      <c r="AO485" s="15">
        <v>0.22</v>
      </c>
      <c r="AP485" s="15">
        <v>1.39</v>
      </c>
      <c r="AQ485" s="15">
        <v>0.23</v>
      </c>
      <c r="AR485" s="15">
        <v>20</v>
      </c>
      <c r="AS485" s="15"/>
      <c r="AT485" s="15">
        <f>(AB485/0.713)/(AD485/0.687)</f>
        <v>0.50032772558444416</v>
      </c>
      <c r="AU485" s="15" t="s">
        <v>561</v>
      </c>
      <c r="AV485" s="27" t="s">
        <v>564</v>
      </c>
    </row>
    <row r="486" spans="1:48" x14ac:dyDescent="0.25">
      <c r="A486" s="13" t="s">
        <v>49</v>
      </c>
      <c r="B486" s="14" t="s">
        <v>565</v>
      </c>
      <c r="C486" s="15">
        <v>48.3076970807438</v>
      </c>
      <c r="D486" s="15">
        <v>5.1982499522215297</v>
      </c>
      <c r="E486" s="15">
        <v>11.691512197805</v>
      </c>
      <c r="F486" s="15">
        <v>6.6290553846151701</v>
      </c>
      <c r="G486" s="15">
        <v>27.360293807930301</v>
      </c>
      <c r="H486" s="15">
        <v>2.0587128523649599E-2</v>
      </c>
      <c r="I486" s="15">
        <v>0.21616484949832099</v>
      </c>
      <c r="J486" s="15">
        <v>0.174990592451022</v>
      </c>
      <c r="K486" s="15">
        <v>0.37056831342569302</v>
      </c>
      <c r="L486" s="15">
        <v>3.0880692785474399E-2</v>
      </c>
      <c r="M486" s="15">
        <v>3.6</v>
      </c>
      <c r="N486" s="15">
        <f t="shared" si="29"/>
        <v>99.999999999999972</v>
      </c>
      <c r="O486" s="23">
        <f t="shared" si="30"/>
        <v>84.5052503622465</v>
      </c>
      <c r="P486" s="15">
        <f t="shared" si="31"/>
        <v>134.83119385207132</v>
      </c>
      <c r="Q486" s="15"/>
      <c r="R486" s="15">
        <f t="shared" si="32"/>
        <v>2223.409880554158</v>
      </c>
      <c r="S486" s="15">
        <v>156</v>
      </c>
      <c r="T486" s="15">
        <v>1975</v>
      </c>
      <c r="U486" s="15">
        <v>73</v>
      </c>
      <c r="V486" s="15">
        <v>884</v>
      </c>
      <c r="W486" s="15"/>
      <c r="X486" s="15"/>
      <c r="Y486" s="15"/>
      <c r="Z486" s="15"/>
      <c r="AA486" s="15"/>
      <c r="AB486" s="15">
        <v>1.98</v>
      </c>
      <c r="AC486" s="15"/>
      <c r="AD486" s="15">
        <v>1.2569999999999999</v>
      </c>
      <c r="AE486" s="15">
        <v>3.1240000000000001</v>
      </c>
      <c r="AF486" s="15">
        <v>0.436</v>
      </c>
      <c r="AG486" s="15">
        <v>2.2869999999999999</v>
      </c>
      <c r="AH486" s="15">
        <v>0.65300000000000002</v>
      </c>
      <c r="AI486" s="15">
        <v>0.23100000000000001</v>
      </c>
      <c r="AJ486" s="15">
        <v>0.81200000000000006</v>
      </c>
      <c r="AK486" s="15">
        <v>0.13200000000000001</v>
      </c>
      <c r="AL486" s="15">
        <v>0.91700000000000004</v>
      </c>
      <c r="AM486" s="15">
        <v>0.20300000000000001</v>
      </c>
      <c r="AN486" s="15">
        <v>0.57299999999999995</v>
      </c>
      <c r="AO486" s="15">
        <v>8.1000000000000003E-2</v>
      </c>
      <c r="AP486" s="15">
        <v>0.51900000000000002</v>
      </c>
      <c r="AQ486" s="15">
        <v>7.0000000000000007E-2</v>
      </c>
      <c r="AR486" s="15">
        <v>10</v>
      </c>
      <c r="AS486" s="15"/>
      <c r="AT486" s="15">
        <f>(AB486/0.713)/(AD486/0.687)</f>
        <v>1.5177390902670156</v>
      </c>
      <c r="AU486" s="15" t="s">
        <v>561</v>
      </c>
      <c r="AV486" s="27" t="s">
        <v>564</v>
      </c>
    </row>
    <row r="487" spans="1:48" x14ac:dyDescent="0.25">
      <c r="A487" s="13" t="s">
        <v>49</v>
      </c>
      <c r="B487" s="14" t="s">
        <v>566</v>
      </c>
      <c r="C487" s="15">
        <v>50.276489162559599</v>
      </c>
      <c r="D487" s="15">
        <v>4.1472646631923196</v>
      </c>
      <c r="E487" s="15">
        <v>11.3898966072317</v>
      </c>
      <c r="F487" s="15">
        <v>4.5006656620608396</v>
      </c>
      <c r="G487" s="15">
        <v>28.708634084554401</v>
      </c>
      <c r="H487" s="15">
        <v>8.3153176204357401E-2</v>
      </c>
      <c r="I487" s="15">
        <v>0.28064196968970601</v>
      </c>
      <c r="J487" s="15">
        <v>0.187094646459804</v>
      </c>
      <c r="K487" s="15">
        <v>0.39497758697069801</v>
      </c>
      <c r="L487" s="15">
        <v>3.1182441076633999E-2</v>
      </c>
      <c r="M487" s="15">
        <v>4.2</v>
      </c>
      <c r="N487" s="15">
        <f t="shared" si="29"/>
        <v>100.00000000000007</v>
      </c>
      <c r="O487" s="23">
        <f t="shared" si="30"/>
        <v>85.452654591266082</v>
      </c>
      <c r="P487" s="15">
        <f t="shared" si="31"/>
        <v>136.14868639093717</v>
      </c>
      <c r="Q487" s="15"/>
      <c r="R487" s="15">
        <f t="shared" si="32"/>
        <v>2369.8655218241879</v>
      </c>
      <c r="S487" s="15">
        <v>89</v>
      </c>
      <c r="T487" s="15">
        <v>2263</v>
      </c>
      <c r="U487" s="15">
        <v>74.8</v>
      </c>
      <c r="V487" s="15">
        <v>1012</v>
      </c>
      <c r="W487" s="15"/>
      <c r="X487" s="15"/>
      <c r="Y487" s="15"/>
      <c r="Z487" s="15">
        <v>24.8</v>
      </c>
      <c r="AA487" s="15"/>
      <c r="AB487" s="15">
        <v>1.53</v>
      </c>
      <c r="AC487" s="15"/>
      <c r="AD487" s="15">
        <v>1.216</v>
      </c>
      <c r="AE487" s="15">
        <v>3.6120000000000001</v>
      </c>
      <c r="AF487" s="15">
        <v>0.59199999999999997</v>
      </c>
      <c r="AG487" s="15">
        <v>3.1120000000000001</v>
      </c>
      <c r="AH487" s="15">
        <v>1.349</v>
      </c>
      <c r="AI487" s="15">
        <v>0.42199999999999999</v>
      </c>
      <c r="AJ487" s="15">
        <v>2.1509999999999998</v>
      </c>
      <c r="AK487" s="15">
        <v>0.38100000000000001</v>
      </c>
      <c r="AL487" s="15">
        <v>2.7229999999999999</v>
      </c>
      <c r="AM487" s="15">
        <v>0.54200000000000004</v>
      </c>
      <c r="AN487" s="15">
        <v>1.5740000000000001</v>
      </c>
      <c r="AO487" s="15">
        <v>0.26700000000000002</v>
      </c>
      <c r="AP487" s="15">
        <v>1.6379999999999999</v>
      </c>
      <c r="AQ487" s="15">
        <v>0.21299999999999999</v>
      </c>
      <c r="AR487" s="15">
        <v>8.5</v>
      </c>
      <c r="AS487" s="15"/>
      <c r="AT487" s="15">
        <f>(AB487/0.713)/(AD487/0.687)</f>
        <v>1.2123417546320221</v>
      </c>
      <c r="AU487" s="15" t="s">
        <v>561</v>
      </c>
      <c r="AV487" s="27" t="s">
        <v>564</v>
      </c>
    </row>
    <row r="488" spans="1:48" x14ac:dyDescent="0.25">
      <c r="A488" s="13" t="s">
        <v>49</v>
      </c>
      <c r="B488" s="14">
        <v>9016</v>
      </c>
      <c r="C488" s="15">
        <v>48.689400057735398</v>
      </c>
      <c r="D488" s="15">
        <v>4.8648689857018201</v>
      </c>
      <c r="E488" s="15">
        <v>14.885147850576701</v>
      </c>
      <c r="F488" s="15">
        <v>2.5952752957195901</v>
      </c>
      <c r="G488" s="15">
        <v>28.181636446460999</v>
      </c>
      <c r="H488" s="15">
        <v>1.01775501792925E-2</v>
      </c>
      <c r="I488" s="15">
        <v>0.20355100358584999</v>
      </c>
      <c r="J488" s="15">
        <v>0.15266325268938799</v>
      </c>
      <c r="K488" s="15">
        <v>0.36639180645453001</v>
      </c>
      <c r="L488" s="15">
        <v>5.0887750896462601E-2</v>
      </c>
      <c r="M488" s="15">
        <v>3.2</v>
      </c>
      <c r="N488" s="15">
        <f t="shared" si="29"/>
        <v>100.00000000000003</v>
      </c>
      <c r="O488" s="23">
        <f t="shared" si="30"/>
        <v>81.523465480420953</v>
      </c>
      <c r="P488" s="15">
        <f t="shared" si="31"/>
        <v>222.18595461835781</v>
      </c>
      <c r="Q488" s="15"/>
      <c r="R488" s="15">
        <f t="shared" si="32"/>
        <v>2198.35083872718</v>
      </c>
      <c r="S488" s="15">
        <v>96</v>
      </c>
      <c r="T488" s="15">
        <v>1880</v>
      </c>
      <c r="U488" s="15">
        <v>78</v>
      </c>
      <c r="V488" s="15">
        <v>1460</v>
      </c>
      <c r="W488" s="15"/>
      <c r="X488" s="15"/>
      <c r="Y488" s="15"/>
      <c r="Z488" s="15">
        <v>21.1</v>
      </c>
      <c r="AA488" s="15"/>
      <c r="AB488" s="15">
        <v>1.21</v>
      </c>
      <c r="AC488" s="15"/>
      <c r="AD488" s="15">
        <v>0.62</v>
      </c>
      <c r="AE488" s="15">
        <v>1.88</v>
      </c>
      <c r="AF488" s="15">
        <v>0.28999999999999998</v>
      </c>
      <c r="AG488" s="15">
        <v>1.73</v>
      </c>
      <c r="AH488" s="15">
        <v>0.72</v>
      </c>
      <c r="AI488" s="15">
        <v>0.22</v>
      </c>
      <c r="AJ488" s="15">
        <v>0.89</v>
      </c>
      <c r="AK488" s="15">
        <v>0.16</v>
      </c>
      <c r="AL488" s="15">
        <v>1</v>
      </c>
      <c r="AM488" s="15">
        <v>0.22</v>
      </c>
      <c r="AN488" s="15">
        <v>0.67</v>
      </c>
      <c r="AO488" s="15">
        <v>0.11</v>
      </c>
      <c r="AP488" s="15">
        <v>0.68</v>
      </c>
      <c r="AQ488" s="15">
        <v>0.1</v>
      </c>
      <c r="AR488" s="15">
        <v>6.4</v>
      </c>
      <c r="AS488" s="15"/>
      <c r="AT488" s="15">
        <f>(AB488/0.713)/(AD488/0.687)</f>
        <v>1.8804460932905036</v>
      </c>
      <c r="AU488" s="15" t="s">
        <v>561</v>
      </c>
      <c r="AV488" s="27" t="s">
        <v>564</v>
      </c>
    </row>
    <row r="489" spans="1:48" x14ac:dyDescent="0.25">
      <c r="A489" s="13" t="s">
        <v>49</v>
      </c>
      <c r="B489" s="14" t="s">
        <v>567</v>
      </c>
      <c r="C489" s="15">
        <v>50.090525045262503</v>
      </c>
      <c r="D489" s="15">
        <v>7.0911285455642696</v>
      </c>
      <c r="E489" s="15">
        <v>10.702072017702699</v>
      </c>
      <c r="F489" s="15">
        <v>9.5554214443773908</v>
      </c>
      <c r="G489" s="15">
        <v>21.6857775095554</v>
      </c>
      <c r="H489" s="15">
        <v>1.00583383625025E-2</v>
      </c>
      <c r="I489" s="15">
        <v>0.110641721987528</v>
      </c>
      <c r="J489" s="15">
        <v>0.20116676725005</v>
      </c>
      <c r="K489" s="15">
        <v>0.50291691812512596</v>
      </c>
      <c r="L489" s="15">
        <v>5.0291691812512598E-2</v>
      </c>
      <c r="M489" s="15">
        <v>4.1500000000000004</v>
      </c>
      <c r="N489" s="15">
        <f t="shared" si="29"/>
        <v>99.999999999999986</v>
      </c>
      <c r="O489" s="23">
        <f t="shared" si="30"/>
        <v>82.524596201161771</v>
      </c>
      <c r="P489" s="15">
        <f t="shared" si="31"/>
        <v>219.58344312505497</v>
      </c>
      <c r="Q489" s="15"/>
      <c r="R489" s="15">
        <f t="shared" si="32"/>
        <v>3017.5015087507554</v>
      </c>
      <c r="S489" s="15"/>
      <c r="T489" s="15">
        <v>1401</v>
      </c>
      <c r="U489" s="15"/>
      <c r="V489" s="15">
        <v>827</v>
      </c>
      <c r="W489" s="15">
        <v>2</v>
      </c>
      <c r="X489" s="15">
        <v>6</v>
      </c>
      <c r="Y489" s="15"/>
      <c r="Z489" s="15">
        <v>39</v>
      </c>
      <c r="AA489" s="15"/>
      <c r="AB489" s="15"/>
      <c r="AC489" s="15"/>
      <c r="AD489" s="15">
        <v>1.19</v>
      </c>
      <c r="AE489" s="15">
        <v>3.81</v>
      </c>
      <c r="AF489" s="15"/>
      <c r="AG489" s="15">
        <v>3.56</v>
      </c>
      <c r="AH489" s="15">
        <v>1.36</v>
      </c>
      <c r="AI489" s="15">
        <v>0.43</v>
      </c>
      <c r="AJ489" s="15">
        <v>1.99</v>
      </c>
      <c r="AK489" s="15"/>
      <c r="AL489" s="15">
        <v>2.5</v>
      </c>
      <c r="AM489" s="15"/>
      <c r="AN489" s="15">
        <v>1.63</v>
      </c>
      <c r="AO489" s="15"/>
      <c r="AP489" s="15">
        <v>1.57</v>
      </c>
      <c r="AQ489" s="15">
        <v>0.25</v>
      </c>
      <c r="AR489" s="15">
        <v>9</v>
      </c>
      <c r="AS489" s="15"/>
      <c r="AT489" s="15"/>
      <c r="AU489" s="15" t="s">
        <v>561</v>
      </c>
      <c r="AV489" s="27" t="s">
        <v>568</v>
      </c>
    </row>
    <row r="490" spans="1:48" x14ac:dyDescent="0.25">
      <c r="A490" s="13" t="s">
        <v>54</v>
      </c>
      <c r="B490" s="14" t="s">
        <v>569</v>
      </c>
      <c r="C490" s="15">
        <v>47.681017195033498</v>
      </c>
      <c r="D490" s="15">
        <v>8.7895208431113208</v>
      </c>
      <c r="E490" s="15">
        <v>12.597602082177801</v>
      </c>
      <c r="F490" s="15">
        <v>8.6743183854588892</v>
      </c>
      <c r="G490" s="15">
        <v>21.227119511882901</v>
      </c>
      <c r="H490" s="15">
        <v>2.98673038358152E-2</v>
      </c>
      <c r="I490" s="15">
        <v>0.26667235567692099</v>
      </c>
      <c r="J490" s="15">
        <v>0.21653795280966001</v>
      </c>
      <c r="K490" s="15">
        <v>0.49067713444553501</v>
      </c>
      <c r="L490" s="15">
        <v>2.6667235567692099E-2</v>
      </c>
      <c r="M490" s="15"/>
      <c r="N490" s="15">
        <f t="shared" si="29"/>
        <v>100.00000000000003</v>
      </c>
      <c r="O490" s="23">
        <f t="shared" si="30"/>
        <v>79.70335095855765</v>
      </c>
      <c r="P490" s="15">
        <f t="shared" si="31"/>
        <v>116.4344088166838</v>
      </c>
      <c r="Q490" s="15">
        <v>34.1</v>
      </c>
      <c r="R490" s="15">
        <f t="shared" si="32"/>
        <v>2944.0628066732102</v>
      </c>
      <c r="S490" s="15"/>
      <c r="T490" s="15"/>
      <c r="U490" s="15">
        <v>83.7</v>
      </c>
      <c r="V490" s="15">
        <v>887</v>
      </c>
      <c r="W490" s="15">
        <v>0.66</v>
      </c>
      <c r="X490" s="15">
        <v>8.6</v>
      </c>
      <c r="Y490" s="15">
        <v>3.87</v>
      </c>
      <c r="Z490" s="15"/>
      <c r="AA490" s="15">
        <v>0.93</v>
      </c>
      <c r="AB490" s="15">
        <v>0.83</v>
      </c>
      <c r="AC490" s="15">
        <v>0.03</v>
      </c>
      <c r="AD490" s="15">
        <v>1.8</v>
      </c>
      <c r="AE490" s="15">
        <v>3.8</v>
      </c>
      <c r="AF490" s="15"/>
      <c r="AG490" s="15">
        <v>3.29</v>
      </c>
      <c r="AH490" s="15">
        <v>1.25</v>
      </c>
      <c r="AI490" s="15">
        <v>0.38</v>
      </c>
      <c r="AJ490" s="15">
        <v>1.72</v>
      </c>
      <c r="AK490" s="15">
        <v>0.3</v>
      </c>
      <c r="AL490" s="15">
        <v>2.2599999999999998</v>
      </c>
      <c r="AM490" s="15">
        <v>0.4</v>
      </c>
      <c r="AN490" s="15">
        <v>1.35</v>
      </c>
      <c r="AO490" s="15">
        <v>0.17</v>
      </c>
      <c r="AP490" s="15">
        <v>1.56</v>
      </c>
      <c r="AQ490" s="15">
        <v>0.16</v>
      </c>
      <c r="AR490" s="15">
        <v>12.3</v>
      </c>
      <c r="AS490" s="15">
        <v>0.12</v>
      </c>
      <c r="AT490" s="15">
        <f>(AB490/0.713)/(AD490/0.687)</f>
        <v>0.44429640018700328</v>
      </c>
      <c r="AU490" s="15" t="s">
        <v>561</v>
      </c>
      <c r="AV490" s="27" t="s">
        <v>562</v>
      </c>
    </row>
    <row r="491" spans="1:48" x14ac:dyDescent="0.25">
      <c r="A491" s="13" t="s">
        <v>54</v>
      </c>
      <c r="B491" s="14" t="s">
        <v>570</v>
      </c>
      <c r="C491" s="15">
        <v>47.5374316851534</v>
      </c>
      <c r="D491" s="15">
        <v>8.5696730588882097</v>
      </c>
      <c r="E491" s="15">
        <v>11.523245911888701</v>
      </c>
      <c r="F491" s="15">
        <v>7.3332686565555303</v>
      </c>
      <c r="G491" s="15">
        <v>24.145997046427102</v>
      </c>
      <c r="H491" s="15">
        <v>3.7728120385042398E-2</v>
      </c>
      <c r="I491" s="15">
        <v>0.2155892593431</v>
      </c>
      <c r="J491" s="15">
        <v>0.22421282971682299</v>
      </c>
      <c r="K491" s="15">
        <v>0.394528344597872</v>
      </c>
      <c r="L491" s="15">
        <v>1.83250870441635E-2</v>
      </c>
      <c r="M491" s="15"/>
      <c r="N491" s="15">
        <f t="shared" si="29"/>
        <v>99.999999999999929</v>
      </c>
      <c r="O491" s="23">
        <f t="shared" si="30"/>
        <v>83.0029304116036</v>
      </c>
      <c r="P491" s="15">
        <f t="shared" si="31"/>
        <v>80.010943432263176</v>
      </c>
      <c r="Q491" s="15">
        <v>29.3</v>
      </c>
      <c r="R491" s="15">
        <f t="shared" si="32"/>
        <v>2367.1700675872321</v>
      </c>
      <c r="S491" s="15"/>
      <c r="T491" s="15"/>
      <c r="U491" s="15">
        <v>82.5</v>
      </c>
      <c r="V491" s="15">
        <v>1107</v>
      </c>
      <c r="W491" s="15">
        <v>2.0499999999999998</v>
      </c>
      <c r="X491" s="15">
        <v>14</v>
      </c>
      <c r="Y491" s="15">
        <v>3.91</v>
      </c>
      <c r="Z491" s="15"/>
      <c r="AA491" s="15">
        <v>0.57999999999999996</v>
      </c>
      <c r="AB491" s="15">
        <v>0.68</v>
      </c>
      <c r="AC491" s="15">
        <v>0.01</v>
      </c>
      <c r="AD491" s="15">
        <v>1.06</v>
      </c>
      <c r="AE491" s="15">
        <v>2.38</v>
      </c>
      <c r="AF491" s="15"/>
      <c r="AG491" s="15">
        <v>2.13</v>
      </c>
      <c r="AH491" s="15">
        <v>1.07</v>
      </c>
      <c r="AI491" s="15">
        <v>0.33</v>
      </c>
      <c r="AJ491" s="15">
        <v>1.0900000000000001</v>
      </c>
      <c r="AK491" s="15">
        <v>0.22</v>
      </c>
      <c r="AL491" s="15">
        <v>1.48</v>
      </c>
      <c r="AM491" s="15">
        <v>0.28999999999999998</v>
      </c>
      <c r="AN491" s="15">
        <v>0.88</v>
      </c>
      <c r="AO491" s="15">
        <v>0.14000000000000001</v>
      </c>
      <c r="AP491" s="15">
        <v>0.89</v>
      </c>
      <c r="AQ491" s="15">
        <v>0.14000000000000001</v>
      </c>
      <c r="AR491" s="15">
        <v>8.8000000000000007</v>
      </c>
      <c r="AS491" s="15">
        <v>0.08</v>
      </c>
      <c r="AT491" s="15">
        <f>(AB491/0.713)/(AD491/0.687)</f>
        <v>0.61811638307443972</v>
      </c>
      <c r="AU491" s="15" t="s">
        <v>561</v>
      </c>
      <c r="AV491" s="27" t="s">
        <v>562</v>
      </c>
    </row>
    <row r="492" spans="1:48" x14ac:dyDescent="0.25">
      <c r="A492" s="13" t="s">
        <v>54</v>
      </c>
      <c r="B492" s="14" t="s">
        <v>571</v>
      </c>
      <c r="C492" s="15">
        <v>47.908050915731202</v>
      </c>
      <c r="D492" s="15">
        <v>8.5504054997583108</v>
      </c>
      <c r="E492" s="15">
        <v>12.4066813470111</v>
      </c>
      <c r="F492" s="15">
        <v>8.7727590096138304</v>
      </c>
      <c r="G492" s="15">
        <v>21.376013749395799</v>
      </c>
      <c r="H492" s="15">
        <v>2.2557602449111099E-2</v>
      </c>
      <c r="I492" s="15">
        <v>0.23631773994306901</v>
      </c>
      <c r="J492" s="15">
        <v>0.21698265212954501</v>
      </c>
      <c r="K492" s="15">
        <v>0.47370965143133398</v>
      </c>
      <c r="L492" s="15">
        <v>3.6521832536656099E-2</v>
      </c>
      <c r="M492" s="15"/>
      <c r="N492" s="15">
        <f t="shared" si="29"/>
        <v>99.999999999999957</v>
      </c>
      <c r="O492" s="23">
        <f t="shared" si="30"/>
        <v>80.061092442679467</v>
      </c>
      <c r="P492" s="15">
        <f t="shared" si="31"/>
        <v>159.46152234314636</v>
      </c>
      <c r="Q492" s="15">
        <v>28.6</v>
      </c>
      <c r="R492" s="15">
        <f t="shared" si="32"/>
        <v>2842.2579085880038</v>
      </c>
      <c r="S492" s="15"/>
      <c r="T492" s="15"/>
      <c r="U492" s="15">
        <v>86.5</v>
      </c>
      <c r="V492" s="15">
        <v>835</v>
      </c>
      <c r="W492" s="15">
        <v>0.36</v>
      </c>
      <c r="X492" s="15">
        <v>8.8000000000000007</v>
      </c>
      <c r="Y492" s="15">
        <v>4.93</v>
      </c>
      <c r="Z492" s="15"/>
      <c r="AA492" s="15">
        <v>0.79</v>
      </c>
      <c r="AB492" s="15">
        <v>0.7</v>
      </c>
      <c r="AC492" s="15">
        <v>0.04</v>
      </c>
      <c r="AD492" s="15">
        <v>1.26</v>
      </c>
      <c r="AE492" s="15">
        <v>3.09</v>
      </c>
      <c r="AF492" s="15">
        <v>0.56000000000000005</v>
      </c>
      <c r="AG492" s="15">
        <v>2.87</v>
      </c>
      <c r="AH492" s="15">
        <v>1.06</v>
      </c>
      <c r="AI492" s="15">
        <v>0.34</v>
      </c>
      <c r="AJ492" s="15">
        <v>1.36</v>
      </c>
      <c r="AK492" s="15">
        <v>0.31</v>
      </c>
      <c r="AL492" s="15">
        <v>2.0499999999999998</v>
      </c>
      <c r="AM492" s="15">
        <v>0.39</v>
      </c>
      <c r="AN492" s="15">
        <v>1.31</v>
      </c>
      <c r="AO492" s="15">
        <v>0.22</v>
      </c>
      <c r="AP492" s="15">
        <v>1.27</v>
      </c>
      <c r="AQ492" s="15">
        <v>0.21</v>
      </c>
      <c r="AR492" s="15">
        <v>11.7</v>
      </c>
      <c r="AS492" s="15">
        <v>0.08</v>
      </c>
      <c r="AT492" s="15">
        <f>(AB492/0.713)/(AD492/0.687)</f>
        <v>0.5352968676951847</v>
      </c>
      <c r="AU492" s="15" t="s">
        <v>561</v>
      </c>
      <c r="AV492" s="27" t="s">
        <v>562</v>
      </c>
    </row>
    <row r="493" spans="1:48" x14ac:dyDescent="0.25">
      <c r="A493" s="13" t="s">
        <v>54</v>
      </c>
      <c r="B493" s="14" t="s">
        <v>572</v>
      </c>
      <c r="C493" s="15">
        <v>47.460591710927702</v>
      </c>
      <c r="D493" s="15">
        <v>8.7882084426526692</v>
      </c>
      <c r="E493" s="15">
        <v>12.382415050873499</v>
      </c>
      <c r="F493" s="15">
        <v>8.5663701712847402</v>
      </c>
      <c r="G493" s="15">
        <v>21.863868091550898</v>
      </c>
      <c r="H493" s="15">
        <v>1.81310125637252E-2</v>
      </c>
      <c r="I493" s="15">
        <v>0.27729783920991402</v>
      </c>
      <c r="J493" s="15">
        <v>0.195175017597747</v>
      </c>
      <c r="K493" s="15">
        <v>0.42234593971971601</v>
      </c>
      <c r="L493" s="15">
        <v>2.5596723619376701E-2</v>
      </c>
      <c r="M493" s="15"/>
      <c r="N493" s="15">
        <f t="shared" si="29"/>
        <v>99.999999999999986</v>
      </c>
      <c r="O493" s="23">
        <f t="shared" si="30"/>
        <v>80.44968907016019</v>
      </c>
      <c r="P493" s="15">
        <f t="shared" si="31"/>
        <v>111.76034256347573</v>
      </c>
      <c r="Q493" s="15">
        <v>30.4</v>
      </c>
      <c r="R493" s="15">
        <f t="shared" si="32"/>
        <v>2534.0756383182961</v>
      </c>
      <c r="S493" s="15"/>
      <c r="T493" s="15"/>
      <c r="U493" s="15">
        <v>124</v>
      </c>
      <c r="V493" s="15">
        <v>949</v>
      </c>
      <c r="W493" s="15">
        <v>0.19</v>
      </c>
      <c r="X493" s="15">
        <v>6.6</v>
      </c>
      <c r="Y493" s="15">
        <v>1.06</v>
      </c>
      <c r="Z493" s="15"/>
      <c r="AA493" s="15">
        <v>0.54</v>
      </c>
      <c r="AB493" s="15">
        <v>0.77</v>
      </c>
      <c r="AC493" s="15">
        <v>0.02</v>
      </c>
      <c r="AD493" s="15">
        <v>1</v>
      </c>
      <c r="AE493" s="15">
        <v>2.52</v>
      </c>
      <c r="AF493" s="15">
        <v>0.45</v>
      </c>
      <c r="AG493" s="15">
        <v>2.58</v>
      </c>
      <c r="AH493" s="15">
        <v>0.94</v>
      </c>
      <c r="AI493" s="15">
        <v>0.21</v>
      </c>
      <c r="AJ493" s="15">
        <v>1.33</v>
      </c>
      <c r="AK493" s="15">
        <v>0.23</v>
      </c>
      <c r="AL493" s="15">
        <v>1.51</v>
      </c>
      <c r="AM493" s="15">
        <v>0.35</v>
      </c>
      <c r="AN493" s="15">
        <v>0.93</v>
      </c>
      <c r="AO493" s="15">
        <v>0.2</v>
      </c>
      <c r="AP493" s="15">
        <v>1.06</v>
      </c>
      <c r="AQ493" s="15">
        <v>0.18</v>
      </c>
      <c r="AR493" s="15">
        <v>10.8</v>
      </c>
      <c r="AS493" s="15">
        <v>0.06</v>
      </c>
      <c r="AT493" s="15">
        <f>(AB493/0.713)/(AD493/0.687)</f>
        <v>0.74192145862552594</v>
      </c>
      <c r="AU493" s="15" t="s">
        <v>561</v>
      </c>
      <c r="AV493" s="27" t="s">
        <v>562</v>
      </c>
    </row>
    <row r="494" spans="1:48" x14ac:dyDescent="0.25">
      <c r="A494" s="13" t="s">
        <v>54</v>
      </c>
      <c r="B494" s="14" t="s">
        <v>573</v>
      </c>
      <c r="C494" s="15">
        <v>48.251783197574603</v>
      </c>
      <c r="D494" s="15">
        <v>5.8153962500393996</v>
      </c>
      <c r="E494" s="15">
        <v>11.0404430521496</v>
      </c>
      <c r="F494" s="15">
        <v>7.9388161651914002</v>
      </c>
      <c r="G494" s="15">
        <v>26.398697839628401</v>
      </c>
      <c r="H494" s="15">
        <v>1.06704518349347E-2</v>
      </c>
      <c r="I494" s="15"/>
      <c r="J494" s="15">
        <v>0.16005677752402001</v>
      </c>
      <c r="K494" s="15">
        <v>0.35212491055284401</v>
      </c>
      <c r="L494" s="15">
        <v>3.2011355504804002E-2</v>
      </c>
      <c r="M494" s="15"/>
      <c r="N494" s="15">
        <f t="shared" si="29"/>
        <v>100.00000000000001</v>
      </c>
      <c r="O494" s="23">
        <f t="shared" si="30"/>
        <v>84.784940447640452</v>
      </c>
      <c r="P494" s="15">
        <f t="shared" si="31"/>
        <v>139.76789023224282</v>
      </c>
      <c r="Q494" s="15">
        <v>21.8</v>
      </c>
      <c r="R494" s="15">
        <f t="shared" si="32"/>
        <v>2112.7494633170641</v>
      </c>
      <c r="S494" s="15">
        <v>99</v>
      </c>
      <c r="T494" s="15"/>
      <c r="U494" s="15"/>
      <c r="V494" s="15">
        <v>1300</v>
      </c>
      <c r="W494" s="15"/>
      <c r="X494" s="15">
        <v>8</v>
      </c>
      <c r="Y494" s="15">
        <v>17</v>
      </c>
      <c r="Z494" s="15">
        <v>23</v>
      </c>
      <c r="AA494" s="15"/>
      <c r="AB494" s="15"/>
      <c r="AC494" s="15"/>
      <c r="AD494" s="15">
        <v>2.7</v>
      </c>
      <c r="AE494" s="15">
        <v>5.3</v>
      </c>
      <c r="AF494" s="15">
        <v>0.72</v>
      </c>
      <c r="AG494" s="15">
        <v>3.35</v>
      </c>
      <c r="AH494" s="15">
        <v>0.95</v>
      </c>
      <c r="AI494" s="15"/>
      <c r="AJ494" s="15">
        <v>1.27</v>
      </c>
      <c r="AK494" s="15">
        <v>0.23</v>
      </c>
      <c r="AL494" s="15">
        <v>1.47</v>
      </c>
      <c r="AM494" s="15">
        <v>0.28000000000000003</v>
      </c>
      <c r="AN494" s="15">
        <v>0.89</v>
      </c>
      <c r="AO494" s="15">
        <v>0.12</v>
      </c>
      <c r="AP494" s="15">
        <v>0.89</v>
      </c>
      <c r="AQ494" s="15">
        <v>0.14000000000000001</v>
      </c>
      <c r="AR494" s="15">
        <v>8.01</v>
      </c>
      <c r="AS494" s="15">
        <v>0.54</v>
      </c>
      <c r="AT494" s="15"/>
      <c r="AU494" s="15" t="s">
        <v>561</v>
      </c>
      <c r="AV494" s="27" t="s">
        <v>574</v>
      </c>
    </row>
    <row r="495" spans="1:48" x14ac:dyDescent="0.25">
      <c r="A495" s="13" t="s">
        <v>54</v>
      </c>
      <c r="B495" s="14">
        <v>5</v>
      </c>
      <c r="C495" s="15">
        <v>47.373363447297002</v>
      </c>
      <c r="D495" s="15">
        <v>8.03291784298119</v>
      </c>
      <c r="E495" s="15">
        <v>11.1344810638706</v>
      </c>
      <c r="F495" s="15">
        <v>4.7959200471692398</v>
      </c>
      <c r="G495" s="15">
        <v>28.179753817528599</v>
      </c>
      <c r="H495" s="15">
        <v>6.9506087640133904E-3</v>
      </c>
      <c r="I495" s="15"/>
      <c r="J495" s="15">
        <v>0.14894161637171499</v>
      </c>
      <c r="K495" s="15">
        <v>0.29788323274343098</v>
      </c>
      <c r="L495" s="15">
        <v>2.9788323274343099E-2</v>
      </c>
      <c r="M495" s="15"/>
      <c r="N495" s="15">
        <f t="shared" si="29"/>
        <v>100.00000000000013</v>
      </c>
      <c r="O495" s="23">
        <f t="shared" si="30"/>
        <v>85.503372733252689</v>
      </c>
      <c r="P495" s="15">
        <f t="shared" si="31"/>
        <v>130.06169316966705</v>
      </c>
      <c r="Q495" s="15">
        <v>18</v>
      </c>
      <c r="R495" s="15">
        <f t="shared" si="32"/>
        <v>1787.2993964605857</v>
      </c>
      <c r="S495" s="15">
        <v>131</v>
      </c>
      <c r="T495" s="15">
        <v>2668</v>
      </c>
      <c r="U495" s="15">
        <v>100</v>
      </c>
      <c r="V495" s="15">
        <v>1240</v>
      </c>
      <c r="W495" s="15">
        <v>0.4</v>
      </c>
      <c r="X495" s="15">
        <v>3</v>
      </c>
      <c r="Y495" s="15">
        <v>6</v>
      </c>
      <c r="Z495" s="15">
        <v>11</v>
      </c>
      <c r="AA495" s="15"/>
      <c r="AB495" s="15">
        <v>1</v>
      </c>
      <c r="AC495" s="15"/>
      <c r="AD495" s="15">
        <v>0.7</v>
      </c>
      <c r="AE495" s="15">
        <v>2.1</v>
      </c>
      <c r="AF495" s="15">
        <v>0.4</v>
      </c>
      <c r="AG495" s="15">
        <v>1.9</v>
      </c>
      <c r="AH495" s="15">
        <v>0.7</v>
      </c>
      <c r="AI495" s="15">
        <v>0.2</v>
      </c>
      <c r="AJ495" s="15">
        <v>1.2</v>
      </c>
      <c r="AK495" s="15">
        <v>0.2</v>
      </c>
      <c r="AL495" s="15">
        <v>1.4</v>
      </c>
      <c r="AM495" s="15">
        <v>0.3</v>
      </c>
      <c r="AN495" s="15">
        <v>0.9</v>
      </c>
      <c r="AO495" s="15">
        <v>0.1</v>
      </c>
      <c r="AP495" s="15">
        <v>0.9</v>
      </c>
      <c r="AQ495" s="15">
        <v>0.1</v>
      </c>
      <c r="AR495" s="15">
        <v>7.4</v>
      </c>
      <c r="AS495" s="15"/>
      <c r="AT495" s="15">
        <f t="shared" ref="AT495:AT501" si="33">(AB495/0.713)/(AD495/0.687)</f>
        <v>1.3764776597876178</v>
      </c>
      <c r="AU495" s="15" t="s">
        <v>561</v>
      </c>
      <c r="AV495" s="27" t="s">
        <v>575</v>
      </c>
    </row>
    <row r="496" spans="1:48" x14ac:dyDescent="0.25">
      <c r="A496" s="13" t="s">
        <v>54</v>
      </c>
      <c r="B496" s="14" t="s">
        <v>576</v>
      </c>
      <c r="C496" s="15">
        <v>47.5442588971869</v>
      </c>
      <c r="D496" s="15">
        <v>8.6434394264773395</v>
      </c>
      <c r="E496" s="15">
        <v>12.692714510080499</v>
      </c>
      <c r="F496" s="15">
        <v>8.7160913277134995</v>
      </c>
      <c r="G496" s="15">
        <v>21.3682062459267</v>
      </c>
      <c r="H496" s="15">
        <v>2.13682062459267E-2</v>
      </c>
      <c r="I496" s="15">
        <v>0.34189129993482698</v>
      </c>
      <c r="J496" s="15">
        <v>0.2040663696486</v>
      </c>
      <c r="K496" s="15">
        <v>0.44232186929068201</v>
      </c>
      <c r="L496" s="15">
        <v>2.5641847495111999E-2</v>
      </c>
      <c r="M496" s="15"/>
      <c r="N496" s="15">
        <f t="shared" si="29"/>
        <v>100.00000000000009</v>
      </c>
      <c r="O496" s="23">
        <f t="shared" si="30"/>
        <v>79.688833928308313</v>
      </c>
      <c r="P496" s="15">
        <f t="shared" si="31"/>
        <v>111.95736230260168</v>
      </c>
      <c r="Q496" s="15">
        <v>33.200000000000003</v>
      </c>
      <c r="R496" s="15">
        <f t="shared" si="32"/>
        <v>2653.9312157440918</v>
      </c>
      <c r="S496" s="15"/>
      <c r="T496" s="15"/>
      <c r="U496" s="15">
        <v>74.8</v>
      </c>
      <c r="V496" s="15">
        <v>836</v>
      </c>
      <c r="W496" s="15">
        <v>0.18</v>
      </c>
      <c r="X496" s="15">
        <v>7.33</v>
      </c>
      <c r="Y496" s="15">
        <v>1.4</v>
      </c>
      <c r="Z496" s="15"/>
      <c r="AA496" s="15">
        <v>0.68</v>
      </c>
      <c r="AB496" s="15">
        <v>0.82</v>
      </c>
      <c r="AC496" s="15">
        <v>0.04</v>
      </c>
      <c r="AD496" s="15">
        <v>0.85</v>
      </c>
      <c r="AE496" s="15">
        <v>2.4900000000000002</v>
      </c>
      <c r="AF496" s="15">
        <v>0.46</v>
      </c>
      <c r="AG496" s="15">
        <v>2.11</v>
      </c>
      <c r="AH496" s="15">
        <v>0.86</v>
      </c>
      <c r="AI496" s="15">
        <v>0.34</v>
      </c>
      <c r="AJ496" s="15">
        <v>1.41</v>
      </c>
      <c r="AK496" s="15">
        <v>0.23</v>
      </c>
      <c r="AL496" s="15">
        <v>1.74</v>
      </c>
      <c r="AM496" s="15">
        <v>0.36</v>
      </c>
      <c r="AN496" s="15">
        <v>1.05</v>
      </c>
      <c r="AO496" s="15">
        <v>0.13</v>
      </c>
      <c r="AP496" s="15">
        <v>0.95</v>
      </c>
      <c r="AQ496" s="15">
        <v>0.13</v>
      </c>
      <c r="AR496" s="15">
        <v>9.64</v>
      </c>
      <c r="AS496" s="15">
        <v>0.1</v>
      </c>
      <c r="AT496" s="15">
        <f t="shared" si="33"/>
        <v>0.9295272667271679</v>
      </c>
      <c r="AU496" s="15" t="s">
        <v>561</v>
      </c>
      <c r="AV496" s="27" t="s">
        <v>562</v>
      </c>
    </row>
    <row r="497" spans="1:48" x14ac:dyDescent="0.25">
      <c r="A497" s="13" t="s">
        <v>54</v>
      </c>
      <c r="B497" s="14">
        <v>15594</v>
      </c>
      <c r="C497" s="15">
        <v>46.158964042575199</v>
      </c>
      <c r="D497" s="15">
        <v>7.5717859754299903</v>
      </c>
      <c r="E497" s="15">
        <v>12.4506011589281</v>
      </c>
      <c r="F497" s="15">
        <v>5.8958175381806601</v>
      </c>
      <c r="G497" s="15">
        <v>27.124751076672101</v>
      </c>
      <c r="H497" s="15">
        <v>1.9952005205349101E-2</v>
      </c>
      <c r="I497" s="15">
        <v>0.19952005205349099</v>
      </c>
      <c r="J497" s="15">
        <v>0.13966403643744399</v>
      </c>
      <c r="K497" s="15">
        <v>0.38906410150430798</v>
      </c>
      <c r="L497" s="15">
        <v>4.9880013013372797E-2</v>
      </c>
      <c r="M497" s="15">
        <v>0.55000000000000004</v>
      </c>
      <c r="N497" s="15">
        <f t="shared" si="29"/>
        <v>100.00000000000001</v>
      </c>
      <c r="O497" s="23">
        <f t="shared" si="30"/>
        <v>83.545060877717987</v>
      </c>
      <c r="P497" s="15">
        <f t="shared" si="31"/>
        <v>217.7859723119094</v>
      </c>
      <c r="Q497" s="15"/>
      <c r="R497" s="15">
        <f t="shared" si="32"/>
        <v>2334.3846090258476</v>
      </c>
      <c r="S497" s="15">
        <v>123</v>
      </c>
      <c r="T497" s="15">
        <v>2493</v>
      </c>
      <c r="U497" s="15">
        <v>71</v>
      </c>
      <c r="V497" s="15">
        <v>1022</v>
      </c>
      <c r="W497" s="15"/>
      <c r="X497" s="15"/>
      <c r="Y497" s="15"/>
      <c r="Z497" s="15">
        <v>28.3</v>
      </c>
      <c r="AA497" s="15"/>
      <c r="AB497" s="15">
        <v>0.98</v>
      </c>
      <c r="AC497" s="15"/>
      <c r="AD497" s="15">
        <v>2.71</v>
      </c>
      <c r="AE497" s="15">
        <v>5.8810000000000002</v>
      </c>
      <c r="AF497" s="15">
        <v>0.79600000000000004</v>
      </c>
      <c r="AG497" s="15">
        <v>3.19</v>
      </c>
      <c r="AH497" s="15">
        <v>0.85599999999999998</v>
      </c>
      <c r="AI497" s="15">
        <v>0.27900000000000003</v>
      </c>
      <c r="AJ497" s="15">
        <v>0.96</v>
      </c>
      <c r="AK497" s="15">
        <v>0.16800000000000001</v>
      </c>
      <c r="AL497" s="15">
        <v>1.06</v>
      </c>
      <c r="AM497" s="15">
        <v>0.21</v>
      </c>
      <c r="AN497" s="15">
        <v>0.61</v>
      </c>
      <c r="AO497" s="15">
        <v>9.5000000000000001E-2</v>
      </c>
      <c r="AP497" s="15">
        <v>0.58599999999999997</v>
      </c>
      <c r="AQ497" s="15">
        <v>8.7999999999999995E-2</v>
      </c>
      <c r="AR497" s="15">
        <v>9.6</v>
      </c>
      <c r="AS497" s="15"/>
      <c r="AT497" s="15">
        <f t="shared" si="33"/>
        <v>0.34843678030048186</v>
      </c>
      <c r="AU497" s="15" t="s">
        <v>561</v>
      </c>
      <c r="AV497" s="27" t="s">
        <v>564</v>
      </c>
    </row>
    <row r="498" spans="1:48" x14ac:dyDescent="0.25">
      <c r="A498" s="13" t="s">
        <v>54</v>
      </c>
      <c r="B498" s="14" t="s">
        <v>577</v>
      </c>
      <c r="C498" s="15">
        <v>46.037346183633097</v>
      </c>
      <c r="D498" s="15">
        <v>8.9062903364598505</v>
      </c>
      <c r="E498" s="15">
        <v>11.541605713794</v>
      </c>
      <c r="F498" s="15">
        <v>6.3710093795714604</v>
      </c>
      <c r="G498" s="15">
        <v>26.353153773341401</v>
      </c>
      <c r="H498" s="15">
        <v>1.0756389295241401E-2</v>
      </c>
      <c r="I498" s="15">
        <v>0.16134583942862099</v>
      </c>
      <c r="J498" s="15">
        <v>0.18178297908957899</v>
      </c>
      <c r="K498" s="15">
        <v>0.42380173823250999</v>
      </c>
      <c r="L498" s="15">
        <v>1.29076671542896E-2</v>
      </c>
      <c r="M498" s="15"/>
      <c r="N498" s="15">
        <f t="shared" si="29"/>
        <v>100.00000000000006</v>
      </c>
      <c r="O498" s="23">
        <f t="shared" si="30"/>
        <v>84.180398014341961</v>
      </c>
      <c r="P498" s="15">
        <f t="shared" si="31"/>
        <v>56.357419969433458</v>
      </c>
      <c r="Q498" s="15">
        <v>31.3</v>
      </c>
      <c r="R498" s="15">
        <f t="shared" si="32"/>
        <v>2542.8104293950601</v>
      </c>
      <c r="S498" s="15"/>
      <c r="T498" s="15"/>
      <c r="U498" s="15">
        <v>78.3</v>
      </c>
      <c r="V498" s="15">
        <v>1059</v>
      </c>
      <c r="W498" s="15">
        <v>0.24</v>
      </c>
      <c r="X498" s="15">
        <v>15.2</v>
      </c>
      <c r="Y498" s="15">
        <v>1.49</v>
      </c>
      <c r="Z498" s="15"/>
      <c r="AA498" s="15">
        <v>0.83</v>
      </c>
      <c r="AB498" s="15">
        <v>0.77</v>
      </c>
      <c r="AC498" s="15">
        <v>0.05</v>
      </c>
      <c r="AD498" s="15">
        <v>1.03</v>
      </c>
      <c r="AE498" s="15">
        <v>2.4700000000000002</v>
      </c>
      <c r="AF498" s="15">
        <v>0.36</v>
      </c>
      <c r="AG498" s="15">
        <v>1.83</v>
      </c>
      <c r="AH498" s="15">
        <v>0.73</v>
      </c>
      <c r="AI498" s="15">
        <v>0.24</v>
      </c>
      <c r="AJ498" s="15">
        <v>0.79</v>
      </c>
      <c r="AK498" s="15">
        <v>0.2</v>
      </c>
      <c r="AL498" s="15">
        <v>1.42</v>
      </c>
      <c r="AM498" s="15">
        <v>0.28999999999999998</v>
      </c>
      <c r="AN498" s="15">
        <v>0.81</v>
      </c>
      <c r="AO498" s="15">
        <v>0.13</v>
      </c>
      <c r="AP498" s="15">
        <v>0.93</v>
      </c>
      <c r="AQ498" s="15">
        <v>0.13</v>
      </c>
      <c r="AR498" s="15">
        <v>8.0399999999999991</v>
      </c>
      <c r="AS498" s="15">
        <v>0.04</v>
      </c>
      <c r="AT498" s="15">
        <f t="shared" si="33"/>
        <v>0.72031209575293786</v>
      </c>
      <c r="AU498" s="15" t="s">
        <v>561</v>
      </c>
      <c r="AV498" s="27" t="s">
        <v>562</v>
      </c>
    </row>
    <row r="499" spans="1:48" x14ac:dyDescent="0.25">
      <c r="A499" s="13" t="s">
        <v>54</v>
      </c>
      <c r="B499" s="14" t="s">
        <v>578</v>
      </c>
      <c r="C499" s="15">
        <v>47.225247177806303</v>
      </c>
      <c r="D499" s="15">
        <v>7.8708745296343796</v>
      </c>
      <c r="E499" s="15">
        <v>12.1621184512707</v>
      </c>
      <c r="F499" s="15">
        <v>7.6670943534561804</v>
      </c>
      <c r="G499" s="15">
        <v>24.367364982155799</v>
      </c>
      <c r="H499" s="15">
        <v>2.26422417975784E-2</v>
      </c>
      <c r="I499" s="15">
        <v>5.3910099518043701E-2</v>
      </c>
      <c r="J499" s="15">
        <v>0.23612623588903101</v>
      </c>
      <c r="K499" s="15">
        <v>0.37521429264558398</v>
      </c>
      <c r="L499" s="15">
        <v>1.9407635826495701E-2</v>
      </c>
      <c r="M499" s="15"/>
      <c r="N499" s="15">
        <f t="shared" si="29"/>
        <v>100.0000000000001</v>
      </c>
      <c r="O499" s="23">
        <f t="shared" si="30"/>
        <v>82.361025037010364</v>
      </c>
      <c r="P499" s="15">
        <f t="shared" si="31"/>
        <v>84.73756487624884</v>
      </c>
      <c r="Q499" s="15">
        <v>23.7</v>
      </c>
      <c r="R499" s="15">
        <f t="shared" si="32"/>
        <v>2251.2857558735041</v>
      </c>
      <c r="S499" s="15"/>
      <c r="T499" s="15"/>
      <c r="U499" s="15">
        <v>55.5</v>
      </c>
      <c r="V499" s="15">
        <v>1208</v>
      </c>
      <c r="W499" s="15">
        <v>0.54</v>
      </c>
      <c r="X499" s="15">
        <v>5.05</v>
      </c>
      <c r="Y499" s="15">
        <v>3.11</v>
      </c>
      <c r="Z499" s="15"/>
      <c r="AA499" s="15">
        <v>0.46</v>
      </c>
      <c r="AB499" s="15">
        <v>0.6</v>
      </c>
      <c r="AC499" s="15">
        <v>0.05</v>
      </c>
      <c r="AD499" s="15">
        <v>0.56999999999999995</v>
      </c>
      <c r="AE499" s="15">
        <v>1.66</v>
      </c>
      <c r="AF499" s="15">
        <v>0.28999999999999998</v>
      </c>
      <c r="AG499" s="15">
        <v>1.83</v>
      </c>
      <c r="AH499" s="15">
        <v>0.81</v>
      </c>
      <c r="AI499" s="15">
        <v>0.22</v>
      </c>
      <c r="AJ499" s="15">
        <v>1.0900000000000001</v>
      </c>
      <c r="AK499" s="15">
        <v>0.21</v>
      </c>
      <c r="AL499" s="15">
        <v>1.45</v>
      </c>
      <c r="AM499" s="15">
        <v>0.31</v>
      </c>
      <c r="AN499" s="15">
        <v>0.77</v>
      </c>
      <c r="AO499" s="15">
        <v>0.12</v>
      </c>
      <c r="AP499" s="15">
        <v>0.78</v>
      </c>
      <c r="AQ499" s="15">
        <v>0.11</v>
      </c>
      <c r="AR499" s="15">
        <v>7.83</v>
      </c>
      <c r="AS499" s="15">
        <v>0.1</v>
      </c>
      <c r="AT499" s="15">
        <f t="shared" si="33"/>
        <v>1.0142466966856132</v>
      </c>
      <c r="AU499" s="15" t="s">
        <v>561</v>
      </c>
      <c r="AV499" s="27" t="s">
        <v>562</v>
      </c>
    </row>
    <row r="500" spans="1:48" x14ac:dyDescent="0.25">
      <c r="A500" s="13" t="s">
        <v>54</v>
      </c>
      <c r="B500" s="14" t="s">
        <v>579</v>
      </c>
      <c r="C500" s="15">
        <v>45.927017306595602</v>
      </c>
      <c r="D500" s="15">
        <v>6.4004340909939401</v>
      </c>
      <c r="E500" s="15">
        <v>13.0581684615229</v>
      </c>
      <c r="F500" s="15">
        <v>6.9936450555250902</v>
      </c>
      <c r="G500" s="15">
        <v>26.632050144477201</v>
      </c>
      <c r="H500" s="15">
        <v>0.10407209904055199</v>
      </c>
      <c r="I500" s="15">
        <v>0.23936582779326901</v>
      </c>
      <c r="J500" s="15">
        <v>0.291401877313545</v>
      </c>
      <c r="K500" s="15">
        <v>0.35384513673787699</v>
      </c>
      <c r="L500" s="15"/>
      <c r="M500" s="15">
        <v>4.68</v>
      </c>
      <c r="N500" s="15">
        <f t="shared" si="29"/>
        <v>99.999999999999972</v>
      </c>
      <c r="O500" s="23">
        <f t="shared" si="30"/>
        <v>82.617882966870255</v>
      </c>
      <c r="P500" s="15">
        <f t="shared" si="31"/>
        <v>0</v>
      </c>
      <c r="Q500" s="15"/>
      <c r="R500" s="15">
        <f t="shared" si="32"/>
        <v>2123.0708204272619</v>
      </c>
      <c r="S500" s="15">
        <v>157</v>
      </c>
      <c r="T500" s="15">
        <v>2798</v>
      </c>
      <c r="U500" s="15">
        <v>84</v>
      </c>
      <c r="V500" s="15">
        <v>1361</v>
      </c>
      <c r="W500" s="15"/>
      <c r="X500" s="15"/>
      <c r="Y500" s="15"/>
      <c r="Z500" s="15">
        <v>12</v>
      </c>
      <c r="AA500" s="15"/>
      <c r="AB500" s="15">
        <v>1</v>
      </c>
      <c r="AC500" s="15"/>
      <c r="AD500" s="15">
        <v>0.85</v>
      </c>
      <c r="AE500" s="15">
        <v>2.1800000000000002</v>
      </c>
      <c r="AF500" s="15">
        <v>0.33</v>
      </c>
      <c r="AG500" s="15">
        <v>1.56</v>
      </c>
      <c r="AH500" s="15">
        <v>0.47</v>
      </c>
      <c r="AI500" s="15">
        <v>0.15</v>
      </c>
      <c r="AJ500" s="15">
        <v>0.49</v>
      </c>
      <c r="AK500" s="15">
        <v>0.09</v>
      </c>
      <c r="AL500" s="15">
        <v>0.57999999999999996</v>
      </c>
      <c r="AM500" s="15">
        <v>0.12</v>
      </c>
      <c r="AN500" s="15">
        <v>0.34</v>
      </c>
      <c r="AO500" s="15">
        <v>0.05</v>
      </c>
      <c r="AP500" s="15">
        <v>0.31</v>
      </c>
      <c r="AQ500" s="15">
        <v>4.5999999999999999E-2</v>
      </c>
      <c r="AR500" s="15">
        <v>8</v>
      </c>
      <c r="AS500" s="15"/>
      <c r="AT500" s="15">
        <f t="shared" si="33"/>
        <v>1.1335698374721559</v>
      </c>
      <c r="AU500" s="15" t="s">
        <v>561</v>
      </c>
      <c r="AV500" s="27" t="s">
        <v>564</v>
      </c>
    </row>
    <row r="501" spans="1:48" x14ac:dyDescent="0.25">
      <c r="A501" s="13" t="s">
        <v>54</v>
      </c>
      <c r="B501" s="14" t="s">
        <v>580</v>
      </c>
      <c r="C501" s="15">
        <v>49.385086343903701</v>
      </c>
      <c r="D501" s="15">
        <v>7.3597644875363999</v>
      </c>
      <c r="E501" s="15">
        <v>10.5116636267639</v>
      </c>
      <c r="F501" s="15">
        <v>8.9010484997813393</v>
      </c>
      <c r="G501" s="15">
        <v>23.145925997034801</v>
      </c>
      <c r="H501" s="15">
        <v>1.27995904131068E-2</v>
      </c>
      <c r="I501" s="15">
        <v>0.12799590413106801</v>
      </c>
      <c r="J501" s="15">
        <v>0.18346079592119699</v>
      </c>
      <c r="K501" s="15">
        <v>0.353055368894862</v>
      </c>
      <c r="L501" s="15">
        <v>1.9199385619660201E-2</v>
      </c>
      <c r="M501" s="15"/>
      <c r="N501" s="15">
        <f t="shared" si="29"/>
        <v>100.00000000000004</v>
      </c>
      <c r="O501" s="23">
        <f t="shared" si="30"/>
        <v>83.691023275267014</v>
      </c>
      <c r="P501" s="15">
        <f t="shared" si="31"/>
        <v>83.82830340978397</v>
      </c>
      <c r="Q501" s="15">
        <v>26</v>
      </c>
      <c r="R501" s="15">
        <f t="shared" si="32"/>
        <v>2118.3322133691722</v>
      </c>
      <c r="S501" s="15"/>
      <c r="T501" s="15"/>
      <c r="U501" s="15">
        <v>68.599999999999994</v>
      </c>
      <c r="V501" s="15">
        <v>1010</v>
      </c>
      <c r="W501" s="15">
        <v>0.38</v>
      </c>
      <c r="X501" s="15">
        <v>7.69</v>
      </c>
      <c r="Y501" s="15">
        <v>1.94</v>
      </c>
      <c r="Z501" s="15"/>
      <c r="AA501" s="15">
        <v>0.34</v>
      </c>
      <c r="AB501" s="15">
        <v>0.95</v>
      </c>
      <c r="AC501" s="15">
        <v>0.02</v>
      </c>
      <c r="AD501" s="15">
        <v>0.52</v>
      </c>
      <c r="AE501" s="15">
        <v>1.69</v>
      </c>
      <c r="AF501" s="15">
        <v>0.32</v>
      </c>
      <c r="AG501" s="15">
        <v>1.97</v>
      </c>
      <c r="AH501" s="15">
        <v>0.57999999999999996</v>
      </c>
      <c r="AI501" s="15">
        <v>0.21</v>
      </c>
      <c r="AJ501" s="15">
        <v>1.04</v>
      </c>
      <c r="AK501" s="15">
        <v>0.18</v>
      </c>
      <c r="AL501" s="15">
        <v>1.1200000000000001</v>
      </c>
      <c r="AM501" s="15">
        <v>0.27</v>
      </c>
      <c r="AN501" s="15">
        <v>0.76</v>
      </c>
      <c r="AO501" s="15">
        <v>0.13</v>
      </c>
      <c r="AP501" s="15">
        <v>0.69</v>
      </c>
      <c r="AQ501" s="15">
        <v>0.12</v>
      </c>
      <c r="AR501" s="15">
        <v>7.49</v>
      </c>
      <c r="AS501" s="15">
        <v>0.1</v>
      </c>
      <c r="AT501" s="15">
        <f t="shared" si="33"/>
        <v>1.7603031610745496</v>
      </c>
      <c r="AU501" s="15" t="s">
        <v>561</v>
      </c>
      <c r="AV501" s="27" t="s">
        <v>562</v>
      </c>
    </row>
    <row r="502" spans="1:48" x14ac:dyDescent="0.25">
      <c r="A502" s="13" t="s">
        <v>54</v>
      </c>
      <c r="B502" s="14" t="s">
        <v>581</v>
      </c>
      <c r="C502" s="15">
        <v>45.408898397589802</v>
      </c>
      <c r="D502" s="15">
        <v>5.95991791468367</v>
      </c>
      <c r="E502" s="15">
        <v>11.756101820722201</v>
      </c>
      <c r="F502" s="15">
        <v>5.5101951709383101</v>
      </c>
      <c r="G502" s="15">
        <v>30.891149631052699</v>
      </c>
      <c r="H502" s="15">
        <v>9.8240405187093403E-3</v>
      </c>
      <c r="I502" s="15"/>
      <c r="J502" s="15">
        <v>0.14736060778064</v>
      </c>
      <c r="K502" s="15">
        <v>0.297995895734183</v>
      </c>
      <c r="L502" s="15">
        <v>1.8556520979784299E-2</v>
      </c>
      <c r="M502" s="15"/>
      <c r="N502" s="15">
        <f t="shared" si="29"/>
        <v>100.00000000000001</v>
      </c>
      <c r="O502" s="23">
        <f t="shared" si="30"/>
        <v>85.962514557222974</v>
      </c>
      <c r="P502" s="15">
        <f t="shared" si="31"/>
        <v>81.021429630044125</v>
      </c>
      <c r="Q502" s="15">
        <v>18.2</v>
      </c>
      <c r="R502" s="15">
        <f t="shared" si="32"/>
        <v>1787.9753744050979</v>
      </c>
      <c r="S502" s="15">
        <v>103</v>
      </c>
      <c r="T502" s="15">
        <v>3898</v>
      </c>
      <c r="U502" s="15">
        <v>86.9</v>
      </c>
      <c r="V502" s="15">
        <v>1431</v>
      </c>
      <c r="W502" s="15">
        <v>4</v>
      </c>
      <c r="X502" s="15">
        <v>154</v>
      </c>
      <c r="Y502" s="15">
        <v>84</v>
      </c>
      <c r="Z502" s="15">
        <v>14</v>
      </c>
      <c r="AA502" s="15">
        <v>0.53</v>
      </c>
      <c r="AB502" s="15"/>
      <c r="AC502" s="15">
        <v>0.08</v>
      </c>
      <c r="AD502" s="15">
        <v>1.21</v>
      </c>
      <c r="AE502" s="15">
        <v>3.35</v>
      </c>
      <c r="AF502" s="15">
        <v>0.54</v>
      </c>
      <c r="AG502" s="15">
        <v>2.73</v>
      </c>
      <c r="AH502" s="15">
        <v>0.99</v>
      </c>
      <c r="AI502" s="15">
        <v>0.18</v>
      </c>
      <c r="AJ502" s="15">
        <v>1.49</v>
      </c>
      <c r="AK502" s="15">
        <v>0.27</v>
      </c>
      <c r="AL502" s="15">
        <v>1.65</v>
      </c>
      <c r="AM502" s="15">
        <v>0.32</v>
      </c>
      <c r="AN502" s="15">
        <v>0.79</v>
      </c>
      <c r="AO502" s="15">
        <v>0.12</v>
      </c>
      <c r="AP502" s="15">
        <v>0.95</v>
      </c>
      <c r="AQ502" s="15">
        <v>0.13</v>
      </c>
      <c r="AR502" s="15">
        <v>9</v>
      </c>
      <c r="AS502" s="15">
        <v>0.2</v>
      </c>
      <c r="AT502" s="15"/>
      <c r="AU502" s="15" t="s">
        <v>561</v>
      </c>
      <c r="AV502" s="27" t="s">
        <v>562</v>
      </c>
    </row>
    <row r="503" spans="1:48" x14ac:dyDescent="0.25">
      <c r="A503" s="13" t="s">
        <v>54</v>
      </c>
      <c r="B503" s="14" t="s">
        <v>582</v>
      </c>
      <c r="C503" s="15">
        <v>47.442116396181397</v>
      </c>
      <c r="D503" s="15">
        <v>7.4521436766136597</v>
      </c>
      <c r="E503" s="15">
        <v>10.7107385974611</v>
      </c>
      <c r="F503" s="15">
        <v>7.1642926333109802</v>
      </c>
      <c r="G503" s="15">
        <v>26.652874379877201</v>
      </c>
      <c r="H503" s="15">
        <v>1.9190069553511602E-2</v>
      </c>
      <c r="I503" s="15"/>
      <c r="J503" s="15">
        <v>0.204694075237457</v>
      </c>
      <c r="K503" s="15">
        <v>0.33049564231047701</v>
      </c>
      <c r="L503" s="15">
        <v>2.3454529454291901E-2</v>
      </c>
      <c r="M503" s="15"/>
      <c r="N503" s="15">
        <f t="shared" si="29"/>
        <v>100.00000000000009</v>
      </c>
      <c r="O503" s="23">
        <f t="shared" si="30"/>
        <v>85.292549244022624</v>
      </c>
      <c r="P503" s="15">
        <f t="shared" si="31"/>
        <v>102.40710043423223</v>
      </c>
      <c r="Q503" s="15">
        <v>25.1</v>
      </c>
      <c r="R503" s="15">
        <f t="shared" si="32"/>
        <v>1982.9738538628619</v>
      </c>
      <c r="S503" s="15">
        <v>123</v>
      </c>
      <c r="T503" s="15">
        <v>2647</v>
      </c>
      <c r="U503" s="15">
        <v>94.1</v>
      </c>
      <c r="V503" s="15">
        <v>1256</v>
      </c>
      <c r="W503" s="15">
        <v>0.41</v>
      </c>
      <c r="X503" s="15">
        <v>7.7</v>
      </c>
      <c r="Y503" s="15">
        <v>21</v>
      </c>
      <c r="Z503" s="15">
        <v>16</v>
      </c>
      <c r="AA503" s="15">
        <v>7.0000000000000007E-2</v>
      </c>
      <c r="AB503" s="15">
        <v>0.84</v>
      </c>
      <c r="AC503" s="15">
        <v>0.02</v>
      </c>
      <c r="AD503" s="15">
        <v>0.66</v>
      </c>
      <c r="AE503" s="15">
        <v>2.13</v>
      </c>
      <c r="AF503" s="15">
        <v>0.39</v>
      </c>
      <c r="AG503" s="15">
        <v>1.79</v>
      </c>
      <c r="AH503" s="15">
        <v>0.64</v>
      </c>
      <c r="AI503" s="15">
        <v>0.17</v>
      </c>
      <c r="AJ503" s="15">
        <v>1.03</v>
      </c>
      <c r="AK503" s="15">
        <v>0.16</v>
      </c>
      <c r="AL503" s="15">
        <v>1.21</v>
      </c>
      <c r="AM503" s="15">
        <v>0.23</v>
      </c>
      <c r="AN503" s="15">
        <v>0.82</v>
      </c>
      <c r="AO503" s="15">
        <v>0.13</v>
      </c>
      <c r="AP503" s="15">
        <v>0.57999999999999996</v>
      </c>
      <c r="AQ503" s="15">
        <v>0.12</v>
      </c>
      <c r="AR503" s="15">
        <v>7.43</v>
      </c>
      <c r="AS503" s="15">
        <v>0.05</v>
      </c>
      <c r="AT503" s="15">
        <f>(AB503/0.713)/(AD503/0.687)</f>
        <v>1.2263164605380594</v>
      </c>
      <c r="AU503" s="15" t="s">
        <v>561</v>
      </c>
      <c r="AV503" s="27" t="s">
        <v>562</v>
      </c>
    </row>
    <row r="504" spans="1:48" x14ac:dyDescent="0.25">
      <c r="A504" s="13" t="s">
        <v>54</v>
      </c>
      <c r="B504" s="14">
        <v>9013</v>
      </c>
      <c r="C504" s="15">
        <v>47.465878490075603</v>
      </c>
      <c r="D504" s="15">
        <v>6.0422309121794999</v>
      </c>
      <c r="E504" s="15">
        <v>12.8031192639632</v>
      </c>
      <c r="F504" s="15">
        <v>5.0369021695757796</v>
      </c>
      <c r="G504" s="15">
        <v>27.8927433789746</v>
      </c>
      <c r="H504" s="15">
        <v>2.0516913114361601E-2</v>
      </c>
      <c r="I504" s="15">
        <v>0.20516913114361601</v>
      </c>
      <c r="J504" s="15">
        <v>0.14361839180053099</v>
      </c>
      <c r="K504" s="15">
        <v>0.338529066386967</v>
      </c>
      <c r="L504" s="15">
        <v>5.1292282785904003E-2</v>
      </c>
      <c r="M504" s="15">
        <v>3.5</v>
      </c>
      <c r="N504" s="15">
        <f t="shared" si="29"/>
        <v>100.00000000000007</v>
      </c>
      <c r="O504" s="23">
        <f t="shared" si="30"/>
        <v>83.54506087771793</v>
      </c>
      <c r="P504" s="15">
        <f t="shared" si="31"/>
        <v>223.95222061451045</v>
      </c>
      <c r="Q504" s="15"/>
      <c r="R504" s="15">
        <f t="shared" si="32"/>
        <v>2031.1743983218021</v>
      </c>
      <c r="S504" s="15">
        <v>123</v>
      </c>
      <c r="T504" s="15">
        <v>2493</v>
      </c>
      <c r="U504" s="15">
        <v>71</v>
      </c>
      <c r="V504" s="15">
        <v>1022</v>
      </c>
      <c r="W504" s="15"/>
      <c r="X504" s="15"/>
      <c r="Y504" s="15"/>
      <c r="Z504" s="15">
        <v>28.3</v>
      </c>
      <c r="AA504" s="15"/>
      <c r="AB504" s="15">
        <v>1.32</v>
      </c>
      <c r="AC504" s="15"/>
      <c r="AD504" s="15">
        <v>1.6539999999999999</v>
      </c>
      <c r="AE504" s="15">
        <v>5.29</v>
      </c>
      <c r="AF504" s="15">
        <v>0.85</v>
      </c>
      <c r="AG504" s="15">
        <v>4.2229999999999999</v>
      </c>
      <c r="AH504" s="15">
        <v>1.67</v>
      </c>
      <c r="AI504" s="15">
        <v>0.45500000000000002</v>
      </c>
      <c r="AJ504" s="15">
        <v>2.35</v>
      </c>
      <c r="AK504" s="15">
        <v>0.45200000000000001</v>
      </c>
      <c r="AL504" s="15">
        <v>3.28</v>
      </c>
      <c r="AM504" s="15">
        <v>0.69699999999999995</v>
      </c>
      <c r="AN504" s="15">
        <v>1.89</v>
      </c>
      <c r="AO504" s="15">
        <v>0.31</v>
      </c>
      <c r="AP504" s="15">
        <v>1.6890000000000001</v>
      </c>
      <c r="AQ504" s="15">
        <v>0.26</v>
      </c>
      <c r="AR504" s="15">
        <v>9.6</v>
      </c>
      <c r="AS504" s="15"/>
      <c r="AT504" s="15">
        <f>(AB504/0.713)/(AD504/0.687)</f>
        <v>0.76896333593939481</v>
      </c>
      <c r="AU504" s="15" t="s">
        <v>561</v>
      </c>
      <c r="AV504" s="27" t="s">
        <v>564</v>
      </c>
    </row>
    <row r="505" spans="1:48" x14ac:dyDescent="0.25">
      <c r="A505" s="13" t="s">
        <v>54</v>
      </c>
      <c r="B505" s="14" t="s">
        <v>583</v>
      </c>
      <c r="C505" s="15">
        <v>46.424252893418597</v>
      </c>
      <c r="D505" s="15">
        <v>8.9933494558645695</v>
      </c>
      <c r="E505" s="15">
        <v>13.020383485921601</v>
      </c>
      <c r="F505" s="15">
        <v>7.5358438417688696</v>
      </c>
      <c r="G505" s="15">
        <v>23.212126446709298</v>
      </c>
      <c r="H505" s="15">
        <v>1.1875971670409401E-2</v>
      </c>
      <c r="I505" s="15">
        <v>7.5574365175332503E-2</v>
      </c>
      <c r="J505" s="15">
        <v>0.178139575056141</v>
      </c>
      <c r="K505" s="15">
        <v>0.50958714803938499</v>
      </c>
      <c r="L505" s="15">
        <v>3.8866816375885301E-2</v>
      </c>
      <c r="M505" s="15"/>
      <c r="N505" s="15">
        <f t="shared" si="29"/>
        <v>100.00000000000007</v>
      </c>
      <c r="O505" s="23">
        <f t="shared" si="30"/>
        <v>80.600248427727522</v>
      </c>
      <c r="P505" s="15">
        <f t="shared" si="31"/>
        <v>169.70018417640057</v>
      </c>
      <c r="Q505" s="15">
        <v>30.2</v>
      </c>
      <c r="R505" s="15">
        <f t="shared" si="32"/>
        <v>3057.5228882363099</v>
      </c>
      <c r="S505" s="15"/>
      <c r="T505" s="15"/>
      <c r="U505" s="15">
        <v>86.8</v>
      </c>
      <c r="V505" s="15">
        <v>815</v>
      </c>
      <c r="W505" s="15">
        <v>0.37</v>
      </c>
      <c r="X505" s="15">
        <v>10.1</v>
      </c>
      <c r="Y505" s="15">
        <v>2.4300000000000002</v>
      </c>
      <c r="Z505" s="15"/>
      <c r="AA505" s="15">
        <v>0.77</v>
      </c>
      <c r="AB505" s="15">
        <v>3.81</v>
      </c>
      <c r="AC505" s="15">
        <v>0.31</v>
      </c>
      <c r="AD505" s="15">
        <v>1.42</v>
      </c>
      <c r="AE505" s="15">
        <v>4.2</v>
      </c>
      <c r="AF505" s="15">
        <v>0.62</v>
      </c>
      <c r="AG505" s="15">
        <v>3.07</v>
      </c>
      <c r="AH505" s="15">
        <v>1.18</v>
      </c>
      <c r="AI505" s="15">
        <v>0.39</v>
      </c>
      <c r="AJ505" s="15">
        <v>1.68</v>
      </c>
      <c r="AK505" s="15">
        <v>0.32</v>
      </c>
      <c r="AL505" s="15">
        <v>1.93</v>
      </c>
      <c r="AM505" s="15">
        <v>0.43</v>
      </c>
      <c r="AN505" s="15">
        <v>1.1499999999999999</v>
      </c>
      <c r="AO505" s="15">
        <v>0.17</v>
      </c>
      <c r="AP505" s="15">
        <v>1.27</v>
      </c>
      <c r="AQ505" s="15">
        <v>0.2</v>
      </c>
      <c r="AR505" s="15">
        <v>12.5</v>
      </c>
      <c r="AS505" s="15">
        <v>0.17</v>
      </c>
      <c r="AT505" s="15">
        <f>(AB505/0.713)/(AD505/0.687)</f>
        <v>2.5852576891926602</v>
      </c>
      <c r="AU505" s="15" t="s">
        <v>561</v>
      </c>
      <c r="AV505" s="27" t="s">
        <v>562</v>
      </c>
    </row>
    <row r="506" spans="1:48" x14ac:dyDescent="0.25">
      <c r="A506" s="13" t="s">
        <v>54</v>
      </c>
      <c r="B506" s="14" t="s">
        <v>584</v>
      </c>
      <c r="C506" s="15">
        <v>48.646545014269599</v>
      </c>
      <c r="D506" s="15">
        <v>7.0051024820548298</v>
      </c>
      <c r="E506" s="15">
        <v>10.793046787166</v>
      </c>
      <c r="F506" s="15">
        <v>6.8656490530139198</v>
      </c>
      <c r="G506" s="15">
        <v>26.1610308743406</v>
      </c>
      <c r="H506" s="15">
        <v>7.5672403355530604E-3</v>
      </c>
      <c r="I506" s="15"/>
      <c r="J506" s="15">
        <v>0.17512756205137101</v>
      </c>
      <c r="K506" s="15">
        <v>0.32539133442878099</v>
      </c>
      <c r="L506" s="15">
        <v>2.05396523393583E-2</v>
      </c>
      <c r="M506" s="15"/>
      <c r="N506" s="15">
        <f t="shared" si="29"/>
        <v>100.00000000000001</v>
      </c>
      <c r="O506" s="23">
        <f t="shared" si="30"/>
        <v>84.959799512745732</v>
      </c>
      <c r="P506" s="15">
        <f t="shared" si="31"/>
        <v>89.680172185930601</v>
      </c>
      <c r="Q506" s="15">
        <v>25</v>
      </c>
      <c r="R506" s="15">
        <f t="shared" si="32"/>
        <v>1952.3480065726858</v>
      </c>
      <c r="S506" s="15">
        <v>147</v>
      </c>
      <c r="T506" s="15">
        <v>3917</v>
      </c>
      <c r="U506" s="15">
        <v>82.3</v>
      </c>
      <c r="V506" s="15">
        <v>1212</v>
      </c>
      <c r="W506" s="15">
        <v>1</v>
      </c>
      <c r="X506" s="15">
        <v>12</v>
      </c>
      <c r="Y506" s="15">
        <v>17</v>
      </c>
      <c r="Z506" s="15">
        <v>16</v>
      </c>
      <c r="AA506" s="15">
        <v>0.27</v>
      </c>
      <c r="AB506" s="15"/>
      <c r="AC506" s="15">
        <v>0.02</v>
      </c>
      <c r="AD506" s="15">
        <v>0.51</v>
      </c>
      <c r="AE506" s="15">
        <v>1.46</v>
      </c>
      <c r="AF506" s="15"/>
      <c r="AG506" s="15">
        <v>1.8</v>
      </c>
      <c r="AH506" s="15">
        <v>0.72</v>
      </c>
      <c r="AI506" s="15">
        <v>0.06</v>
      </c>
      <c r="AJ506" s="15">
        <v>1.1000000000000001</v>
      </c>
      <c r="AK506" s="15">
        <v>0.18</v>
      </c>
      <c r="AL506" s="15">
        <v>1.51</v>
      </c>
      <c r="AM506" s="15">
        <v>0.28000000000000003</v>
      </c>
      <c r="AN506" s="15">
        <v>0.7</v>
      </c>
      <c r="AO506" s="15">
        <v>0.1</v>
      </c>
      <c r="AP506" s="15">
        <v>0.78</v>
      </c>
      <c r="AQ506" s="15">
        <v>0.1</v>
      </c>
      <c r="AR506" s="15">
        <v>8</v>
      </c>
      <c r="AS506" s="15">
        <v>0.02</v>
      </c>
      <c r="AT506" s="15"/>
      <c r="AU506" s="15" t="s">
        <v>561</v>
      </c>
      <c r="AV506" s="27" t="s">
        <v>562</v>
      </c>
    </row>
    <row r="507" spans="1:48" x14ac:dyDescent="0.25">
      <c r="A507" s="13" t="s">
        <v>54</v>
      </c>
      <c r="B507" s="14" t="s">
        <v>585</v>
      </c>
      <c r="C507" s="15">
        <v>45.0182744711162</v>
      </c>
      <c r="D507" s="15">
        <v>4.2402200409840702</v>
      </c>
      <c r="E507" s="15">
        <v>10.148134986184999</v>
      </c>
      <c r="F507" s="15">
        <v>3.66250368578573</v>
      </c>
      <c r="G507" s="15">
        <v>36.625036857857303</v>
      </c>
      <c r="H507" s="15">
        <v>6.7254903991958099E-3</v>
      </c>
      <c r="I507" s="15"/>
      <c r="J507" s="15">
        <v>0.13843391907583</v>
      </c>
      <c r="K507" s="15">
        <v>0.15260432024107201</v>
      </c>
      <c r="L507" s="15">
        <v>8.0662283555995203E-3</v>
      </c>
      <c r="M507" s="15"/>
      <c r="N507" s="15">
        <f t="shared" si="29"/>
        <v>100</v>
      </c>
      <c r="O507" s="23">
        <f t="shared" si="30"/>
        <v>89.37398930318912</v>
      </c>
      <c r="P507" s="15">
        <f t="shared" si="31"/>
        <v>35.218743524448612</v>
      </c>
      <c r="Q507" s="15">
        <v>17.3</v>
      </c>
      <c r="R507" s="15">
        <f t="shared" si="32"/>
        <v>915.62592144643202</v>
      </c>
      <c r="S507" s="15">
        <v>77.400000000000006</v>
      </c>
      <c r="T507" s="15">
        <v>4230</v>
      </c>
      <c r="U507" s="15">
        <v>116</v>
      </c>
      <c r="V507" s="15">
        <v>1970</v>
      </c>
      <c r="W507" s="15">
        <v>0.28999999999999998</v>
      </c>
      <c r="X507" s="15">
        <v>27.4</v>
      </c>
      <c r="Y507" s="15">
        <v>26.7</v>
      </c>
      <c r="Z507" s="15"/>
      <c r="AA507" s="15">
        <v>0.05</v>
      </c>
      <c r="AB507" s="15">
        <v>0.24</v>
      </c>
      <c r="AC507" s="15"/>
      <c r="AD507" s="15">
        <v>0.37</v>
      </c>
      <c r="AE507" s="15">
        <v>1.35</v>
      </c>
      <c r="AF507" s="15"/>
      <c r="AG507" s="15">
        <v>1.0900000000000001</v>
      </c>
      <c r="AH507" s="15">
        <v>0.3</v>
      </c>
      <c r="AI507" s="15">
        <v>0.14000000000000001</v>
      </c>
      <c r="AJ507" s="15">
        <v>0.65</v>
      </c>
      <c r="AK507" s="15">
        <v>0.12</v>
      </c>
      <c r="AL507" s="15">
        <v>0.82</v>
      </c>
      <c r="AM507" s="15">
        <v>0.16</v>
      </c>
      <c r="AN507" s="15">
        <v>0.54</v>
      </c>
      <c r="AO507" s="15">
        <v>7.0000000000000007E-2</v>
      </c>
      <c r="AP507" s="15">
        <v>0.42</v>
      </c>
      <c r="AQ507" s="15">
        <v>0.06</v>
      </c>
      <c r="AR507" s="15">
        <v>4.9000000000000004</v>
      </c>
      <c r="AS507" s="15"/>
      <c r="AT507" s="15">
        <f>(AB507/0.713)/(AD507/0.687)</f>
        <v>0.62499526174140485</v>
      </c>
      <c r="AU507" s="15" t="s">
        <v>561</v>
      </c>
      <c r="AV507" s="27" t="s">
        <v>562</v>
      </c>
    </row>
    <row r="508" spans="1:48" x14ac:dyDescent="0.25">
      <c r="A508" s="13" t="s">
        <v>54</v>
      </c>
      <c r="B508" s="14" t="s">
        <v>586</v>
      </c>
      <c r="C508" s="15">
        <v>48.897924245666601</v>
      </c>
      <c r="D508" s="15">
        <v>7.6824309865183</v>
      </c>
      <c r="E508" s="15">
        <v>10.8709608388615</v>
      </c>
      <c r="F508" s="15">
        <v>8.8166060346672399</v>
      </c>
      <c r="G508" s="15">
        <v>23.0044939011342</v>
      </c>
      <c r="H508" s="15">
        <v>1.1769741065696599E-2</v>
      </c>
      <c r="I508" s="15">
        <v>0.117697410656966</v>
      </c>
      <c r="J508" s="15">
        <v>0.18617590413010901</v>
      </c>
      <c r="K508" s="15">
        <v>0.38412154932591502</v>
      </c>
      <c r="L508" s="15">
        <v>2.7819387973464602E-2</v>
      </c>
      <c r="M508" s="15"/>
      <c r="N508" s="15">
        <f t="shared" si="29"/>
        <v>99.999999999999986</v>
      </c>
      <c r="O508" s="23">
        <f t="shared" si="30"/>
        <v>83.141334964225805</v>
      </c>
      <c r="P508" s="15">
        <f t="shared" si="31"/>
        <v>121.46493340526797</v>
      </c>
      <c r="Q508" s="15">
        <v>23</v>
      </c>
      <c r="R508" s="15">
        <f t="shared" si="32"/>
        <v>2304.7292959554898</v>
      </c>
      <c r="S508" s="15"/>
      <c r="T508" s="15"/>
      <c r="U508" s="15">
        <v>26.2</v>
      </c>
      <c r="V508" s="15">
        <v>809</v>
      </c>
      <c r="W508" s="15">
        <v>0.57999999999999996</v>
      </c>
      <c r="X508" s="15">
        <v>7.09</v>
      </c>
      <c r="Y508" s="15">
        <v>14</v>
      </c>
      <c r="Z508" s="15"/>
      <c r="AA508" s="15">
        <v>0.51</v>
      </c>
      <c r="AB508" s="15">
        <v>0.8</v>
      </c>
      <c r="AC508" s="15">
        <v>0.06</v>
      </c>
      <c r="AD508" s="15">
        <v>0.57999999999999996</v>
      </c>
      <c r="AE508" s="15">
        <v>2.09</v>
      </c>
      <c r="AF508" s="15"/>
      <c r="AG508" s="15">
        <v>2.5499999999999998</v>
      </c>
      <c r="AH508" s="15">
        <v>0.8</v>
      </c>
      <c r="AI508" s="15">
        <v>0.2</v>
      </c>
      <c r="AJ508" s="15">
        <v>1.25</v>
      </c>
      <c r="AK508" s="15">
        <v>0.23</v>
      </c>
      <c r="AL508" s="15">
        <v>1.56</v>
      </c>
      <c r="AM508" s="15">
        <v>0.31</v>
      </c>
      <c r="AN508" s="15">
        <v>0.91</v>
      </c>
      <c r="AO508" s="15">
        <v>0.14000000000000001</v>
      </c>
      <c r="AP508" s="15">
        <v>0.83</v>
      </c>
      <c r="AQ508" s="15">
        <v>0.11</v>
      </c>
      <c r="AR508" s="15">
        <v>8.31</v>
      </c>
      <c r="AS508" s="15">
        <v>0.13</v>
      </c>
      <c r="AT508" s="15">
        <f>(AB508/0.713)/(AD508/0.687)</f>
        <v>1.3290129128983899</v>
      </c>
      <c r="AU508" s="15" t="s">
        <v>561</v>
      </c>
      <c r="AV508" s="27" t="s">
        <v>562</v>
      </c>
    </row>
    <row r="509" spans="1:48" x14ac:dyDescent="0.25">
      <c r="A509" s="13" t="s">
        <v>54</v>
      </c>
      <c r="B509" s="14">
        <v>91156</v>
      </c>
      <c r="C509" s="15">
        <v>45.5772113943029</v>
      </c>
      <c r="D509" s="15">
        <v>9.4652673663168407</v>
      </c>
      <c r="E509" s="15">
        <v>13.9930034982509</v>
      </c>
      <c r="F509" s="15">
        <v>7.59620189905048</v>
      </c>
      <c r="G509" s="15">
        <v>22.088955522238901</v>
      </c>
      <c r="H509" s="15">
        <v>5.9970014992503803E-2</v>
      </c>
      <c r="I509" s="15">
        <v>0.39980009995002502</v>
      </c>
      <c r="J509" s="15">
        <v>0.17991004497751101</v>
      </c>
      <c r="K509" s="15">
        <v>0.56971514242878596</v>
      </c>
      <c r="L509" s="15">
        <v>6.9965017491254403E-2</v>
      </c>
      <c r="M509" s="15">
        <v>5.7</v>
      </c>
      <c r="N509" s="15">
        <f t="shared" si="29"/>
        <v>100.00000000000011</v>
      </c>
      <c r="O509" s="23">
        <f t="shared" si="30"/>
        <v>78.627273880263047</v>
      </c>
      <c r="P509" s="15">
        <f t="shared" si="31"/>
        <v>305.48106228575864</v>
      </c>
      <c r="Q509" s="15">
        <v>33.799999999999997</v>
      </c>
      <c r="R509" s="15">
        <f t="shared" si="32"/>
        <v>3418.2908545727159</v>
      </c>
      <c r="S509" s="15">
        <v>234</v>
      </c>
      <c r="T509" s="15">
        <v>3711</v>
      </c>
      <c r="U509" s="15">
        <v>110</v>
      </c>
      <c r="V509" s="15">
        <v>1007</v>
      </c>
      <c r="W509" s="15">
        <v>1.3</v>
      </c>
      <c r="X509" s="15">
        <v>16.899999999999999</v>
      </c>
      <c r="Y509" s="15"/>
      <c r="Z509" s="15">
        <v>28.5</v>
      </c>
      <c r="AA509" s="15"/>
      <c r="AB509" s="15">
        <v>0.93700000000000006</v>
      </c>
      <c r="AC509" s="15"/>
      <c r="AD509" s="15">
        <v>0.65</v>
      </c>
      <c r="AE509" s="15">
        <v>2.33</v>
      </c>
      <c r="AF509" s="15"/>
      <c r="AG509" s="15">
        <v>2.7</v>
      </c>
      <c r="AH509" s="15">
        <v>1.0720000000000001</v>
      </c>
      <c r="AI509" s="15">
        <v>0.35299999999999998</v>
      </c>
      <c r="AJ509" s="15">
        <v>1.62</v>
      </c>
      <c r="AK509" s="15"/>
      <c r="AL509" s="15">
        <v>1.97</v>
      </c>
      <c r="AM509" s="15"/>
      <c r="AN509" s="15">
        <v>1.21</v>
      </c>
      <c r="AO509" s="15"/>
      <c r="AP509" s="15">
        <v>1.1200000000000001</v>
      </c>
      <c r="AQ509" s="15"/>
      <c r="AR509" s="15">
        <v>11.7</v>
      </c>
      <c r="AS509" s="15">
        <v>6.13E-2</v>
      </c>
      <c r="AT509" s="15">
        <f>(AB509/0.713)/(AD509/0.687)</f>
        <v>1.3889718416226133</v>
      </c>
      <c r="AU509" s="15" t="s">
        <v>561</v>
      </c>
      <c r="AV509" s="27" t="s">
        <v>587</v>
      </c>
    </row>
    <row r="510" spans="1:48" x14ac:dyDescent="0.25">
      <c r="A510" s="13" t="s">
        <v>54</v>
      </c>
      <c r="B510" s="14">
        <v>91154</v>
      </c>
      <c r="C510" s="15">
        <v>45.6817273090764</v>
      </c>
      <c r="D510" s="15">
        <v>6.1775289884046396</v>
      </c>
      <c r="E510" s="15">
        <v>11.8952419032387</v>
      </c>
      <c r="F510" s="15">
        <v>5.6677329068372604</v>
      </c>
      <c r="G510" s="15">
        <v>29.988004798080802</v>
      </c>
      <c r="H510" s="15">
        <v>1.99920031987205E-2</v>
      </c>
      <c r="I510" s="15">
        <v>9.9960015993602498E-3</v>
      </c>
      <c r="J510" s="15">
        <v>0.16993202718912401</v>
      </c>
      <c r="K510" s="15">
        <v>0.33986405437824901</v>
      </c>
      <c r="L510" s="15">
        <v>4.9980007996801301E-2</v>
      </c>
      <c r="M510" s="15">
        <v>8.35</v>
      </c>
      <c r="N510" s="15">
        <f t="shared" si="29"/>
        <v>100.00000000000006</v>
      </c>
      <c r="O510" s="23">
        <f t="shared" si="30"/>
        <v>85.454988556968161</v>
      </c>
      <c r="P510" s="15">
        <f t="shared" si="31"/>
        <v>218.22257012687891</v>
      </c>
      <c r="Q510" s="15"/>
      <c r="R510" s="15">
        <f t="shared" si="32"/>
        <v>2039.184326269494</v>
      </c>
      <c r="S510" s="15">
        <v>153</v>
      </c>
      <c r="T510" s="15">
        <v>3220</v>
      </c>
      <c r="U510" s="15">
        <v>103</v>
      </c>
      <c r="V510" s="15">
        <v>1454</v>
      </c>
      <c r="W510" s="15">
        <v>0.65</v>
      </c>
      <c r="X510" s="15">
        <v>24.9</v>
      </c>
      <c r="Y510" s="15"/>
      <c r="Z510" s="15">
        <v>20.6</v>
      </c>
      <c r="AA510" s="15"/>
      <c r="AB510" s="15"/>
      <c r="AC510" s="15"/>
      <c r="AD510" s="15">
        <v>0.432</v>
      </c>
      <c r="AE510" s="15">
        <v>1.43</v>
      </c>
      <c r="AF510" s="15"/>
      <c r="AG510" s="15">
        <v>1.67</v>
      </c>
      <c r="AH510" s="15">
        <v>0.69399999999999995</v>
      </c>
      <c r="AI510" s="15">
        <v>0.22</v>
      </c>
      <c r="AJ510" s="15">
        <v>1</v>
      </c>
      <c r="AK510" s="15"/>
      <c r="AL510" s="15">
        <v>1.24</v>
      </c>
      <c r="AM510" s="15"/>
      <c r="AN510" s="15">
        <v>0.76200000000000001</v>
      </c>
      <c r="AO510" s="15"/>
      <c r="AP510" s="15">
        <v>0.71599999999999997</v>
      </c>
      <c r="AQ510" s="15"/>
      <c r="AR510" s="15">
        <v>8</v>
      </c>
      <c r="AS510" s="15"/>
      <c r="AT510" s="15"/>
      <c r="AU510" s="15" t="s">
        <v>561</v>
      </c>
      <c r="AV510" s="27" t="s">
        <v>587</v>
      </c>
    </row>
    <row r="511" spans="1:48" x14ac:dyDescent="0.25">
      <c r="A511" s="13" t="s">
        <v>54</v>
      </c>
      <c r="B511" s="14">
        <v>91155</v>
      </c>
      <c r="C511" s="15">
        <v>45.086474057782702</v>
      </c>
      <c r="D511" s="15">
        <v>7.0078976307107901</v>
      </c>
      <c r="E511" s="15">
        <v>14.0957712686194</v>
      </c>
      <c r="F511" s="15">
        <v>5.92822153353994</v>
      </c>
      <c r="G511" s="15">
        <v>27.191842447265799</v>
      </c>
      <c r="H511" s="15">
        <v>3.9988003598920303E-2</v>
      </c>
      <c r="I511" s="15">
        <v>1.99940017994602E-2</v>
      </c>
      <c r="J511" s="15">
        <v>0.15995201439568099</v>
      </c>
      <c r="K511" s="15">
        <v>0.40987703688893301</v>
      </c>
      <c r="L511" s="15">
        <v>5.99820053983805E-2</v>
      </c>
      <c r="M511" s="15">
        <v>6.3</v>
      </c>
      <c r="N511" s="15">
        <f t="shared" si="29"/>
        <v>100.00000000000001</v>
      </c>
      <c r="O511" s="23">
        <f t="shared" si="30"/>
        <v>81.804008200558926</v>
      </c>
      <c r="P511" s="15">
        <f t="shared" si="31"/>
        <v>261.89326300701345</v>
      </c>
      <c r="Q511" s="15">
        <v>26.3</v>
      </c>
      <c r="R511" s="15">
        <f t="shared" si="32"/>
        <v>2459.2622213335981</v>
      </c>
      <c r="S511" s="15">
        <v>202</v>
      </c>
      <c r="T511" s="15">
        <v>3812</v>
      </c>
      <c r="U511" s="15">
        <v>113</v>
      </c>
      <c r="V511" s="15">
        <v>1167</v>
      </c>
      <c r="W511" s="15">
        <v>1.3</v>
      </c>
      <c r="X511" s="15">
        <v>13.8</v>
      </c>
      <c r="Y511" s="15"/>
      <c r="Z511" s="15">
        <v>24.5</v>
      </c>
      <c r="AA511" s="15"/>
      <c r="AB511" s="15">
        <v>0.76800000000000002</v>
      </c>
      <c r="AC511" s="15"/>
      <c r="AD511" s="15">
        <v>0.505</v>
      </c>
      <c r="AE511" s="15">
        <v>1.66</v>
      </c>
      <c r="AF511" s="15"/>
      <c r="AG511" s="15">
        <v>1.87</v>
      </c>
      <c r="AH511" s="15">
        <v>0.81100000000000005</v>
      </c>
      <c r="AI511" s="15">
        <v>0.27</v>
      </c>
      <c r="AJ511" s="15">
        <v>1.21</v>
      </c>
      <c r="AK511" s="15"/>
      <c r="AL511" s="15">
        <v>1.51</v>
      </c>
      <c r="AM511" s="15"/>
      <c r="AN511" s="15">
        <v>0.90400000000000003</v>
      </c>
      <c r="AO511" s="15"/>
      <c r="AP511" s="15">
        <v>0.83399999999999996</v>
      </c>
      <c r="AQ511" s="15"/>
      <c r="AR511" s="15">
        <v>9.57</v>
      </c>
      <c r="AS511" s="15">
        <v>4.87E-2</v>
      </c>
      <c r="AT511" s="15">
        <f>(AB511/0.713)/(AD511/0.687)</f>
        <v>1.465335425548165</v>
      </c>
      <c r="AU511" s="15" t="s">
        <v>561</v>
      </c>
      <c r="AV511" s="27" t="s">
        <v>587</v>
      </c>
    </row>
    <row r="512" spans="1:48" x14ac:dyDescent="0.25">
      <c r="A512" s="13" t="s">
        <v>54</v>
      </c>
      <c r="B512" s="14">
        <v>9332</v>
      </c>
      <c r="C512" s="15">
        <v>45.431802261583101</v>
      </c>
      <c r="D512" s="15">
        <v>6.4445111578104699</v>
      </c>
      <c r="E512" s="15">
        <v>10.507355148604001</v>
      </c>
      <c r="F512" s="15">
        <v>6.6646652656859802</v>
      </c>
      <c r="G512" s="15">
        <v>30.3212248574002</v>
      </c>
      <c r="H512" s="15">
        <v>2.00140098068648E-2</v>
      </c>
      <c r="I512" s="15">
        <v>2.00140098068648E-2</v>
      </c>
      <c r="J512" s="15">
        <v>0.17011908335835099</v>
      </c>
      <c r="K512" s="15">
        <v>0.35024517162013402</v>
      </c>
      <c r="L512" s="15">
        <v>7.0049034324026802E-2</v>
      </c>
      <c r="M512" s="15">
        <v>7.6</v>
      </c>
      <c r="N512" s="15">
        <f t="shared" si="29"/>
        <v>99.999999999999986</v>
      </c>
      <c r="O512" s="23">
        <f t="shared" si="30"/>
        <v>87.055278271848536</v>
      </c>
      <c r="P512" s="15">
        <f t="shared" si="31"/>
        <v>305.84789634434242</v>
      </c>
      <c r="Q512" s="15"/>
      <c r="R512" s="15">
        <f t="shared" si="32"/>
        <v>2101.4710297208044</v>
      </c>
      <c r="S512" s="15">
        <v>118</v>
      </c>
      <c r="T512" s="15">
        <v>2859</v>
      </c>
      <c r="U512" s="15">
        <v>104</v>
      </c>
      <c r="V512" s="15">
        <v>1609</v>
      </c>
      <c r="W512" s="15">
        <v>1.9</v>
      </c>
      <c r="X512" s="15">
        <v>19.399999999999999</v>
      </c>
      <c r="Y512" s="15"/>
      <c r="Z512" s="15">
        <v>19.899999999999999</v>
      </c>
      <c r="AA512" s="15"/>
      <c r="AB512" s="15"/>
      <c r="AC512" s="15"/>
      <c r="AD512" s="15">
        <v>0.48799999999999999</v>
      </c>
      <c r="AE512" s="15">
        <v>1.64</v>
      </c>
      <c r="AF512" s="15"/>
      <c r="AG512" s="15">
        <v>1.83</v>
      </c>
      <c r="AH512" s="15">
        <v>0.75900000000000001</v>
      </c>
      <c r="AI512" s="15">
        <v>0.249</v>
      </c>
      <c r="AJ512" s="15">
        <v>1.08</v>
      </c>
      <c r="AK512" s="15"/>
      <c r="AL512" s="15">
        <v>1.33</v>
      </c>
      <c r="AM512" s="15"/>
      <c r="AN512" s="15">
        <v>0.83299999999999996</v>
      </c>
      <c r="AO512" s="15"/>
      <c r="AP512" s="15">
        <v>0.77200000000000002</v>
      </c>
      <c r="AQ512" s="15"/>
      <c r="AR512" s="15">
        <v>7.9</v>
      </c>
      <c r="AS512" s="15"/>
      <c r="AT512" s="15"/>
      <c r="AU512" s="15" t="s">
        <v>561</v>
      </c>
      <c r="AV512" s="27" t="s">
        <v>587</v>
      </c>
    </row>
    <row r="513" spans="1:48" x14ac:dyDescent="0.25">
      <c r="A513" s="13" t="s">
        <v>54</v>
      </c>
      <c r="B513" s="14">
        <v>91157</v>
      </c>
      <c r="C513" s="15">
        <v>45.9</v>
      </c>
      <c r="D513" s="15">
        <v>5.93</v>
      </c>
      <c r="E513" s="15">
        <v>11.3</v>
      </c>
      <c r="F513" s="15">
        <v>5.28</v>
      </c>
      <c r="G513" s="15">
        <v>31</v>
      </c>
      <c r="H513" s="15">
        <v>0.02</v>
      </c>
      <c r="I513" s="15">
        <v>0.01</v>
      </c>
      <c r="J513" s="15">
        <v>0.16</v>
      </c>
      <c r="K513" s="15">
        <v>0.34</v>
      </c>
      <c r="L513" s="15">
        <v>0.06</v>
      </c>
      <c r="M513" s="15">
        <v>7.68</v>
      </c>
      <c r="N513" s="15">
        <f t="shared" si="29"/>
        <v>100</v>
      </c>
      <c r="O513" s="23">
        <f t="shared" si="30"/>
        <v>86.474434806612422</v>
      </c>
      <c r="P513" s="15">
        <f t="shared" si="31"/>
        <v>261.97183098591546</v>
      </c>
      <c r="Q513" s="15"/>
      <c r="R513" s="15">
        <f t="shared" si="32"/>
        <v>2040.0000000000002</v>
      </c>
      <c r="S513" s="15">
        <v>139</v>
      </c>
      <c r="T513" s="15">
        <v>2902</v>
      </c>
      <c r="U513" s="15">
        <v>100</v>
      </c>
      <c r="V513" s="15">
        <v>1606</v>
      </c>
      <c r="W513" s="15">
        <v>1.3</v>
      </c>
      <c r="X513" s="15">
        <v>14</v>
      </c>
      <c r="Y513" s="15"/>
      <c r="Z513" s="15">
        <v>19.399999999999999</v>
      </c>
      <c r="AA513" s="15"/>
      <c r="AB513" s="15"/>
      <c r="AC513" s="15"/>
      <c r="AD513" s="15">
        <v>0.46600000000000003</v>
      </c>
      <c r="AE513" s="15">
        <v>1.58</v>
      </c>
      <c r="AF513" s="15"/>
      <c r="AG513" s="15">
        <v>1.76</v>
      </c>
      <c r="AH513" s="15">
        <v>0.72299999999999998</v>
      </c>
      <c r="AI513" s="15">
        <v>0.23899999999999999</v>
      </c>
      <c r="AJ513" s="15">
        <v>1.04</v>
      </c>
      <c r="AK513" s="15"/>
      <c r="AL513" s="15">
        <v>1.27</v>
      </c>
      <c r="AM513" s="15"/>
      <c r="AN513" s="15">
        <v>0.79800000000000004</v>
      </c>
      <c r="AO513" s="15"/>
      <c r="AP513" s="15">
        <v>0.75</v>
      </c>
      <c r="AQ513" s="15"/>
      <c r="AR513" s="15">
        <v>7.54</v>
      </c>
      <c r="AS513" s="15"/>
      <c r="AT513" s="15"/>
      <c r="AU513" s="15" t="s">
        <v>561</v>
      </c>
      <c r="AV513" s="27" t="s">
        <v>587</v>
      </c>
    </row>
    <row r="514" spans="1:48" x14ac:dyDescent="0.25">
      <c r="A514" s="13" t="s">
        <v>54</v>
      </c>
      <c r="B514" s="14">
        <v>94114</v>
      </c>
      <c r="C514" s="15">
        <v>45.522761380690298</v>
      </c>
      <c r="D514" s="15">
        <v>6.9734867433716898</v>
      </c>
      <c r="E514" s="15">
        <v>12.206103051525799</v>
      </c>
      <c r="F514" s="15">
        <v>6.3131565782891403</v>
      </c>
      <c r="G514" s="15">
        <v>28.314157078539299</v>
      </c>
      <c r="H514" s="15">
        <v>2.0010005002501299E-2</v>
      </c>
      <c r="I514" s="15">
        <v>1.0005002501250601E-2</v>
      </c>
      <c r="J514" s="15">
        <v>0.170085042521261</v>
      </c>
      <c r="K514" s="15">
        <v>0.40020010005002499</v>
      </c>
      <c r="L514" s="15">
        <v>7.0035017508754405E-2</v>
      </c>
      <c r="M514" s="15">
        <v>7.21</v>
      </c>
      <c r="N514" s="15">
        <f t="shared" si="29"/>
        <v>100.00000000000001</v>
      </c>
      <c r="O514" s="23">
        <f t="shared" si="30"/>
        <v>84.389623289734544</v>
      </c>
      <c r="P514" s="15">
        <f t="shared" si="31"/>
        <v>305.78669616498405</v>
      </c>
      <c r="Q514" s="15"/>
      <c r="R514" s="15">
        <f t="shared" si="32"/>
        <v>2401.2006003001497</v>
      </c>
      <c r="S514" s="15">
        <v>155</v>
      </c>
      <c r="T514" s="15">
        <v>2895</v>
      </c>
      <c r="U514" s="15">
        <v>109</v>
      </c>
      <c r="V514" s="15">
        <v>1456</v>
      </c>
      <c r="W514" s="15">
        <v>2.1</v>
      </c>
      <c r="X514" s="15">
        <v>20.399999999999999</v>
      </c>
      <c r="Y514" s="15"/>
      <c r="Z514" s="15">
        <v>21.4</v>
      </c>
      <c r="AA514" s="15"/>
      <c r="AB514" s="15">
        <v>0.63500000000000001</v>
      </c>
      <c r="AC514" s="15"/>
      <c r="AD514" s="15">
        <v>0.66100000000000003</v>
      </c>
      <c r="AE514" s="15">
        <v>2.16</v>
      </c>
      <c r="AF514" s="15"/>
      <c r="AG514" s="15">
        <v>2.19</v>
      </c>
      <c r="AH514" s="15">
        <v>0.84499999999999997</v>
      </c>
      <c r="AI514" s="15">
        <v>0.312</v>
      </c>
      <c r="AJ514" s="15">
        <v>1.22</v>
      </c>
      <c r="AK514" s="15"/>
      <c r="AL514" s="15">
        <v>1.49</v>
      </c>
      <c r="AM514" s="15"/>
      <c r="AN514" s="15">
        <v>0.92100000000000004</v>
      </c>
      <c r="AO514" s="15"/>
      <c r="AP514" s="15">
        <v>0.85299999999999998</v>
      </c>
      <c r="AQ514" s="15"/>
      <c r="AR514" s="15">
        <v>8.4</v>
      </c>
      <c r="AS514" s="15">
        <v>5.62E-2</v>
      </c>
      <c r="AT514" s="15">
        <f>(AB514/0.713)/(AD514/0.687)</f>
        <v>0.9256343718238973</v>
      </c>
      <c r="AU514" s="15" t="s">
        <v>561</v>
      </c>
      <c r="AV514" s="27" t="s">
        <v>587</v>
      </c>
    </row>
    <row r="515" spans="1:48" x14ac:dyDescent="0.25">
      <c r="A515" s="13" t="s">
        <v>54</v>
      </c>
      <c r="B515" s="14">
        <v>94111</v>
      </c>
      <c r="C515" s="15">
        <v>46.144626448262102</v>
      </c>
      <c r="D515" s="15">
        <v>7.1414302836596102</v>
      </c>
      <c r="E515" s="15">
        <v>11.6859768278066</v>
      </c>
      <c r="F515" s="15">
        <v>6.9416699960047898</v>
      </c>
      <c r="G515" s="15">
        <v>27.367159408709501</v>
      </c>
      <c r="H515" s="15">
        <v>1.99760287654814E-2</v>
      </c>
      <c r="I515" s="15">
        <v>3.9952057530962801E-2</v>
      </c>
      <c r="J515" s="15">
        <v>0.15980823012385101</v>
      </c>
      <c r="K515" s="15">
        <v>0.41949660407511002</v>
      </c>
      <c r="L515" s="15">
        <v>7.9904115061925698E-2</v>
      </c>
      <c r="M515" s="15">
        <v>6.39</v>
      </c>
      <c r="N515" s="15">
        <f t="shared" si="29"/>
        <v>99.999999999999943</v>
      </c>
      <c r="O515" s="23">
        <f t="shared" si="30"/>
        <v>84.514734055280286</v>
      </c>
      <c r="P515" s="15">
        <f t="shared" si="31"/>
        <v>348.87712210136567</v>
      </c>
      <c r="Q515" s="15">
        <v>26.3</v>
      </c>
      <c r="R515" s="15">
        <f t="shared" si="32"/>
        <v>2516.9796244506597</v>
      </c>
      <c r="S515" s="15">
        <v>183</v>
      </c>
      <c r="T515" s="15">
        <v>3009</v>
      </c>
      <c r="U515" s="15">
        <v>101</v>
      </c>
      <c r="V515" s="15">
        <v>1401</v>
      </c>
      <c r="W515" s="15">
        <v>0.72</v>
      </c>
      <c r="X515" s="15">
        <v>19.2</v>
      </c>
      <c r="Y515" s="15"/>
      <c r="Z515" s="15">
        <v>23.4</v>
      </c>
      <c r="AA515" s="15"/>
      <c r="AB515" s="15">
        <v>0.66500000000000004</v>
      </c>
      <c r="AC515" s="15"/>
      <c r="AD515" s="15">
        <v>0.68100000000000005</v>
      </c>
      <c r="AE515" s="15">
        <v>2.17</v>
      </c>
      <c r="AF515" s="15"/>
      <c r="AG515" s="15">
        <v>2.2400000000000002</v>
      </c>
      <c r="AH515" s="15">
        <v>0.87</v>
      </c>
      <c r="AI515" s="15">
        <v>0.317</v>
      </c>
      <c r="AJ515" s="15">
        <v>1.0620000000000001</v>
      </c>
      <c r="AK515" s="15"/>
      <c r="AL515" s="15">
        <v>1.59</v>
      </c>
      <c r="AM515" s="15"/>
      <c r="AN515" s="15">
        <v>0.97</v>
      </c>
      <c r="AO515" s="15"/>
      <c r="AP515" s="15">
        <v>0.9</v>
      </c>
      <c r="AQ515" s="15"/>
      <c r="AR515" s="15">
        <v>9.58</v>
      </c>
      <c r="AS515" s="15">
        <v>5.8200000000000002E-2</v>
      </c>
      <c r="AT515" s="15">
        <f>(AB515/0.713)/(AD515/0.687)</f>
        <v>0.94089625643338637</v>
      </c>
      <c r="AU515" s="15" t="s">
        <v>561</v>
      </c>
      <c r="AV515" s="27" t="s">
        <v>587</v>
      </c>
    </row>
    <row r="516" spans="1:48" x14ac:dyDescent="0.25">
      <c r="A516" s="13" t="s">
        <v>54</v>
      </c>
      <c r="B516" s="14">
        <v>94104</v>
      </c>
      <c r="C516" s="15">
        <v>45.272836298221101</v>
      </c>
      <c r="D516" s="15">
        <v>7.1157305616629998</v>
      </c>
      <c r="E516" s="15">
        <v>12.292624425344799</v>
      </c>
      <c r="F516" s="15">
        <v>6.7659404357385604</v>
      </c>
      <c r="G516" s="15">
        <v>27.883270037977201</v>
      </c>
      <c r="H516" s="15">
        <v>1.9988007195682601E-2</v>
      </c>
      <c r="I516" s="15">
        <v>9.9940035978413003E-3</v>
      </c>
      <c r="J516" s="15">
        <v>0.179892064761143</v>
      </c>
      <c r="K516" s="15">
        <v>0.40975414751149303</v>
      </c>
      <c r="L516" s="15">
        <v>4.99700179892065E-2</v>
      </c>
      <c r="M516" s="15">
        <v>7.69</v>
      </c>
      <c r="N516" s="15">
        <f t="shared" si="29"/>
        <v>100.00000000000003</v>
      </c>
      <c r="O516" s="23">
        <f t="shared" si="30"/>
        <v>84.092278831069606</v>
      </c>
      <c r="P516" s="15">
        <f t="shared" si="31"/>
        <v>218.17895178385939</v>
      </c>
      <c r="Q516" s="15">
        <v>26.5</v>
      </c>
      <c r="R516" s="15">
        <f t="shared" si="32"/>
        <v>2458.5248850689582</v>
      </c>
      <c r="S516" s="15">
        <v>153</v>
      </c>
      <c r="T516" s="15">
        <v>2946</v>
      </c>
      <c r="U516" s="15">
        <v>98</v>
      </c>
      <c r="V516" s="15">
        <v>1378</v>
      </c>
      <c r="W516" s="15">
        <v>0.46</v>
      </c>
      <c r="X516" s="15">
        <v>19.399999999999999</v>
      </c>
      <c r="Y516" s="15"/>
      <c r="Z516" s="15">
        <v>22.6</v>
      </c>
      <c r="AA516" s="15"/>
      <c r="AB516" s="15">
        <v>0.69299999999999995</v>
      </c>
      <c r="AC516" s="15"/>
      <c r="AD516" s="15">
        <v>0.67600000000000005</v>
      </c>
      <c r="AE516" s="15">
        <v>2.13</v>
      </c>
      <c r="AF516" s="15"/>
      <c r="AG516" s="15">
        <v>2.19</v>
      </c>
      <c r="AH516" s="15">
        <v>0.85799999999999998</v>
      </c>
      <c r="AI516" s="15">
        <v>0.313</v>
      </c>
      <c r="AJ516" s="15">
        <v>1.27</v>
      </c>
      <c r="AK516" s="15"/>
      <c r="AL516" s="15">
        <v>1.57</v>
      </c>
      <c r="AM516" s="15"/>
      <c r="AN516" s="15">
        <v>0.95599999999999996</v>
      </c>
      <c r="AO516" s="15"/>
      <c r="AP516" s="15">
        <v>0.878</v>
      </c>
      <c r="AQ516" s="15"/>
      <c r="AR516" s="15">
        <v>8.6</v>
      </c>
      <c r="AS516" s="15">
        <v>5.6399999999999999E-2</v>
      </c>
      <c r="AT516" s="15">
        <f>(AB516/0.713)/(AD516/0.687)</f>
        <v>0.98776525556652861</v>
      </c>
      <c r="AU516" s="15" t="s">
        <v>561</v>
      </c>
      <c r="AV516" s="27" t="s">
        <v>587</v>
      </c>
    </row>
    <row r="517" spans="1:48" x14ac:dyDescent="0.25">
      <c r="A517" s="13" t="s">
        <v>54</v>
      </c>
      <c r="B517" s="14" t="s">
        <v>588</v>
      </c>
      <c r="C517" s="15">
        <v>45.639271703048003</v>
      </c>
      <c r="D517" s="15">
        <v>10.6528518257721</v>
      </c>
      <c r="E517" s="15">
        <v>13.8718438788854</v>
      </c>
      <c r="F517" s="15">
        <v>8.1581329846091997</v>
      </c>
      <c r="G517" s="15">
        <v>20.329946685444099</v>
      </c>
      <c r="H517" s="15">
        <v>3.01780504979378E-2</v>
      </c>
      <c r="I517" s="15">
        <v>0.36213660597525399</v>
      </c>
      <c r="J517" s="15">
        <v>0.211246353485565</v>
      </c>
      <c r="K517" s="15">
        <v>0.69409516145257</v>
      </c>
      <c r="L517" s="15">
        <v>5.0296750829896403E-2</v>
      </c>
      <c r="M517" s="15">
        <v>4.76</v>
      </c>
      <c r="N517" s="15">
        <f t="shared" si="29"/>
        <v>100.00000000000001</v>
      </c>
      <c r="O517" s="23">
        <f t="shared" si="30"/>
        <v>77.352379832663303</v>
      </c>
      <c r="P517" s="15">
        <f t="shared" si="31"/>
        <v>219.60553179250542</v>
      </c>
      <c r="Q517" s="15"/>
      <c r="R517" s="15">
        <f t="shared" si="32"/>
        <v>4164.5709687154194</v>
      </c>
      <c r="S517" s="15"/>
      <c r="T517" s="15">
        <v>2418</v>
      </c>
      <c r="U517" s="15"/>
      <c r="V517" s="15">
        <v>476</v>
      </c>
      <c r="W517" s="15">
        <v>2</v>
      </c>
      <c r="X517" s="15">
        <v>6</v>
      </c>
      <c r="Y517" s="15"/>
      <c r="Z517" s="15">
        <v>44</v>
      </c>
      <c r="AA517" s="15"/>
      <c r="AB517" s="15"/>
      <c r="AC517" s="15"/>
      <c r="AD517" s="15">
        <v>1.07</v>
      </c>
      <c r="AE517" s="15">
        <v>3.51</v>
      </c>
      <c r="AF517" s="15"/>
      <c r="AG517" s="15">
        <v>3.29</v>
      </c>
      <c r="AH517" s="15">
        <v>1.35</v>
      </c>
      <c r="AI517" s="15">
        <v>0.49</v>
      </c>
      <c r="AJ517" s="15">
        <v>1.96</v>
      </c>
      <c r="AK517" s="15"/>
      <c r="AL517" s="15">
        <v>2.56</v>
      </c>
      <c r="AM517" s="15"/>
      <c r="AN517" s="15">
        <v>1.63</v>
      </c>
      <c r="AO517" s="15"/>
      <c r="AP517" s="15">
        <v>1.55</v>
      </c>
      <c r="AQ517" s="15">
        <v>0.25</v>
      </c>
      <c r="AR517" s="15">
        <v>14</v>
      </c>
      <c r="AS517" s="15"/>
      <c r="AT517" s="15"/>
      <c r="AU517" s="15" t="s">
        <v>561</v>
      </c>
      <c r="AV517" s="27" t="s">
        <v>568</v>
      </c>
    </row>
    <row r="518" spans="1:48" x14ac:dyDescent="0.25">
      <c r="A518" s="13" t="s">
        <v>54</v>
      </c>
      <c r="B518" s="14">
        <v>9496</v>
      </c>
      <c r="C518" s="15">
        <v>45.009001800360103</v>
      </c>
      <c r="D518" s="15">
        <v>7.8915783156631303</v>
      </c>
      <c r="E518" s="15">
        <v>13.802760552110399</v>
      </c>
      <c r="F518" s="15">
        <v>7.1214242848569702</v>
      </c>
      <c r="G518" s="15">
        <v>25.405081016203201</v>
      </c>
      <c r="H518" s="15">
        <v>2.0004000800160002E-2</v>
      </c>
      <c r="I518" s="15">
        <v>1.0002000400080001E-2</v>
      </c>
      <c r="J518" s="15">
        <v>0.18003600720144</v>
      </c>
      <c r="K518" s="15">
        <v>0.49009801960392102</v>
      </c>
      <c r="L518" s="15">
        <v>7.0014002800560096E-2</v>
      </c>
      <c r="M518" s="15">
        <v>5.65</v>
      </c>
      <c r="N518" s="15">
        <f t="shared" si="29"/>
        <v>99.999999999999957</v>
      </c>
      <c r="O518" s="23">
        <f t="shared" si="30"/>
        <v>81.094516144496296</v>
      </c>
      <c r="P518" s="15">
        <f t="shared" si="31"/>
        <v>305.69494180526237</v>
      </c>
      <c r="Q518" s="15">
        <v>27.7</v>
      </c>
      <c r="R518" s="15">
        <f t="shared" si="32"/>
        <v>2940.5881176235262</v>
      </c>
      <c r="S518" s="15">
        <v>171</v>
      </c>
      <c r="T518" s="15">
        <v>2968</v>
      </c>
      <c r="U518" s="15">
        <v>99</v>
      </c>
      <c r="V518" s="15">
        <v>1103</v>
      </c>
      <c r="W518" s="15">
        <v>0.44</v>
      </c>
      <c r="X518" s="15">
        <v>19</v>
      </c>
      <c r="Y518" s="15"/>
      <c r="Z518" s="15">
        <v>24.3</v>
      </c>
      <c r="AA518" s="15"/>
      <c r="AB518" s="15">
        <v>0.76200000000000001</v>
      </c>
      <c r="AC518" s="15"/>
      <c r="AD518" s="15">
        <v>0.77200000000000002</v>
      </c>
      <c r="AE518" s="15">
        <v>2.46</v>
      </c>
      <c r="AF518" s="15"/>
      <c r="AG518" s="15">
        <v>2.48</v>
      </c>
      <c r="AH518" s="15">
        <v>0.96299999999999997</v>
      </c>
      <c r="AI518" s="15">
        <v>0.41599999999999998</v>
      </c>
      <c r="AJ518" s="15">
        <v>1.4</v>
      </c>
      <c r="AK518" s="15"/>
      <c r="AL518" s="15">
        <v>1.71</v>
      </c>
      <c r="AM518" s="15"/>
      <c r="AN518" s="15">
        <v>1.05</v>
      </c>
      <c r="AO518" s="15"/>
      <c r="AP518" s="15">
        <v>0.97199999999999998</v>
      </c>
      <c r="AQ518" s="15"/>
      <c r="AR518" s="15">
        <v>10.6</v>
      </c>
      <c r="AS518" s="15">
        <v>5.9900000000000002E-2</v>
      </c>
      <c r="AT518" s="15">
        <f>(AB518/0.713)/(AD518/0.687)</f>
        <v>0.95105334680144482</v>
      </c>
      <c r="AU518" s="15" t="s">
        <v>561</v>
      </c>
      <c r="AV518" s="27" t="s">
        <v>587</v>
      </c>
    </row>
    <row r="519" spans="1:48" x14ac:dyDescent="0.25">
      <c r="A519" s="13" t="s">
        <v>54</v>
      </c>
      <c r="B519" s="14" t="s">
        <v>589</v>
      </c>
      <c r="C519" s="15">
        <v>49.487951807228903</v>
      </c>
      <c r="D519" s="15">
        <v>8.4839357429718891</v>
      </c>
      <c r="E519" s="15">
        <v>11.315261044176699</v>
      </c>
      <c r="F519" s="15">
        <v>9.3775100401606402</v>
      </c>
      <c r="G519" s="15">
        <v>19.899598393574301</v>
      </c>
      <c r="H519" s="15">
        <v>3.0120481927710899E-2</v>
      </c>
      <c r="I519" s="15">
        <v>0.63253012048192803</v>
      </c>
      <c r="J519" s="15">
        <v>0.210843373493976</v>
      </c>
      <c r="K519" s="15">
        <v>0.53212851405622497</v>
      </c>
      <c r="L519" s="15">
        <v>3.0120481927710899E-2</v>
      </c>
      <c r="M519" s="15">
        <v>3.66</v>
      </c>
      <c r="N519" s="15">
        <f t="shared" si="29"/>
        <v>99.999999999999972</v>
      </c>
      <c r="O519" s="23">
        <f t="shared" si="30"/>
        <v>80.38652808551376</v>
      </c>
      <c r="P519" s="15">
        <f t="shared" si="31"/>
        <v>131.51196334634335</v>
      </c>
      <c r="Q519" s="15"/>
      <c r="R519" s="15">
        <f t="shared" si="32"/>
        <v>3192.7710843373497</v>
      </c>
      <c r="S519" s="15"/>
      <c r="T519" s="15">
        <v>1773</v>
      </c>
      <c r="U519" s="15"/>
      <c r="V519" s="15">
        <v>650</v>
      </c>
      <c r="W519" s="15">
        <v>1</v>
      </c>
      <c r="X519" s="15">
        <v>21</v>
      </c>
      <c r="Y519" s="15"/>
      <c r="Z519" s="15">
        <v>41</v>
      </c>
      <c r="AA519" s="15"/>
      <c r="AB519" s="15"/>
      <c r="AC519" s="15"/>
      <c r="AD519" s="15">
        <v>1.2</v>
      </c>
      <c r="AE519" s="15">
        <v>3.65</v>
      </c>
      <c r="AF519" s="15"/>
      <c r="AG519" s="15">
        <v>3.35</v>
      </c>
      <c r="AH519" s="15">
        <v>1.23</v>
      </c>
      <c r="AI519" s="15">
        <v>0.44</v>
      </c>
      <c r="AJ519" s="15">
        <v>1.73</v>
      </c>
      <c r="AK519" s="15"/>
      <c r="AL519" s="15">
        <v>2.12</v>
      </c>
      <c r="AM519" s="15"/>
      <c r="AN519" s="15">
        <v>1.37</v>
      </c>
      <c r="AO519" s="15"/>
      <c r="AP519" s="15">
        <v>1.32</v>
      </c>
      <c r="AQ519" s="15">
        <v>0.2</v>
      </c>
      <c r="AR519" s="15">
        <v>11</v>
      </c>
      <c r="AS519" s="15"/>
      <c r="AT519" s="15"/>
      <c r="AU519" s="15" t="s">
        <v>561</v>
      </c>
      <c r="AV519" s="27" t="s">
        <v>568</v>
      </c>
    </row>
    <row r="520" spans="1:48" x14ac:dyDescent="0.25">
      <c r="A520" s="13" t="s">
        <v>54</v>
      </c>
      <c r="B520" s="14">
        <v>2521057</v>
      </c>
      <c r="C520" s="15">
        <v>47.401651549829701</v>
      </c>
      <c r="D520" s="15">
        <v>6.3433107815116596</v>
      </c>
      <c r="E520" s="15">
        <v>10.876978317794</v>
      </c>
      <c r="F520" s="15">
        <v>7.75843315554624</v>
      </c>
      <c r="G520" s="15">
        <v>26.323255349174801</v>
      </c>
      <c r="H520" s="15">
        <v>0.11875152789101399</v>
      </c>
      <c r="I520" s="15">
        <v>0.64323744274299199</v>
      </c>
      <c r="J520" s="15">
        <v>0.16823133117893599</v>
      </c>
      <c r="K520" s="15">
        <v>0.277086898412366</v>
      </c>
      <c r="L520" s="15">
        <v>8.9063645918260506E-2</v>
      </c>
      <c r="M520" s="15">
        <v>6.13</v>
      </c>
      <c r="N520" s="15">
        <f t="shared" si="29"/>
        <v>99.999999999999957</v>
      </c>
      <c r="O520" s="23">
        <f t="shared" si="30"/>
        <v>84.939797022813082</v>
      </c>
      <c r="P520" s="15">
        <f t="shared" si="31"/>
        <v>388.86943992479939</v>
      </c>
      <c r="Q520" s="15"/>
      <c r="R520" s="15">
        <f t="shared" si="32"/>
        <v>1662.5213904741959</v>
      </c>
      <c r="S520" s="15">
        <v>138</v>
      </c>
      <c r="T520" s="15">
        <v>3260</v>
      </c>
      <c r="U520" s="15">
        <v>123</v>
      </c>
      <c r="V520" s="15">
        <v>1561</v>
      </c>
      <c r="W520" s="15">
        <v>3.7</v>
      </c>
      <c r="X520" s="15">
        <v>34</v>
      </c>
      <c r="Y520" s="15"/>
      <c r="Z520" s="15">
        <v>19</v>
      </c>
      <c r="AA520" s="15"/>
      <c r="AB520" s="15">
        <v>0.8</v>
      </c>
      <c r="AC520" s="15"/>
      <c r="AD520" s="15">
        <v>0.89</v>
      </c>
      <c r="AE520" s="15">
        <v>2.34</v>
      </c>
      <c r="AF520" s="15"/>
      <c r="AG520" s="15">
        <v>1.75</v>
      </c>
      <c r="AH520" s="15">
        <v>0.59599999999999997</v>
      </c>
      <c r="AI520" s="15">
        <v>0.23799999999999999</v>
      </c>
      <c r="AJ520" s="15">
        <v>0.84</v>
      </c>
      <c r="AK520" s="15"/>
      <c r="AL520" s="15">
        <v>1.06</v>
      </c>
      <c r="AM520" s="15"/>
      <c r="AN520" s="15">
        <v>0.69399999999999995</v>
      </c>
      <c r="AO520" s="15"/>
      <c r="AP520" s="15">
        <v>0.68899999999999995</v>
      </c>
      <c r="AQ520" s="15"/>
      <c r="AR520" s="15">
        <v>6.4</v>
      </c>
      <c r="AS520" s="15"/>
      <c r="AT520" s="15">
        <f>(AB520/0.713)/(AD520/0.687)</f>
        <v>0.86609830278771471</v>
      </c>
      <c r="AU520" s="15" t="s">
        <v>561</v>
      </c>
      <c r="AV520" s="27" t="s">
        <v>590</v>
      </c>
    </row>
    <row r="521" spans="1:48" x14ac:dyDescent="0.25">
      <c r="A521" s="13" t="s">
        <v>54</v>
      </c>
      <c r="B521" s="14">
        <v>2521026</v>
      </c>
      <c r="C521" s="15">
        <v>46.131373331486202</v>
      </c>
      <c r="D521" s="15">
        <v>6.2267454561169098</v>
      </c>
      <c r="E521" s="15">
        <v>11.2218549277321</v>
      </c>
      <c r="F521" s="15">
        <v>6.2663432014658298</v>
      </c>
      <c r="G521" s="15">
        <v>28.9063541047081</v>
      </c>
      <c r="H521" s="15">
        <v>8.9094927035059196E-2</v>
      </c>
      <c r="I521" s="15">
        <v>0.65336279825710097</v>
      </c>
      <c r="J521" s="15">
        <v>0.16829041773289</v>
      </c>
      <c r="K521" s="15">
        <v>0.257385344767949</v>
      </c>
      <c r="L521" s="15">
        <v>7.9195490697830398E-2</v>
      </c>
      <c r="M521" s="15">
        <v>7.2</v>
      </c>
      <c r="N521" s="15">
        <f t="shared" si="29"/>
        <v>99.999999999999986</v>
      </c>
      <c r="O521" s="23">
        <f t="shared" si="30"/>
        <v>85.720670051416022</v>
      </c>
      <c r="P521" s="15">
        <f t="shared" si="31"/>
        <v>345.78312839897785</v>
      </c>
      <c r="Q521" s="15"/>
      <c r="R521" s="15">
        <f t="shared" si="32"/>
        <v>1544.3120686076938</v>
      </c>
      <c r="S521" s="15">
        <v>140</v>
      </c>
      <c r="T521" s="15">
        <v>3168</v>
      </c>
      <c r="U521" s="15">
        <v>128</v>
      </c>
      <c r="V521" s="15">
        <v>1658</v>
      </c>
      <c r="W521" s="15">
        <v>2.7</v>
      </c>
      <c r="X521" s="15">
        <v>27</v>
      </c>
      <c r="Y521" s="15"/>
      <c r="Z521" s="15">
        <v>16</v>
      </c>
      <c r="AA521" s="15"/>
      <c r="AB521" s="15">
        <v>1</v>
      </c>
      <c r="AC521" s="15"/>
      <c r="AD521" s="15">
        <v>0.95599999999999996</v>
      </c>
      <c r="AE521" s="15">
        <v>2.4300000000000002</v>
      </c>
      <c r="AF521" s="15"/>
      <c r="AG521" s="15">
        <v>1.75</v>
      </c>
      <c r="AH521" s="15">
        <v>0.56799999999999995</v>
      </c>
      <c r="AI521" s="15">
        <v>0.21</v>
      </c>
      <c r="AJ521" s="15">
        <v>0.77900000000000003</v>
      </c>
      <c r="AK521" s="15"/>
      <c r="AL521" s="15">
        <v>0.98499999999999999</v>
      </c>
      <c r="AM521" s="15"/>
      <c r="AN521" s="15">
        <v>0.64500000000000002</v>
      </c>
      <c r="AO521" s="15"/>
      <c r="AP521" s="15">
        <v>0.65400000000000003</v>
      </c>
      <c r="AQ521" s="15"/>
      <c r="AR521" s="15">
        <v>7.5</v>
      </c>
      <c r="AS521" s="15"/>
      <c r="AT521" s="15">
        <f>(AB521/0.713)/(AD521/0.687)</f>
        <v>1.0078811316436533</v>
      </c>
      <c r="AU521" s="15" t="s">
        <v>561</v>
      </c>
      <c r="AV521" s="27" t="s">
        <v>590</v>
      </c>
    </row>
    <row r="522" spans="1:48" x14ac:dyDescent="0.25">
      <c r="A522" s="13" t="s">
        <v>54</v>
      </c>
      <c r="B522" s="14">
        <v>116</v>
      </c>
      <c r="C522" s="15">
        <v>47.574757475747603</v>
      </c>
      <c r="D522" s="15">
        <v>7.5607560756075598</v>
      </c>
      <c r="E522" s="15">
        <v>10.411041104110399</v>
      </c>
      <c r="F522" s="15">
        <v>7.5507550755075501</v>
      </c>
      <c r="G522" s="15">
        <v>26.152615261526101</v>
      </c>
      <c r="H522" s="15">
        <v>1.000100010001E-2</v>
      </c>
      <c r="I522" s="15">
        <v>0.19001900190019</v>
      </c>
      <c r="J522" s="15">
        <v>0.15001500150015001</v>
      </c>
      <c r="K522" s="15">
        <v>0.34003400340034001</v>
      </c>
      <c r="L522" s="15">
        <v>6.0006000600059999E-2</v>
      </c>
      <c r="M522" s="15">
        <v>6.08</v>
      </c>
      <c r="N522" s="15">
        <f t="shared" si="29"/>
        <v>99.999999999999957</v>
      </c>
      <c r="O522" s="23">
        <f t="shared" si="30"/>
        <v>85.410476114756094</v>
      </c>
      <c r="P522" s="15">
        <f t="shared" si="31"/>
        <v>261.99803078899436</v>
      </c>
      <c r="Q522" s="15"/>
      <c r="R522" s="15">
        <f t="shared" si="32"/>
        <v>2040.20402040204</v>
      </c>
      <c r="S522" s="15">
        <v>153</v>
      </c>
      <c r="T522" s="15">
        <v>3437</v>
      </c>
      <c r="U522" s="15">
        <v>89</v>
      </c>
      <c r="V522" s="15">
        <v>1174</v>
      </c>
      <c r="W522" s="15"/>
      <c r="X522" s="15">
        <v>19</v>
      </c>
      <c r="Y522" s="15"/>
      <c r="Z522" s="15">
        <v>15</v>
      </c>
      <c r="AA522" s="15"/>
      <c r="AB522" s="15"/>
      <c r="AC522" s="15"/>
      <c r="AD522" s="15">
        <v>0.38</v>
      </c>
      <c r="AE522" s="15">
        <v>1.383</v>
      </c>
      <c r="AF522" s="15"/>
      <c r="AG522" s="15">
        <v>1.5589999999999999</v>
      </c>
      <c r="AH522" s="15">
        <v>0.622</v>
      </c>
      <c r="AI522" s="15">
        <v>0.20899999999999999</v>
      </c>
      <c r="AJ522" s="15">
        <v>0.88100000000000001</v>
      </c>
      <c r="AK522" s="15"/>
      <c r="AL522" s="15">
        <v>1.099</v>
      </c>
      <c r="AM522" s="15"/>
      <c r="AN522" s="15">
        <v>0.68200000000000005</v>
      </c>
      <c r="AO522" s="15"/>
      <c r="AP522" s="15">
        <v>0.64200000000000002</v>
      </c>
      <c r="AQ522" s="15">
        <v>9.8000000000000004E-2</v>
      </c>
      <c r="AR522" s="15"/>
      <c r="AS522" s="15"/>
      <c r="AT522" s="15"/>
      <c r="AU522" s="15" t="s">
        <v>561</v>
      </c>
      <c r="AV522" s="27" t="s">
        <v>591</v>
      </c>
    </row>
    <row r="523" spans="1:48" x14ac:dyDescent="0.25">
      <c r="A523" s="13" t="s">
        <v>54</v>
      </c>
      <c r="B523" s="14">
        <v>113</v>
      </c>
      <c r="C523" s="15">
        <v>46.46</v>
      </c>
      <c r="D523" s="15">
        <v>8.2100000000000009</v>
      </c>
      <c r="E523" s="15">
        <v>10.93</v>
      </c>
      <c r="F523" s="15">
        <v>6.51</v>
      </c>
      <c r="G523" s="15">
        <v>27.17</v>
      </c>
      <c r="H523" s="15">
        <v>0.01</v>
      </c>
      <c r="I523" s="15">
        <v>0.13</v>
      </c>
      <c r="J523" s="15">
        <v>0.15</v>
      </c>
      <c r="K523" s="15">
        <v>0.39</v>
      </c>
      <c r="L523" s="15">
        <v>0.04</v>
      </c>
      <c r="M523" s="15">
        <v>7.64</v>
      </c>
      <c r="N523" s="15">
        <f t="shared" si="29"/>
        <v>100.00000000000001</v>
      </c>
      <c r="O523" s="23">
        <f t="shared" si="30"/>
        <v>85.279397455536525</v>
      </c>
      <c r="P523" s="15">
        <f t="shared" si="31"/>
        <v>174.64788732394365</v>
      </c>
      <c r="Q523" s="15"/>
      <c r="R523" s="15">
        <f t="shared" si="32"/>
        <v>2340</v>
      </c>
      <c r="S523" s="15">
        <v>174</v>
      </c>
      <c r="T523" s="15">
        <v>3588</v>
      </c>
      <c r="U523" s="15">
        <v>90</v>
      </c>
      <c r="V523" s="15">
        <v>1074</v>
      </c>
      <c r="W523" s="15"/>
      <c r="X523" s="15">
        <v>17</v>
      </c>
      <c r="Y523" s="15"/>
      <c r="Z523" s="15">
        <v>15</v>
      </c>
      <c r="AA523" s="15"/>
      <c r="AB523" s="15"/>
      <c r="AC523" s="15"/>
      <c r="AD523" s="15">
        <v>0.49199999999999999</v>
      </c>
      <c r="AE523" s="15">
        <v>1.8049999999999999</v>
      </c>
      <c r="AF523" s="15"/>
      <c r="AG523" s="15">
        <v>1.994</v>
      </c>
      <c r="AH523" s="15">
        <v>0.75600000000000001</v>
      </c>
      <c r="AI523" s="15">
        <v>0.251</v>
      </c>
      <c r="AJ523" s="15">
        <v>1.07</v>
      </c>
      <c r="AK523" s="15"/>
      <c r="AL523" s="15">
        <v>1.4319999999999999</v>
      </c>
      <c r="AM523" s="15"/>
      <c r="AN523" s="15">
        <v>0.92900000000000005</v>
      </c>
      <c r="AO523" s="15"/>
      <c r="AP523" s="15">
        <v>0.92400000000000004</v>
      </c>
      <c r="AQ523" s="15">
        <v>0.13900000000000001</v>
      </c>
      <c r="AR523" s="15"/>
      <c r="AS523" s="15"/>
      <c r="AT523" s="15"/>
      <c r="AU523" s="15" t="s">
        <v>561</v>
      </c>
      <c r="AV523" s="27" t="s">
        <v>591</v>
      </c>
    </row>
    <row r="524" spans="1:48" x14ac:dyDescent="0.25">
      <c r="A524" s="13" t="s">
        <v>54</v>
      </c>
      <c r="B524" s="14" t="s">
        <v>592</v>
      </c>
      <c r="C524" s="15">
        <v>47.257239259180302</v>
      </c>
      <c r="D524" s="15">
        <v>8.0266171377084508</v>
      </c>
      <c r="E524" s="15">
        <v>11.492743672797401</v>
      </c>
      <c r="F524" s="15">
        <v>7.9204449533472303</v>
      </c>
      <c r="G524" s="15">
        <v>24.440836839953501</v>
      </c>
      <c r="H524" s="15">
        <v>2.1234436872244598E-2</v>
      </c>
      <c r="I524" s="15">
        <v>0.28666489777530202</v>
      </c>
      <c r="J524" s="15">
        <v>0.17943099157046699</v>
      </c>
      <c r="K524" s="15">
        <v>0.35036820839203597</v>
      </c>
      <c r="L524" s="15">
        <v>2.44196024030813E-2</v>
      </c>
      <c r="M524" s="15"/>
      <c r="N524" s="15">
        <f t="shared" si="29"/>
        <v>100.00000000000003</v>
      </c>
      <c r="O524" s="23">
        <f t="shared" si="30"/>
        <v>83.210533526137127</v>
      </c>
      <c r="P524" s="15">
        <f t="shared" si="31"/>
        <v>106.62079922472117</v>
      </c>
      <c r="Q524" s="15">
        <v>26</v>
      </c>
      <c r="R524" s="15">
        <f t="shared" si="32"/>
        <v>2102.2092503522158</v>
      </c>
      <c r="S524" s="15">
        <v>134</v>
      </c>
      <c r="T524" s="15">
        <v>2745</v>
      </c>
      <c r="U524" s="15">
        <v>85</v>
      </c>
      <c r="V524" s="15">
        <v>1132</v>
      </c>
      <c r="W524" s="15"/>
      <c r="X524" s="15">
        <v>25</v>
      </c>
      <c r="Y524" s="15">
        <v>19</v>
      </c>
      <c r="Z524" s="15">
        <v>17</v>
      </c>
      <c r="AA524" s="15"/>
      <c r="AB524" s="15"/>
      <c r="AC524" s="15"/>
      <c r="AD524" s="15">
        <v>1</v>
      </c>
      <c r="AE524" s="15"/>
      <c r="AF524" s="15">
        <v>0.7</v>
      </c>
      <c r="AG524" s="15">
        <v>3.1</v>
      </c>
      <c r="AH524" s="15">
        <v>1.2</v>
      </c>
      <c r="AI524" s="15">
        <v>0.5</v>
      </c>
      <c r="AJ524" s="15">
        <v>1.7</v>
      </c>
      <c r="AK524" s="15">
        <v>0.3</v>
      </c>
      <c r="AL524" s="15">
        <v>2.2000000000000002</v>
      </c>
      <c r="AM524" s="15">
        <v>0.5</v>
      </c>
      <c r="AN524" s="15">
        <v>1.5</v>
      </c>
      <c r="AO524" s="15">
        <v>0.3</v>
      </c>
      <c r="AP524" s="15">
        <v>1.6</v>
      </c>
      <c r="AQ524" s="15">
        <v>0.3</v>
      </c>
      <c r="AR524" s="15">
        <v>8</v>
      </c>
      <c r="AS524" s="15">
        <v>0.4</v>
      </c>
      <c r="AT524" s="15"/>
      <c r="AU524" s="15" t="s">
        <v>561</v>
      </c>
      <c r="AV524" s="27" t="s">
        <v>575</v>
      </c>
    </row>
    <row r="525" spans="1:48" x14ac:dyDescent="0.25">
      <c r="A525" s="13" t="s">
        <v>54</v>
      </c>
      <c r="B525" s="14">
        <v>89152</v>
      </c>
      <c r="C525" s="15">
        <v>45.291847467455902</v>
      </c>
      <c r="D525" s="15">
        <v>6.9187546241676499</v>
      </c>
      <c r="E525" s="15">
        <v>12.397768401687699</v>
      </c>
      <c r="F525" s="15">
        <v>5.84894718950589</v>
      </c>
      <c r="G525" s="15">
        <v>28.894798936191499</v>
      </c>
      <c r="H525" s="15">
        <v>3.2994061069007603E-2</v>
      </c>
      <c r="I525" s="15">
        <v>1.0998020356335901E-2</v>
      </c>
      <c r="J525" s="15">
        <v>0.199964006478834</v>
      </c>
      <c r="K525" s="15">
        <v>0.35993521166190101</v>
      </c>
      <c r="L525" s="15">
        <v>4.3992081425343402E-2</v>
      </c>
      <c r="M525" s="15">
        <v>8.1999999999999993</v>
      </c>
      <c r="N525" s="15">
        <f t="shared" si="29"/>
        <v>100.00000000000006</v>
      </c>
      <c r="O525" s="23">
        <f t="shared" si="30"/>
        <v>84.451691918782018</v>
      </c>
      <c r="P525" s="15">
        <f t="shared" si="31"/>
        <v>192.07810199797822</v>
      </c>
      <c r="Q525" s="15">
        <v>28.8</v>
      </c>
      <c r="R525" s="15">
        <f t="shared" si="32"/>
        <v>2159.6112699714058</v>
      </c>
      <c r="S525" s="15">
        <v>150</v>
      </c>
      <c r="T525" s="15">
        <v>3223</v>
      </c>
      <c r="U525" s="15">
        <v>117</v>
      </c>
      <c r="V525" s="15">
        <v>1497</v>
      </c>
      <c r="W525" s="15">
        <v>1.08</v>
      </c>
      <c r="X525" s="15">
        <v>6.49</v>
      </c>
      <c r="Y525" s="15">
        <v>19.5</v>
      </c>
      <c r="Z525" s="15">
        <v>21.6</v>
      </c>
      <c r="AA525" s="15">
        <v>0.56499999999999995</v>
      </c>
      <c r="AB525" s="15">
        <v>0.71399999999999997</v>
      </c>
      <c r="AC525" s="15">
        <v>4.2999999999999997E-2</v>
      </c>
      <c r="AD525" s="15">
        <v>0.70799999999999996</v>
      </c>
      <c r="AE525" s="15">
        <v>2.02</v>
      </c>
      <c r="AF525" s="15"/>
      <c r="AG525" s="15">
        <v>1.71</v>
      </c>
      <c r="AH525" s="15">
        <v>0.62</v>
      </c>
      <c r="AI525" s="15">
        <v>0.26200000000000001</v>
      </c>
      <c r="AJ525" s="15">
        <v>0.84199999999999997</v>
      </c>
      <c r="AK525" s="15"/>
      <c r="AL525" s="15">
        <v>1.05</v>
      </c>
      <c r="AM525" s="15"/>
      <c r="AN525" s="15">
        <v>0.66300000000000003</v>
      </c>
      <c r="AO525" s="15"/>
      <c r="AP525" s="15">
        <v>0.63100000000000001</v>
      </c>
      <c r="AQ525" s="15"/>
      <c r="AR525" s="15">
        <v>7.65</v>
      </c>
      <c r="AS525" s="15">
        <v>5.3600000000000002E-2</v>
      </c>
      <c r="AT525" s="15">
        <f t="shared" ref="AT525:AT531" si="34">(AB525/0.713)/(AD525/0.687)</f>
        <v>0.97169990729075051</v>
      </c>
      <c r="AU525" s="15" t="s">
        <v>561</v>
      </c>
      <c r="AV525" s="27" t="s">
        <v>593</v>
      </c>
    </row>
    <row r="526" spans="1:48" x14ac:dyDescent="0.25">
      <c r="A526" s="13" t="s">
        <v>54</v>
      </c>
      <c r="B526" s="14">
        <v>89153</v>
      </c>
      <c r="C526" s="15">
        <v>45.949625595643298</v>
      </c>
      <c r="D526" s="15">
        <v>7.3078925239258403</v>
      </c>
      <c r="E526" s="15">
        <v>12.713730829295599</v>
      </c>
      <c r="F526" s="15">
        <v>5.80627077243423</v>
      </c>
      <c r="G526" s="15">
        <v>27.5297321106795</v>
      </c>
      <c r="H526" s="15">
        <v>2.2023785688543601E-2</v>
      </c>
      <c r="I526" s="15">
        <v>1.1011892844271801E-2</v>
      </c>
      <c r="J526" s="15">
        <v>0.21022704520882601</v>
      </c>
      <c r="K526" s="15">
        <v>0.37540543787290298</v>
      </c>
      <c r="L526" s="15">
        <v>7.4080006406919502E-2</v>
      </c>
      <c r="M526" s="15">
        <v>9.25</v>
      </c>
      <c r="N526" s="15">
        <f t="shared" si="29"/>
        <v>99.999999999999929</v>
      </c>
      <c r="O526" s="23">
        <f t="shared" si="30"/>
        <v>83.4611174694368</v>
      </c>
      <c r="P526" s="15">
        <f t="shared" si="31"/>
        <v>323.44791529781759</v>
      </c>
      <c r="Q526" s="15">
        <v>31.5</v>
      </c>
      <c r="R526" s="15">
        <f t="shared" si="32"/>
        <v>2252.4326272374178</v>
      </c>
      <c r="S526" s="15">
        <v>159</v>
      </c>
      <c r="T526" s="15">
        <v>3370</v>
      </c>
      <c r="U526" s="15">
        <v>111</v>
      </c>
      <c r="V526" s="15">
        <v>1396</v>
      </c>
      <c r="W526" s="15">
        <v>1.0900000000000001</v>
      </c>
      <c r="X526" s="15">
        <v>3.28</v>
      </c>
      <c r="Y526" s="15">
        <v>29.5</v>
      </c>
      <c r="Z526" s="15">
        <v>22.5</v>
      </c>
      <c r="AA526" s="15">
        <v>0.59699999999999998</v>
      </c>
      <c r="AB526" s="15">
        <v>0.76500000000000001</v>
      </c>
      <c r="AC526" s="15">
        <v>4.4999999999999998E-2</v>
      </c>
      <c r="AD526" s="15">
        <v>0.76400000000000001</v>
      </c>
      <c r="AE526" s="15">
        <v>2.17</v>
      </c>
      <c r="AF526" s="15"/>
      <c r="AG526" s="15">
        <v>1.83</v>
      </c>
      <c r="AH526" s="15">
        <v>0.65900000000000003</v>
      </c>
      <c r="AI526" s="15">
        <v>0.27100000000000002</v>
      </c>
      <c r="AJ526" s="15">
        <v>0.90200000000000002</v>
      </c>
      <c r="AK526" s="15"/>
      <c r="AL526" s="15">
        <v>1.1100000000000001</v>
      </c>
      <c r="AM526" s="15"/>
      <c r="AN526" s="15">
        <v>0.70699999999999996</v>
      </c>
      <c r="AO526" s="15"/>
      <c r="AP526" s="15">
        <v>0.67500000000000004</v>
      </c>
      <c r="AQ526" s="15"/>
      <c r="AR526" s="15">
        <v>8.16</v>
      </c>
      <c r="AS526" s="15">
        <v>6.1699999999999998E-2</v>
      </c>
      <c r="AT526" s="15">
        <f t="shared" si="34"/>
        <v>0.96479553248202798</v>
      </c>
      <c r="AU526" s="15" t="s">
        <v>561</v>
      </c>
      <c r="AV526" s="27" t="s">
        <v>593</v>
      </c>
    </row>
    <row r="527" spans="1:48" x14ac:dyDescent="0.25">
      <c r="A527" s="13" t="s">
        <v>54</v>
      </c>
      <c r="B527" s="14" t="s">
        <v>594</v>
      </c>
      <c r="C527" s="15">
        <v>45.682981159922498</v>
      </c>
      <c r="D527" s="15">
        <v>6.1306165192969599</v>
      </c>
      <c r="E527" s="15">
        <v>12.747483602779999</v>
      </c>
      <c r="F527" s="15">
        <v>6.1998331574180598</v>
      </c>
      <c r="G527" s="15">
        <v>28.2799407180473</v>
      </c>
      <c r="H527" s="15">
        <v>0.13843327624219001</v>
      </c>
      <c r="I527" s="15">
        <v>0.28675464364453501</v>
      </c>
      <c r="J527" s="15">
        <v>0.15820945856250199</v>
      </c>
      <c r="K527" s="15">
        <v>0.26697846132422298</v>
      </c>
      <c r="L527" s="15">
        <v>0.10876900276172</v>
      </c>
      <c r="M527" s="15">
        <v>7.64</v>
      </c>
      <c r="N527" s="15">
        <f t="shared" si="29"/>
        <v>99.999999999999972</v>
      </c>
      <c r="O527" s="23">
        <f t="shared" si="30"/>
        <v>83.792936994004052</v>
      </c>
      <c r="P527" s="15">
        <f t="shared" si="31"/>
        <v>474.90691346666483</v>
      </c>
      <c r="Q527" s="15"/>
      <c r="R527" s="15">
        <f t="shared" si="32"/>
        <v>1601.8707679453378</v>
      </c>
      <c r="S527" s="15">
        <v>147</v>
      </c>
      <c r="T527" s="15">
        <v>3435</v>
      </c>
      <c r="U527" s="15">
        <v>105</v>
      </c>
      <c r="V527" s="15">
        <v>1739</v>
      </c>
      <c r="W527" s="15">
        <v>4.3</v>
      </c>
      <c r="X527" s="15">
        <v>30</v>
      </c>
      <c r="Y527" s="15"/>
      <c r="Z527" s="15">
        <v>15</v>
      </c>
      <c r="AA527" s="15"/>
      <c r="AB527" s="15">
        <v>0.8</v>
      </c>
      <c r="AC527" s="15"/>
      <c r="AD527" s="15">
        <v>0.60899999999999999</v>
      </c>
      <c r="AE527" s="15">
        <v>1.67</v>
      </c>
      <c r="AF527" s="15"/>
      <c r="AG527" s="15">
        <v>1.36</v>
      </c>
      <c r="AH527" s="15">
        <v>0.49199999999999999</v>
      </c>
      <c r="AI527" s="15">
        <v>0.215</v>
      </c>
      <c r="AJ527" s="15">
        <v>0.70699999999999996</v>
      </c>
      <c r="AK527" s="15"/>
      <c r="AL527" s="15">
        <v>0.90500000000000003</v>
      </c>
      <c r="AM527" s="15"/>
      <c r="AN527" s="15">
        <v>0.59299999999999997</v>
      </c>
      <c r="AO527" s="15"/>
      <c r="AP527" s="15">
        <v>0.59299999999999997</v>
      </c>
      <c r="AQ527" s="15"/>
      <c r="AR527" s="15">
        <v>5.2</v>
      </c>
      <c r="AS527" s="15"/>
      <c r="AT527" s="15">
        <f t="shared" si="34"/>
        <v>1.2657265837127523</v>
      </c>
      <c r="AU527" s="15" t="s">
        <v>561</v>
      </c>
      <c r="AV527" s="27" t="s">
        <v>590</v>
      </c>
    </row>
    <row r="528" spans="1:48" x14ac:dyDescent="0.25">
      <c r="A528" s="13" t="s">
        <v>54</v>
      </c>
      <c r="B528" s="14" t="s">
        <v>595</v>
      </c>
      <c r="C528" s="15">
        <v>45.999621300187599</v>
      </c>
      <c r="D528" s="15">
        <v>5.52193729831993</v>
      </c>
      <c r="E528" s="15">
        <v>11.678744361342501</v>
      </c>
      <c r="F528" s="15">
        <v>5.2840082226292999</v>
      </c>
      <c r="G528" s="15">
        <v>30.732505610039102</v>
      </c>
      <c r="H528" s="15">
        <v>8.9223403383984504E-2</v>
      </c>
      <c r="I528" s="15">
        <v>0.218101652716407</v>
      </c>
      <c r="J528" s="15">
        <v>0.17844680676796901</v>
      </c>
      <c r="K528" s="15">
        <v>0.22801536420351601</v>
      </c>
      <c r="L528" s="15">
        <v>6.9395980409765703E-2</v>
      </c>
      <c r="M528" s="15">
        <v>8.4600000000000009</v>
      </c>
      <c r="N528" s="15">
        <f t="shared" si="29"/>
        <v>100.00000000000007</v>
      </c>
      <c r="O528" s="23">
        <f t="shared" si="30"/>
        <v>85.980040247158954</v>
      </c>
      <c r="P528" s="15">
        <f t="shared" si="31"/>
        <v>302.99653418348402</v>
      </c>
      <c r="Q528" s="15"/>
      <c r="R528" s="15">
        <f t="shared" si="32"/>
        <v>1368.0921852210959</v>
      </c>
      <c r="S528" s="15">
        <v>122</v>
      </c>
      <c r="T528" s="15">
        <v>3275</v>
      </c>
      <c r="U528" s="15">
        <v>104</v>
      </c>
      <c r="V528" s="15">
        <v>1797</v>
      </c>
      <c r="W528" s="15">
        <v>3.3</v>
      </c>
      <c r="X528" s="15">
        <v>22</v>
      </c>
      <c r="Y528" s="15"/>
      <c r="Z528" s="15">
        <v>12</v>
      </c>
      <c r="AA528" s="15"/>
      <c r="AB528" s="15">
        <v>1</v>
      </c>
      <c r="AC528" s="15"/>
      <c r="AD528" s="15">
        <v>0.57999999999999996</v>
      </c>
      <c r="AE528" s="15">
        <v>1.58</v>
      </c>
      <c r="AF528" s="15"/>
      <c r="AG528" s="15">
        <v>1.28</v>
      </c>
      <c r="AH528" s="15">
        <v>0.45300000000000001</v>
      </c>
      <c r="AI528" s="15">
        <v>0.187</v>
      </c>
      <c r="AJ528" s="15">
        <v>0.66200000000000003</v>
      </c>
      <c r="AK528" s="15"/>
      <c r="AL528" s="15">
        <v>0.82699999999999996</v>
      </c>
      <c r="AM528" s="15"/>
      <c r="AN528" s="15">
        <v>0.54300000000000004</v>
      </c>
      <c r="AO528" s="15"/>
      <c r="AP528" s="15">
        <v>0.54100000000000004</v>
      </c>
      <c r="AQ528" s="15"/>
      <c r="AR528" s="15">
        <v>6.9</v>
      </c>
      <c r="AS528" s="15"/>
      <c r="AT528" s="15">
        <f t="shared" si="34"/>
        <v>1.661266141122987</v>
      </c>
      <c r="AU528" s="15" t="s">
        <v>561</v>
      </c>
      <c r="AV528" s="27" t="s">
        <v>590</v>
      </c>
    </row>
    <row r="529" spans="1:48" x14ac:dyDescent="0.25">
      <c r="A529" s="13" t="s">
        <v>54</v>
      </c>
      <c r="B529" s="14" t="s">
        <v>596</v>
      </c>
      <c r="C529" s="15">
        <v>45.3832082129612</v>
      </c>
      <c r="D529" s="15">
        <v>5.5179583554085001</v>
      </c>
      <c r="E529" s="15">
        <v>13.095154792726699</v>
      </c>
      <c r="F529" s="15">
        <v>5.37801013624959</v>
      </c>
      <c r="G529" s="15">
        <v>29.888941091795999</v>
      </c>
      <c r="H529" s="15">
        <v>8.9966712316442904E-2</v>
      </c>
      <c r="I529" s="15">
        <v>0.119955616421924</v>
      </c>
      <c r="J529" s="15">
        <v>0.179933424632886</v>
      </c>
      <c r="K529" s="15">
        <v>0.256904945170287</v>
      </c>
      <c r="L529" s="15">
        <v>8.9966712316442904E-2</v>
      </c>
      <c r="M529" s="15">
        <v>6.64</v>
      </c>
      <c r="N529" s="15">
        <f t="shared" si="29"/>
        <v>99.999999999999972</v>
      </c>
      <c r="O529" s="23">
        <f t="shared" si="30"/>
        <v>84.175292795193513</v>
      </c>
      <c r="P529" s="15">
        <f t="shared" si="31"/>
        <v>392.8124058886944</v>
      </c>
      <c r="Q529" s="15">
        <v>25.5</v>
      </c>
      <c r="R529" s="15">
        <f t="shared" si="32"/>
        <v>1541.429671021722</v>
      </c>
      <c r="S529" s="15"/>
      <c r="T529" s="15">
        <v>3205</v>
      </c>
      <c r="U529" s="15"/>
      <c r="V529" s="15">
        <v>1884</v>
      </c>
      <c r="W529" s="15"/>
      <c r="X529" s="15"/>
      <c r="Y529" s="15"/>
      <c r="Z529" s="15">
        <v>12.9</v>
      </c>
      <c r="AA529" s="15">
        <v>0.34599999999999997</v>
      </c>
      <c r="AB529" s="15">
        <v>0.623</v>
      </c>
      <c r="AC529" s="15">
        <v>3.5999999999999997E-2</v>
      </c>
      <c r="AD529" s="15">
        <v>0.67</v>
      </c>
      <c r="AE529" s="15">
        <v>1.82</v>
      </c>
      <c r="AF529" s="15"/>
      <c r="AG529" s="15">
        <v>1.43</v>
      </c>
      <c r="AH529" s="15">
        <v>0.51</v>
      </c>
      <c r="AI529" s="15">
        <v>0.17199999999999999</v>
      </c>
      <c r="AJ529" s="15">
        <v>0.70299999999999996</v>
      </c>
      <c r="AK529" s="15"/>
      <c r="AL529" s="15">
        <v>0.86599999999999999</v>
      </c>
      <c r="AM529" s="15"/>
      <c r="AN529" s="15">
        <v>0.54500000000000004</v>
      </c>
      <c r="AO529" s="15"/>
      <c r="AP529" s="15">
        <v>0.55000000000000004</v>
      </c>
      <c r="AQ529" s="15"/>
      <c r="AR529" s="15">
        <v>5.52</v>
      </c>
      <c r="AS529" s="15">
        <v>7.4999999999999997E-2</v>
      </c>
      <c r="AT529" s="15">
        <f t="shared" si="34"/>
        <v>0.89594314542295539</v>
      </c>
      <c r="AU529" s="15" t="s">
        <v>561</v>
      </c>
      <c r="AV529" s="27" t="s">
        <v>597</v>
      </c>
    </row>
    <row r="530" spans="1:48" x14ac:dyDescent="0.25">
      <c r="A530" s="13" t="s">
        <v>54</v>
      </c>
      <c r="B530" s="14" t="s">
        <v>598</v>
      </c>
      <c r="C530" s="15">
        <v>45.256132739890099</v>
      </c>
      <c r="D530" s="15">
        <v>8.1816763992639796</v>
      </c>
      <c r="E530" s="15">
        <v>12.7386663262075</v>
      </c>
      <c r="F530" s="15">
        <v>7.8654763451861403</v>
      </c>
      <c r="G530" s="15">
        <v>24.406691674132901</v>
      </c>
      <c r="H530" s="15">
        <v>0.108693768589256</v>
      </c>
      <c r="I530" s="15">
        <v>0.79050013519458695</v>
      </c>
      <c r="J530" s="15">
        <v>0.177862530418782</v>
      </c>
      <c r="K530" s="15">
        <v>0.34584380914763202</v>
      </c>
      <c r="L530" s="15">
        <v>0.12845627196911999</v>
      </c>
      <c r="M530" s="15">
        <v>5.77</v>
      </c>
      <c r="N530" s="15">
        <f t="shared" si="29"/>
        <v>100</v>
      </c>
      <c r="O530" s="23">
        <f t="shared" si="30"/>
        <v>81.702170327338138</v>
      </c>
      <c r="P530" s="15">
        <f t="shared" si="31"/>
        <v>560.8654128229183</v>
      </c>
      <c r="Q530" s="15"/>
      <c r="R530" s="15">
        <f t="shared" si="32"/>
        <v>2075.0628548857921</v>
      </c>
      <c r="S530" s="15">
        <v>180</v>
      </c>
      <c r="T530" s="15">
        <v>3643</v>
      </c>
      <c r="U530" s="15">
        <v>101</v>
      </c>
      <c r="V530" s="15">
        <v>1257</v>
      </c>
      <c r="W530" s="15">
        <v>1.6</v>
      </c>
      <c r="X530" s="15">
        <v>40</v>
      </c>
      <c r="Y530" s="15"/>
      <c r="Z530" s="15">
        <v>19</v>
      </c>
      <c r="AA530" s="15"/>
      <c r="AB530" s="15">
        <v>1.1000000000000001</v>
      </c>
      <c r="AC530" s="15"/>
      <c r="AD530" s="15">
        <v>0.878</v>
      </c>
      <c r="AE530" s="15">
        <v>2.36</v>
      </c>
      <c r="AF530" s="15"/>
      <c r="AG530" s="15">
        <v>1.83</v>
      </c>
      <c r="AH530" s="15">
        <v>0.64300000000000002</v>
      </c>
      <c r="AI530" s="15">
        <v>0.27500000000000002</v>
      </c>
      <c r="AJ530" s="15">
        <v>0.92200000000000004</v>
      </c>
      <c r="AK530" s="15"/>
      <c r="AL530" s="15">
        <v>1.1599999999999999</v>
      </c>
      <c r="AM530" s="15"/>
      <c r="AN530" s="15">
        <v>0.754</v>
      </c>
      <c r="AO530" s="15"/>
      <c r="AP530" s="15">
        <v>0.74</v>
      </c>
      <c r="AQ530" s="15"/>
      <c r="AR530" s="15">
        <v>8.5</v>
      </c>
      <c r="AS530" s="15"/>
      <c r="AT530" s="15">
        <f t="shared" si="34"/>
        <v>1.207161501180485</v>
      </c>
      <c r="AU530" s="15" t="s">
        <v>561</v>
      </c>
      <c r="AV530" s="27" t="s">
        <v>590</v>
      </c>
    </row>
    <row r="531" spans="1:48" x14ac:dyDescent="0.25">
      <c r="A531" s="13" t="s">
        <v>54</v>
      </c>
      <c r="B531" s="14">
        <v>2521149</v>
      </c>
      <c r="C531" s="15">
        <v>45.2022601130057</v>
      </c>
      <c r="D531" s="15">
        <v>6.79033951697585</v>
      </c>
      <c r="E531" s="15">
        <v>12.9006450322516</v>
      </c>
      <c r="F531" s="15">
        <v>6.7703385169258503</v>
      </c>
      <c r="G531" s="15">
        <v>26.901345067253398</v>
      </c>
      <c r="H531" s="15">
        <v>0.10000500025001299</v>
      </c>
      <c r="I531" s="15">
        <v>0.79003950197509898</v>
      </c>
      <c r="J531" s="15">
        <v>0.16000800040002</v>
      </c>
      <c r="K531" s="15">
        <v>0.285014250712536</v>
      </c>
      <c r="L531" s="15">
        <v>0.10000500025001299</v>
      </c>
      <c r="M531" s="15">
        <v>5.83</v>
      </c>
      <c r="N531" s="15">
        <f t="shared" si="29"/>
        <v>100.00000000000007</v>
      </c>
      <c r="O531" s="23">
        <f t="shared" si="30"/>
        <v>82.934350609089762</v>
      </c>
      <c r="P531" s="15">
        <f t="shared" si="31"/>
        <v>436.64155038738073</v>
      </c>
      <c r="Q531" s="15">
        <v>29.3</v>
      </c>
      <c r="R531" s="15">
        <f t="shared" si="32"/>
        <v>1710.0855042752157</v>
      </c>
      <c r="S531" s="15"/>
      <c r="T531" s="15">
        <v>3517</v>
      </c>
      <c r="U531" s="15"/>
      <c r="V531" s="15">
        <v>1573</v>
      </c>
      <c r="W531" s="15"/>
      <c r="X531" s="15"/>
      <c r="Y531" s="15"/>
      <c r="Z531" s="15">
        <v>15.1</v>
      </c>
      <c r="AA531" s="15">
        <v>0.40699999999999997</v>
      </c>
      <c r="AB531" s="15">
        <v>0.63</v>
      </c>
      <c r="AC531" s="15">
        <v>3.6999999999999998E-2</v>
      </c>
      <c r="AD531" s="15">
        <v>0.90500000000000003</v>
      </c>
      <c r="AE531" s="15">
        <v>2.37</v>
      </c>
      <c r="AF531" s="15"/>
      <c r="AG531" s="15">
        <v>1.79</v>
      </c>
      <c r="AH531" s="15">
        <v>0.59399999999999997</v>
      </c>
      <c r="AI531" s="15">
        <v>0.218</v>
      </c>
      <c r="AJ531" s="15">
        <v>0.83199999999999996</v>
      </c>
      <c r="AK531" s="15"/>
      <c r="AL531" s="15">
        <v>1.03</v>
      </c>
      <c r="AM531" s="15"/>
      <c r="AN531" s="15">
        <v>0.65200000000000002</v>
      </c>
      <c r="AO531" s="15"/>
      <c r="AP531" s="15">
        <v>0.625</v>
      </c>
      <c r="AQ531" s="15"/>
      <c r="AR531" s="15">
        <v>6.38</v>
      </c>
      <c r="AS531" s="15">
        <v>0.10199999999999999</v>
      </c>
      <c r="AT531" s="15">
        <f t="shared" si="34"/>
        <v>0.67074767731087237</v>
      </c>
      <c r="AU531" s="15" t="s">
        <v>561</v>
      </c>
      <c r="AV531" s="27" t="s">
        <v>597</v>
      </c>
    </row>
    <row r="532" spans="1:48" x14ac:dyDescent="0.25">
      <c r="A532" s="13" t="s">
        <v>59</v>
      </c>
      <c r="B532" s="14" t="s">
        <v>599</v>
      </c>
      <c r="C532" s="15">
        <v>53.336970716630297</v>
      </c>
      <c r="D532" s="15">
        <v>16.030777840619901</v>
      </c>
      <c r="E532" s="15">
        <v>10.128688673759401</v>
      </c>
      <c r="F532" s="15">
        <v>11.2809177396955</v>
      </c>
      <c r="G532" s="15">
        <v>5.27432382040148</v>
      </c>
      <c r="H532" s="15">
        <v>0.22759746316929499</v>
      </c>
      <c r="I532" s="15">
        <v>2.6717963067699801</v>
      </c>
      <c r="J532" s="15">
        <v>0.188015295661591</v>
      </c>
      <c r="K532" s="15">
        <v>0.82132997578484601</v>
      </c>
      <c r="L532" s="15">
        <v>3.9582167507703402E-2</v>
      </c>
      <c r="M532" s="15"/>
      <c r="N532" s="15">
        <v>100</v>
      </c>
      <c r="O532" s="23">
        <v>54.823981941952198</v>
      </c>
      <c r="P532" s="15">
        <v>172.823548273071</v>
      </c>
      <c r="Q532" s="15">
        <v>44</v>
      </c>
      <c r="R532" s="15">
        <v>4927.9798547090704</v>
      </c>
      <c r="S532" s="15">
        <v>267</v>
      </c>
      <c r="T532" s="15">
        <v>410</v>
      </c>
      <c r="U532" s="15">
        <v>81</v>
      </c>
      <c r="V532" s="15">
        <v>161</v>
      </c>
      <c r="W532" s="15"/>
      <c r="X532" s="15">
        <v>119</v>
      </c>
      <c r="Y532" s="15">
        <v>60</v>
      </c>
      <c r="Z532" s="15">
        <v>15</v>
      </c>
      <c r="AA532" s="15"/>
      <c r="AB532" s="15">
        <v>2.5</v>
      </c>
      <c r="AC532" s="15"/>
      <c r="AD532" s="15">
        <v>2.8</v>
      </c>
      <c r="AE532" s="15">
        <v>7.2</v>
      </c>
      <c r="AF532" s="15"/>
      <c r="AG532" s="15">
        <v>6.4</v>
      </c>
      <c r="AH532" s="15">
        <v>2.5</v>
      </c>
      <c r="AI532" s="15">
        <v>0.9</v>
      </c>
      <c r="AJ532" s="15">
        <v>3.4</v>
      </c>
      <c r="AK532" s="15">
        <v>0.7</v>
      </c>
      <c r="AL532" s="15">
        <v>4.5</v>
      </c>
      <c r="AM532" s="15">
        <v>0.9</v>
      </c>
      <c r="AN532" s="15">
        <v>2.8</v>
      </c>
      <c r="AO532" s="15">
        <v>0.5</v>
      </c>
      <c r="AP532" s="15">
        <v>2.9</v>
      </c>
      <c r="AQ532" s="15">
        <v>0.5</v>
      </c>
      <c r="AR532" s="15">
        <v>20</v>
      </c>
      <c r="AS532" s="15"/>
      <c r="AT532" s="15">
        <v>0.86029853736726103</v>
      </c>
      <c r="AU532" s="15" t="s">
        <v>561</v>
      </c>
      <c r="AV532" s="27" t="s">
        <v>575</v>
      </c>
    </row>
    <row r="533" spans="1:48" x14ac:dyDescent="0.25">
      <c r="A533" s="13" t="s">
        <v>59</v>
      </c>
      <c r="B533" s="14" t="s">
        <v>600</v>
      </c>
      <c r="C533" s="15">
        <v>49.358593903885598</v>
      </c>
      <c r="D533" s="15">
        <v>15.696032861435601</v>
      </c>
      <c r="E533" s="15">
        <v>12.5069564459723</v>
      </c>
      <c r="F533" s="15">
        <v>12.833234415010301</v>
      </c>
      <c r="G533" s="15">
        <v>7.26558502265196</v>
      </c>
      <c r="H533" s="15">
        <v>0.148075781711657</v>
      </c>
      <c r="I533" s="15">
        <v>1.1549910973509201</v>
      </c>
      <c r="J533" s="15">
        <v>0.217177813177097</v>
      </c>
      <c r="K533" s="15">
        <v>0.76999406490061595</v>
      </c>
      <c r="L533" s="15">
        <v>4.9358593903885598E-2</v>
      </c>
      <c r="M533" s="15"/>
      <c r="N533" s="15">
        <v>100</v>
      </c>
      <c r="O533" s="23">
        <v>57.516266506739697</v>
      </c>
      <c r="P533" s="15">
        <v>215.50935366485299</v>
      </c>
      <c r="Q533" s="15">
        <v>38</v>
      </c>
      <c r="R533" s="15">
        <v>4619.9643894036899</v>
      </c>
      <c r="S533" s="15">
        <v>236</v>
      </c>
      <c r="T533" s="15">
        <v>267</v>
      </c>
      <c r="U533" s="15">
        <v>76</v>
      </c>
      <c r="V533" s="15">
        <v>172</v>
      </c>
      <c r="W533" s="15">
        <v>1</v>
      </c>
      <c r="X533" s="15">
        <v>73</v>
      </c>
      <c r="Y533" s="15">
        <v>23</v>
      </c>
      <c r="Z533" s="15">
        <v>15</v>
      </c>
      <c r="AA533" s="15"/>
      <c r="AB533" s="15">
        <v>2.5</v>
      </c>
      <c r="AC533" s="15"/>
      <c r="AD533" s="15">
        <v>3</v>
      </c>
      <c r="AE533" s="15">
        <v>7.2</v>
      </c>
      <c r="AF533" s="15"/>
      <c r="AG533" s="15">
        <v>6.6</v>
      </c>
      <c r="AH533" s="15">
        <v>2.5</v>
      </c>
      <c r="AI533" s="15">
        <v>1.1000000000000001</v>
      </c>
      <c r="AJ533" s="15">
        <v>3.6</v>
      </c>
      <c r="AK533" s="15">
        <v>0.7</v>
      </c>
      <c r="AL533" s="15">
        <v>4.5999999999999996</v>
      </c>
      <c r="AM533" s="15">
        <v>1</v>
      </c>
      <c r="AN533" s="15">
        <v>2.9</v>
      </c>
      <c r="AO533" s="15">
        <v>0.5</v>
      </c>
      <c r="AP533" s="15">
        <v>3</v>
      </c>
      <c r="AQ533" s="15">
        <v>0.5</v>
      </c>
      <c r="AR533" s="15">
        <v>19.5</v>
      </c>
      <c r="AS533" s="15"/>
      <c r="AT533" s="15">
        <v>0.80294530154277699</v>
      </c>
      <c r="AU533" s="15" t="s">
        <v>561</v>
      </c>
      <c r="AV533" s="27" t="s">
        <v>575</v>
      </c>
    </row>
    <row r="534" spans="1:48" x14ac:dyDescent="0.25">
      <c r="A534" s="13" t="s">
        <v>59</v>
      </c>
      <c r="B534" s="14" t="s">
        <v>601</v>
      </c>
      <c r="C534" s="15">
        <v>50.250734553609398</v>
      </c>
      <c r="D534" s="15">
        <v>11.3167976577344</v>
      </c>
      <c r="E534" s="15">
        <v>12.676889853296901</v>
      </c>
      <c r="F534" s="15">
        <v>7.4192510148779602</v>
      </c>
      <c r="G534" s="15">
        <v>14.639160272849001</v>
      </c>
      <c r="H534" s="15">
        <v>7.3714920522856803E-2</v>
      </c>
      <c r="I534" s="15">
        <v>2.7305667742973698</v>
      </c>
      <c r="J534" s="15">
        <v>0.19518880363798699</v>
      </c>
      <c r="K534" s="15">
        <v>0.65201366321625498</v>
      </c>
      <c r="L534" s="15">
        <v>4.5682485957826799E-2</v>
      </c>
      <c r="M534" s="15"/>
      <c r="N534" s="15">
        <f>SUM(C534:L534)</f>
        <v>99.999999999999957</v>
      </c>
      <c r="O534" s="23">
        <f>(G534/40.31)/(G534/40.31+E534*0.8998/71.85*0.85)*100</f>
        <v>72.908836414519612</v>
      </c>
      <c r="P534" s="15">
        <f>(L534*62/142)*10000</f>
        <v>199.45874150600434</v>
      </c>
      <c r="Q534" s="15">
        <v>40.9</v>
      </c>
      <c r="R534" s="15">
        <f>K534*0.6*10000</f>
        <v>3912.0819792975299</v>
      </c>
      <c r="S534" s="15"/>
      <c r="T534" s="15"/>
      <c r="U534" s="15">
        <v>65.900000000000006</v>
      </c>
      <c r="V534" s="15">
        <v>328</v>
      </c>
      <c r="W534" s="15">
        <v>1.69</v>
      </c>
      <c r="X534" s="15">
        <v>40.5</v>
      </c>
      <c r="Y534" s="15">
        <v>13.1</v>
      </c>
      <c r="Z534" s="15"/>
      <c r="AA534" s="15">
        <v>0.79</v>
      </c>
      <c r="AB534" s="15">
        <v>1.57</v>
      </c>
      <c r="AC534" s="15">
        <v>0.09</v>
      </c>
      <c r="AD534" s="15">
        <v>1.79</v>
      </c>
      <c r="AE534" s="15">
        <v>4.63</v>
      </c>
      <c r="AF534" s="15">
        <v>0.79</v>
      </c>
      <c r="AG534" s="15">
        <v>4.3</v>
      </c>
      <c r="AH534" s="15">
        <v>1.47</v>
      </c>
      <c r="AI534" s="15">
        <v>0.78</v>
      </c>
      <c r="AJ534" s="15">
        <v>2.39</v>
      </c>
      <c r="AK534" s="15">
        <v>0.39</v>
      </c>
      <c r="AL534" s="15">
        <v>2.75</v>
      </c>
      <c r="AM534" s="15">
        <v>0.6</v>
      </c>
      <c r="AN534" s="15">
        <v>1.68</v>
      </c>
      <c r="AO534" s="15">
        <v>0.26</v>
      </c>
      <c r="AP534" s="15">
        <v>1.71</v>
      </c>
      <c r="AQ534" s="15">
        <v>0.27</v>
      </c>
      <c r="AR534" s="15">
        <v>16.100000000000001</v>
      </c>
      <c r="AS534" s="15">
        <v>0.18</v>
      </c>
      <c r="AT534" s="15">
        <f>(AB534/0.713)/(AD534/0.687)</f>
        <v>0.84511114419362676</v>
      </c>
      <c r="AU534" s="15" t="s">
        <v>561</v>
      </c>
      <c r="AV534" s="27" t="s">
        <v>562</v>
      </c>
    </row>
    <row r="535" spans="1:48" x14ac:dyDescent="0.25">
      <c r="A535" s="13" t="s">
        <v>59</v>
      </c>
      <c r="B535" s="14" t="s">
        <v>602</v>
      </c>
      <c r="C535" s="15">
        <v>50.336437585918198</v>
      </c>
      <c r="D535" s="15">
        <v>11.989788008144799</v>
      </c>
      <c r="E535" s="15">
        <v>12.496253191247501</v>
      </c>
      <c r="F535" s="15">
        <v>8.1272157851760802</v>
      </c>
      <c r="G535" s="15">
        <v>13.02339042264</v>
      </c>
      <c r="H535" s="15">
        <v>7.5452976258152504E-2</v>
      </c>
      <c r="I535" s="15">
        <v>3.1214792917756302</v>
      </c>
      <c r="J535" s="15">
        <v>0.205686880484553</v>
      </c>
      <c r="K535" s="15">
        <v>0.59225418350577297</v>
      </c>
      <c r="L535" s="15">
        <v>3.2041674849352497E-2</v>
      </c>
      <c r="M535" s="15"/>
      <c r="N535" s="15">
        <f>SUM(C535:L535)</f>
        <v>100.00000000000003</v>
      </c>
      <c r="O535" s="23">
        <f>(G535/40.31)/(G535/40.31+E535*0.8998/71.85*0.85)*100</f>
        <v>70.835351371089601</v>
      </c>
      <c r="P535" s="15">
        <f>(L535*62/142)*10000</f>
        <v>139.90027046900386</v>
      </c>
      <c r="Q535" s="15">
        <v>45.3</v>
      </c>
      <c r="R535" s="15">
        <f>K535*0.6*10000</f>
        <v>3553.5251010346374</v>
      </c>
      <c r="S535" s="15"/>
      <c r="T535" s="15"/>
      <c r="U535" s="15">
        <v>65.599999999999994</v>
      </c>
      <c r="V535" s="15">
        <v>235</v>
      </c>
      <c r="W535" s="15">
        <v>0.31</v>
      </c>
      <c r="X535" s="15">
        <v>72.099999999999994</v>
      </c>
      <c r="Y535" s="15">
        <v>8.59</v>
      </c>
      <c r="Z535" s="15"/>
      <c r="AA535" s="15">
        <v>0.77</v>
      </c>
      <c r="AB535" s="15">
        <v>0.99</v>
      </c>
      <c r="AC535" s="15">
        <v>0.1</v>
      </c>
      <c r="AD535" s="15">
        <v>0.97</v>
      </c>
      <c r="AE535" s="15">
        <v>2.87</v>
      </c>
      <c r="AF535" s="15">
        <v>0.56000000000000005</v>
      </c>
      <c r="AG535" s="15">
        <v>2.99</v>
      </c>
      <c r="AH535" s="15">
        <v>1.1599999999999999</v>
      </c>
      <c r="AI535" s="15">
        <v>0.49</v>
      </c>
      <c r="AJ535" s="15">
        <v>1.87</v>
      </c>
      <c r="AK535" s="15">
        <v>0.31</v>
      </c>
      <c r="AL535" s="15">
        <v>2.13</v>
      </c>
      <c r="AM535" s="15">
        <v>0.46</v>
      </c>
      <c r="AN535" s="15">
        <v>1.56</v>
      </c>
      <c r="AO535" s="15">
        <v>0.22</v>
      </c>
      <c r="AP535" s="15">
        <v>1.32</v>
      </c>
      <c r="AQ535" s="15">
        <v>0.2</v>
      </c>
      <c r="AR535" s="15">
        <v>13.3</v>
      </c>
      <c r="AS535" s="15">
        <v>7.0000000000000007E-2</v>
      </c>
      <c r="AT535" s="15">
        <f>(AB535/0.713)/(AD535/0.687)</f>
        <v>0.98340104972455589</v>
      </c>
      <c r="AU535" s="15" t="s">
        <v>561</v>
      </c>
      <c r="AV535" s="27" t="s">
        <v>562</v>
      </c>
    </row>
    <row r="536" spans="1:48" x14ac:dyDescent="0.25">
      <c r="A536" s="13" t="s">
        <v>59</v>
      </c>
      <c r="B536" s="14" t="s">
        <v>603</v>
      </c>
      <c r="C536" s="15">
        <v>49.4053637131153</v>
      </c>
      <c r="D536" s="15">
        <v>11.7780719400465</v>
      </c>
      <c r="E536" s="15">
        <v>12.9141868439979</v>
      </c>
      <c r="F536" s="15">
        <v>8.1758580794446605</v>
      </c>
      <c r="G536" s="15">
        <v>14.175378618109001</v>
      </c>
      <c r="H536" s="15">
        <v>6.8792278587882102E-2</v>
      </c>
      <c r="I536" s="15">
        <v>2.6683065634087599</v>
      </c>
      <c r="J536" s="15">
        <v>0.19803837775299399</v>
      </c>
      <c r="K536" s="15">
        <v>0.58369206074566704</v>
      </c>
      <c r="L536" s="15">
        <v>3.2311524791278003E-2</v>
      </c>
      <c r="M536" s="15"/>
      <c r="N536" s="15">
        <f>SUM(C536:L536)</f>
        <v>99.999999999999957</v>
      </c>
      <c r="O536" s="23">
        <f>(G536/40.31)/(G536/40.31+E536*0.8998/71.85*0.85)*100</f>
        <v>71.895072736694701</v>
      </c>
      <c r="P536" s="15">
        <f>(L536*62/142)*10000</f>
        <v>141.07848852529833</v>
      </c>
      <c r="Q536" s="15">
        <v>43.8</v>
      </c>
      <c r="R536" s="15">
        <f>K536*0.6*10000</f>
        <v>3502.1523644740023</v>
      </c>
      <c r="S536" s="15"/>
      <c r="T536" s="15"/>
      <c r="U536" s="15">
        <v>64.2</v>
      </c>
      <c r="V536" s="15">
        <v>277</v>
      </c>
      <c r="W536" s="15">
        <v>0.23</v>
      </c>
      <c r="X536" s="15">
        <v>55</v>
      </c>
      <c r="Y536" s="15">
        <v>15</v>
      </c>
      <c r="Z536" s="15"/>
      <c r="AA536" s="15">
        <v>0.79</v>
      </c>
      <c r="AB536" s="15">
        <v>1.06</v>
      </c>
      <c r="AC536" s="15">
        <v>0.05</v>
      </c>
      <c r="AD536" s="15">
        <v>1.05</v>
      </c>
      <c r="AE536" s="15">
        <v>2.72</v>
      </c>
      <c r="AF536" s="15">
        <v>0.46</v>
      </c>
      <c r="AG536" s="15">
        <v>2.74</v>
      </c>
      <c r="AH536" s="15">
        <v>1.04</v>
      </c>
      <c r="AI536" s="15">
        <v>0.38</v>
      </c>
      <c r="AJ536" s="15">
        <v>1.65</v>
      </c>
      <c r="AK536" s="15">
        <v>0.28999999999999998</v>
      </c>
      <c r="AL536" s="15">
        <v>2.12</v>
      </c>
      <c r="AM536" s="15">
        <v>0.4</v>
      </c>
      <c r="AN536" s="15">
        <v>1.43</v>
      </c>
      <c r="AO536" s="15">
        <v>0.21</v>
      </c>
      <c r="AP536" s="15">
        <v>1.39</v>
      </c>
      <c r="AQ536" s="15">
        <v>0.19</v>
      </c>
      <c r="AR536" s="15">
        <v>12.6</v>
      </c>
      <c r="AS536" s="15">
        <v>0.1</v>
      </c>
      <c r="AT536" s="15">
        <f>(AB536/0.713)/(AD536/0.687)</f>
        <v>0.97271087958324987</v>
      </c>
      <c r="AU536" s="15" t="s">
        <v>561</v>
      </c>
      <c r="AV536" s="27" t="s">
        <v>562</v>
      </c>
    </row>
    <row r="537" spans="1:48" x14ac:dyDescent="0.25">
      <c r="A537" s="13" t="s">
        <v>59</v>
      </c>
      <c r="B537" s="14" t="s">
        <v>604</v>
      </c>
      <c r="C537" s="15">
        <v>47.507689714743201</v>
      </c>
      <c r="D537" s="15">
        <v>10.049298445202901</v>
      </c>
      <c r="E537" s="15">
        <v>13.7045464121687</v>
      </c>
      <c r="F537" s="15">
        <v>9.0612227699827308</v>
      </c>
      <c r="G537" s="15">
        <v>17.4862006488855</v>
      </c>
      <c r="H537" s="15">
        <v>5.6882821387940798E-2</v>
      </c>
      <c r="I537" s="15">
        <v>1.39046896726078</v>
      </c>
      <c r="J537" s="15">
        <v>0.21067711625163299</v>
      </c>
      <c r="K537" s="15">
        <v>0.50667846458517696</v>
      </c>
      <c r="L537" s="15">
        <v>2.6334639531454099E-2</v>
      </c>
      <c r="M537" s="15"/>
      <c r="N537" s="15">
        <f>SUM(C537:L537)</f>
        <v>100.00000000000001</v>
      </c>
      <c r="O537" s="23">
        <f>(G537/40.31)/(G537/40.31+E537*0.8998/71.85*0.85)*100</f>
        <v>74.833786818914461</v>
      </c>
      <c r="P537" s="15">
        <f>(L537*62/142)*10000</f>
        <v>114.9822289401517</v>
      </c>
      <c r="Q537" s="15">
        <v>35.799999999999997</v>
      </c>
      <c r="R537" s="15">
        <f>K537*0.6*10000</f>
        <v>3040.0707875110616</v>
      </c>
      <c r="S537" s="15"/>
      <c r="T537" s="15"/>
      <c r="U537" s="15">
        <v>77.900000000000006</v>
      </c>
      <c r="V537" s="15">
        <v>516</v>
      </c>
      <c r="W537" s="15">
        <v>0.31</v>
      </c>
      <c r="X537" s="15">
        <v>12.8</v>
      </c>
      <c r="Y537" s="15">
        <v>3.17</v>
      </c>
      <c r="Z537" s="15"/>
      <c r="AA537" s="15">
        <v>0.69</v>
      </c>
      <c r="AB537" s="15">
        <v>0.94</v>
      </c>
      <c r="AC537" s="15">
        <v>0.04</v>
      </c>
      <c r="AD537" s="15">
        <v>1.17</v>
      </c>
      <c r="AE537" s="15">
        <v>2.97</v>
      </c>
      <c r="AF537" s="15">
        <v>0.49</v>
      </c>
      <c r="AG537" s="15">
        <v>3.39</v>
      </c>
      <c r="AH537" s="15">
        <v>1.2</v>
      </c>
      <c r="AI537" s="15">
        <v>0.47</v>
      </c>
      <c r="AJ537" s="15">
        <v>1.49</v>
      </c>
      <c r="AK537" s="15">
        <v>0.28999999999999998</v>
      </c>
      <c r="AL537" s="15">
        <v>1.97</v>
      </c>
      <c r="AM537" s="15">
        <v>0.37</v>
      </c>
      <c r="AN537" s="15">
        <v>1.21</v>
      </c>
      <c r="AO537" s="15">
        <v>0.17</v>
      </c>
      <c r="AP537" s="15">
        <v>1.18</v>
      </c>
      <c r="AQ537" s="15">
        <v>0.17</v>
      </c>
      <c r="AR537" s="15">
        <v>11.8</v>
      </c>
      <c r="AS537" s="15">
        <v>0.09</v>
      </c>
      <c r="AT537" s="15">
        <f>(AB537/0.713)/(AD537/0.687)</f>
        <v>0.77412162405149798</v>
      </c>
      <c r="AU537" s="15" t="s">
        <v>561</v>
      </c>
      <c r="AV537" s="27" t="s">
        <v>562</v>
      </c>
    </row>
    <row r="538" spans="1:48" x14ac:dyDescent="0.25">
      <c r="A538" s="13" t="s">
        <v>59</v>
      </c>
      <c r="B538" s="14" t="s">
        <v>605</v>
      </c>
      <c r="C538" s="15">
        <v>49.265179703577402</v>
      </c>
      <c r="D538" s="15">
        <v>11.5367825888124</v>
      </c>
      <c r="E538" s="15">
        <v>13.1789552455984</v>
      </c>
      <c r="F538" s="15">
        <v>8.9436048807865802</v>
      </c>
      <c r="G538" s="15">
        <v>13.303677219531499</v>
      </c>
      <c r="H538" s="15">
        <v>9.9777579146485995E-2</v>
      </c>
      <c r="I538" s="15">
        <v>2.8478184048059498</v>
      </c>
      <c r="J538" s="15">
        <v>0.19955515829297199</v>
      </c>
      <c r="K538" s="15">
        <v>0.59970482466169195</v>
      </c>
      <c r="L538" s="15">
        <v>2.4944394786621499E-2</v>
      </c>
      <c r="M538" s="15"/>
      <c r="N538" s="15">
        <f>SUM(C538:L538)</f>
        <v>99.999999999999986</v>
      </c>
      <c r="O538" s="23">
        <f>(G538/40.31)/(G538/40.31+E538*0.8998/71.85*0.85)*100</f>
        <v>70.172002679153579</v>
      </c>
      <c r="P538" s="15">
        <f>(L538*62/142)*10000</f>
        <v>108.91214625144599</v>
      </c>
      <c r="Q538" s="15">
        <v>45.6</v>
      </c>
      <c r="R538" s="15">
        <f>K538*0.6*10000</f>
        <v>3598.2289479701517</v>
      </c>
      <c r="S538" s="15"/>
      <c r="T538" s="15"/>
      <c r="U538" s="15">
        <v>66.400000000000006</v>
      </c>
      <c r="V538" s="15">
        <v>233</v>
      </c>
      <c r="W538" s="15">
        <v>0.43</v>
      </c>
      <c r="X538" s="15">
        <v>40.5</v>
      </c>
      <c r="Y538" s="15">
        <v>11</v>
      </c>
      <c r="Z538" s="15"/>
      <c r="AA538" s="15">
        <v>0.9</v>
      </c>
      <c r="AB538" s="15">
        <v>1.1499999999999999</v>
      </c>
      <c r="AC538" s="15">
        <v>0.08</v>
      </c>
      <c r="AD538" s="15">
        <v>1.24</v>
      </c>
      <c r="AE538" s="15">
        <v>3.29</v>
      </c>
      <c r="AF538" s="15">
        <v>0.54</v>
      </c>
      <c r="AG538" s="15">
        <v>3.54</v>
      </c>
      <c r="AH538" s="15">
        <v>1.36</v>
      </c>
      <c r="AI538" s="15">
        <v>0.5</v>
      </c>
      <c r="AJ538" s="15">
        <v>1.8</v>
      </c>
      <c r="AK538" s="15">
        <v>0.33</v>
      </c>
      <c r="AL538" s="15">
        <v>2.4700000000000002</v>
      </c>
      <c r="AM538" s="15">
        <v>0.56999999999999995</v>
      </c>
      <c r="AN538" s="15">
        <v>1.53</v>
      </c>
      <c r="AO538" s="15">
        <v>0.21</v>
      </c>
      <c r="AP538" s="15">
        <v>1.56</v>
      </c>
      <c r="AQ538" s="15">
        <v>0.23</v>
      </c>
      <c r="AR538" s="15">
        <v>14</v>
      </c>
      <c r="AS538" s="15">
        <v>0.18</v>
      </c>
      <c r="AT538" s="15">
        <f>(AB538/0.713)/(AD538/0.687)</f>
        <v>0.8936004162330905</v>
      </c>
      <c r="AU538" s="15" t="s">
        <v>561</v>
      </c>
      <c r="AV538" s="27" t="s">
        <v>562</v>
      </c>
    </row>
    <row r="539" spans="1:48" x14ac:dyDescent="0.25">
      <c r="A539" s="13" t="s">
        <v>59</v>
      </c>
      <c r="B539" s="14" t="s">
        <v>606</v>
      </c>
      <c r="C539" s="15">
        <v>53.049131902358297</v>
      </c>
      <c r="D539" s="15">
        <v>15.567689175084601</v>
      </c>
      <c r="E539" s="15">
        <v>9.4991725471356805</v>
      </c>
      <c r="F539" s="15">
        <v>10.6098263804717</v>
      </c>
      <c r="G539" s="15">
        <v>6.7129462239058997</v>
      </c>
      <c r="H539" s="15">
        <v>0.25780886531987202</v>
      </c>
      <c r="I539" s="15">
        <v>3.2126950909091798</v>
      </c>
      <c r="J539" s="15">
        <v>0.23797741414142001</v>
      </c>
      <c r="K539" s="15">
        <v>0.77342659595961605</v>
      </c>
      <c r="L539" s="15">
        <v>7.9325804713806805E-2</v>
      </c>
      <c r="M539" s="15"/>
      <c r="N539" s="15">
        <v>100</v>
      </c>
      <c r="O539" s="23">
        <v>62.220454565833599</v>
      </c>
      <c r="P539" s="15">
        <v>346.35210508845199</v>
      </c>
      <c r="Q539" s="15">
        <v>40</v>
      </c>
      <c r="R539" s="15">
        <v>4640.5595757577003</v>
      </c>
      <c r="S539" s="15">
        <v>286</v>
      </c>
      <c r="T539" s="15">
        <v>608</v>
      </c>
      <c r="U539" s="15">
        <v>68</v>
      </c>
      <c r="V539" s="15">
        <v>200</v>
      </c>
      <c r="W539" s="15">
        <v>7</v>
      </c>
      <c r="X539" s="15">
        <v>135</v>
      </c>
      <c r="Y539" s="15">
        <v>106</v>
      </c>
      <c r="Z539" s="15">
        <v>17</v>
      </c>
      <c r="AA539" s="15"/>
      <c r="AB539" s="15">
        <v>3.5</v>
      </c>
      <c r="AC539" s="15"/>
      <c r="AD539" s="15">
        <v>4</v>
      </c>
      <c r="AE539" s="15">
        <v>11</v>
      </c>
      <c r="AF539" s="15">
        <v>1.8</v>
      </c>
      <c r="AG539" s="15">
        <v>8.6</v>
      </c>
      <c r="AH539" s="15">
        <v>2.7</v>
      </c>
      <c r="AI539" s="15">
        <v>1</v>
      </c>
      <c r="AJ539" s="15">
        <v>4</v>
      </c>
      <c r="AK539" s="15">
        <v>0.6</v>
      </c>
      <c r="AL539" s="15">
        <v>4.4000000000000004</v>
      </c>
      <c r="AM539" s="15">
        <v>0.9</v>
      </c>
      <c r="AN539" s="15">
        <v>2.5</v>
      </c>
      <c r="AO539" s="15">
        <v>0.4</v>
      </c>
      <c r="AP539" s="15">
        <v>2.4</v>
      </c>
      <c r="AQ539" s="15">
        <v>0.4</v>
      </c>
      <c r="AR539" s="15">
        <v>23</v>
      </c>
      <c r="AS539" s="15"/>
      <c r="AT539" s="15">
        <v>0.84309256661991605</v>
      </c>
      <c r="AU539" s="15" t="s">
        <v>561</v>
      </c>
      <c r="AV539" s="27" t="s">
        <v>575</v>
      </c>
    </row>
    <row r="540" spans="1:48" x14ac:dyDescent="0.25">
      <c r="A540" s="13" t="s">
        <v>59</v>
      </c>
      <c r="B540" s="14" t="s">
        <v>607</v>
      </c>
      <c r="C540" s="15">
        <v>49.247740759892601</v>
      </c>
      <c r="D540" s="15">
        <v>15.4543119539412</v>
      </c>
      <c r="E540" s="15">
        <v>13.1052565369421</v>
      </c>
      <c r="F540" s="15">
        <v>10.5501436272239</v>
      </c>
      <c r="G540" s="15">
        <v>7.5210984842513904</v>
      </c>
      <c r="H540" s="15">
        <v>0.31722551004123301</v>
      </c>
      <c r="I540" s="15">
        <v>2.37996404090695</v>
      </c>
      <c r="J540" s="15">
        <v>0.198536394234965</v>
      </c>
      <c r="K540" s="15">
        <v>1.1436190845916501</v>
      </c>
      <c r="L540" s="15">
        <v>8.2103607973971607E-2</v>
      </c>
      <c r="M540" s="15"/>
      <c r="N540" s="15">
        <v>100</v>
      </c>
      <c r="O540" s="23">
        <v>57.2187450632211</v>
      </c>
      <c r="P540" s="15">
        <v>358.48054185818597</v>
      </c>
      <c r="Q540" s="15">
        <v>48.8</v>
      </c>
      <c r="R540" s="15">
        <v>6861.7145075499002</v>
      </c>
      <c r="S540" s="15"/>
      <c r="T540" s="15"/>
      <c r="U540" s="15">
        <v>51.2</v>
      </c>
      <c r="V540" s="15">
        <v>134</v>
      </c>
      <c r="W540" s="15">
        <v>6.45</v>
      </c>
      <c r="X540" s="15">
        <v>91.4</v>
      </c>
      <c r="Y540" s="15">
        <v>42.7</v>
      </c>
      <c r="Z540" s="15"/>
      <c r="AA540" s="15">
        <v>1.37</v>
      </c>
      <c r="AB540" s="15">
        <v>2.58</v>
      </c>
      <c r="AC540" s="15">
        <v>0.18</v>
      </c>
      <c r="AD540" s="15">
        <v>3.21</v>
      </c>
      <c r="AE540" s="15">
        <v>8.99</v>
      </c>
      <c r="AF540" s="15">
        <v>1.49</v>
      </c>
      <c r="AG540" s="15">
        <v>7.78</v>
      </c>
      <c r="AH540" s="15">
        <v>2.75</v>
      </c>
      <c r="AI540" s="15">
        <v>0.84</v>
      </c>
      <c r="AJ540" s="15">
        <v>3.42</v>
      </c>
      <c r="AK540" s="15">
        <v>0.6</v>
      </c>
      <c r="AL540" s="15">
        <v>4.6500000000000004</v>
      </c>
      <c r="AM540" s="15">
        <v>1</v>
      </c>
      <c r="AN540" s="15">
        <v>2.94</v>
      </c>
      <c r="AO540" s="15">
        <v>0.41</v>
      </c>
      <c r="AP540" s="15">
        <v>2.66</v>
      </c>
      <c r="AQ540" s="15">
        <v>0.38</v>
      </c>
      <c r="AR540" s="15">
        <v>28.7</v>
      </c>
      <c r="AS540" s="15">
        <v>0.28000000000000003</v>
      </c>
      <c r="AT540" s="15">
        <v>0.774429487095464</v>
      </c>
      <c r="AU540" s="15" t="s">
        <v>561</v>
      </c>
      <c r="AV540" s="27" t="s">
        <v>562</v>
      </c>
    </row>
    <row r="541" spans="1:48" x14ac:dyDescent="0.25">
      <c r="A541" s="13" t="s">
        <v>59</v>
      </c>
      <c r="B541" s="14" t="s">
        <v>608</v>
      </c>
      <c r="C541" s="15">
        <v>49.075149931799999</v>
      </c>
      <c r="D541" s="15">
        <v>14.846263844914301</v>
      </c>
      <c r="E541" s="15">
        <v>15.227730346485</v>
      </c>
      <c r="F541" s="15">
        <v>9.6665673479108492</v>
      </c>
      <c r="G541" s="15">
        <v>7.0519753263342801</v>
      </c>
      <c r="H541" s="15">
        <v>0.199290472307078</v>
      </c>
      <c r="I541" s="15">
        <v>2.3712782530071399</v>
      </c>
      <c r="J541" s="15">
        <v>0.21197165600794299</v>
      </c>
      <c r="K541" s="15">
        <v>1.2609014362729301</v>
      </c>
      <c r="L541" s="15">
        <v>8.8871384960528502E-2</v>
      </c>
      <c r="M541" s="15"/>
      <c r="N541" s="15">
        <v>100</v>
      </c>
      <c r="O541" s="23">
        <v>51.9058852005506</v>
      </c>
      <c r="P541" s="15">
        <v>388.02999067272998</v>
      </c>
      <c r="Q541" s="15">
        <v>44.8</v>
      </c>
      <c r="R541" s="15">
        <v>7565.4086176375704</v>
      </c>
      <c r="S541" s="15"/>
      <c r="T541" s="15"/>
      <c r="U541" s="15">
        <v>51</v>
      </c>
      <c r="V541" s="15">
        <v>97</v>
      </c>
      <c r="W541" s="15">
        <v>3.35</v>
      </c>
      <c r="X541" s="15">
        <v>111</v>
      </c>
      <c r="Y541" s="15">
        <v>29.6</v>
      </c>
      <c r="Z541" s="15"/>
      <c r="AA541" s="15">
        <v>1.44</v>
      </c>
      <c r="AB541" s="15">
        <v>2.8</v>
      </c>
      <c r="AC541" s="15">
        <v>0.13</v>
      </c>
      <c r="AD541" s="15">
        <v>3.61</v>
      </c>
      <c r="AE541" s="15">
        <v>9.56</v>
      </c>
      <c r="AF541" s="15">
        <v>1.48</v>
      </c>
      <c r="AG541" s="15">
        <v>8.67</v>
      </c>
      <c r="AH541" s="15">
        <v>2.88</v>
      </c>
      <c r="AI541" s="15">
        <v>0.92</v>
      </c>
      <c r="AJ541" s="15">
        <v>3.92</v>
      </c>
      <c r="AK541" s="15">
        <v>0.68</v>
      </c>
      <c r="AL541" s="15">
        <v>4.68</v>
      </c>
      <c r="AM541" s="15">
        <v>0.99</v>
      </c>
      <c r="AN541" s="15">
        <v>3.11</v>
      </c>
      <c r="AO541" s="15">
        <v>0.41</v>
      </c>
      <c r="AP541" s="15">
        <v>2.87</v>
      </c>
      <c r="AQ541" s="15">
        <v>0.45</v>
      </c>
      <c r="AR541" s="15">
        <v>29.7</v>
      </c>
      <c r="AS541" s="15">
        <v>0.23</v>
      </c>
      <c r="AT541" s="15">
        <v>0.74733967124203105</v>
      </c>
      <c r="AU541" s="15" t="s">
        <v>561</v>
      </c>
      <c r="AV541" s="27" t="s">
        <v>562</v>
      </c>
    </row>
    <row r="542" spans="1:48" x14ac:dyDescent="0.25">
      <c r="A542" s="13" t="s">
        <v>59</v>
      </c>
      <c r="B542" s="14" t="s">
        <v>609</v>
      </c>
      <c r="C542" s="15">
        <v>49.757771497779601</v>
      </c>
      <c r="D542" s="15">
        <v>15.1796528058135</v>
      </c>
      <c r="E542" s="15">
        <v>12.3435607589826</v>
      </c>
      <c r="F542" s="15">
        <v>10.3148970528866</v>
      </c>
      <c r="G542" s="15">
        <v>8.0944691158659694</v>
      </c>
      <c r="H542" s="15">
        <v>0.36334275333064198</v>
      </c>
      <c r="I542" s="15">
        <v>2.7351635042389999</v>
      </c>
      <c r="J542" s="15">
        <v>0.19176423092450501</v>
      </c>
      <c r="K542" s="15">
        <v>0.85789261203068201</v>
      </c>
      <c r="L542" s="15">
        <v>0.161485668146952</v>
      </c>
      <c r="M542" s="15">
        <v>0.71</v>
      </c>
      <c r="N542" s="15">
        <v>100</v>
      </c>
      <c r="O542" s="23">
        <v>60.4470907641305</v>
      </c>
      <c r="P542" s="15">
        <v>705.07826937401603</v>
      </c>
      <c r="Q542" s="15"/>
      <c r="R542" s="15">
        <v>5147.3556721840896</v>
      </c>
      <c r="S542" s="15">
        <v>234</v>
      </c>
      <c r="T542" s="15">
        <v>370</v>
      </c>
      <c r="U542" s="15">
        <v>50.9</v>
      </c>
      <c r="V542" s="15">
        <v>170</v>
      </c>
      <c r="W542" s="15">
        <v>13.33</v>
      </c>
      <c r="X542" s="15">
        <v>120</v>
      </c>
      <c r="Y542" s="15">
        <v>75</v>
      </c>
      <c r="Z542" s="15">
        <v>51.7</v>
      </c>
      <c r="AA542" s="15">
        <v>1.57</v>
      </c>
      <c r="AB542" s="15">
        <v>2.23</v>
      </c>
      <c r="AC542" s="15">
        <v>0.16800000000000001</v>
      </c>
      <c r="AD542" s="15">
        <v>2.73</v>
      </c>
      <c r="AE542" s="15">
        <v>7.42</v>
      </c>
      <c r="AF542" s="15">
        <v>1.1599999999999999</v>
      </c>
      <c r="AG542" s="15">
        <v>6.56</v>
      </c>
      <c r="AH542" s="15">
        <v>2.23</v>
      </c>
      <c r="AI542" s="15">
        <v>0.83</v>
      </c>
      <c r="AJ542" s="15">
        <v>2.81</v>
      </c>
      <c r="AK542" s="15">
        <v>0.43</v>
      </c>
      <c r="AL542" s="15">
        <v>3.18</v>
      </c>
      <c r="AM542" s="15">
        <v>0.64</v>
      </c>
      <c r="AN542" s="15">
        <v>1.82</v>
      </c>
      <c r="AO542" s="15">
        <v>0.3</v>
      </c>
      <c r="AP542" s="15">
        <v>2.14</v>
      </c>
      <c r="AQ542" s="15">
        <v>0.35</v>
      </c>
      <c r="AR542" s="15">
        <v>19.3</v>
      </c>
      <c r="AS542" s="15">
        <v>0.2</v>
      </c>
      <c r="AT542" s="15">
        <v>0.78706286700676598</v>
      </c>
      <c r="AU542" s="15" t="s">
        <v>561</v>
      </c>
      <c r="AV542" s="27" t="s">
        <v>610</v>
      </c>
    </row>
    <row r="543" spans="1:48" x14ac:dyDescent="0.25">
      <c r="A543" s="13" t="s">
        <v>59</v>
      </c>
      <c r="B543" s="14" t="s">
        <v>611</v>
      </c>
      <c r="C543" s="15">
        <v>47.385432902017797</v>
      </c>
      <c r="D543" s="15">
        <v>11.0879820918629</v>
      </c>
      <c r="E543" s="15">
        <v>12.562892917289901</v>
      </c>
      <c r="F543" s="15">
        <v>10.502201905877699</v>
      </c>
      <c r="G543" s="15">
        <v>16.527369533154101</v>
      </c>
      <c r="H543" s="15">
        <v>0.312764777874246</v>
      </c>
      <c r="I543" s="15">
        <v>0.81590811619368397</v>
      </c>
      <c r="J543" s="15">
        <v>0.20397702904842099</v>
      </c>
      <c r="K543" s="15">
        <v>0.564859465057166</v>
      </c>
      <c r="L543" s="15">
        <v>3.6611261624075603E-2</v>
      </c>
      <c r="M543" s="15"/>
      <c r="N543" s="15">
        <f>SUM(C543:L543)</f>
        <v>99.999999999999986</v>
      </c>
      <c r="O543" s="23">
        <f>(G543/40.31)/(G543/40.31+E543*0.8998/71.85*0.85)*100</f>
        <v>75.405419427870086</v>
      </c>
      <c r="P543" s="15">
        <f>(L543*62/142)*10000</f>
        <v>159.85198737272444</v>
      </c>
      <c r="Q543" s="15">
        <v>32.9</v>
      </c>
      <c r="R543" s="15">
        <f>K543*0.6*10000</f>
        <v>3389.1567903429959</v>
      </c>
      <c r="S543" s="15"/>
      <c r="T543" s="15"/>
      <c r="U543" s="15">
        <v>59.8</v>
      </c>
      <c r="V543" s="15">
        <v>528</v>
      </c>
      <c r="W543" s="15">
        <v>9.2899999999999991</v>
      </c>
      <c r="X543" s="15">
        <v>20.399999999999999</v>
      </c>
      <c r="Y543" s="15">
        <v>81.5</v>
      </c>
      <c r="Z543" s="15"/>
      <c r="AA543" s="15">
        <v>0.59</v>
      </c>
      <c r="AB543" s="15">
        <v>1.1200000000000001</v>
      </c>
      <c r="AC543" s="15">
        <v>0.09</v>
      </c>
      <c r="AD543" s="15">
        <v>1.36</v>
      </c>
      <c r="AE543" s="15">
        <v>3.77</v>
      </c>
      <c r="AF543" s="15">
        <v>0.57999999999999996</v>
      </c>
      <c r="AG543" s="15">
        <v>3.71</v>
      </c>
      <c r="AH543" s="15">
        <v>1.34</v>
      </c>
      <c r="AI543" s="15">
        <v>0.39</v>
      </c>
      <c r="AJ543" s="15">
        <v>2.29</v>
      </c>
      <c r="AK543" s="15">
        <v>0.33</v>
      </c>
      <c r="AL543" s="15">
        <v>2.4500000000000002</v>
      </c>
      <c r="AM543" s="15">
        <v>0.53</v>
      </c>
      <c r="AN543" s="15">
        <v>1.37</v>
      </c>
      <c r="AO543" s="15">
        <v>0.26</v>
      </c>
      <c r="AP543" s="15">
        <v>1.37</v>
      </c>
      <c r="AQ543" s="15">
        <v>0.22</v>
      </c>
      <c r="AR543" s="15">
        <v>13</v>
      </c>
      <c r="AS543" s="15">
        <v>0.13</v>
      </c>
      <c r="AT543" s="15">
        <f>(AB543/0.713)/(AD543/0.687)</f>
        <v>0.79349888623050913</v>
      </c>
      <c r="AU543" s="15" t="s">
        <v>561</v>
      </c>
      <c r="AV543" s="27" t="s">
        <v>562</v>
      </c>
    </row>
    <row r="544" spans="1:48" x14ac:dyDescent="0.25">
      <c r="A544" s="13" t="s">
        <v>59</v>
      </c>
      <c r="B544" s="14">
        <v>43934</v>
      </c>
      <c r="C544" s="15">
        <v>47.040098345247401</v>
      </c>
      <c r="D544" s="15">
        <v>12.2769487439519</v>
      </c>
      <c r="E544" s="15">
        <v>12.550349716157699</v>
      </c>
      <c r="F544" s="15">
        <v>12.396238934176599</v>
      </c>
      <c r="G544" s="15">
        <v>12.704405258923501</v>
      </c>
      <c r="H544" s="15">
        <v>0.31810717393235799</v>
      </c>
      <c r="I544" s="15">
        <v>1.7396486074425801</v>
      </c>
      <c r="J544" s="15">
        <v>0.26840292800542698</v>
      </c>
      <c r="K544" s="15">
        <v>0.67597774460626103</v>
      </c>
      <c r="L544" s="15">
        <v>2.98225475561586E-2</v>
      </c>
      <c r="M544" s="15">
        <v>0.5</v>
      </c>
      <c r="N544" s="15">
        <f>SUM(C544:L544)</f>
        <v>99.999999999999886</v>
      </c>
      <c r="O544" s="23">
        <f>(G544/40.31)/(G544/40.31+E544*0.8998/71.85*0.85)*100</f>
        <v>70.230179916981385</v>
      </c>
      <c r="P544" s="15">
        <f>(L544*62/142)*10000</f>
        <v>130.21112313252345</v>
      </c>
      <c r="Q544" s="15"/>
      <c r="R544" s="15">
        <f>K544*0.6*10000</f>
        <v>4055.8664676375661</v>
      </c>
      <c r="S544" s="15"/>
      <c r="T544" s="15">
        <v>138</v>
      </c>
      <c r="U544" s="15">
        <v>42</v>
      </c>
      <c r="V544" s="15">
        <v>459</v>
      </c>
      <c r="W544" s="15"/>
      <c r="X544" s="15"/>
      <c r="Y544" s="15"/>
      <c r="Z544" s="15">
        <v>35.1</v>
      </c>
      <c r="AA544" s="15"/>
      <c r="AB544" s="15">
        <v>1.85</v>
      </c>
      <c r="AC544" s="15"/>
      <c r="AD544" s="15">
        <v>1.6579999999999999</v>
      </c>
      <c r="AE544" s="15">
        <v>5</v>
      </c>
      <c r="AF544" s="15">
        <v>0.83499999999999996</v>
      </c>
      <c r="AG544" s="15">
        <v>3.8</v>
      </c>
      <c r="AH544" s="15">
        <v>1.327</v>
      </c>
      <c r="AI544" s="15">
        <v>0.438</v>
      </c>
      <c r="AJ544" s="15">
        <v>2.048</v>
      </c>
      <c r="AK544" s="15">
        <v>0.39800000000000002</v>
      </c>
      <c r="AL544" s="15">
        <v>3.0739999999999998</v>
      </c>
      <c r="AM544" s="15">
        <v>0.69299999999999995</v>
      </c>
      <c r="AN544" s="15">
        <v>1.9810000000000001</v>
      </c>
      <c r="AO544" s="15">
        <v>0.32500000000000001</v>
      </c>
      <c r="AP544" s="15">
        <v>1.9870000000000001</v>
      </c>
      <c r="AQ544" s="15">
        <v>0.30599999999999999</v>
      </c>
      <c r="AR544" s="15">
        <v>16.2</v>
      </c>
      <c r="AS544" s="15"/>
      <c r="AT544" s="15">
        <f>(AB544/0.713)/(AD544/0.687)</f>
        <v>1.0751137330669274</v>
      </c>
      <c r="AU544" s="15" t="s">
        <v>561</v>
      </c>
      <c r="AV544" s="27" t="s">
        <v>564</v>
      </c>
    </row>
    <row r="545" spans="1:48" x14ac:dyDescent="0.25">
      <c r="A545" s="13" t="s">
        <v>59</v>
      </c>
      <c r="B545" s="14" t="s">
        <v>612</v>
      </c>
      <c r="C545" s="15">
        <v>50.570350134506697</v>
      </c>
      <c r="D545" s="15">
        <v>12.407982816507801</v>
      </c>
      <c r="E545" s="15">
        <v>12.1890184138636</v>
      </c>
      <c r="F545" s="15">
        <v>7.72110191228911</v>
      </c>
      <c r="G545" s="15">
        <v>12.7207891059996</v>
      </c>
      <c r="H545" s="15">
        <v>5.7347819740162197E-2</v>
      </c>
      <c r="I545" s="15">
        <v>3.4095885554605498</v>
      </c>
      <c r="J545" s="15">
        <v>0.19185452422163399</v>
      </c>
      <c r="K545" s="15">
        <v>0.68713114925030705</v>
      </c>
      <c r="L545" s="15">
        <v>4.4835568160490502E-2</v>
      </c>
      <c r="M545" s="15"/>
      <c r="N545" s="15">
        <f>SUM(C545:L545)</f>
        <v>99.999999999999957</v>
      </c>
      <c r="O545" s="23">
        <f>(G545/40.31)/(G545/40.31+E545*0.8998/71.85*0.85)*100</f>
        <v>70.863935571784438</v>
      </c>
      <c r="P545" s="15">
        <f>(L545*62/142)*10000</f>
        <v>195.76093140495851</v>
      </c>
      <c r="Q545" s="15">
        <v>44.4</v>
      </c>
      <c r="R545" s="15">
        <f>K545*0.6*10000</f>
        <v>4122.7868955018421</v>
      </c>
      <c r="S545" s="15"/>
      <c r="T545" s="15"/>
      <c r="U545" s="15">
        <v>66.7</v>
      </c>
      <c r="V545" s="15">
        <v>300</v>
      </c>
      <c r="W545" s="15">
        <v>0.43</v>
      </c>
      <c r="X545" s="15">
        <v>83.3</v>
      </c>
      <c r="Y545" s="15">
        <v>8.7200000000000006</v>
      </c>
      <c r="Z545" s="15"/>
      <c r="AA545" s="15">
        <v>1.0900000000000001</v>
      </c>
      <c r="AB545" s="15">
        <v>1.75</v>
      </c>
      <c r="AC545" s="15">
        <v>0.14000000000000001</v>
      </c>
      <c r="AD545" s="15">
        <v>2.1800000000000002</v>
      </c>
      <c r="AE545" s="15">
        <v>5.96</v>
      </c>
      <c r="AF545" s="15">
        <v>0.9</v>
      </c>
      <c r="AG545" s="15">
        <v>5.19</v>
      </c>
      <c r="AH545" s="15">
        <v>1.52</v>
      </c>
      <c r="AI545" s="15">
        <v>0.6</v>
      </c>
      <c r="AJ545" s="15">
        <v>2.31</v>
      </c>
      <c r="AK545" s="15">
        <v>0.42</v>
      </c>
      <c r="AL545" s="15">
        <v>2.62</v>
      </c>
      <c r="AM545" s="15">
        <v>0.55000000000000004</v>
      </c>
      <c r="AN545" s="15">
        <v>1.74</v>
      </c>
      <c r="AO545" s="15">
        <v>0.27</v>
      </c>
      <c r="AP545" s="15">
        <v>1.61</v>
      </c>
      <c r="AQ545" s="15">
        <v>0.28999999999999998</v>
      </c>
      <c r="AR545" s="15">
        <v>16.5</v>
      </c>
      <c r="AS545" s="15">
        <v>0.18</v>
      </c>
      <c r="AT545" s="15">
        <f>(AB545/0.713)/(AD545/0.687)</f>
        <v>0.77347941891735394</v>
      </c>
      <c r="AU545" s="15" t="s">
        <v>561</v>
      </c>
      <c r="AV545" s="27" t="s">
        <v>562</v>
      </c>
    </row>
    <row r="546" spans="1:48" x14ac:dyDescent="0.25">
      <c r="A546" s="13" t="s">
        <v>59</v>
      </c>
      <c r="B546" s="14">
        <v>9005</v>
      </c>
      <c r="C546" s="15">
        <v>51.025105781976798</v>
      </c>
      <c r="D546" s="15">
        <v>12.273233519814699</v>
      </c>
      <c r="E546" s="15">
        <v>15.940672912883301</v>
      </c>
      <c r="F546" s="15">
        <v>9.78901275917754</v>
      </c>
      <c r="G546" s="15">
        <v>7.4230882252373496</v>
      </c>
      <c r="H546" s="15">
        <v>0.14787028337126201</v>
      </c>
      <c r="I546" s="15">
        <v>2.0208938727405799</v>
      </c>
      <c r="J546" s="15">
        <v>0.226734434502602</v>
      </c>
      <c r="K546" s="15">
        <v>1.0350919835988299</v>
      </c>
      <c r="L546" s="15">
        <v>0.11829622669701</v>
      </c>
      <c r="M546" s="15">
        <v>0.1</v>
      </c>
      <c r="N546" s="15">
        <v>100</v>
      </c>
      <c r="O546" s="23">
        <v>52.043960623219697</v>
      </c>
      <c r="P546" s="15">
        <v>516.50465177567503</v>
      </c>
      <c r="Q546" s="15"/>
      <c r="R546" s="15">
        <v>6210.5519015930004</v>
      </c>
      <c r="S546" s="15"/>
      <c r="T546" s="15">
        <v>48</v>
      </c>
      <c r="U546" s="15">
        <v>55</v>
      </c>
      <c r="V546" s="15">
        <v>100</v>
      </c>
      <c r="W546" s="15"/>
      <c r="X546" s="15"/>
      <c r="Y546" s="15"/>
      <c r="Z546" s="15">
        <v>46.8</v>
      </c>
      <c r="AA546" s="15"/>
      <c r="AB546" s="15">
        <v>1.98</v>
      </c>
      <c r="AC546" s="15"/>
      <c r="AD546" s="15">
        <v>2.5129999999999999</v>
      </c>
      <c r="AE546" s="15">
        <v>7.5</v>
      </c>
      <c r="AF546" s="15">
        <v>1.1910000000000001</v>
      </c>
      <c r="AG546" s="15">
        <v>5.7480000000000002</v>
      </c>
      <c r="AH546" s="15">
        <v>2.149</v>
      </c>
      <c r="AI546" s="15">
        <v>0.67900000000000005</v>
      </c>
      <c r="AJ546" s="15">
        <v>2.698</v>
      </c>
      <c r="AK546" s="15">
        <v>0.54800000000000004</v>
      </c>
      <c r="AL546" s="15">
        <v>3.6360000000000001</v>
      </c>
      <c r="AM546" s="15">
        <v>0.89400000000000002</v>
      </c>
      <c r="AN546" s="15">
        <v>2.6539999999999999</v>
      </c>
      <c r="AO546" s="15">
        <v>0.40799999999999997</v>
      </c>
      <c r="AP546" s="15">
        <v>2.7669999999999999</v>
      </c>
      <c r="AQ546" s="15">
        <v>0.39400000000000002</v>
      </c>
      <c r="AR546" s="15">
        <v>35.4</v>
      </c>
      <c r="AS546" s="15"/>
      <c r="AT546" s="15">
        <v>0.75917152266837995</v>
      </c>
      <c r="AU546" s="15" t="s">
        <v>561</v>
      </c>
      <c r="AV546" s="27" t="s">
        <v>564</v>
      </c>
    </row>
    <row r="547" spans="1:48" x14ac:dyDescent="0.25">
      <c r="A547" s="13" t="s">
        <v>59</v>
      </c>
      <c r="B547" s="14" t="s">
        <v>613</v>
      </c>
      <c r="C547" s="15">
        <v>49.1127003420183</v>
      </c>
      <c r="D547" s="15">
        <v>10.354333638986001</v>
      </c>
      <c r="E547" s="15">
        <v>12.8630166288513</v>
      </c>
      <c r="F547" s="15">
        <v>11.2615109064501</v>
      </c>
      <c r="G547" s="15">
        <v>14.181161882196401</v>
      </c>
      <c r="H547" s="15">
        <v>9.2803191729079304E-2</v>
      </c>
      <c r="I547" s="15">
        <v>1.18871504012528</v>
      </c>
      <c r="J547" s="15">
        <v>0.203332835810904</v>
      </c>
      <c r="K547" s="15">
        <v>0.69863076919643896</v>
      </c>
      <c r="L547" s="15">
        <v>4.3794764636194701E-2</v>
      </c>
      <c r="M547" s="15"/>
      <c r="N547" s="15">
        <f>SUM(C547:L547)</f>
        <v>99.999999999999986</v>
      </c>
      <c r="O547" s="23">
        <f>(G547/40.31)/(G547/40.31+E547*0.8998/71.85*0.85)*100</f>
        <v>71.983451874685883</v>
      </c>
      <c r="P547" s="15">
        <f>(L547*62/142)*10000</f>
        <v>191.2165779890191</v>
      </c>
      <c r="Q547" s="15">
        <v>43.3</v>
      </c>
      <c r="R547" s="15">
        <f>K547*0.6*10000</f>
        <v>4191.7846151786334</v>
      </c>
      <c r="S547" s="15">
        <v>245</v>
      </c>
      <c r="T547" s="15">
        <v>1162</v>
      </c>
      <c r="U547" s="15">
        <v>69.7</v>
      </c>
      <c r="V547" s="15">
        <v>318</v>
      </c>
      <c r="W547" s="15">
        <v>1.5</v>
      </c>
      <c r="X547" s="15">
        <v>56</v>
      </c>
      <c r="Y547" s="15">
        <v>41</v>
      </c>
      <c r="Z547" s="15">
        <v>37</v>
      </c>
      <c r="AA547" s="15">
        <v>0.5</v>
      </c>
      <c r="AB547" s="15">
        <v>1.26</v>
      </c>
      <c r="AC547" s="15">
        <v>0.08</v>
      </c>
      <c r="AD547" s="15">
        <v>1.28</v>
      </c>
      <c r="AE547" s="15">
        <v>4.17</v>
      </c>
      <c r="AF547" s="15">
        <v>0.71</v>
      </c>
      <c r="AG547" s="15">
        <v>3.76</v>
      </c>
      <c r="AH547" s="15">
        <v>1.27</v>
      </c>
      <c r="AI547" s="15">
        <v>0.53</v>
      </c>
      <c r="AJ547" s="15">
        <v>2.0299999999999998</v>
      </c>
      <c r="AK547" s="15">
        <v>0.36</v>
      </c>
      <c r="AL547" s="15">
        <v>2.41</v>
      </c>
      <c r="AM547" s="15">
        <v>0.51</v>
      </c>
      <c r="AN547" s="15">
        <v>1.41</v>
      </c>
      <c r="AO547" s="15">
        <v>0.19</v>
      </c>
      <c r="AP547" s="15">
        <v>1.25</v>
      </c>
      <c r="AQ547" s="15">
        <v>0.19</v>
      </c>
      <c r="AR547" s="15">
        <v>14</v>
      </c>
      <c r="AS547" s="15">
        <v>0.27</v>
      </c>
      <c r="AT547" s="15">
        <f>(AB547/0.713)/(AD547/0.687)</f>
        <v>0.94847913744740542</v>
      </c>
      <c r="AU547" s="15" t="s">
        <v>561</v>
      </c>
      <c r="AV547" s="27" t="s">
        <v>562</v>
      </c>
    </row>
    <row r="548" spans="1:48" x14ac:dyDescent="0.25">
      <c r="A548" s="13" t="s">
        <v>59</v>
      </c>
      <c r="B548" s="14" t="s">
        <v>614</v>
      </c>
      <c r="C548" s="15">
        <v>50.522047643183001</v>
      </c>
      <c r="D548" s="15">
        <v>14.4450076026356</v>
      </c>
      <c r="E548" s="15">
        <v>12.498732894069899</v>
      </c>
      <c r="F548" s="15">
        <v>8.7785098834262492</v>
      </c>
      <c r="G548" s="15">
        <v>9.5995945261023792</v>
      </c>
      <c r="H548" s="15">
        <v>0.40547389761784097</v>
      </c>
      <c r="I548" s="15">
        <v>2.6457171819564098</v>
      </c>
      <c r="J548" s="15">
        <v>0.18246325392802801</v>
      </c>
      <c r="K548" s="15">
        <v>0.76026355803345202</v>
      </c>
      <c r="L548" s="15">
        <v>0.162189559047136</v>
      </c>
      <c r="M548" s="15">
        <v>0.86</v>
      </c>
      <c r="N548" s="15">
        <v>100</v>
      </c>
      <c r="O548" s="23">
        <v>64.1568023070148</v>
      </c>
      <c r="P548" s="15">
        <v>708.15159583960894</v>
      </c>
      <c r="Q548" s="15"/>
      <c r="R548" s="15">
        <v>4561.5813482007097</v>
      </c>
      <c r="S548" s="15"/>
      <c r="T548" s="15">
        <v>531</v>
      </c>
      <c r="U548" s="15">
        <v>48.3</v>
      </c>
      <c r="V548" s="15">
        <v>148</v>
      </c>
      <c r="W548" s="15">
        <v>10.43</v>
      </c>
      <c r="X548" s="15">
        <v>126</v>
      </c>
      <c r="Y548" s="15">
        <v>49</v>
      </c>
      <c r="Z548" s="15">
        <v>59.6</v>
      </c>
      <c r="AA548" s="15">
        <v>1.38</v>
      </c>
      <c r="AB548" s="15">
        <v>2.15</v>
      </c>
      <c r="AC548" s="15">
        <v>0.14399999999999999</v>
      </c>
      <c r="AD548" s="15">
        <v>2.68</v>
      </c>
      <c r="AE548" s="15">
        <v>8.1199999999999992</v>
      </c>
      <c r="AF548" s="15">
        <v>1.24</v>
      </c>
      <c r="AG548" s="15">
        <v>6.27</v>
      </c>
      <c r="AH548" s="15">
        <v>1.94</v>
      </c>
      <c r="AI548" s="15">
        <v>0.61</v>
      </c>
      <c r="AJ548" s="15">
        <v>2.4700000000000002</v>
      </c>
      <c r="AK548" s="15">
        <v>0.46</v>
      </c>
      <c r="AL548" s="15">
        <v>3.14</v>
      </c>
      <c r="AM548" s="15">
        <v>0.73</v>
      </c>
      <c r="AN548" s="15">
        <v>1.83</v>
      </c>
      <c r="AO548" s="15">
        <v>0.33</v>
      </c>
      <c r="AP548" s="15">
        <v>2.0299999999999998</v>
      </c>
      <c r="AQ548" s="15">
        <v>0.33</v>
      </c>
      <c r="AR548" s="15">
        <v>21.2</v>
      </c>
      <c r="AS548" s="15">
        <v>0.2</v>
      </c>
      <c r="AT548" s="15">
        <v>0.77298465596282295</v>
      </c>
      <c r="AU548" s="15" t="s">
        <v>561</v>
      </c>
      <c r="AV548" s="27" t="s">
        <v>610</v>
      </c>
    </row>
    <row r="549" spans="1:48" x14ac:dyDescent="0.25">
      <c r="A549" s="13" t="s">
        <v>59</v>
      </c>
      <c r="B549" s="14" t="s">
        <v>615</v>
      </c>
      <c r="C549" s="15">
        <v>47.9755411968153</v>
      </c>
      <c r="D549" s="15">
        <v>12.7727090199313</v>
      </c>
      <c r="E549" s="15">
        <v>12.1175313531065</v>
      </c>
      <c r="F549" s="15">
        <v>13.9149838103317</v>
      </c>
      <c r="G549" s="15">
        <v>11.111218415712599</v>
      </c>
      <c r="H549" s="15">
        <v>0.14953415437968401</v>
      </c>
      <c r="I549" s="15">
        <v>1.0592002601894299</v>
      </c>
      <c r="J549" s="15">
        <v>0.24091613761171299</v>
      </c>
      <c r="K549" s="15">
        <v>0.61267466030564999</v>
      </c>
      <c r="L549" s="15">
        <v>4.5690991616014601E-2</v>
      </c>
      <c r="M549" s="15"/>
      <c r="N549" s="15">
        <v>100</v>
      </c>
      <c r="O549" s="23">
        <v>68.122013435879396</v>
      </c>
      <c r="P549" s="15">
        <v>199.49587888682399</v>
      </c>
      <c r="Q549" s="15">
        <v>43.1</v>
      </c>
      <c r="R549" s="15">
        <v>3676.0479618339</v>
      </c>
      <c r="S549" s="15">
        <v>231</v>
      </c>
      <c r="T549" s="15">
        <v>840</v>
      </c>
      <c r="U549" s="15">
        <v>75.8</v>
      </c>
      <c r="V549" s="15">
        <v>273</v>
      </c>
      <c r="W549" s="15">
        <v>5.48</v>
      </c>
      <c r="X549" s="15">
        <v>145</v>
      </c>
      <c r="Y549" s="15">
        <v>25</v>
      </c>
      <c r="Z549" s="15">
        <v>33</v>
      </c>
      <c r="AA549" s="15">
        <v>0.55000000000000004</v>
      </c>
      <c r="AB549" s="15">
        <v>1.3</v>
      </c>
      <c r="AC549" s="15">
        <v>0.05</v>
      </c>
      <c r="AD549" s="15">
        <v>1.59</v>
      </c>
      <c r="AE549" s="15">
        <v>5.24</v>
      </c>
      <c r="AF549" s="15"/>
      <c r="AG549" s="15">
        <v>4.8499999999999996</v>
      </c>
      <c r="AH549" s="15">
        <v>1.33</v>
      </c>
      <c r="AI549" s="15">
        <v>0.55000000000000004</v>
      </c>
      <c r="AJ549" s="15">
        <v>1.86</v>
      </c>
      <c r="AK549" s="15">
        <v>0.31</v>
      </c>
      <c r="AL549" s="15">
        <v>2.17</v>
      </c>
      <c r="AM549" s="15">
        <v>0.48</v>
      </c>
      <c r="AN549" s="15">
        <v>1.57</v>
      </c>
      <c r="AO549" s="15">
        <v>0.21</v>
      </c>
      <c r="AP549" s="15">
        <v>1.44</v>
      </c>
      <c r="AQ549" s="15">
        <v>0.23</v>
      </c>
      <c r="AR549" s="15">
        <v>11</v>
      </c>
      <c r="AS549" s="15"/>
      <c r="AT549" s="15">
        <v>0.787795390192913</v>
      </c>
      <c r="AU549" s="15" t="s">
        <v>561</v>
      </c>
      <c r="AV549" s="27" t="s">
        <v>562</v>
      </c>
    </row>
    <row r="550" spans="1:48" x14ac:dyDescent="0.25">
      <c r="A550" s="13" t="s">
        <v>59</v>
      </c>
      <c r="B550" s="14" t="s">
        <v>616</v>
      </c>
      <c r="C550" s="15">
        <v>49.7709825302369</v>
      </c>
      <c r="D550" s="15">
        <v>11.3308407036922</v>
      </c>
      <c r="E550" s="15">
        <v>11.8862996941287</v>
      </c>
      <c r="F550" s="15">
        <v>11.4367364112034</v>
      </c>
      <c r="G550" s="15">
        <v>13.766441976448499</v>
      </c>
      <c r="H550" s="15">
        <v>0.18637644521961</v>
      </c>
      <c r="I550" s="15">
        <v>0.86834480159136695</v>
      </c>
      <c r="J550" s="15">
        <v>0.22449889992362199</v>
      </c>
      <c r="K550" s="15">
        <v>0.49770982530236901</v>
      </c>
      <c r="L550" s="15">
        <v>3.1768712253342699E-2</v>
      </c>
      <c r="M550" s="15"/>
      <c r="N550" s="15">
        <f>SUM(C550:L550)</f>
        <v>99.999999999999986</v>
      </c>
      <c r="O550" s="23">
        <f>(G550/40.31)/(G550/40.31+E550*0.8998/71.85*0.85)*100</f>
        <v>72.966629646815605</v>
      </c>
      <c r="P550" s="15">
        <f>(L550*62/142)*10000</f>
        <v>138.70846195121459</v>
      </c>
      <c r="Q550" s="15">
        <v>45</v>
      </c>
      <c r="R550" s="15">
        <f>K550*0.6*10000</f>
        <v>2986.258951814214</v>
      </c>
      <c r="S550" s="15">
        <v>232</v>
      </c>
      <c r="T550" s="15">
        <v>1165</v>
      </c>
      <c r="U550" s="15">
        <v>90.1</v>
      </c>
      <c r="V550" s="15">
        <v>317</v>
      </c>
      <c r="W550" s="15">
        <v>7.2</v>
      </c>
      <c r="X550" s="15">
        <v>76</v>
      </c>
      <c r="Y550" s="15">
        <v>45</v>
      </c>
      <c r="Z550" s="15">
        <v>25</v>
      </c>
      <c r="AA550" s="15">
        <v>0.27</v>
      </c>
      <c r="AB550" s="15">
        <v>0.72</v>
      </c>
      <c r="AC550" s="15">
        <v>0.05</v>
      </c>
      <c r="AD550" s="15">
        <v>0.7</v>
      </c>
      <c r="AE550" s="15">
        <v>2.5</v>
      </c>
      <c r="AF550" s="15"/>
      <c r="AG550" s="15">
        <v>2.4500000000000002</v>
      </c>
      <c r="AH550" s="15">
        <v>0.95</v>
      </c>
      <c r="AI550" s="15">
        <v>0.35</v>
      </c>
      <c r="AJ550" s="15">
        <v>1.46</v>
      </c>
      <c r="AK550" s="15">
        <v>0.27</v>
      </c>
      <c r="AL550" s="15">
        <v>1.76</v>
      </c>
      <c r="AM550" s="15">
        <v>0.4</v>
      </c>
      <c r="AN550" s="15">
        <v>1.18</v>
      </c>
      <c r="AO550" s="15">
        <v>0.18</v>
      </c>
      <c r="AP550" s="15">
        <v>1.25</v>
      </c>
      <c r="AQ550" s="15">
        <v>0.21</v>
      </c>
      <c r="AR550" s="15">
        <v>13</v>
      </c>
      <c r="AS550" s="15">
        <v>0.05</v>
      </c>
      <c r="AT550" s="15">
        <f>(AB550/0.713)/(AD550/0.687)</f>
        <v>0.99106391504708491</v>
      </c>
      <c r="AU550" s="15" t="s">
        <v>561</v>
      </c>
      <c r="AV550" s="27" t="s">
        <v>562</v>
      </c>
    </row>
    <row r="551" spans="1:48" x14ac:dyDescent="0.25">
      <c r="A551" s="13" t="s">
        <v>59</v>
      </c>
      <c r="B551" s="14">
        <v>9443</v>
      </c>
      <c r="C551" s="15">
        <v>50.159872102318197</v>
      </c>
      <c r="D551" s="15">
        <v>13.988808952837701</v>
      </c>
      <c r="E551" s="15">
        <v>14.288569144684301</v>
      </c>
      <c r="F551" s="15">
        <v>9.4324540367705794</v>
      </c>
      <c r="G551" s="15">
        <v>7.09432454036771</v>
      </c>
      <c r="H551" s="15">
        <v>0.29976019184652303</v>
      </c>
      <c r="I551" s="15">
        <v>3.3073541167066298</v>
      </c>
      <c r="J551" s="15">
        <v>0.18984812150279801</v>
      </c>
      <c r="K551" s="15">
        <v>1.16906474820144</v>
      </c>
      <c r="L551" s="15">
        <v>6.9944044764188695E-2</v>
      </c>
      <c r="M551" s="15">
        <v>0.7</v>
      </c>
      <c r="N551" s="15">
        <v>100</v>
      </c>
      <c r="O551" s="23">
        <v>53.641490413398998</v>
      </c>
      <c r="P551" s="15">
        <v>305.38949122392199</v>
      </c>
      <c r="Q551" s="15"/>
      <c r="R551" s="15">
        <v>7014.3884892086398</v>
      </c>
      <c r="S551" s="15">
        <v>343</v>
      </c>
      <c r="T551" s="15">
        <v>144</v>
      </c>
      <c r="U551" s="15">
        <v>51</v>
      </c>
      <c r="V551" s="15">
        <v>108</v>
      </c>
      <c r="W551" s="15">
        <v>3</v>
      </c>
      <c r="X551" s="15">
        <v>148</v>
      </c>
      <c r="Y551" s="15"/>
      <c r="Z551" s="15">
        <v>65.5</v>
      </c>
      <c r="AA551" s="15"/>
      <c r="AB551" s="15">
        <v>2.78</v>
      </c>
      <c r="AC551" s="15"/>
      <c r="AD551" s="15">
        <v>2.67</v>
      </c>
      <c r="AE551" s="15">
        <v>8.1300000000000008</v>
      </c>
      <c r="AF551" s="15"/>
      <c r="AG551" s="15">
        <v>7.44</v>
      </c>
      <c r="AH551" s="15">
        <v>2.7</v>
      </c>
      <c r="AI551" s="15">
        <v>0.95</v>
      </c>
      <c r="AJ551" s="15">
        <v>3.86</v>
      </c>
      <c r="AK551" s="15"/>
      <c r="AL551" s="15">
        <v>4.8499999999999996</v>
      </c>
      <c r="AM551" s="15"/>
      <c r="AN551" s="15">
        <v>3.15</v>
      </c>
      <c r="AO551" s="15"/>
      <c r="AP551" s="15">
        <v>3.11</v>
      </c>
      <c r="AQ551" s="15"/>
      <c r="AR551" s="15">
        <v>28.2</v>
      </c>
      <c r="AS551" s="15">
        <v>0.20599999999999999</v>
      </c>
      <c r="AT551" s="15">
        <v>1.0032305340624399</v>
      </c>
      <c r="AU551" s="15" t="s">
        <v>561</v>
      </c>
      <c r="AV551" s="27" t="s">
        <v>587</v>
      </c>
    </row>
    <row r="552" spans="1:48" x14ac:dyDescent="0.25">
      <c r="A552" s="13" t="s">
        <v>59</v>
      </c>
      <c r="B552" s="14">
        <v>9437</v>
      </c>
      <c r="C552" s="15">
        <v>49.390121975604899</v>
      </c>
      <c r="D552" s="15">
        <v>15.8968206358728</v>
      </c>
      <c r="E552" s="15">
        <v>13.2973405318936</v>
      </c>
      <c r="F552" s="15">
        <v>11.0977804439112</v>
      </c>
      <c r="G552" s="15">
        <v>6.8286342731453704</v>
      </c>
      <c r="H552" s="15">
        <v>0.26994601079783997</v>
      </c>
      <c r="I552" s="15">
        <v>1.7996400719856001</v>
      </c>
      <c r="J552" s="15">
        <v>0.1999600079984</v>
      </c>
      <c r="K552" s="15">
        <v>1.1497700459908</v>
      </c>
      <c r="L552" s="15">
        <v>6.9986002799440103E-2</v>
      </c>
      <c r="M552" s="15">
        <v>0.7</v>
      </c>
      <c r="N552" s="15">
        <v>100</v>
      </c>
      <c r="O552" s="23">
        <v>54.4790450717163</v>
      </c>
      <c r="P552" s="15">
        <v>305.57268827924599</v>
      </c>
      <c r="Q552" s="15">
        <v>48.4</v>
      </c>
      <c r="R552" s="15">
        <v>6898.6202759448097</v>
      </c>
      <c r="S552" s="15">
        <v>358</v>
      </c>
      <c r="T552" s="15">
        <v>253</v>
      </c>
      <c r="U552" s="15">
        <v>61</v>
      </c>
      <c r="V552" s="15">
        <v>120</v>
      </c>
      <c r="W552" s="15">
        <v>1.3</v>
      </c>
      <c r="X552" s="15">
        <v>78.5</v>
      </c>
      <c r="Y552" s="15"/>
      <c r="Z552" s="15">
        <v>64.400000000000006</v>
      </c>
      <c r="AA552" s="15"/>
      <c r="AB552" s="15">
        <v>3.01</v>
      </c>
      <c r="AC552" s="15"/>
      <c r="AD552" s="15">
        <v>2.87</v>
      </c>
      <c r="AE552" s="15">
        <v>8.57</v>
      </c>
      <c r="AF552" s="15"/>
      <c r="AG552" s="15">
        <v>7.92</v>
      </c>
      <c r="AH552" s="15">
        <v>2.82</v>
      </c>
      <c r="AI552" s="15">
        <v>0.98599999999999999</v>
      </c>
      <c r="AJ552" s="15">
        <v>3.95</v>
      </c>
      <c r="AK552" s="15"/>
      <c r="AL552" s="15">
        <v>4.9400000000000004</v>
      </c>
      <c r="AM552" s="15"/>
      <c r="AN552" s="15">
        <v>3.24</v>
      </c>
      <c r="AO552" s="15"/>
      <c r="AP552" s="15">
        <v>3.18</v>
      </c>
      <c r="AQ552" s="15"/>
      <c r="AR552" s="15">
        <v>29.6</v>
      </c>
      <c r="AS552" s="15">
        <v>0.20599999999999999</v>
      </c>
      <c r="AT552" s="15">
        <v>1.0105360380391999</v>
      </c>
      <c r="AU552" s="15" t="s">
        <v>561</v>
      </c>
      <c r="AV552" s="27" t="s">
        <v>587</v>
      </c>
    </row>
    <row r="553" spans="1:48" x14ac:dyDescent="0.25">
      <c r="A553" s="13" t="s">
        <v>59</v>
      </c>
      <c r="B553" s="14">
        <v>2492994</v>
      </c>
      <c r="C553" s="15">
        <v>48.240034495461799</v>
      </c>
      <c r="D553" s="15">
        <v>14.078214148675601</v>
      </c>
      <c r="E553" s="15">
        <v>14.0047548330901</v>
      </c>
      <c r="F553" s="15">
        <v>11.124742648953401</v>
      </c>
      <c r="G553" s="15">
        <v>8.4272386792071998</v>
      </c>
      <c r="H553" s="15">
        <v>1.0730946448990499</v>
      </c>
      <c r="I553" s="15">
        <v>1.6933236598407</v>
      </c>
      <c r="J553" s="15">
        <v>0.196898099981477</v>
      </c>
      <c r="K553" s="15">
        <v>0.945110879911087</v>
      </c>
      <c r="L553" s="15">
        <v>0.21658790997962399</v>
      </c>
      <c r="M553" s="15">
        <v>2.97</v>
      </c>
      <c r="N553" s="15">
        <v>100</v>
      </c>
      <c r="O553" s="23">
        <v>58.374227701970597</v>
      </c>
      <c r="P553" s="15">
        <v>945.665522446247</v>
      </c>
      <c r="Q553" s="15"/>
      <c r="R553" s="15">
        <v>5670.6652794665197</v>
      </c>
      <c r="S553" s="15">
        <v>375</v>
      </c>
      <c r="T553" s="15">
        <v>477</v>
      </c>
      <c r="U553" s="15">
        <v>55</v>
      </c>
      <c r="V553" s="15">
        <v>161</v>
      </c>
      <c r="W553" s="15">
        <v>47</v>
      </c>
      <c r="X553" s="15">
        <v>154</v>
      </c>
      <c r="Y553" s="15"/>
      <c r="Z553" s="15">
        <v>42</v>
      </c>
      <c r="AA553" s="15"/>
      <c r="AB553" s="15">
        <v>2.2999999999999998</v>
      </c>
      <c r="AC553" s="15"/>
      <c r="AD553" s="15">
        <v>2.11</v>
      </c>
      <c r="AE553" s="15">
        <v>6.09</v>
      </c>
      <c r="AF553" s="15"/>
      <c r="AG553" s="15">
        <v>5.3</v>
      </c>
      <c r="AH553" s="15">
        <v>1.97</v>
      </c>
      <c r="AI553" s="15">
        <v>0.71</v>
      </c>
      <c r="AJ553" s="15"/>
      <c r="AK553" s="15"/>
      <c r="AL553" s="15">
        <v>3.71</v>
      </c>
      <c r="AM553" s="15"/>
      <c r="AN553" s="15">
        <v>2.37</v>
      </c>
      <c r="AO553" s="15"/>
      <c r="AP553" s="15">
        <v>2.27</v>
      </c>
      <c r="AQ553" s="15"/>
      <c r="AR553" s="15">
        <v>25</v>
      </c>
      <c r="AS553" s="15"/>
      <c r="AT553" s="15">
        <v>1.0502981195535901</v>
      </c>
      <c r="AU553" s="15" t="s">
        <v>561</v>
      </c>
      <c r="AV553" s="27" t="s">
        <v>590</v>
      </c>
    </row>
    <row r="554" spans="1:48" x14ac:dyDescent="0.25">
      <c r="A554" s="13" t="s">
        <v>59</v>
      </c>
      <c r="B554" s="14">
        <v>93153</v>
      </c>
      <c r="C554" s="15">
        <v>51.513908755364</v>
      </c>
      <c r="D554" s="15">
        <v>15.1040781010873</v>
      </c>
      <c r="E554" s="15">
        <v>14.4038890500435</v>
      </c>
      <c r="F554" s="15">
        <v>10.1027277364889</v>
      </c>
      <c r="G554" s="15">
        <v>6.8018364958538804</v>
      </c>
      <c r="H554" s="15">
        <v>0.12403348904204101</v>
      </c>
      <c r="I554" s="15">
        <v>0.74019985396056998</v>
      </c>
      <c r="J554" s="15">
        <v>0.190051313854741</v>
      </c>
      <c r="K554" s="15">
        <v>0.96326008022165999</v>
      </c>
      <c r="L554" s="15">
        <v>5.60151240835026E-2</v>
      </c>
      <c r="M554" s="15">
        <v>3.65</v>
      </c>
      <c r="N554" s="15">
        <v>100</v>
      </c>
      <c r="O554" s="23">
        <v>52.392599611588601</v>
      </c>
      <c r="P554" s="15">
        <v>244.57307698430699</v>
      </c>
      <c r="Q554" s="15">
        <v>48.6</v>
      </c>
      <c r="R554" s="15">
        <v>5779.5604813299597</v>
      </c>
      <c r="S554" s="15">
        <v>313</v>
      </c>
      <c r="T554" s="15">
        <v>334</v>
      </c>
      <c r="U554" s="15">
        <v>48</v>
      </c>
      <c r="V554" s="15">
        <v>152</v>
      </c>
      <c r="W554" s="15">
        <v>1.29</v>
      </c>
      <c r="X554" s="15">
        <v>211</v>
      </c>
      <c r="Y554" s="15">
        <v>14.8</v>
      </c>
      <c r="Z554" s="15">
        <v>51.8</v>
      </c>
      <c r="AA554" s="15">
        <v>1.39</v>
      </c>
      <c r="AB554" s="15">
        <v>1.78</v>
      </c>
      <c r="AC554" s="15">
        <v>0.111</v>
      </c>
      <c r="AD554" s="15">
        <v>2.04</v>
      </c>
      <c r="AE554" s="15">
        <v>6.14</v>
      </c>
      <c r="AF554" s="15"/>
      <c r="AG554" s="15">
        <v>5.28</v>
      </c>
      <c r="AH554" s="15">
        <v>1.92</v>
      </c>
      <c r="AI554" s="15">
        <v>0.73799999999999999</v>
      </c>
      <c r="AJ554" s="15">
        <v>2.72</v>
      </c>
      <c r="AK554" s="15"/>
      <c r="AL554" s="15">
        <v>3.35</v>
      </c>
      <c r="AM554" s="15"/>
      <c r="AN554" s="15">
        <v>2.16</v>
      </c>
      <c r="AO554" s="15"/>
      <c r="AP554" s="15">
        <v>2.09</v>
      </c>
      <c r="AQ554" s="15"/>
      <c r="AR554" s="15">
        <v>20.8</v>
      </c>
      <c r="AS554" s="15">
        <v>0.19900000000000001</v>
      </c>
      <c r="AT554" s="15">
        <v>0.840730962791849</v>
      </c>
      <c r="AU554" s="15" t="s">
        <v>561</v>
      </c>
      <c r="AV554" s="27" t="s">
        <v>593</v>
      </c>
    </row>
    <row r="555" spans="1:48" x14ac:dyDescent="0.25">
      <c r="A555" s="13" t="s">
        <v>59</v>
      </c>
      <c r="B555" s="14">
        <v>9436</v>
      </c>
      <c r="C555" s="15">
        <v>49.785064480655798</v>
      </c>
      <c r="D555" s="15">
        <v>15.995201439568101</v>
      </c>
      <c r="E555" s="15">
        <v>13.3959812056383</v>
      </c>
      <c r="F555" s="15">
        <v>10.796760971708499</v>
      </c>
      <c r="G555" s="15">
        <v>6.4580625812256303</v>
      </c>
      <c r="H555" s="15">
        <v>0.32990102969109297</v>
      </c>
      <c r="I555" s="15">
        <v>1.8594421673498001</v>
      </c>
      <c r="J555" s="15">
        <v>0.19994001799460201</v>
      </c>
      <c r="K555" s="15">
        <v>1.10966709987004</v>
      </c>
      <c r="L555" s="15">
        <v>6.9979006298110602E-2</v>
      </c>
      <c r="M555" s="15">
        <v>1.06</v>
      </c>
      <c r="N555" s="15">
        <v>100</v>
      </c>
      <c r="O555" s="23">
        <v>52.908147433540201</v>
      </c>
      <c r="P555" s="15">
        <v>305.54214017484901</v>
      </c>
      <c r="Q555" s="15">
        <v>56.4</v>
      </c>
      <c r="R555" s="15">
        <v>6658.00259922024</v>
      </c>
      <c r="S555" s="15">
        <v>351</v>
      </c>
      <c r="T555" s="15">
        <v>261</v>
      </c>
      <c r="U555" s="15">
        <v>61</v>
      </c>
      <c r="V555" s="15">
        <v>129</v>
      </c>
      <c r="W555" s="15">
        <v>4.0999999999999996</v>
      </c>
      <c r="X555" s="15">
        <v>70.7</v>
      </c>
      <c r="Y555" s="15"/>
      <c r="Z555" s="15">
        <v>62.7</v>
      </c>
      <c r="AA555" s="15"/>
      <c r="AB555" s="15">
        <v>3.1</v>
      </c>
      <c r="AC555" s="15"/>
      <c r="AD555" s="15">
        <v>2.97</v>
      </c>
      <c r="AE555" s="15">
        <v>8.68</v>
      </c>
      <c r="AF555" s="15"/>
      <c r="AG555" s="15">
        <v>7.44</v>
      </c>
      <c r="AH555" s="15">
        <v>2.65</v>
      </c>
      <c r="AI555" s="15">
        <v>0.92300000000000004</v>
      </c>
      <c r="AJ555" s="15">
        <v>3.73</v>
      </c>
      <c r="AK555" s="15"/>
      <c r="AL555" s="15">
        <v>4.63</v>
      </c>
      <c r="AM555" s="15"/>
      <c r="AN555" s="15">
        <v>3.03</v>
      </c>
      <c r="AO555" s="15"/>
      <c r="AP555" s="15">
        <v>2.98</v>
      </c>
      <c r="AQ555" s="15"/>
      <c r="AR555" s="15">
        <v>28.5</v>
      </c>
      <c r="AS555" s="15">
        <v>0.20899999999999999</v>
      </c>
      <c r="AT555" s="15">
        <v>1.0057092665788301</v>
      </c>
      <c r="AU555" s="15" t="s">
        <v>561</v>
      </c>
      <c r="AV555" s="27" t="s">
        <v>587</v>
      </c>
    </row>
    <row r="556" spans="1:48" x14ac:dyDescent="0.25">
      <c r="A556" s="13" t="s">
        <v>59</v>
      </c>
      <c r="B556" s="14">
        <v>93151</v>
      </c>
      <c r="C556" s="15">
        <v>50.517151870931698</v>
      </c>
      <c r="D556" s="15">
        <v>15.1751128149834</v>
      </c>
      <c r="E556" s="15">
        <v>13.677568787188999</v>
      </c>
      <c r="F556" s="15">
        <v>12.3796972964338</v>
      </c>
      <c r="G556" s="15">
        <v>6.0001597380296303</v>
      </c>
      <c r="H556" s="15">
        <v>5.1914859630206499E-2</v>
      </c>
      <c r="I556" s="15">
        <v>0.85859190926879903</v>
      </c>
      <c r="J556" s="15">
        <v>0.199672537039256</v>
      </c>
      <c r="K556" s="15">
        <v>1.02831356575217</v>
      </c>
      <c r="L556" s="15">
        <v>0.11181662074198299</v>
      </c>
      <c r="M556" s="15">
        <v>4.09</v>
      </c>
      <c r="N556" s="15">
        <v>100</v>
      </c>
      <c r="O556" s="23">
        <v>50.552768557876398</v>
      </c>
      <c r="P556" s="15">
        <v>488.21341450724998</v>
      </c>
      <c r="Q556" s="15">
        <v>47.1</v>
      </c>
      <c r="R556" s="15">
        <v>6169.8813945129996</v>
      </c>
      <c r="S556" s="15">
        <v>306</v>
      </c>
      <c r="T556" s="15">
        <v>338</v>
      </c>
      <c r="U556" s="15">
        <v>54</v>
      </c>
      <c r="V556" s="15">
        <v>154</v>
      </c>
      <c r="W556" s="15">
        <v>1.04</v>
      </c>
      <c r="X556" s="15">
        <v>213</v>
      </c>
      <c r="Y556" s="15">
        <v>3.12</v>
      </c>
      <c r="Z556" s="15">
        <v>56.2</v>
      </c>
      <c r="AA556" s="15">
        <v>1.54</v>
      </c>
      <c r="AB556" s="15">
        <v>2.0699999999999998</v>
      </c>
      <c r="AC556" s="15">
        <v>0.127</v>
      </c>
      <c r="AD556" s="15">
        <v>2.35</v>
      </c>
      <c r="AE556" s="15">
        <v>6.99</v>
      </c>
      <c r="AF556" s="15"/>
      <c r="AG556" s="15">
        <v>6.03</v>
      </c>
      <c r="AH556" s="15">
        <v>2.1800000000000002</v>
      </c>
      <c r="AI556" s="15">
        <v>0.82</v>
      </c>
      <c r="AJ556" s="15">
        <v>3.02</v>
      </c>
      <c r="AK556" s="15"/>
      <c r="AL556" s="15">
        <v>3.74</v>
      </c>
      <c r="AM556" s="15"/>
      <c r="AN556" s="15">
        <v>2.4</v>
      </c>
      <c r="AO556" s="15"/>
      <c r="AP556" s="15">
        <v>2.3199999999999998</v>
      </c>
      <c r="AQ556" s="15"/>
      <c r="AR556" s="15">
        <v>23.2</v>
      </c>
      <c r="AS556" s="15">
        <v>0.224</v>
      </c>
      <c r="AT556" s="15">
        <v>0.84873026767330095</v>
      </c>
      <c r="AU556" s="15" t="s">
        <v>561</v>
      </c>
      <c r="AV556" s="27" t="s">
        <v>593</v>
      </c>
    </row>
    <row r="557" spans="1:48" x14ac:dyDescent="0.25">
      <c r="A557" s="13" t="s">
        <v>59</v>
      </c>
      <c r="B557" s="14">
        <v>91145</v>
      </c>
      <c r="C557" s="15">
        <v>47.185844246725999</v>
      </c>
      <c r="D557" s="15">
        <v>14.4956513046086</v>
      </c>
      <c r="E557" s="15">
        <v>14.0957712686194</v>
      </c>
      <c r="F557" s="15">
        <v>13.3959812056383</v>
      </c>
      <c r="G557" s="15">
        <v>8.3674897530740804</v>
      </c>
      <c r="H557" s="15">
        <v>0.34989503149055301</v>
      </c>
      <c r="I557" s="15">
        <v>0.94971508547435801</v>
      </c>
      <c r="J557" s="15">
        <v>0.18994301709487199</v>
      </c>
      <c r="K557" s="15">
        <v>0.88973308007597696</v>
      </c>
      <c r="L557" s="15">
        <v>7.9976007197840607E-2</v>
      </c>
      <c r="M557" s="15">
        <v>2.0299999999999998</v>
      </c>
      <c r="N557" s="15">
        <v>100</v>
      </c>
      <c r="O557" s="23">
        <v>58.0435597239236</v>
      </c>
      <c r="P557" s="15">
        <v>349.19101734268497</v>
      </c>
      <c r="Q557" s="15">
        <v>40.4</v>
      </c>
      <c r="R557" s="15">
        <v>5338.3984804558604</v>
      </c>
      <c r="S557" s="15">
        <v>298</v>
      </c>
      <c r="T557" s="15">
        <v>290</v>
      </c>
      <c r="U557" s="15">
        <v>52</v>
      </c>
      <c r="V557" s="15">
        <v>145</v>
      </c>
      <c r="W557" s="15">
        <v>3.4</v>
      </c>
      <c r="X557" s="15">
        <v>87.7</v>
      </c>
      <c r="Y557" s="15"/>
      <c r="Z557" s="15">
        <v>50</v>
      </c>
      <c r="AA557" s="15"/>
      <c r="AB557" s="15">
        <v>2.1</v>
      </c>
      <c r="AC557" s="15"/>
      <c r="AD557" s="15">
        <v>2.52</v>
      </c>
      <c r="AE557" s="15">
        <v>7.3</v>
      </c>
      <c r="AF557" s="15"/>
      <c r="AG557" s="15">
        <v>6.33</v>
      </c>
      <c r="AH557" s="15">
        <v>2.2400000000000002</v>
      </c>
      <c r="AI557" s="15">
        <v>0.75600000000000001</v>
      </c>
      <c r="AJ557" s="15">
        <v>3.09</v>
      </c>
      <c r="AK557" s="15"/>
      <c r="AL557" s="15">
        <v>3.82</v>
      </c>
      <c r="AM557" s="15"/>
      <c r="AN557" s="15">
        <v>2.4700000000000002</v>
      </c>
      <c r="AO557" s="15"/>
      <c r="AP557" s="15">
        <v>2.4300000000000002</v>
      </c>
      <c r="AQ557" s="15"/>
      <c r="AR557" s="15">
        <v>21.6</v>
      </c>
      <c r="AS557" s="15">
        <v>0.27</v>
      </c>
      <c r="AT557" s="15">
        <v>0.80294530154277699</v>
      </c>
      <c r="AU557" s="15" t="s">
        <v>561</v>
      </c>
      <c r="AV557" s="27" t="s">
        <v>587</v>
      </c>
    </row>
    <row r="558" spans="1:48" x14ac:dyDescent="0.25">
      <c r="A558" s="13" t="s">
        <v>59</v>
      </c>
      <c r="B558" s="14">
        <v>59161</v>
      </c>
      <c r="C558" s="15">
        <v>50.7735977291808</v>
      </c>
      <c r="D558" s="15">
        <v>14.5924119457882</v>
      </c>
      <c r="E558" s="15">
        <v>12.1936592971655</v>
      </c>
      <c r="F558" s="15">
        <v>11.494023107983899</v>
      </c>
      <c r="G558" s="15">
        <v>7.7959461080238297</v>
      </c>
      <c r="H558" s="15">
        <v>6.19677767560868E-2</v>
      </c>
      <c r="I558" s="15">
        <v>1.87902290808779</v>
      </c>
      <c r="J558" s="15">
        <v>0.16991164594410901</v>
      </c>
      <c r="K558" s="15">
        <v>0.93851197377363804</v>
      </c>
      <c r="L558" s="15">
        <v>0.100947507296206</v>
      </c>
      <c r="M558" s="15">
        <v>2.66</v>
      </c>
      <c r="N558" s="15">
        <v>100</v>
      </c>
      <c r="O558" s="23">
        <v>59.839222598060701</v>
      </c>
      <c r="P558" s="15">
        <v>440.75672199751898</v>
      </c>
      <c r="Q558" s="15">
        <v>43.7</v>
      </c>
      <c r="R558" s="15">
        <v>5631.0718426418298</v>
      </c>
      <c r="S558" s="15">
        <v>265</v>
      </c>
      <c r="T558" s="15">
        <v>273</v>
      </c>
      <c r="U558" s="15">
        <v>50</v>
      </c>
      <c r="V558" s="15">
        <v>158</v>
      </c>
      <c r="W558" s="15">
        <v>0.8</v>
      </c>
      <c r="X558" s="15">
        <v>125</v>
      </c>
      <c r="Y558" s="15">
        <v>6.87</v>
      </c>
      <c r="Z558" s="15">
        <v>52.4</v>
      </c>
      <c r="AA558" s="15">
        <v>1.45</v>
      </c>
      <c r="AB558" s="15">
        <v>2.1</v>
      </c>
      <c r="AC558" s="15">
        <v>0.13100000000000001</v>
      </c>
      <c r="AD558" s="15">
        <v>2.31</v>
      </c>
      <c r="AE558" s="15">
        <v>6.65</v>
      </c>
      <c r="AF558" s="15"/>
      <c r="AG558" s="15">
        <v>5.77</v>
      </c>
      <c r="AH558" s="15">
        <v>2</v>
      </c>
      <c r="AI558" s="15">
        <v>0.74299999999999999</v>
      </c>
      <c r="AJ558" s="15">
        <v>2.76</v>
      </c>
      <c r="AK558" s="15"/>
      <c r="AL558" s="15">
        <v>3.39</v>
      </c>
      <c r="AM558" s="15"/>
      <c r="AN558" s="15">
        <v>2.16</v>
      </c>
      <c r="AO558" s="15"/>
      <c r="AP558" s="15">
        <v>2</v>
      </c>
      <c r="AQ558" s="15"/>
      <c r="AR558" s="15">
        <v>20.9</v>
      </c>
      <c r="AS558" s="15">
        <v>0.157</v>
      </c>
      <c r="AT558" s="15">
        <v>0.87594032895575702</v>
      </c>
      <c r="AU558" s="15" t="s">
        <v>561</v>
      </c>
      <c r="AV558" s="27" t="s">
        <v>593</v>
      </c>
    </row>
    <row r="559" spans="1:48" x14ac:dyDescent="0.25">
      <c r="A559" s="13" t="s">
        <v>59</v>
      </c>
      <c r="B559" s="14">
        <v>94141</v>
      </c>
      <c r="C559" s="15">
        <v>50.9740032583383</v>
      </c>
      <c r="D559" s="15">
        <v>14.092812665540601</v>
      </c>
      <c r="E559" s="15">
        <v>12.093832145605701</v>
      </c>
      <c r="F559" s="15">
        <v>10.394698703661099</v>
      </c>
      <c r="G559" s="15">
        <v>9.9049484762771005</v>
      </c>
      <c r="H559" s="15">
        <v>0.349821590988596</v>
      </c>
      <c r="I559" s="15">
        <v>1.08944438336448</v>
      </c>
      <c r="J559" s="15">
        <v>0.18990314939380901</v>
      </c>
      <c r="K559" s="15">
        <v>0.84656825019240201</v>
      </c>
      <c r="L559" s="15">
        <v>6.39673766379147E-2</v>
      </c>
      <c r="M559" s="15">
        <v>2.79</v>
      </c>
      <c r="N559" s="15">
        <v>100</v>
      </c>
      <c r="O559" s="23">
        <v>65.620363119005106</v>
      </c>
      <c r="P559" s="15">
        <v>279.29417968667002</v>
      </c>
      <c r="Q559" s="15">
        <v>42.4</v>
      </c>
      <c r="R559" s="15">
        <v>5079.4095011544096</v>
      </c>
      <c r="S559" s="15">
        <v>249</v>
      </c>
      <c r="T559" s="15">
        <v>553</v>
      </c>
      <c r="U559" s="15">
        <v>51</v>
      </c>
      <c r="V559" s="15">
        <v>151</v>
      </c>
      <c r="W559" s="15">
        <v>11.62</v>
      </c>
      <c r="X559" s="15">
        <v>113</v>
      </c>
      <c r="Y559" s="15">
        <v>22.1</v>
      </c>
      <c r="Z559" s="15">
        <v>44.2</v>
      </c>
      <c r="AA559" s="15">
        <v>1.25</v>
      </c>
      <c r="AB559" s="15">
        <v>1.93</v>
      </c>
      <c r="AC559" s="15">
        <v>0.121</v>
      </c>
      <c r="AD559" s="15">
        <v>2.25</v>
      </c>
      <c r="AE559" s="15">
        <v>6.33</v>
      </c>
      <c r="AF559" s="15"/>
      <c r="AG559" s="15">
        <v>5.39</v>
      </c>
      <c r="AH559" s="15">
        <v>1.8</v>
      </c>
      <c r="AI559" s="15">
        <v>0.69399999999999995</v>
      </c>
      <c r="AJ559" s="15">
        <v>2.44</v>
      </c>
      <c r="AK559" s="15"/>
      <c r="AL559" s="15">
        <v>2.99</v>
      </c>
      <c r="AM559" s="15"/>
      <c r="AN559" s="15">
        <v>1.91</v>
      </c>
      <c r="AO559" s="15"/>
      <c r="AP559" s="15">
        <v>1.82</v>
      </c>
      <c r="AQ559" s="15"/>
      <c r="AR559" s="15">
        <v>18.399999999999999</v>
      </c>
      <c r="AS559" s="15">
        <v>0.16700000000000001</v>
      </c>
      <c r="AT559" s="15">
        <v>0.82649836372136498</v>
      </c>
      <c r="AU559" s="15" t="s">
        <v>561</v>
      </c>
      <c r="AV559" s="27" t="s">
        <v>593</v>
      </c>
    </row>
    <row r="560" spans="1:48" x14ac:dyDescent="0.25">
      <c r="A560" s="13" t="s">
        <v>59</v>
      </c>
      <c r="B560" s="14">
        <v>13028</v>
      </c>
      <c r="C560" s="15">
        <v>49.060187962407497</v>
      </c>
      <c r="D560" s="15">
        <v>14.0171965606879</v>
      </c>
      <c r="E560" s="15">
        <v>14.787042591481701</v>
      </c>
      <c r="F560" s="15">
        <v>11.227754449110201</v>
      </c>
      <c r="G560" s="15">
        <v>7.5184963007398498</v>
      </c>
      <c r="H560" s="15">
        <v>0.15996800639872</v>
      </c>
      <c r="I560" s="15">
        <v>1.9396120775844801</v>
      </c>
      <c r="J560" s="15">
        <v>0.22995400919816</v>
      </c>
      <c r="K560" s="15">
        <v>0.98980203959208202</v>
      </c>
      <c r="L560" s="15">
        <v>6.9986002799440103E-2</v>
      </c>
      <c r="M560" s="15"/>
      <c r="N560" s="15">
        <v>100</v>
      </c>
      <c r="O560" s="23">
        <v>54.232288059960801</v>
      </c>
      <c r="P560" s="15">
        <v>305.57268827924599</v>
      </c>
      <c r="Q560" s="15">
        <v>46.6</v>
      </c>
      <c r="R560" s="15">
        <v>5938.8122375524899</v>
      </c>
      <c r="S560" s="15">
        <v>304</v>
      </c>
      <c r="T560" s="15">
        <v>291</v>
      </c>
      <c r="U560" s="15">
        <v>51</v>
      </c>
      <c r="V560" s="15">
        <v>148</v>
      </c>
      <c r="W560" s="15">
        <v>3</v>
      </c>
      <c r="X560" s="15">
        <v>114</v>
      </c>
      <c r="Y560" s="15">
        <v>15</v>
      </c>
      <c r="Z560" s="15">
        <v>60</v>
      </c>
      <c r="AA560" s="15">
        <v>2.1</v>
      </c>
      <c r="AB560" s="15">
        <v>3.2</v>
      </c>
      <c r="AC560" s="15">
        <v>0.15</v>
      </c>
      <c r="AD560" s="15">
        <v>3.4</v>
      </c>
      <c r="AE560" s="15">
        <v>8.9</v>
      </c>
      <c r="AF560" s="15"/>
      <c r="AG560" s="15">
        <v>6.7</v>
      </c>
      <c r="AH560" s="15">
        <v>2.71</v>
      </c>
      <c r="AI560" s="15">
        <v>0.98</v>
      </c>
      <c r="AJ560" s="15"/>
      <c r="AK560" s="15">
        <v>0.56000000000000005</v>
      </c>
      <c r="AL560" s="15"/>
      <c r="AM560" s="15"/>
      <c r="AN560" s="15"/>
      <c r="AO560" s="15"/>
      <c r="AP560" s="15">
        <v>2.68</v>
      </c>
      <c r="AQ560" s="15">
        <v>0.42</v>
      </c>
      <c r="AR560" s="15">
        <v>26</v>
      </c>
      <c r="AS560" s="15"/>
      <c r="AT560" s="15">
        <v>0.90685586997772505</v>
      </c>
      <c r="AU560" s="15" t="s">
        <v>561</v>
      </c>
      <c r="AV560" s="27" t="s">
        <v>617</v>
      </c>
    </row>
    <row r="561" spans="1:48" x14ac:dyDescent="0.25">
      <c r="A561" s="13" t="s">
        <v>59</v>
      </c>
      <c r="B561" s="14">
        <v>94143</v>
      </c>
      <c r="C561" s="15">
        <v>50.6761821943686</v>
      </c>
      <c r="D561" s="15">
        <v>17.1919197976951</v>
      </c>
      <c r="E561" s="15">
        <v>11.494597539156601</v>
      </c>
      <c r="F561" s="15">
        <v>11.594550561236201</v>
      </c>
      <c r="G561" s="15">
        <v>6.5469229462152798</v>
      </c>
      <c r="H561" s="15">
        <v>0.12594080782032399</v>
      </c>
      <c r="I561" s="15">
        <v>1.24941277599528</v>
      </c>
      <c r="J561" s="15">
        <v>0.179915439743321</v>
      </c>
      <c r="K561" s="15">
        <v>0.85559786900156898</v>
      </c>
      <c r="L561" s="15">
        <v>8.4960068767679198E-2</v>
      </c>
      <c r="M561" s="15">
        <v>4.68</v>
      </c>
      <c r="N561" s="15">
        <v>100</v>
      </c>
      <c r="O561" s="23">
        <v>57.033075311550299</v>
      </c>
      <c r="P561" s="15">
        <v>370.95241292930399</v>
      </c>
      <c r="Q561" s="15">
        <v>60.6</v>
      </c>
      <c r="R561" s="15">
        <v>5133.5872140094198</v>
      </c>
      <c r="S561" s="15">
        <v>250</v>
      </c>
      <c r="T561" s="15">
        <v>155</v>
      </c>
      <c r="U561" s="15">
        <v>46</v>
      </c>
      <c r="V561" s="15">
        <v>83</v>
      </c>
      <c r="W561" s="15">
        <v>3.14</v>
      </c>
      <c r="X561" s="15">
        <v>143</v>
      </c>
      <c r="Y561" s="15">
        <v>14.7</v>
      </c>
      <c r="Z561" s="15">
        <v>45</v>
      </c>
      <c r="AA561" s="15">
        <v>1.31</v>
      </c>
      <c r="AB561" s="15">
        <v>2.08</v>
      </c>
      <c r="AC561" s="15">
        <v>0.13700000000000001</v>
      </c>
      <c r="AD561" s="15">
        <v>2.52</v>
      </c>
      <c r="AE561" s="15">
        <v>7.1</v>
      </c>
      <c r="AF561" s="15"/>
      <c r="AG561" s="15">
        <v>5.91</v>
      </c>
      <c r="AH561" s="15">
        <v>1.93</v>
      </c>
      <c r="AI561" s="15">
        <v>0.79400000000000004</v>
      </c>
      <c r="AJ561" s="15">
        <v>2.6</v>
      </c>
      <c r="AK561" s="15"/>
      <c r="AL561" s="15">
        <v>3.14</v>
      </c>
      <c r="AM561" s="15"/>
      <c r="AN561" s="15">
        <v>2</v>
      </c>
      <c r="AO561" s="15"/>
      <c r="AP561" s="15">
        <v>1.92</v>
      </c>
      <c r="AQ561" s="15"/>
      <c r="AR561" s="15">
        <v>18.899999999999999</v>
      </c>
      <c r="AS561" s="15">
        <v>0.222</v>
      </c>
      <c r="AT561" s="15">
        <v>0.79529820343284596</v>
      </c>
      <c r="AU561" s="15" t="s">
        <v>561</v>
      </c>
      <c r="AV561" s="27" t="s">
        <v>593</v>
      </c>
    </row>
    <row r="562" spans="1:48" x14ac:dyDescent="0.25">
      <c r="A562" s="13" t="s">
        <v>66</v>
      </c>
      <c r="B562" s="14" t="s">
        <v>618</v>
      </c>
      <c r="C562" s="15">
        <v>52.471956792687998</v>
      </c>
      <c r="D562" s="15">
        <v>13.8969671790611</v>
      </c>
      <c r="E562" s="15">
        <v>11.601578728707899</v>
      </c>
      <c r="F562" s="15">
        <v>8.5583714167012896</v>
      </c>
      <c r="G562" s="15">
        <v>8.4337349397590309</v>
      </c>
      <c r="H562" s="15">
        <v>2.0772746157042001</v>
      </c>
      <c r="I562" s="15">
        <v>1.8280016618196899</v>
      </c>
      <c r="J562" s="15">
        <v>0.15579559617781499</v>
      </c>
      <c r="K562" s="15">
        <v>0.90361445783132499</v>
      </c>
      <c r="L562" s="15">
        <v>7.27046115496469E-2</v>
      </c>
      <c r="M562" s="15">
        <v>3.3</v>
      </c>
      <c r="N562" s="15">
        <v>100</v>
      </c>
      <c r="O562" s="23">
        <v>62.882544801278499</v>
      </c>
      <c r="P562" s="15">
        <v>317.44267014634499</v>
      </c>
      <c r="Q562" s="15">
        <v>29</v>
      </c>
      <c r="R562" s="15">
        <v>5421.6867469879498</v>
      </c>
      <c r="S562" s="15">
        <v>236</v>
      </c>
      <c r="T562" s="15">
        <v>362.6</v>
      </c>
      <c r="U562" s="15">
        <v>46.9</v>
      </c>
      <c r="V562" s="15">
        <v>104.1</v>
      </c>
      <c r="W562" s="15">
        <v>34.6</v>
      </c>
      <c r="X562" s="15">
        <v>372.2</v>
      </c>
      <c r="Y562" s="15">
        <v>558</v>
      </c>
      <c r="Z562" s="15">
        <v>79.2</v>
      </c>
      <c r="AA562" s="15">
        <v>2.2000000000000002</v>
      </c>
      <c r="AB562" s="15">
        <v>3.1</v>
      </c>
      <c r="AC562" s="15">
        <v>0.2</v>
      </c>
      <c r="AD562" s="15">
        <v>11.2</v>
      </c>
      <c r="AE562" s="15">
        <v>21</v>
      </c>
      <c r="AF562" s="15">
        <v>2.69</v>
      </c>
      <c r="AG562" s="15">
        <v>10.7</v>
      </c>
      <c r="AH562" s="15">
        <v>2.56</v>
      </c>
      <c r="AI562" s="15">
        <v>0.84</v>
      </c>
      <c r="AJ562" s="15">
        <v>2.85</v>
      </c>
      <c r="AK562" s="15">
        <v>0.42</v>
      </c>
      <c r="AL562" s="15">
        <v>2.57</v>
      </c>
      <c r="AM562" s="15">
        <v>0.45</v>
      </c>
      <c r="AN562" s="15">
        <v>1.33</v>
      </c>
      <c r="AO562" s="15">
        <v>0.2</v>
      </c>
      <c r="AP562" s="15">
        <v>1.25</v>
      </c>
      <c r="AQ562" s="15">
        <v>0.19</v>
      </c>
      <c r="AR562" s="15">
        <v>13.4</v>
      </c>
      <c r="AS562" s="15">
        <v>3.2</v>
      </c>
      <c r="AT562" s="15">
        <v>0.266692546583851</v>
      </c>
      <c r="AU562" s="15" t="s">
        <v>561</v>
      </c>
      <c r="AV562" s="27" t="s">
        <v>619</v>
      </c>
    </row>
    <row r="563" spans="1:48" x14ac:dyDescent="0.25">
      <c r="A563" s="13" t="s">
        <v>66</v>
      </c>
      <c r="B563" s="14" t="s">
        <v>620</v>
      </c>
      <c r="C563" s="15">
        <v>50.548098971949898</v>
      </c>
      <c r="D563" s="15">
        <v>13.7114276563589</v>
      </c>
      <c r="E563" s="15">
        <v>11.552389420917301</v>
      </c>
      <c r="F563" s="15">
        <v>10.662169864123801</v>
      </c>
      <c r="G563" s="15">
        <v>10.4370568727508</v>
      </c>
      <c r="H563" s="15">
        <v>0.11368206064339299</v>
      </c>
      <c r="I563" s="15">
        <v>2.0464817397550599</v>
      </c>
      <c r="J563" s="15">
        <v>0.17395094787918</v>
      </c>
      <c r="K563" s="15">
        <v>0.69795259734346204</v>
      </c>
      <c r="L563" s="15">
        <v>5.6789868278202801E-2</v>
      </c>
      <c r="M563" s="15"/>
      <c r="N563" s="15">
        <v>100</v>
      </c>
      <c r="O563" s="23">
        <v>67.799068377455299</v>
      </c>
      <c r="P563" s="15">
        <v>247.95576290482899</v>
      </c>
      <c r="Q563" s="15">
        <v>38.200000000000003</v>
      </c>
      <c r="R563" s="15">
        <v>4187.7155840607702</v>
      </c>
      <c r="S563" s="15"/>
      <c r="T563" s="15"/>
      <c r="U563" s="15">
        <v>51.5</v>
      </c>
      <c r="V563" s="15">
        <v>155</v>
      </c>
      <c r="W563" s="15">
        <v>0.79</v>
      </c>
      <c r="X563" s="15">
        <v>126</v>
      </c>
      <c r="Y563" s="15">
        <v>23.2</v>
      </c>
      <c r="Z563" s="15"/>
      <c r="AA563" s="15">
        <v>1.2</v>
      </c>
      <c r="AB563" s="15">
        <v>1.85</v>
      </c>
      <c r="AC563" s="15">
        <v>0.02</v>
      </c>
      <c r="AD563" s="15">
        <v>2.57</v>
      </c>
      <c r="AE563" s="15">
        <v>6.41</v>
      </c>
      <c r="AF563" s="15">
        <v>1.04</v>
      </c>
      <c r="AG563" s="15">
        <v>5.53</v>
      </c>
      <c r="AH563" s="15">
        <v>1.67</v>
      </c>
      <c r="AI563" s="15">
        <v>0.54</v>
      </c>
      <c r="AJ563" s="15">
        <v>2.57</v>
      </c>
      <c r="AK563" s="15">
        <v>0.4</v>
      </c>
      <c r="AL563" s="15">
        <v>2.71</v>
      </c>
      <c r="AM563" s="15">
        <v>0.59</v>
      </c>
      <c r="AN563" s="15">
        <v>1.73</v>
      </c>
      <c r="AO563" s="15">
        <v>0.24</v>
      </c>
      <c r="AP563" s="15">
        <v>1.52</v>
      </c>
      <c r="AQ563" s="15">
        <v>0.24</v>
      </c>
      <c r="AR563" s="15">
        <v>16.600000000000001</v>
      </c>
      <c r="AS563" s="15">
        <v>0.2</v>
      </c>
      <c r="AT563" s="15">
        <v>0.693594774095317</v>
      </c>
      <c r="AU563" s="15" t="s">
        <v>561</v>
      </c>
      <c r="AV563" s="27" t="s">
        <v>562</v>
      </c>
    </row>
    <row r="564" spans="1:48" x14ac:dyDescent="0.25">
      <c r="A564" s="13" t="s">
        <v>66</v>
      </c>
      <c r="B564" s="14" t="s">
        <v>621</v>
      </c>
      <c r="C564" s="15">
        <v>47.896341463414601</v>
      </c>
      <c r="D564" s="15">
        <v>10.243902439024399</v>
      </c>
      <c r="E564" s="15">
        <v>13.140243902439</v>
      </c>
      <c r="F564" s="15">
        <v>10.650406504065</v>
      </c>
      <c r="G564" s="15">
        <v>16.859756097561</v>
      </c>
      <c r="H564" s="15">
        <v>6.0975609756097601E-2</v>
      </c>
      <c r="I564" s="15">
        <v>0.49796747967479699</v>
      </c>
      <c r="J564" s="15">
        <v>0.18292682926829301</v>
      </c>
      <c r="K564" s="15">
        <v>0.41666666666666702</v>
      </c>
      <c r="L564" s="15">
        <v>5.08130081300813E-2</v>
      </c>
      <c r="M564" s="15">
        <v>1.62</v>
      </c>
      <c r="N564" s="15">
        <f>SUM(C564:L564)</f>
        <v>99.999999999999943</v>
      </c>
      <c r="O564" s="23">
        <f>(G564/40.31)/(G564/40.31+E564*0.8998/71.85*0.85)*100</f>
        <v>74.938456161216465</v>
      </c>
      <c r="P564" s="15">
        <f>(L564*62/142)*10000</f>
        <v>221.85961296232682</v>
      </c>
      <c r="Q564" s="15">
        <v>40.9</v>
      </c>
      <c r="R564" s="15">
        <f>K564*0.6*10000</f>
        <v>2500.0000000000023</v>
      </c>
      <c r="S564" s="15"/>
      <c r="T564" s="15">
        <v>1412</v>
      </c>
      <c r="U564" s="15">
        <v>72.2</v>
      </c>
      <c r="V564" s="15">
        <v>325</v>
      </c>
      <c r="W564" s="15">
        <v>0.01</v>
      </c>
      <c r="X564" s="15">
        <v>25.5</v>
      </c>
      <c r="Y564" s="15">
        <v>8.77</v>
      </c>
      <c r="Z564" s="15">
        <v>11.8</v>
      </c>
      <c r="AA564" s="15">
        <v>0.38100000000000001</v>
      </c>
      <c r="AB564" s="15">
        <v>0.82099999999999995</v>
      </c>
      <c r="AC564" s="15">
        <v>4.7E-2</v>
      </c>
      <c r="AD564" s="15">
        <v>1.17</v>
      </c>
      <c r="AE564" s="15">
        <v>3.02</v>
      </c>
      <c r="AF564" s="15">
        <v>0.496</v>
      </c>
      <c r="AG564" s="15">
        <v>2.58</v>
      </c>
      <c r="AH564" s="15">
        <v>0.98299999999999998</v>
      </c>
      <c r="AI564" s="15">
        <v>0.373</v>
      </c>
      <c r="AJ564" s="15">
        <v>1.22</v>
      </c>
      <c r="AK564" s="15">
        <v>0.22500000000000001</v>
      </c>
      <c r="AL564" s="15">
        <v>1.87</v>
      </c>
      <c r="AM564" s="15">
        <v>0.38700000000000001</v>
      </c>
      <c r="AN564" s="15">
        <v>1.3</v>
      </c>
      <c r="AO564" s="15"/>
      <c r="AP564" s="15">
        <v>1.02</v>
      </c>
      <c r="AQ564" s="15"/>
      <c r="AR564" s="15">
        <v>12.8</v>
      </c>
      <c r="AS564" s="15">
        <v>0.121</v>
      </c>
      <c r="AT564" s="15">
        <f>(AB564/0.713)/(AD564/0.687)</f>
        <v>0.6761211205811487</v>
      </c>
      <c r="AU564" s="15" t="s">
        <v>561</v>
      </c>
      <c r="AV564" s="27" t="s">
        <v>622</v>
      </c>
    </row>
    <row r="565" spans="1:48" x14ac:dyDescent="0.25">
      <c r="A565" s="13" t="s">
        <v>66</v>
      </c>
      <c r="B565" s="14">
        <v>43874</v>
      </c>
      <c r="C565" s="15">
        <v>46.546168792754997</v>
      </c>
      <c r="D565" s="15">
        <v>10.1240463413563</v>
      </c>
      <c r="E565" s="15">
        <v>14.6585671084257</v>
      </c>
      <c r="F565" s="15">
        <v>14.1573686262428</v>
      </c>
      <c r="G565" s="15">
        <v>11.8147824506774</v>
      </c>
      <c r="H565" s="15">
        <v>0.48888754968320403</v>
      </c>
      <c r="I565" s="15">
        <v>0.99814541393654099</v>
      </c>
      <c r="J565" s="15">
        <v>0.20370314570133499</v>
      </c>
      <c r="K565" s="15">
        <v>0.957404784796274</v>
      </c>
      <c r="L565" s="15">
        <v>5.0925786425333699E-2</v>
      </c>
      <c r="M565" s="15">
        <v>1.49</v>
      </c>
      <c r="N565" s="15">
        <f>SUM(C565:L565)</f>
        <v>99.999999999999872</v>
      </c>
      <c r="O565" s="23">
        <f>(G565/40.31)/(G565/40.31+E565*0.8998/71.85*0.85)*100</f>
        <v>65.258225823206686</v>
      </c>
      <c r="P565" s="15">
        <f>(L565*62/142)*10000</f>
        <v>222.35202523737252</v>
      </c>
      <c r="Q565" s="15"/>
      <c r="R565" s="15">
        <f>K565*0.6*10000</f>
        <v>5744.4287087776438</v>
      </c>
      <c r="S565" s="15">
        <v>271</v>
      </c>
      <c r="T565" s="15">
        <v>670</v>
      </c>
      <c r="U565" s="15">
        <v>45</v>
      </c>
      <c r="V565" s="15">
        <v>670</v>
      </c>
      <c r="W565" s="15"/>
      <c r="X565" s="15"/>
      <c r="Y565" s="15"/>
      <c r="Z565" s="15">
        <v>47.7</v>
      </c>
      <c r="AA565" s="15"/>
      <c r="AB565" s="15">
        <v>2.6</v>
      </c>
      <c r="AC565" s="15"/>
      <c r="AD565" s="15">
        <v>3.387</v>
      </c>
      <c r="AE565" s="15">
        <v>7.8929999999999998</v>
      </c>
      <c r="AF565" s="15">
        <v>1.1499999999999999</v>
      </c>
      <c r="AG565" s="15">
        <v>6.22</v>
      </c>
      <c r="AH565" s="15">
        <v>1.7589999999999999</v>
      </c>
      <c r="AI565" s="15">
        <v>0.73</v>
      </c>
      <c r="AJ565" s="15">
        <v>2.4300000000000002</v>
      </c>
      <c r="AK565" s="15">
        <v>0.48</v>
      </c>
      <c r="AL565" s="15">
        <v>3.1</v>
      </c>
      <c r="AM565" s="15">
        <v>0.59</v>
      </c>
      <c r="AN565" s="15">
        <v>1.61</v>
      </c>
      <c r="AO565" s="15">
        <v>0.24</v>
      </c>
      <c r="AP565" s="15">
        <v>1.65</v>
      </c>
      <c r="AQ565" s="15">
        <v>0.27</v>
      </c>
      <c r="AR565" s="15">
        <v>17.3</v>
      </c>
      <c r="AS565" s="15"/>
      <c r="AT565" s="15">
        <f>(AB565/0.713)/(AD565/0.687)</f>
        <v>0.73964846200574674</v>
      </c>
      <c r="AU565" s="15" t="s">
        <v>561</v>
      </c>
      <c r="AV565" s="27" t="s">
        <v>564</v>
      </c>
    </row>
    <row r="566" spans="1:48" x14ac:dyDescent="0.25">
      <c r="A566" s="13" t="s">
        <v>66</v>
      </c>
      <c r="B566" s="14" t="s">
        <v>623</v>
      </c>
      <c r="C566" s="15">
        <v>49.392215786792001</v>
      </c>
      <c r="D566" s="15">
        <v>11.7501481766474</v>
      </c>
      <c r="E566" s="15">
        <v>12.987553161621699</v>
      </c>
      <c r="F566" s="15">
        <v>8.2791752019881706</v>
      </c>
      <c r="G566" s="15">
        <v>13.933804032484501</v>
      </c>
      <c r="H566" s="15">
        <v>7.3828364649731207E-2</v>
      </c>
      <c r="I566" s="15">
        <v>2.7347690004055401</v>
      </c>
      <c r="J566" s="15">
        <v>0.209007060487267</v>
      </c>
      <c r="K566" s="15">
        <v>0.60726429514708502</v>
      </c>
      <c r="L566" s="15">
        <v>3.2234919776643202E-2</v>
      </c>
      <c r="M566" s="15"/>
      <c r="N566" s="15">
        <f>SUM(C566:L566)</f>
        <v>100.00000000000003</v>
      </c>
      <c r="O566" s="23">
        <f>(G566/40.31)/(G566/40.31+E566*0.8998/71.85*0.85)*100</f>
        <v>71.430987253287412</v>
      </c>
      <c r="P566" s="15">
        <f>(L566*62/142)*10000</f>
        <v>140.74401592618864</v>
      </c>
      <c r="Q566" s="15">
        <v>43.8</v>
      </c>
      <c r="R566" s="15">
        <f>K566*0.6*10000</f>
        <v>3643.5857708825097</v>
      </c>
      <c r="S566" s="15"/>
      <c r="T566" s="15"/>
      <c r="U566" s="15">
        <v>64.900000000000006</v>
      </c>
      <c r="V566" s="15">
        <v>281</v>
      </c>
      <c r="W566" s="15">
        <v>0.27</v>
      </c>
      <c r="X566" s="15">
        <v>58.4</v>
      </c>
      <c r="Y566" s="15">
        <v>5.87</v>
      </c>
      <c r="Z566" s="15"/>
      <c r="AA566" s="15">
        <v>0.87</v>
      </c>
      <c r="AB566" s="15">
        <v>1.1299999999999999</v>
      </c>
      <c r="AC566" s="15">
        <v>0.04</v>
      </c>
      <c r="AD566" s="15">
        <v>1.53</v>
      </c>
      <c r="AE566" s="15">
        <v>4.0999999999999996</v>
      </c>
      <c r="AF566" s="15">
        <v>0.67</v>
      </c>
      <c r="AG566" s="15">
        <v>3.95</v>
      </c>
      <c r="AH566" s="15">
        <v>1.31</v>
      </c>
      <c r="AI566" s="15">
        <v>0.51</v>
      </c>
      <c r="AJ566" s="15">
        <v>1.92</v>
      </c>
      <c r="AK566" s="15">
        <v>0.31</v>
      </c>
      <c r="AL566" s="15">
        <v>2.2999999999999998</v>
      </c>
      <c r="AM566" s="15">
        <v>0.5</v>
      </c>
      <c r="AN566" s="15">
        <v>1.33</v>
      </c>
      <c r="AO566" s="15">
        <v>0.21</v>
      </c>
      <c r="AP566" s="15">
        <v>1.55</v>
      </c>
      <c r="AQ566" s="15">
        <v>0.2</v>
      </c>
      <c r="AR566" s="15">
        <v>14</v>
      </c>
      <c r="AS566" s="15">
        <v>0.12</v>
      </c>
      <c r="AT566" s="15">
        <f>(AB566/0.713)/(AD566/0.687)</f>
        <v>0.71162995352418679</v>
      </c>
      <c r="AU566" s="15" t="s">
        <v>561</v>
      </c>
      <c r="AV566" s="27" t="s">
        <v>562</v>
      </c>
    </row>
    <row r="567" spans="1:48" x14ac:dyDescent="0.25">
      <c r="A567" s="13" t="s">
        <v>66</v>
      </c>
      <c r="B567" s="14" t="s">
        <v>624</v>
      </c>
      <c r="C567" s="15">
        <v>50.777904264621498</v>
      </c>
      <c r="D567" s="15">
        <v>13.941027824154601</v>
      </c>
      <c r="E567" s="15">
        <v>10.298043910981299</v>
      </c>
      <c r="F567" s="15">
        <v>10.776312748744299</v>
      </c>
      <c r="G567" s="15">
        <v>10.135228987487601</v>
      </c>
      <c r="H567" s="15">
        <v>0.46493836590191501</v>
      </c>
      <c r="I567" s="15">
        <v>2.5541591123086098</v>
      </c>
      <c r="J567" s="15">
        <v>0.14378592931044101</v>
      </c>
      <c r="K567" s="15">
        <v>0.84480593427833095</v>
      </c>
      <c r="L567" s="15">
        <v>6.3792922211405201E-2</v>
      </c>
      <c r="M567" s="15"/>
      <c r="N567" s="15">
        <v>100</v>
      </c>
      <c r="O567" s="23">
        <v>69.638582845802105</v>
      </c>
      <c r="P567" s="15">
        <v>278.53247726106503</v>
      </c>
      <c r="Q567" s="15">
        <v>42.2</v>
      </c>
      <c r="R567" s="15">
        <v>5068.8356056699904</v>
      </c>
      <c r="S567" s="15"/>
      <c r="T567" s="15"/>
      <c r="U567" s="15">
        <v>44.3</v>
      </c>
      <c r="V567" s="15">
        <v>213</v>
      </c>
      <c r="W567" s="15">
        <v>20.399999999999999</v>
      </c>
      <c r="X567" s="15">
        <v>178</v>
      </c>
      <c r="Y567" s="15">
        <v>75.5</v>
      </c>
      <c r="Z567" s="15"/>
      <c r="AA567" s="15">
        <v>1.24</v>
      </c>
      <c r="AB567" s="15">
        <v>2.11</v>
      </c>
      <c r="AC567" s="15">
        <v>7.0000000000000007E-2</v>
      </c>
      <c r="AD567" s="15">
        <v>3.09</v>
      </c>
      <c r="AE567" s="15">
        <v>7.95</v>
      </c>
      <c r="AF567" s="15">
        <v>1.24</v>
      </c>
      <c r="AG567" s="15">
        <v>6.55</v>
      </c>
      <c r="AH567" s="15">
        <v>1.93</v>
      </c>
      <c r="AI567" s="15">
        <v>0.72</v>
      </c>
      <c r="AJ567" s="15">
        <v>2.78</v>
      </c>
      <c r="AK567" s="15">
        <v>0.47</v>
      </c>
      <c r="AL567" s="15">
        <v>3.16</v>
      </c>
      <c r="AM567" s="15">
        <v>0.63</v>
      </c>
      <c r="AN567" s="15">
        <v>1.96</v>
      </c>
      <c r="AO567" s="15">
        <v>0.32</v>
      </c>
      <c r="AP567" s="15">
        <v>1.86</v>
      </c>
      <c r="AQ567" s="15">
        <v>0.31</v>
      </c>
      <c r="AR567" s="15">
        <v>18.100000000000001</v>
      </c>
      <c r="AS567" s="15">
        <v>0.25</v>
      </c>
      <c r="AT567" s="15">
        <v>0.65794741213796504</v>
      </c>
      <c r="AU567" s="15" t="s">
        <v>561</v>
      </c>
      <c r="AV567" s="27" t="s">
        <v>562</v>
      </c>
    </row>
    <row r="568" spans="1:48" x14ac:dyDescent="0.25">
      <c r="A568" s="13" t="s">
        <v>66</v>
      </c>
      <c r="B568" s="14" t="s">
        <v>625</v>
      </c>
      <c r="C568" s="15">
        <v>50.8985783431336</v>
      </c>
      <c r="D568" s="15">
        <v>13.586889496113701</v>
      </c>
      <c r="E568" s="15">
        <v>12.5443277495537</v>
      </c>
      <c r="F568" s="15">
        <v>7.1801485260231601</v>
      </c>
      <c r="G568" s="15">
        <v>11.6011133389894</v>
      </c>
      <c r="H568" s="15">
        <v>9.4063081126940895E-2</v>
      </c>
      <c r="I568" s="15">
        <v>3.16679039794034</v>
      </c>
      <c r="J568" s="15">
        <v>0.187081016908027</v>
      </c>
      <c r="K568" s="15">
        <v>0.68979592826423297</v>
      </c>
      <c r="L568" s="15">
        <v>5.12121219468901E-2</v>
      </c>
      <c r="M568" s="15"/>
      <c r="N568" s="15">
        <v>100</v>
      </c>
      <c r="O568" s="23">
        <v>68.306973874098205</v>
      </c>
      <c r="P568" s="15">
        <v>223.60222258501301</v>
      </c>
      <c r="Q568" s="15">
        <v>47</v>
      </c>
      <c r="R568" s="15">
        <v>4138.7755695854003</v>
      </c>
      <c r="S568" s="15"/>
      <c r="T568" s="15"/>
      <c r="U568" s="15">
        <v>76.7</v>
      </c>
      <c r="V568" s="15">
        <v>205</v>
      </c>
      <c r="W568" s="15">
        <v>1.2</v>
      </c>
      <c r="X568" s="15">
        <v>112</v>
      </c>
      <c r="Y568" s="15">
        <v>18.7</v>
      </c>
      <c r="Z568" s="15"/>
      <c r="AA568" s="15">
        <v>0.73</v>
      </c>
      <c r="AB568" s="15">
        <v>2.27</v>
      </c>
      <c r="AC568" s="15">
        <v>0.14000000000000001</v>
      </c>
      <c r="AD568" s="15">
        <v>6.02</v>
      </c>
      <c r="AE568" s="15">
        <v>13.4</v>
      </c>
      <c r="AF568" s="15">
        <v>1.78</v>
      </c>
      <c r="AG568" s="15">
        <v>8.01</v>
      </c>
      <c r="AH568" s="15">
        <v>1.77</v>
      </c>
      <c r="AI568" s="15">
        <v>0.63</v>
      </c>
      <c r="AJ568" s="15">
        <v>2.5</v>
      </c>
      <c r="AK568" s="15">
        <v>0.42</v>
      </c>
      <c r="AL568" s="15">
        <v>3.05</v>
      </c>
      <c r="AM568" s="15">
        <v>0.66</v>
      </c>
      <c r="AN568" s="15">
        <v>1.7</v>
      </c>
      <c r="AO568" s="15">
        <v>0.24</v>
      </c>
      <c r="AP568" s="15">
        <v>1.73</v>
      </c>
      <c r="AQ568" s="15">
        <v>0.25</v>
      </c>
      <c r="AR568" s="15">
        <v>17.2</v>
      </c>
      <c r="AS568" s="15">
        <v>1.39</v>
      </c>
      <c r="AT568" s="15">
        <v>0.36332607996719701</v>
      </c>
      <c r="AU568" s="15" t="s">
        <v>561</v>
      </c>
      <c r="AV568" s="27" t="s">
        <v>562</v>
      </c>
    </row>
    <row r="569" spans="1:48" x14ac:dyDescent="0.25">
      <c r="A569" s="13" t="s">
        <v>66</v>
      </c>
      <c r="B569" s="14">
        <v>9026</v>
      </c>
      <c r="C569" s="15">
        <v>47.946002851263898</v>
      </c>
      <c r="D569" s="15">
        <v>14.424347158001799</v>
      </c>
      <c r="E569" s="15">
        <v>12.0652061871639</v>
      </c>
      <c r="F569" s="15">
        <v>13.076182595799301</v>
      </c>
      <c r="G569" s="15">
        <v>9.2344204223047495</v>
      </c>
      <c r="H569" s="15">
        <v>0.61833111499515903</v>
      </c>
      <c r="I569" s="15">
        <v>1.5610326509713801</v>
      </c>
      <c r="J569" s="15">
        <v>0.192594937457508</v>
      </c>
      <c r="K569" s="15">
        <v>0.83119920376398404</v>
      </c>
      <c r="L569" s="15">
        <v>5.0682878278291703E-2</v>
      </c>
      <c r="M569" s="15">
        <v>1.37</v>
      </c>
      <c r="N569" s="15">
        <v>100</v>
      </c>
      <c r="O569" s="23">
        <v>64.076702265878794</v>
      </c>
      <c r="P569" s="15">
        <v>221.291440370006</v>
      </c>
      <c r="Q569" s="15"/>
      <c r="R569" s="15">
        <v>4987.1952225839004</v>
      </c>
      <c r="S569" s="15">
        <v>227</v>
      </c>
      <c r="T569" s="15">
        <v>350</v>
      </c>
      <c r="U569" s="15">
        <v>40</v>
      </c>
      <c r="V569" s="15">
        <v>112</v>
      </c>
      <c r="W569" s="15"/>
      <c r="X569" s="15"/>
      <c r="Y569" s="15"/>
      <c r="Z569" s="15">
        <v>37.1</v>
      </c>
      <c r="AA569" s="15"/>
      <c r="AB569" s="15">
        <v>1.34</v>
      </c>
      <c r="AC569" s="15"/>
      <c r="AD569" s="15">
        <v>2.67</v>
      </c>
      <c r="AE569" s="15">
        <v>6.673</v>
      </c>
      <c r="AF569" s="15">
        <v>0.94</v>
      </c>
      <c r="AG569" s="15">
        <v>4.2370000000000001</v>
      </c>
      <c r="AH569" s="15">
        <v>1.2110000000000001</v>
      </c>
      <c r="AI569" s="15">
        <v>0.40400000000000003</v>
      </c>
      <c r="AJ569" s="15">
        <v>1.397</v>
      </c>
      <c r="AK569" s="15">
        <v>0.26100000000000001</v>
      </c>
      <c r="AL569" s="15">
        <v>1.716</v>
      </c>
      <c r="AM569" s="15">
        <v>0.35599999999999998</v>
      </c>
      <c r="AN569" s="15">
        <v>0.98399999999999999</v>
      </c>
      <c r="AO569" s="15">
        <v>0.14599999999999999</v>
      </c>
      <c r="AP569" s="15">
        <v>0.97299999999999998</v>
      </c>
      <c r="AQ569" s="15">
        <v>0.17100000000000001</v>
      </c>
      <c r="AR569" s="15">
        <v>16.899999999999999</v>
      </c>
      <c r="AS569" s="15"/>
      <c r="AT569" s="15">
        <v>0.48357155238980698</v>
      </c>
      <c r="AU569" s="15" t="s">
        <v>561</v>
      </c>
      <c r="AV569" s="27" t="s">
        <v>564</v>
      </c>
    </row>
    <row r="570" spans="1:48" x14ac:dyDescent="0.25">
      <c r="A570" s="13" t="s">
        <v>66</v>
      </c>
      <c r="B570" s="14" t="s">
        <v>626</v>
      </c>
      <c r="C570" s="15">
        <v>50.9275585161813</v>
      </c>
      <c r="D570" s="15">
        <v>6.0821460477402596</v>
      </c>
      <c r="E570" s="15">
        <v>12.7316188485706</v>
      </c>
      <c r="F570" s="15">
        <v>13.851462745709799</v>
      </c>
      <c r="G570" s="15">
        <v>12.3934140356351</v>
      </c>
      <c r="H570" s="15">
        <v>0.470741440681267</v>
      </c>
      <c r="I570" s="15">
        <v>1.9371218576707001</v>
      </c>
      <c r="J570" s="15">
        <v>0.372843884433393</v>
      </c>
      <c r="K570" s="15">
        <v>1.16643896805978</v>
      </c>
      <c r="L570" s="15">
        <v>6.6653655317701496E-2</v>
      </c>
      <c r="M570" s="15"/>
      <c r="N570" s="15">
        <f>SUM(C570:L570)</f>
        <v>99.999999999999915</v>
      </c>
      <c r="O570" s="23">
        <f>(G570/40.31)/(G570/40.31+E570*0.8998/71.85*0.85)*100</f>
        <v>69.405786651079893</v>
      </c>
      <c r="P570" s="15">
        <f>(L570*62/142)*10000</f>
        <v>291.02300209137269</v>
      </c>
      <c r="Q570" s="15">
        <v>55.7</v>
      </c>
      <c r="R570" s="15">
        <f>K570*0.6*10000</f>
        <v>6998.6338083586797</v>
      </c>
      <c r="S570" s="15"/>
      <c r="T570" s="15"/>
      <c r="U570" s="15">
        <v>84.9</v>
      </c>
      <c r="V570" s="15">
        <v>248</v>
      </c>
      <c r="W570" s="15">
        <v>9.48</v>
      </c>
      <c r="X570" s="15">
        <v>63.1</v>
      </c>
      <c r="Y570" s="15">
        <v>247</v>
      </c>
      <c r="Z570" s="15"/>
      <c r="AA570" s="15">
        <v>1.58</v>
      </c>
      <c r="AB570" s="15">
        <v>3.53</v>
      </c>
      <c r="AC570" s="15">
        <v>0.24</v>
      </c>
      <c r="AD570" s="15">
        <v>5.53</v>
      </c>
      <c r="AE570" s="15">
        <v>14.5</v>
      </c>
      <c r="AF570" s="15">
        <v>2.14</v>
      </c>
      <c r="AG570" s="15">
        <v>11.6</v>
      </c>
      <c r="AH570" s="15">
        <v>3.28</v>
      </c>
      <c r="AI570" s="15">
        <v>1.1499999999999999</v>
      </c>
      <c r="AJ570" s="15">
        <v>3.97</v>
      </c>
      <c r="AK570" s="15">
        <v>0.56999999999999995</v>
      </c>
      <c r="AL570" s="15">
        <v>3.07</v>
      </c>
      <c r="AM570" s="15">
        <v>0.63</v>
      </c>
      <c r="AN570" s="15">
        <v>1.63</v>
      </c>
      <c r="AO570" s="15">
        <v>0.22</v>
      </c>
      <c r="AP570" s="15">
        <v>1.26</v>
      </c>
      <c r="AQ570" s="15">
        <v>0.18</v>
      </c>
      <c r="AR570" s="15">
        <v>17.8</v>
      </c>
      <c r="AS570" s="15">
        <v>1.23</v>
      </c>
      <c r="AT570" s="15">
        <f>(AB570/0.713)/(AD570/0.687)</f>
        <v>0.61505900494307475</v>
      </c>
      <c r="AU570" s="15" t="s">
        <v>561</v>
      </c>
      <c r="AV570" s="27" t="s">
        <v>562</v>
      </c>
    </row>
    <row r="571" spans="1:48" x14ac:dyDescent="0.25">
      <c r="A571" s="13" t="s">
        <v>66</v>
      </c>
      <c r="B571" s="14" t="s">
        <v>627</v>
      </c>
      <c r="C571" s="15">
        <v>52.523055774971503</v>
      </c>
      <c r="D571" s="15">
        <v>14.361773063468799</v>
      </c>
      <c r="E571" s="15">
        <v>10.1907038294642</v>
      </c>
      <c r="F571" s="15">
        <v>10.7815882069326</v>
      </c>
      <c r="G571" s="15">
        <v>7.3245042623690804</v>
      </c>
      <c r="H571" s="15">
        <v>0.14772109436710701</v>
      </c>
      <c r="I571" s="15">
        <v>3.5801848565361398</v>
      </c>
      <c r="J571" s="15">
        <v>0.17849632236025501</v>
      </c>
      <c r="K571" s="15">
        <v>0.84734461074465794</v>
      </c>
      <c r="L571" s="15">
        <v>6.4627978785609497E-2</v>
      </c>
      <c r="M571" s="15"/>
      <c r="N571" s="15">
        <v>100</v>
      </c>
      <c r="O571" s="23">
        <v>62.617270036300802</v>
      </c>
      <c r="P571" s="15">
        <v>282.17849892308402</v>
      </c>
      <c r="Q571" s="15">
        <v>40.6</v>
      </c>
      <c r="R571" s="15">
        <v>5084.0676644679497</v>
      </c>
      <c r="S571" s="15"/>
      <c r="T571" s="15"/>
      <c r="U571" s="15">
        <v>41.9</v>
      </c>
      <c r="V571" s="15">
        <v>162</v>
      </c>
      <c r="W571" s="15">
        <v>0.62</v>
      </c>
      <c r="X571" s="15">
        <v>129</v>
      </c>
      <c r="Y571" s="15">
        <v>28.4</v>
      </c>
      <c r="Z571" s="15"/>
      <c r="AA571" s="15">
        <v>1.28</v>
      </c>
      <c r="AB571" s="15">
        <v>2.15</v>
      </c>
      <c r="AC571" s="15">
        <v>0.14000000000000001</v>
      </c>
      <c r="AD571" s="15">
        <v>3.52</v>
      </c>
      <c r="AE571" s="15">
        <v>9.11</v>
      </c>
      <c r="AF571" s="15">
        <v>1.26</v>
      </c>
      <c r="AG571" s="15">
        <v>6.88</v>
      </c>
      <c r="AH571" s="15">
        <v>2.61</v>
      </c>
      <c r="AI571" s="15">
        <v>0.66</v>
      </c>
      <c r="AJ571" s="15">
        <v>3.7</v>
      </c>
      <c r="AK571" s="15">
        <v>0.56999999999999995</v>
      </c>
      <c r="AL571" s="15">
        <v>3.88</v>
      </c>
      <c r="AM571" s="15">
        <v>0.79</v>
      </c>
      <c r="AN571" s="15">
        <v>2.37</v>
      </c>
      <c r="AO571" s="15">
        <v>0.35</v>
      </c>
      <c r="AP571" s="15">
        <v>2.11</v>
      </c>
      <c r="AQ571" s="15">
        <v>0.32</v>
      </c>
      <c r="AR571" s="15">
        <v>20</v>
      </c>
      <c r="AS571" s="15">
        <v>0.42</v>
      </c>
      <c r="AT571" s="15">
        <v>0.58852240851714899</v>
      </c>
      <c r="AU571" s="15" t="s">
        <v>561</v>
      </c>
      <c r="AV571" s="27" t="s">
        <v>562</v>
      </c>
    </row>
    <row r="572" spans="1:48" x14ac:dyDescent="0.25">
      <c r="A572" s="13" t="s">
        <v>66</v>
      </c>
      <c r="B572" s="14" t="s">
        <v>628</v>
      </c>
      <c r="C572" s="15">
        <v>51.363352889156602</v>
      </c>
      <c r="D572" s="15">
        <v>14.3574726579926</v>
      </c>
      <c r="E572" s="15">
        <v>14.5629267887061</v>
      </c>
      <c r="F572" s="15">
        <v>10.3434468514975</v>
      </c>
      <c r="G572" s="15">
        <v>6.9461857155217599</v>
      </c>
      <c r="H572" s="15">
        <v>0.25277240595057399</v>
      </c>
      <c r="I572" s="15">
        <v>1.05153320875439</v>
      </c>
      <c r="J572" s="15">
        <v>0.37410316080684902</v>
      </c>
      <c r="K572" s="15">
        <v>0.70776273666160605</v>
      </c>
      <c r="L572" s="15">
        <v>4.0443584952091799E-2</v>
      </c>
      <c r="M572" s="15">
        <v>0.99</v>
      </c>
      <c r="N572" s="15">
        <v>100</v>
      </c>
      <c r="O572" s="23">
        <v>52.642445251684201</v>
      </c>
      <c r="P572" s="15">
        <v>176.58466669223199</v>
      </c>
      <c r="Q572" s="15"/>
      <c r="R572" s="15">
        <v>4246.5764199696396</v>
      </c>
      <c r="S572" s="15">
        <v>206</v>
      </c>
      <c r="T572" s="15">
        <v>1570</v>
      </c>
      <c r="U572" s="15"/>
      <c r="V572" s="15"/>
      <c r="W572" s="15">
        <v>3.8</v>
      </c>
      <c r="X572" s="15">
        <v>71.3</v>
      </c>
      <c r="Y572" s="15">
        <v>18.100000000000001</v>
      </c>
      <c r="Z572" s="15">
        <v>32</v>
      </c>
      <c r="AA572" s="15">
        <v>0.8</v>
      </c>
      <c r="AB572" s="15">
        <v>1.6</v>
      </c>
      <c r="AC572" s="15">
        <v>0.5</v>
      </c>
      <c r="AD572" s="15">
        <v>2.5</v>
      </c>
      <c r="AE572" s="15">
        <v>6.7</v>
      </c>
      <c r="AF572" s="15">
        <v>0.9</v>
      </c>
      <c r="AG572" s="15">
        <v>4.3</v>
      </c>
      <c r="AH572" s="15">
        <v>1.31</v>
      </c>
      <c r="AI572" s="15">
        <v>0.65</v>
      </c>
      <c r="AJ572" s="15">
        <v>2.4500000000000002</v>
      </c>
      <c r="AK572" s="15">
        <v>0.33</v>
      </c>
      <c r="AL572" s="15">
        <v>2.42</v>
      </c>
      <c r="AM572" s="15">
        <v>0.56999999999999995</v>
      </c>
      <c r="AN572" s="15">
        <v>1.8</v>
      </c>
      <c r="AO572" s="15">
        <v>0.23</v>
      </c>
      <c r="AP572" s="15">
        <v>1.43</v>
      </c>
      <c r="AQ572" s="15">
        <v>0.25</v>
      </c>
      <c r="AR572" s="15">
        <v>14.3</v>
      </c>
      <c r="AS572" s="15">
        <v>0.18</v>
      </c>
      <c r="AT572" s="15">
        <v>0.61666199158485302</v>
      </c>
      <c r="AU572" s="15" t="s">
        <v>561</v>
      </c>
      <c r="AV572" s="27" t="s">
        <v>629</v>
      </c>
    </row>
    <row r="573" spans="1:48" x14ac:dyDescent="0.25">
      <c r="A573" s="13" t="s">
        <v>66</v>
      </c>
      <c r="B573" s="14">
        <v>2493663</v>
      </c>
      <c r="C573" s="15">
        <v>49.2988098350313</v>
      </c>
      <c r="D573" s="15">
        <v>12.3494012612804</v>
      </c>
      <c r="E573" s="15">
        <v>12.5168414650897</v>
      </c>
      <c r="F573" s="15">
        <v>10.2747018493853</v>
      </c>
      <c r="G573" s="15">
        <v>12.2506060511901</v>
      </c>
      <c r="H573" s="15">
        <v>0.60265078155048302</v>
      </c>
      <c r="I573" s="15">
        <v>1.66963905052511</v>
      </c>
      <c r="J573" s="15">
        <v>0.187710899171462</v>
      </c>
      <c r="K573" s="15">
        <v>0.63228934457755603</v>
      </c>
      <c r="L573" s="15">
        <v>0.21734946219853499</v>
      </c>
      <c r="M573" s="15">
        <v>2.75</v>
      </c>
      <c r="N573" s="15">
        <f>SUM(C573:L573)</f>
        <v>99.999999999999943</v>
      </c>
      <c r="O573" s="23">
        <f>(G573/40.31)/(G573/40.31+E573*0.8998/71.85*0.85)*100</f>
        <v>69.520833425994937</v>
      </c>
      <c r="P573" s="15">
        <f>(L573*62/142)*10000</f>
        <v>948.99060959923736</v>
      </c>
      <c r="Q573" s="15"/>
      <c r="R573" s="15">
        <f>K573*0.6*10000</f>
        <v>3793.736067465336</v>
      </c>
      <c r="S573" s="15"/>
      <c r="T573" s="15">
        <v>414</v>
      </c>
      <c r="U573" s="15">
        <v>71</v>
      </c>
      <c r="V573" s="15">
        <v>356</v>
      </c>
      <c r="W573" s="15">
        <v>25</v>
      </c>
      <c r="X573" s="15">
        <v>82</v>
      </c>
      <c r="Y573" s="15"/>
      <c r="Z573" s="15">
        <v>52</v>
      </c>
      <c r="AA573" s="15"/>
      <c r="AB573" s="15">
        <v>3.3</v>
      </c>
      <c r="AC573" s="15"/>
      <c r="AD573" s="15">
        <v>5.32</v>
      </c>
      <c r="AE573" s="15">
        <v>12</v>
      </c>
      <c r="AF573" s="15"/>
      <c r="AG573" s="15">
        <v>6.51</v>
      </c>
      <c r="AH573" s="15">
        <v>1.76</v>
      </c>
      <c r="AI573" s="15">
        <v>0.57799999999999996</v>
      </c>
      <c r="AJ573" s="15">
        <v>2.19</v>
      </c>
      <c r="AK573" s="15"/>
      <c r="AL573" s="15">
        <v>2.4900000000000002</v>
      </c>
      <c r="AM573" s="15"/>
      <c r="AN573" s="15">
        <v>1.58</v>
      </c>
      <c r="AO573" s="15"/>
      <c r="AP573" s="15">
        <v>1.55</v>
      </c>
      <c r="AQ573" s="15"/>
      <c r="AR573" s="15">
        <v>16</v>
      </c>
      <c r="AS573" s="15"/>
      <c r="AT573" s="15">
        <f>(AB573/0.713)/(AD573/0.687)</f>
        <v>0.59768108911830764</v>
      </c>
      <c r="AU573" s="15" t="s">
        <v>561</v>
      </c>
      <c r="AV573" s="27" t="s">
        <v>590</v>
      </c>
    </row>
    <row r="574" spans="1:48" x14ac:dyDescent="0.25">
      <c r="A574" s="13" t="s">
        <v>66</v>
      </c>
      <c r="B574" s="14" t="s">
        <v>630</v>
      </c>
      <c r="C574" s="15">
        <v>45.904590459045899</v>
      </c>
      <c r="D574" s="15">
        <v>12.201220122012201</v>
      </c>
      <c r="E574" s="15">
        <v>12.341234123412301</v>
      </c>
      <c r="F574" s="15">
        <v>14.621462146214601</v>
      </c>
      <c r="G574" s="15">
        <v>11.631163116311599</v>
      </c>
      <c r="H574" s="15">
        <v>0.89008900890089004</v>
      </c>
      <c r="I574" s="15">
        <v>1.25012501250125</v>
      </c>
      <c r="J574" s="15">
        <v>0.22002200220022</v>
      </c>
      <c r="K574" s="15">
        <v>0.74007400740074003</v>
      </c>
      <c r="L574" s="15">
        <v>0.20002000200020001</v>
      </c>
      <c r="M574" s="15"/>
      <c r="N574" s="15">
        <v>100</v>
      </c>
      <c r="O574" s="23">
        <v>68.714912052971698</v>
      </c>
      <c r="P574" s="15">
        <v>873.32676929664797</v>
      </c>
      <c r="Q574" s="15">
        <v>31.2</v>
      </c>
      <c r="R574" s="15">
        <v>4440.4440444044403</v>
      </c>
      <c r="S574" s="15">
        <v>188</v>
      </c>
      <c r="T574" s="15">
        <v>1163</v>
      </c>
      <c r="U574" s="15">
        <v>50</v>
      </c>
      <c r="V574" s="15">
        <v>375</v>
      </c>
      <c r="W574" s="15">
        <v>34</v>
      </c>
      <c r="X574" s="15">
        <v>550</v>
      </c>
      <c r="Y574" s="15">
        <v>149</v>
      </c>
      <c r="Z574" s="15">
        <v>48</v>
      </c>
      <c r="AA574" s="15">
        <v>1.6</v>
      </c>
      <c r="AB574" s="15">
        <v>4</v>
      </c>
      <c r="AC574" s="15">
        <v>0.12</v>
      </c>
      <c r="AD574" s="15">
        <v>11.3</v>
      </c>
      <c r="AE574" s="15">
        <v>27.8</v>
      </c>
      <c r="AF574" s="15"/>
      <c r="AG574" s="15">
        <v>17.5</v>
      </c>
      <c r="AH574" s="15">
        <v>3.99</v>
      </c>
      <c r="AI574" s="15">
        <v>1.2</v>
      </c>
      <c r="AJ574" s="15"/>
      <c r="AK574" s="15">
        <v>0.53</v>
      </c>
      <c r="AL574" s="15"/>
      <c r="AM574" s="15"/>
      <c r="AN574" s="15"/>
      <c r="AO574" s="15"/>
      <c r="AP574" s="15">
        <v>1.39</v>
      </c>
      <c r="AQ574" s="15">
        <v>0.2</v>
      </c>
      <c r="AR574" s="15">
        <v>19</v>
      </c>
      <c r="AS574" s="15">
        <v>0.75</v>
      </c>
      <c r="AT574" s="15">
        <v>0.34107411038985203</v>
      </c>
      <c r="AU574" s="15" t="s">
        <v>561</v>
      </c>
      <c r="AV574" s="27" t="s">
        <v>617</v>
      </c>
    </row>
    <row r="575" spans="1:48" x14ac:dyDescent="0.25">
      <c r="A575" s="13" t="s">
        <v>66</v>
      </c>
      <c r="B575" s="14">
        <v>2494608</v>
      </c>
      <c r="C575" s="15">
        <v>49.461914325968998</v>
      </c>
      <c r="D575" s="15">
        <v>13.7893821757247</v>
      </c>
      <c r="E575" s="15">
        <v>12.290536287059</v>
      </c>
      <c r="F575" s="15">
        <v>10.5918442799045</v>
      </c>
      <c r="G575" s="15">
        <v>10.8916134576376</v>
      </c>
      <c r="H575" s="15">
        <v>0.46963837844859502</v>
      </c>
      <c r="I575" s="15">
        <v>1.5488074182879199</v>
      </c>
      <c r="J575" s="15">
        <v>0.17986150663988701</v>
      </c>
      <c r="K575" s="15">
        <v>0.57655605184008296</v>
      </c>
      <c r="L575" s="15">
        <v>0.19984611848876399</v>
      </c>
      <c r="M575" s="15">
        <v>1.22</v>
      </c>
      <c r="N575" s="15">
        <v>100</v>
      </c>
      <c r="O575" s="23">
        <v>67.376123020359302</v>
      </c>
      <c r="P575" s="15">
        <v>872.56755959882696</v>
      </c>
      <c r="Q575" s="15">
        <v>45.1</v>
      </c>
      <c r="R575" s="15">
        <v>3459.3363110404998</v>
      </c>
      <c r="S575" s="15"/>
      <c r="T575" s="15">
        <v>740</v>
      </c>
      <c r="U575" s="15"/>
      <c r="V575" s="15">
        <v>143</v>
      </c>
      <c r="W575" s="15"/>
      <c r="X575" s="15"/>
      <c r="Y575" s="15"/>
      <c r="Z575" s="15">
        <v>37.6</v>
      </c>
      <c r="AA575" s="15">
        <v>1.0900000000000001</v>
      </c>
      <c r="AB575" s="15">
        <v>1.71</v>
      </c>
      <c r="AC575" s="15">
        <v>0.112</v>
      </c>
      <c r="AD575" s="15">
        <v>4.1500000000000004</v>
      </c>
      <c r="AE575" s="15">
        <v>9.48</v>
      </c>
      <c r="AF575" s="15"/>
      <c r="AG575" s="15">
        <v>5.53</v>
      </c>
      <c r="AH575" s="15">
        <v>1.54</v>
      </c>
      <c r="AI575" s="15">
        <v>0.52</v>
      </c>
      <c r="AJ575" s="15">
        <v>2.02</v>
      </c>
      <c r="AK575" s="15"/>
      <c r="AL575" s="15">
        <v>2.4500000000000002</v>
      </c>
      <c r="AM575" s="15"/>
      <c r="AN575" s="15">
        <v>1.63</v>
      </c>
      <c r="AO575" s="15"/>
      <c r="AP575" s="15">
        <v>1.65</v>
      </c>
      <c r="AQ575" s="15"/>
      <c r="AR575" s="15">
        <v>15.6</v>
      </c>
      <c r="AS575" s="15">
        <v>0.57699999999999996</v>
      </c>
      <c r="AT575" s="15">
        <v>0.39702259247368099</v>
      </c>
      <c r="AU575" s="15" t="s">
        <v>561</v>
      </c>
      <c r="AV575" s="27" t="s">
        <v>597</v>
      </c>
    </row>
    <row r="576" spans="1:48" x14ac:dyDescent="0.25">
      <c r="A576" s="13" t="s">
        <v>66</v>
      </c>
      <c r="B576" s="14">
        <v>94142</v>
      </c>
      <c r="C576" s="15">
        <v>51.034192909249199</v>
      </c>
      <c r="D576" s="15">
        <v>13.9093192438934</v>
      </c>
      <c r="E576" s="15">
        <v>12.308246525171899</v>
      </c>
      <c r="F576" s="15">
        <v>10.707173806450299</v>
      </c>
      <c r="G576" s="15">
        <v>9.6064363123292598</v>
      </c>
      <c r="H576" s="15">
        <v>0.33922728227912702</v>
      </c>
      <c r="I576" s="15">
        <v>1.0607106761530201</v>
      </c>
      <c r="J576" s="15">
        <v>0.19012738534818299</v>
      </c>
      <c r="K576" s="15">
        <v>0.76151021184193401</v>
      </c>
      <c r="L576" s="15">
        <v>8.3055647283680104E-2</v>
      </c>
      <c r="M576" s="15">
        <v>2.63</v>
      </c>
      <c r="N576" s="15">
        <v>100</v>
      </c>
      <c r="O576" s="23">
        <v>64.525504522376494</v>
      </c>
      <c r="P576" s="15">
        <v>362.63733321043401</v>
      </c>
      <c r="Q576" s="15">
        <v>50.4</v>
      </c>
      <c r="R576" s="15">
        <v>4569.0612710515998</v>
      </c>
      <c r="S576" s="15"/>
      <c r="T576" s="15">
        <v>538</v>
      </c>
      <c r="U576" s="15">
        <v>50</v>
      </c>
      <c r="V576" s="15">
        <v>156</v>
      </c>
      <c r="W576" s="15">
        <v>6.77</v>
      </c>
      <c r="X576" s="15">
        <v>106</v>
      </c>
      <c r="Y576" s="15">
        <v>26.9</v>
      </c>
      <c r="Z576" s="15">
        <v>41.9</v>
      </c>
      <c r="AA576" s="15">
        <v>1.18</v>
      </c>
      <c r="AB576" s="15">
        <v>1.7</v>
      </c>
      <c r="AC576" s="15">
        <v>0.114</v>
      </c>
      <c r="AD576" s="15">
        <v>2.25</v>
      </c>
      <c r="AE576" s="15">
        <v>6.3</v>
      </c>
      <c r="AF576" s="15"/>
      <c r="AG576" s="15">
        <v>5.0599999999999996</v>
      </c>
      <c r="AH576" s="15">
        <v>1.69</v>
      </c>
      <c r="AI576" s="15">
        <v>0.61299999999999999</v>
      </c>
      <c r="AJ576" s="15">
        <v>2.23</v>
      </c>
      <c r="AK576" s="15"/>
      <c r="AL576" s="15">
        <v>2.72</v>
      </c>
      <c r="AM576" s="15"/>
      <c r="AN576" s="15">
        <v>1.73</v>
      </c>
      <c r="AO576" s="15"/>
      <c r="AP576" s="15">
        <v>1.66</v>
      </c>
      <c r="AQ576" s="15"/>
      <c r="AR576" s="15">
        <v>16.899999999999999</v>
      </c>
      <c r="AS576" s="15">
        <v>0.193</v>
      </c>
      <c r="AT576" s="15">
        <v>0.72800374006545099</v>
      </c>
      <c r="AU576" s="15" t="s">
        <v>561</v>
      </c>
      <c r="AV576" s="27" t="s">
        <v>593</v>
      </c>
    </row>
    <row r="577" spans="1:48" x14ac:dyDescent="0.25">
      <c r="A577" s="13" t="s">
        <v>66</v>
      </c>
      <c r="B577" s="14">
        <v>2493877</v>
      </c>
      <c r="C577" s="15">
        <v>48.270072555015901</v>
      </c>
      <c r="D577" s="15">
        <v>14.3910775319302</v>
      </c>
      <c r="E577" s="15">
        <v>13.091883032519799</v>
      </c>
      <c r="F577" s="15">
        <v>10.293617956866701</v>
      </c>
      <c r="G577" s="15">
        <v>9.9938038416182007</v>
      </c>
      <c r="H577" s="15">
        <v>1.21924406867742</v>
      </c>
      <c r="I577" s="15">
        <v>1.6389838300253801</v>
      </c>
      <c r="J577" s="15">
        <v>0.17988846914912801</v>
      </c>
      <c r="K577" s="15">
        <v>0.72155263736483399</v>
      </c>
      <c r="L577" s="15">
        <v>0.199876076832364</v>
      </c>
      <c r="M577" s="15">
        <v>1.76</v>
      </c>
      <c r="N577" s="15">
        <v>100</v>
      </c>
      <c r="O577" s="23">
        <v>64.015929358280204</v>
      </c>
      <c r="P577" s="15">
        <v>872.69836363426498</v>
      </c>
      <c r="Q577" s="15">
        <v>45.8</v>
      </c>
      <c r="R577" s="15">
        <v>4329.3158241889996</v>
      </c>
      <c r="S577" s="15"/>
      <c r="T577" s="15">
        <v>495</v>
      </c>
      <c r="U577" s="15"/>
      <c r="V577" s="15">
        <v>265</v>
      </c>
      <c r="W577" s="15"/>
      <c r="X577" s="15"/>
      <c r="Y577" s="15"/>
      <c r="Z577" s="15">
        <v>47.1</v>
      </c>
      <c r="AA577" s="15">
        <v>1.25</v>
      </c>
      <c r="AB577" s="15">
        <v>2.04</v>
      </c>
      <c r="AC577" s="15">
        <v>0.126</v>
      </c>
      <c r="AD577" s="15">
        <v>4.4400000000000004</v>
      </c>
      <c r="AE577" s="15">
        <v>10.4</v>
      </c>
      <c r="AF577" s="15"/>
      <c r="AG577" s="15">
        <v>6.52</v>
      </c>
      <c r="AH577" s="15">
        <v>1.89</v>
      </c>
      <c r="AI577" s="15">
        <v>0.61699999999999999</v>
      </c>
      <c r="AJ577" s="15">
        <v>2.4</v>
      </c>
      <c r="AK577" s="15"/>
      <c r="AL577" s="15">
        <v>2.82</v>
      </c>
      <c r="AM577" s="15"/>
      <c r="AN577" s="15">
        <v>1.77</v>
      </c>
      <c r="AO577" s="15"/>
      <c r="AP577" s="15">
        <v>1.73</v>
      </c>
      <c r="AQ577" s="15"/>
      <c r="AR577" s="15">
        <v>17.600000000000001</v>
      </c>
      <c r="AS577" s="15">
        <v>0.70499999999999996</v>
      </c>
      <c r="AT577" s="15">
        <v>0.44270497706682799</v>
      </c>
      <c r="AU577" s="15" t="s">
        <v>561</v>
      </c>
      <c r="AV577" s="27" t="s">
        <v>597</v>
      </c>
    </row>
    <row r="578" spans="1:48" x14ac:dyDescent="0.25">
      <c r="A578" s="13" t="s">
        <v>66</v>
      </c>
      <c r="B578" s="14">
        <v>94144</v>
      </c>
      <c r="C578" s="15">
        <v>53.01</v>
      </c>
      <c r="D578" s="15">
        <v>16.649999999999999</v>
      </c>
      <c r="E578" s="15">
        <v>10.14</v>
      </c>
      <c r="F578" s="15">
        <v>7.87</v>
      </c>
      <c r="G578" s="15">
        <v>6.91</v>
      </c>
      <c r="H578" s="15">
        <v>1.01</v>
      </c>
      <c r="I578" s="15">
        <v>3.38</v>
      </c>
      <c r="J578" s="15">
        <v>0.17</v>
      </c>
      <c r="K578" s="15">
        <v>0.76</v>
      </c>
      <c r="L578" s="15">
        <v>0.1</v>
      </c>
      <c r="M578" s="15"/>
      <c r="N578" s="15">
        <v>100</v>
      </c>
      <c r="O578" s="23">
        <v>61.362233870634</v>
      </c>
      <c r="P578" s="15">
        <v>436.61971830985902</v>
      </c>
      <c r="Q578" s="15"/>
      <c r="R578" s="15">
        <v>4560</v>
      </c>
      <c r="S578" s="15"/>
      <c r="T578" s="15"/>
      <c r="U578" s="15"/>
      <c r="V578" s="15"/>
      <c r="W578" s="15">
        <v>22.8</v>
      </c>
      <c r="X578" s="15">
        <v>136</v>
      </c>
      <c r="Y578" s="15">
        <v>254</v>
      </c>
      <c r="Z578" s="15"/>
      <c r="AA578" s="15"/>
      <c r="AB578" s="15">
        <v>2.99</v>
      </c>
      <c r="AC578" s="15"/>
      <c r="AD578" s="15">
        <v>9.25</v>
      </c>
      <c r="AE578" s="15">
        <v>22.8</v>
      </c>
      <c r="AF578" s="15"/>
      <c r="AG578" s="15">
        <v>12.8</v>
      </c>
      <c r="AH578" s="15">
        <v>2.88</v>
      </c>
      <c r="AI578" s="15">
        <v>0.85399999999999998</v>
      </c>
      <c r="AJ578" s="15">
        <v>2.78</v>
      </c>
      <c r="AK578" s="15"/>
      <c r="AL578" s="15">
        <v>2.74</v>
      </c>
      <c r="AM578" s="15"/>
      <c r="AN578" s="15">
        <v>1.51</v>
      </c>
      <c r="AO578" s="15"/>
      <c r="AP578" s="15">
        <v>1.43</v>
      </c>
      <c r="AQ578" s="15"/>
      <c r="AR578" s="15">
        <v>13.1</v>
      </c>
      <c r="AS578" s="15">
        <v>0.86899999999999999</v>
      </c>
      <c r="AT578" s="15">
        <v>0.31145597210113302</v>
      </c>
      <c r="AU578" s="15" t="s">
        <v>561</v>
      </c>
      <c r="AV578" s="27" t="s">
        <v>631</v>
      </c>
    </row>
    <row r="579" spans="1:48" x14ac:dyDescent="0.25">
      <c r="A579" s="13" t="s">
        <v>66</v>
      </c>
      <c r="B579" s="14">
        <v>2492933</v>
      </c>
      <c r="C579" s="15">
        <v>48.190361927614497</v>
      </c>
      <c r="D579" s="15">
        <v>14.0971805638872</v>
      </c>
      <c r="E579" s="15">
        <v>13.997200559888</v>
      </c>
      <c r="F579" s="15">
        <v>11.0977804439112</v>
      </c>
      <c r="G579" s="15">
        <v>8.4383123375324907</v>
      </c>
      <c r="H579" s="15">
        <v>1.0797840431913599</v>
      </c>
      <c r="I579" s="15">
        <v>1.6996600679864</v>
      </c>
      <c r="J579" s="15">
        <v>0.18996200759848</v>
      </c>
      <c r="K579" s="15">
        <v>0.99980003999200195</v>
      </c>
      <c r="L579" s="15">
        <v>0.20995800839831999</v>
      </c>
      <c r="M579" s="15">
        <v>1.6</v>
      </c>
      <c r="N579" s="15">
        <v>100</v>
      </c>
      <c r="O579" s="23">
        <v>58.419239492580601</v>
      </c>
      <c r="P579" s="15">
        <v>916.71806483773696</v>
      </c>
      <c r="Q579" s="15">
        <v>51.1</v>
      </c>
      <c r="R579" s="15">
        <v>5998.8002399520101</v>
      </c>
      <c r="S579" s="15"/>
      <c r="T579" s="15">
        <v>471</v>
      </c>
      <c r="U579" s="15"/>
      <c r="V579" s="15">
        <v>159</v>
      </c>
      <c r="W579" s="15"/>
      <c r="X579" s="15"/>
      <c r="Y579" s="15"/>
      <c r="Z579" s="15">
        <v>51.8</v>
      </c>
      <c r="AA579" s="15">
        <v>1.37</v>
      </c>
      <c r="AB579" s="15">
        <v>1.55</v>
      </c>
      <c r="AC579" s="15">
        <v>0.104</v>
      </c>
      <c r="AD579" s="15">
        <v>2.0699999999999998</v>
      </c>
      <c r="AE579" s="15">
        <v>6.01</v>
      </c>
      <c r="AF579" s="15"/>
      <c r="AG579" s="15">
        <v>5.23</v>
      </c>
      <c r="AH579" s="15">
        <v>1.94</v>
      </c>
      <c r="AI579" s="15">
        <v>0.70099999999999996</v>
      </c>
      <c r="AJ579" s="15">
        <v>2.93</v>
      </c>
      <c r="AK579" s="15"/>
      <c r="AL579" s="15">
        <v>3.66</v>
      </c>
      <c r="AM579" s="15"/>
      <c r="AN579" s="15">
        <v>2.34</v>
      </c>
      <c r="AO579" s="15"/>
      <c r="AP579" s="15">
        <v>2.2400000000000002</v>
      </c>
      <c r="AQ579" s="15"/>
      <c r="AR579" s="15">
        <v>22.7</v>
      </c>
      <c r="AS579" s="15"/>
      <c r="AT579" s="15">
        <v>0.72148708254568406</v>
      </c>
      <c r="AU579" s="15" t="s">
        <v>561</v>
      </c>
      <c r="AV579" s="27" t="s">
        <v>597</v>
      </c>
    </row>
    <row r="580" spans="1:48" x14ac:dyDescent="0.25">
      <c r="A580" s="13" t="s">
        <v>66</v>
      </c>
      <c r="B580" s="14">
        <v>93154</v>
      </c>
      <c r="C580" s="15">
        <v>50.526231701715503</v>
      </c>
      <c r="D580" s="15">
        <v>14.3790066502906</v>
      </c>
      <c r="E580" s="15">
        <v>13.979589798893601</v>
      </c>
      <c r="F580" s="15">
        <v>10.2849839234717</v>
      </c>
      <c r="G580" s="15">
        <v>8.1281329259281403</v>
      </c>
      <c r="H580" s="15">
        <v>0.20569967846943499</v>
      </c>
      <c r="I580" s="15">
        <v>1.2781339244702701</v>
      </c>
      <c r="J580" s="15">
        <v>0.179737583128632</v>
      </c>
      <c r="K580" s="15">
        <v>0.98755816507898497</v>
      </c>
      <c r="L580" s="15">
        <v>5.09256485531124E-2</v>
      </c>
      <c r="M580" s="15">
        <v>2.89</v>
      </c>
      <c r="N580" s="15">
        <v>100</v>
      </c>
      <c r="O580" s="23">
        <v>57.537500054026999</v>
      </c>
      <c r="P580" s="15">
        <v>222.351423260068</v>
      </c>
      <c r="Q580" s="15">
        <v>48.9</v>
      </c>
      <c r="R580" s="15">
        <v>5925.3489904739099</v>
      </c>
      <c r="S580" s="15">
        <v>314</v>
      </c>
      <c r="T580" s="15">
        <v>335</v>
      </c>
      <c r="U580" s="15">
        <v>46</v>
      </c>
      <c r="V580" s="15">
        <v>144</v>
      </c>
      <c r="W580" s="15">
        <v>3.36</v>
      </c>
      <c r="X580" s="15">
        <v>169</v>
      </c>
      <c r="Y580" s="15">
        <v>36.200000000000003</v>
      </c>
      <c r="Z580" s="15">
        <v>52.2</v>
      </c>
      <c r="AA580" s="15">
        <v>1.45</v>
      </c>
      <c r="AB580" s="15">
        <v>1.52</v>
      </c>
      <c r="AC580" s="15">
        <v>0.106</v>
      </c>
      <c r="AD580" s="15">
        <v>2.09</v>
      </c>
      <c r="AE580" s="15">
        <v>6.16</v>
      </c>
      <c r="AF580" s="15"/>
      <c r="AG580" s="15">
        <v>5.37</v>
      </c>
      <c r="AH580" s="15">
        <v>2.0099999999999998</v>
      </c>
      <c r="AI580" s="15">
        <v>0.74299999999999999</v>
      </c>
      <c r="AJ580" s="15">
        <v>2.74</v>
      </c>
      <c r="AK580" s="15"/>
      <c r="AL580" s="15">
        <v>3.43</v>
      </c>
      <c r="AM580" s="15"/>
      <c r="AN580" s="15">
        <v>2.21</v>
      </c>
      <c r="AO580" s="15"/>
      <c r="AP580" s="15">
        <v>2.09</v>
      </c>
      <c r="AQ580" s="15"/>
      <c r="AR580" s="15">
        <v>21</v>
      </c>
      <c r="AS580" s="15">
        <v>0.18099999999999999</v>
      </c>
      <c r="AT580" s="15">
        <v>0.70075226316460504</v>
      </c>
      <c r="AU580" s="15" t="s">
        <v>561</v>
      </c>
      <c r="AV580" s="27" t="s">
        <v>593</v>
      </c>
    </row>
    <row r="581" spans="1:48" x14ac:dyDescent="0.25">
      <c r="A581" s="13" t="s">
        <v>66</v>
      </c>
      <c r="B581" s="14">
        <v>93150</v>
      </c>
      <c r="C581" s="15">
        <v>50.3884106655469</v>
      </c>
      <c r="D581" s="15">
        <v>14.9965507933175</v>
      </c>
      <c r="E581" s="15">
        <v>13.1969646981194</v>
      </c>
      <c r="F581" s="15">
        <v>12.197194645231599</v>
      </c>
      <c r="G581" s="15">
        <v>6.7984363596372797</v>
      </c>
      <c r="H581" s="15">
        <v>7.1983443807924194E-2</v>
      </c>
      <c r="I581" s="15">
        <v>1.1097447587055</v>
      </c>
      <c r="J581" s="15">
        <v>0.19995401057756701</v>
      </c>
      <c r="K581" s="15">
        <v>0.97177649140697597</v>
      </c>
      <c r="L581" s="15">
        <v>6.8984133649260704E-2</v>
      </c>
      <c r="M581" s="15">
        <v>2.5299999999999998</v>
      </c>
      <c r="N581" s="15">
        <v>100</v>
      </c>
      <c r="O581" s="23">
        <v>54.557031653185597</v>
      </c>
      <c r="P581" s="15">
        <v>301.19833001789902</v>
      </c>
      <c r="Q581" s="15">
        <v>52.1</v>
      </c>
      <c r="R581" s="15">
        <v>5830.65894844186</v>
      </c>
      <c r="S581" s="15">
        <v>295</v>
      </c>
      <c r="T581" s="15">
        <v>320</v>
      </c>
      <c r="U581" s="15">
        <v>47</v>
      </c>
      <c r="V581" s="15">
        <v>152</v>
      </c>
      <c r="W581" s="15">
        <v>0.79</v>
      </c>
      <c r="X581" s="15">
        <v>257</v>
      </c>
      <c r="Y581" s="15">
        <v>9.82</v>
      </c>
      <c r="Z581" s="15">
        <v>54.3</v>
      </c>
      <c r="AA581" s="15">
        <v>1.49</v>
      </c>
      <c r="AB581" s="15">
        <v>1.77</v>
      </c>
      <c r="AC581" s="15">
        <v>0.125</v>
      </c>
      <c r="AD581" s="15">
        <v>2.33</v>
      </c>
      <c r="AE581" s="15">
        <v>6.59</v>
      </c>
      <c r="AF581" s="15"/>
      <c r="AG581" s="15">
        <v>5.86</v>
      </c>
      <c r="AH581" s="15">
        <v>2.08</v>
      </c>
      <c r="AI581" s="15">
        <v>0.77500000000000002</v>
      </c>
      <c r="AJ581" s="15">
        <v>2.95</v>
      </c>
      <c r="AK581" s="15"/>
      <c r="AL581" s="15">
        <v>3.68</v>
      </c>
      <c r="AM581" s="15"/>
      <c r="AN581" s="15">
        <v>2.36</v>
      </c>
      <c r="AO581" s="15"/>
      <c r="AP581" s="15">
        <v>2.1800000000000002</v>
      </c>
      <c r="AQ581" s="15"/>
      <c r="AR581" s="15">
        <v>22.2</v>
      </c>
      <c r="AS581" s="15">
        <v>0.19900000000000001</v>
      </c>
      <c r="AT581" s="15">
        <v>0.73195528775830798</v>
      </c>
      <c r="AU581" s="15" t="s">
        <v>561</v>
      </c>
      <c r="AV581" s="27" t="s">
        <v>593</v>
      </c>
    </row>
    <row r="582" spans="1:48" x14ac:dyDescent="0.25">
      <c r="A582" s="13" t="s">
        <v>66</v>
      </c>
      <c r="B582" s="14">
        <v>21551</v>
      </c>
      <c r="C582" s="15">
        <v>48.305169483051699</v>
      </c>
      <c r="D582" s="15">
        <v>15.928407159284101</v>
      </c>
      <c r="E582" s="15">
        <v>13.0786921307869</v>
      </c>
      <c r="F582" s="15">
        <v>9.9390060993900597</v>
      </c>
      <c r="G582" s="15">
        <v>5.6194380561943804</v>
      </c>
      <c r="H582" s="15">
        <v>1.52984701529847</v>
      </c>
      <c r="I582" s="15">
        <v>3.8896110388961098</v>
      </c>
      <c r="J582" s="15">
        <v>0.23997600239976</v>
      </c>
      <c r="K582" s="15">
        <v>1.1298870112988699</v>
      </c>
      <c r="L582" s="15">
        <v>0.33996600339965999</v>
      </c>
      <c r="M582" s="15"/>
      <c r="N582" s="15">
        <v>100</v>
      </c>
      <c r="O582" s="23">
        <v>50.033251128731798</v>
      </c>
      <c r="P582" s="15">
        <v>1484.3586063928799</v>
      </c>
      <c r="Q582" s="15">
        <v>26.3</v>
      </c>
      <c r="R582" s="15">
        <v>6779.3220677932204</v>
      </c>
      <c r="S582" s="15">
        <v>295</v>
      </c>
      <c r="T582" s="15">
        <v>89</v>
      </c>
      <c r="U582" s="15">
        <v>37.5</v>
      </c>
      <c r="V582" s="15">
        <v>31</v>
      </c>
      <c r="W582" s="15">
        <v>54</v>
      </c>
      <c r="X582" s="15">
        <v>711</v>
      </c>
      <c r="Y582" s="15">
        <v>532</v>
      </c>
      <c r="Z582" s="15">
        <v>84</v>
      </c>
      <c r="AA582" s="15">
        <v>2.7</v>
      </c>
      <c r="AB582" s="15">
        <v>4.3</v>
      </c>
      <c r="AC582" s="15">
        <v>0.23</v>
      </c>
      <c r="AD582" s="15">
        <v>15.1</v>
      </c>
      <c r="AE582" s="15">
        <v>33.799999999999997</v>
      </c>
      <c r="AF582" s="15"/>
      <c r="AG582" s="15">
        <v>20.2</v>
      </c>
      <c r="AH582" s="15">
        <v>4.88</v>
      </c>
      <c r="AI582" s="15">
        <v>1.4</v>
      </c>
      <c r="AJ582" s="15"/>
      <c r="AK582" s="15">
        <v>0.77</v>
      </c>
      <c r="AL582" s="15"/>
      <c r="AM582" s="15"/>
      <c r="AN582" s="15"/>
      <c r="AO582" s="15"/>
      <c r="AP582" s="15">
        <v>2.56</v>
      </c>
      <c r="AQ582" s="15">
        <v>0.36</v>
      </c>
      <c r="AR582" s="15">
        <v>26</v>
      </c>
      <c r="AS582" s="15"/>
      <c r="AT582" s="15">
        <v>0.27438395734839299</v>
      </c>
      <c r="AU582" s="15" t="s">
        <v>561</v>
      </c>
      <c r="AV582" s="27" t="s">
        <v>617</v>
      </c>
    </row>
    <row r="583" spans="1:48" x14ac:dyDescent="0.25">
      <c r="A583" s="16" t="s">
        <v>68</v>
      </c>
      <c r="B583" s="17" t="s">
        <v>632</v>
      </c>
      <c r="C583" s="18">
        <v>55.950383926686797</v>
      </c>
      <c r="D583" s="18">
        <v>12.9271645173572</v>
      </c>
      <c r="E583" s="18">
        <v>9.1964656324261806</v>
      </c>
      <c r="F583" s="18">
        <v>5.4395084445692303</v>
      </c>
      <c r="G583" s="18">
        <v>9.7660688189722293</v>
      </c>
      <c r="H583" s="18">
        <v>0.29995061419180502</v>
      </c>
      <c r="I583" s="18">
        <v>5.3829520998057898</v>
      </c>
      <c r="J583" s="18">
        <v>0.156034915463414</v>
      </c>
      <c r="K583" s="18">
        <v>0.73745433832611396</v>
      </c>
      <c r="L583" s="18">
        <v>0.14401669220118299</v>
      </c>
      <c r="M583" s="18"/>
      <c r="N583" s="18">
        <v>100</v>
      </c>
      <c r="O583" s="24">
        <v>71.221732459595103</v>
      </c>
      <c r="P583" s="18">
        <v>628.80527580798196</v>
      </c>
      <c r="Q583" s="18">
        <v>34.700000000000003</v>
      </c>
      <c r="R583" s="18">
        <v>4424.7260299566797</v>
      </c>
      <c r="S583" s="18"/>
      <c r="T583" s="18"/>
      <c r="U583" s="18">
        <v>50.2</v>
      </c>
      <c r="V583" s="18">
        <v>384</v>
      </c>
      <c r="W583" s="18">
        <v>9.01</v>
      </c>
      <c r="X583" s="18">
        <v>410</v>
      </c>
      <c r="Y583" s="18">
        <v>123</v>
      </c>
      <c r="Z583" s="18"/>
      <c r="AA583" s="18">
        <v>2.04</v>
      </c>
      <c r="AB583" s="18">
        <v>2.96</v>
      </c>
      <c r="AC583" s="18">
        <v>0.13</v>
      </c>
      <c r="AD583" s="18">
        <v>8.68</v>
      </c>
      <c r="AE583" s="18">
        <v>18.399999999999999</v>
      </c>
      <c r="AF583" s="18">
        <v>2.64</v>
      </c>
      <c r="AG583" s="18">
        <v>12.2</v>
      </c>
      <c r="AH583" s="18">
        <v>2.89</v>
      </c>
      <c r="AI583" s="18">
        <v>0.94</v>
      </c>
      <c r="AJ583" s="18">
        <v>3.35</v>
      </c>
      <c r="AK583" s="18">
        <v>0.52</v>
      </c>
      <c r="AL583" s="18">
        <v>3.02</v>
      </c>
      <c r="AM583" s="18">
        <v>0.64</v>
      </c>
      <c r="AN583" s="18">
        <v>1.89</v>
      </c>
      <c r="AO583" s="18">
        <v>0.27</v>
      </c>
      <c r="AP583" s="18">
        <v>1.78</v>
      </c>
      <c r="AQ583" s="18">
        <v>0.26</v>
      </c>
      <c r="AR583" s="18">
        <v>18</v>
      </c>
      <c r="AS583" s="18">
        <v>1.63</v>
      </c>
      <c r="AT583" s="18">
        <v>0.32857853814285098</v>
      </c>
      <c r="AU583" s="18" t="s">
        <v>561</v>
      </c>
      <c r="AV583" s="28" t="s">
        <v>562</v>
      </c>
    </row>
    <row r="584" spans="1:48" x14ac:dyDescent="0.25">
      <c r="A584" s="13" t="s">
        <v>66</v>
      </c>
      <c r="B584" s="14">
        <v>477348</v>
      </c>
      <c r="C584" s="15">
        <v>47.2175572223125</v>
      </c>
      <c r="D584" s="15">
        <v>17.6254541349611</v>
      </c>
      <c r="E584" s="15">
        <v>13.4344784257604</v>
      </c>
      <c r="F584" s="15">
        <v>9.8876972276105395</v>
      </c>
      <c r="G584" s="15">
        <v>8.1332647964550304</v>
      </c>
      <c r="H584" s="15">
        <v>0.27381315399536899</v>
      </c>
      <c r="I584" s="15">
        <v>2.46431838595832</v>
      </c>
      <c r="J584" s="15">
        <v>0.21296578644084199</v>
      </c>
      <c r="K584" s="15">
        <v>0.70988595480280803</v>
      </c>
      <c r="L584" s="15">
        <v>4.0564911703017598E-2</v>
      </c>
      <c r="M584" s="15">
        <v>1.57</v>
      </c>
      <c r="N584" s="15">
        <v>100</v>
      </c>
      <c r="O584" s="23">
        <v>58.521542181877699</v>
      </c>
      <c r="P584" s="15">
        <v>177.114403210359</v>
      </c>
      <c r="Q584" s="15">
        <v>29</v>
      </c>
      <c r="R584" s="15">
        <v>4259.3157288168504</v>
      </c>
      <c r="S584" s="15">
        <v>178</v>
      </c>
      <c r="T584" s="15">
        <v>96</v>
      </c>
      <c r="U584" s="15">
        <v>55</v>
      </c>
      <c r="V584" s="15">
        <v>178</v>
      </c>
      <c r="W584" s="15">
        <v>6</v>
      </c>
      <c r="X584" s="15">
        <v>106</v>
      </c>
      <c r="Y584" s="15">
        <v>51</v>
      </c>
      <c r="Z584" s="15">
        <v>41</v>
      </c>
      <c r="AA584" s="15">
        <v>1.2</v>
      </c>
      <c r="AB584" s="15">
        <v>1.1000000000000001</v>
      </c>
      <c r="AC584" s="15">
        <v>7.0000000000000007E-2</v>
      </c>
      <c r="AD584" s="15">
        <v>1.9</v>
      </c>
      <c r="AE584" s="15">
        <v>4.9000000000000004</v>
      </c>
      <c r="AF584" s="15">
        <v>0.8</v>
      </c>
      <c r="AG584" s="15">
        <v>4.08</v>
      </c>
      <c r="AH584" s="15">
        <v>1.6</v>
      </c>
      <c r="AI584" s="15">
        <v>0.62</v>
      </c>
      <c r="AJ584" s="15">
        <v>2.4</v>
      </c>
      <c r="AK584" s="15">
        <v>0.48</v>
      </c>
      <c r="AL584" s="15">
        <v>3.3</v>
      </c>
      <c r="AM584" s="15">
        <v>0.83</v>
      </c>
      <c r="AN584" s="15">
        <v>2.4</v>
      </c>
      <c r="AO584" s="15">
        <v>0.38</v>
      </c>
      <c r="AP584" s="15">
        <v>2.5</v>
      </c>
      <c r="AQ584" s="15">
        <v>0.4</v>
      </c>
      <c r="AR584" s="15">
        <v>22.9</v>
      </c>
      <c r="AS584" s="15">
        <v>0.2</v>
      </c>
      <c r="AT584" s="15">
        <v>0.55783568317708698</v>
      </c>
      <c r="AU584" s="15" t="s">
        <v>633</v>
      </c>
      <c r="AV584" s="27" t="s">
        <v>634</v>
      </c>
    </row>
    <row r="585" spans="1:48" x14ac:dyDescent="0.25">
      <c r="A585" s="13" t="s">
        <v>66</v>
      </c>
      <c r="B585" s="14">
        <v>477345</v>
      </c>
      <c r="C585" s="15">
        <v>49.498518508214303</v>
      </c>
      <c r="D585" s="15">
        <v>15.3514493977651</v>
      </c>
      <c r="E585" s="15">
        <v>12.5444894666033</v>
      </c>
      <c r="F585" s="15">
        <v>10.474748066906599</v>
      </c>
      <c r="G585" s="15">
        <v>7.8128819238129701</v>
      </c>
      <c r="H585" s="15">
        <v>0.955020677293133</v>
      </c>
      <c r="I585" s="15">
        <v>2.4281908709899902</v>
      </c>
      <c r="J585" s="15">
        <v>0.20319588878577299</v>
      </c>
      <c r="K585" s="15">
        <v>0.68070622743233899</v>
      </c>
      <c r="L585" s="15">
        <v>5.07989721964432E-2</v>
      </c>
      <c r="M585" s="15">
        <v>1.66</v>
      </c>
      <c r="N585" s="15">
        <v>100</v>
      </c>
      <c r="O585" s="23">
        <v>59.208107733356201</v>
      </c>
      <c r="P585" s="15">
        <v>221.798329308414</v>
      </c>
      <c r="Q585" s="15">
        <v>40</v>
      </c>
      <c r="R585" s="15">
        <v>4084.2373645940402</v>
      </c>
      <c r="S585" s="15">
        <v>200</v>
      </c>
      <c r="T585" s="15">
        <v>219</v>
      </c>
      <c r="U585" s="15">
        <v>51</v>
      </c>
      <c r="V585" s="15">
        <v>152</v>
      </c>
      <c r="W585" s="15">
        <v>21</v>
      </c>
      <c r="X585" s="15">
        <v>185</v>
      </c>
      <c r="Y585" s="15">
        <v>171</v>
      </c>
      <c r="Z585" s="15">
        <v>42</v>
      </c>
      <c r="AA585" s="15">
        <v>1.2</v>
      </c>
      <c r="AB585" s="15">
        <v>1.8</v>
      </c>
      <c r="AC585" s="15">
        <v>0.1</v>
      </c>
      <c r="AD585" s="15">
        <v>3.4</v>
      </c>
      <c r="AE585" s="15">
        <v>8.4</v>
      </c>
      <c r="AF585" s="15">
        <v>1.3</v>
      </c>
      <c r="AG585" s="15">
        <v>5.79</v>
      </c>
      <c r="AH585" s="15">
        <v>1.8</v>
      </c>
      <c r="AI585" s="15">
        <v>0.66</v>
      </c>
      <c r="AJ585" s="15">
        <v>2.2999999999999998</v>
      </c>
      <c r="AK585" s="15">
        <v>0.46</v>
      </c>
      <c r="AL585" s="15">
        <v>3.2</v>
      </c>
      <c r="AM585" s="15">
        <v>0.79</v>
      </c>
      <c r="AN585" s="15">
        <v>2.2000000000000002</v>
      </c>
      <c r="AO585" s="15">
        <v>0.34</v>
      </c>
      <c r="AP585" s="15">
        <v>2.2000000000000002</v>
      </c>
      <c r="AQ585" s="15">
        <v>0.36</v>
      </c>
      <c r="AR585" s="15">
        <v>21.1</v>
      </c>
      <c r="AS585" s="15">
        <v>0.2</v>
      </c>
      <c r="AT585" s="15">
        <v>0.51010642686246999</v>
      </c>
      <c r="AU585" s="15" t="s">
        <v>633</v>
      </c>
      <c r="AV585" s="27" t="s">
        <v>634</v>
      </c>
    </row>
    <row r="586" spans="1:48" x14ac:dyDescent="0.25">
      <c r="A586" s="13" t="s">
        <v>66</v>
      </c>
      <c r="B586" s="14">
        <v>477378</v>
      </c>
      <c r="C586" s="15">
        <v>49.354204054536297</v>
      </c>
      <c r="D586" s="15">
        <v>15.6637981502016</v>
      </c>
      <c r="E586" s="15">
        <v>12.077002970942701</v>
      </c>
      <c r="F586" s="15">
        <v>10.887256321563999</v>
      </c>
      <c r="G586" s="15">
        <v>8.6975836282653702</v>
      </c>
      <c r="H586" s="15">
        <v>0.305535724646324</v>
      </c>
      <c r="I586" s="15">
        <v>2.2100417416084102</v>
      </c>
      <c r="J586" s="15">
        <v>0.193505958942672</v>
      </c>
      <c r="K586" s="15">
        <v>0.59070240098289395</v>
      </c>
      <c r="L586" s="15">
        <v>2.0369048309755E-2</v>
      </c>
      <c r="M586" s="15">
        <v>1.61</v>
      </c>
      <c r="N586" s="15">
        <v>100</v>
      </c>
      <c r="O586" s="23">
        <v>62.663901641329701</v>
      </c>
      <c r="P586" s="15">
        <v>88.935281352451199</v>
      </c>
      <c r="Q586" s="15">
        <v>42</v>
      </c>
      <c r="R586" s="15">
        <v>3544.2144058973599</v>
      </c>
      <c r="S586" s="15">
        <v>207</v>
      </c>
      <c r="T586" s="15">
        <v>261</v>
      </c>
      <c r="U586" s="15">
        <v>54</v>
      </c>
      <c r="V586" s="15">
        <v>188</v>
      </c>
      <c r="W586" s="15">
        <v>10</v>
      </c>
      <c r="X586" s="15">
        <v>87</v>
      </c>
      <c r="Y586" s="15">
        <v>45</v>
      </c>
      <c r="Z586" s="15">
        <v>32</v>
      </c>
      <c r="AA586" s="15">
        <v>1</v>
      </c>
      <c r="AB586" s="15">
        <v>0.8</v>
      </c>
      <c r="AC586" s="15">
        <v>7.0000000000000007E-2</v>
      </c>
      <c r="AD586" s="15">
        <v>1.3</v>
      </c>
      <c r="AE586" s="15">
        <v>3.3</v>
      </c>
      <c r="AF586" s="15">
        <v>0.5</v>
      </c>
      <c r="AG586" s="15">
        <v>2.97</v>
      </c>
      <c r="AH586" s="15">
        <v>1.3</v>
      </c>
      <c r="AI586" s="15">
        <v>0.51</v>
      </c>
      <c r="AJ586" s="15">
        <v>2</v>
      </c>
      <c r="AK586" s="15">
        <v>0.41</v>
      </c>
      <c r="AL586" s="15">
        <v>2.9</v>
      </c>
      <c r="AM586" s="15">
        <v>0.72</v>
      </c>
      <c r="AN586" s="15">
        <v>2.1</v>
      </c>
      <c r="AO586" s="15">
        <v>0.34</v>
      </c>
      <c r="AP586" s="15">
        <v>2.2000000000000002</v>
      </c>
      <c r="AQ586" s="15">
        <v>0.34</v>
      </c>
      <c r="AR586" s="15">
        <v>19.8</v>
      </c>
      <c r="AS586" s="15">
        <v>0.2</v>
      </c>
      <c r="AT586" s="15">
        <v>0.59294422267774305</v>
      </c>
      <c r="AU586" s="15" t="s">
        <v>633</v>
      </c>
      <c r="AV586" s="27" t="s">
        <v>634</v>
      </c>
    </row>
    <row r="587" spans="1:48" x14ac:dyDescent="0.25">
      <c r="A587" s="13" t="s">
        <v>66</v>
      </c>
      <c r="B587" s="14">
        <v>477305</v>
      </c>
      <c r="C587" s="15">
        <v>49.055094061005498</v>
      </c>
      <c r="D587" s="15">
        <v>16.146376163760401</v>
      </c>
      <c r="E587" s="15">
        <v>11.9068257331799</v>
      </c>
      <c r="F587" s="15">
        <v>11.7942259907893</v>
      </c>
      <c r="G587" s="15">
        <v>8.4215620516423595</v>
      </c>
      <c r="H587" s="15">
        <v>0.19185812827482601</v>
      </c>
      <c r="I587" s="15">
        <v>1.7166253582484401</v>
      </c>
      <c r="J587" s="15">
        <v>0.18176033204983499</v>
      </c>
      <c r="K587" s="15">
        <v>0.55537879237449606</v>
      </c>
      <c r="L587" s="15">
        <v>3.0293388674972499E-2</v>
      </c>
      <c r="M587" s="15">
        <v>1.3</v>
      </c>
      <c r="N587" s="15">
        <v>100</v>
      </c>
      <c r="O587" s="23">
        <v>62.240439249158797</v>
      </c>
      <c r="P587" s="15">
        <v>132.26690829917601</v>
      </c>
      <c r="Q587" s="15">
        <v>41</v>
      </c>
      <c r="R587" s="15">
        <v>3332.2727542469802</v>
      </c>
      <c r="S587" s="15">
        <v>212</v>
      </c>
      <c r="T587" s="15">
        <v>341</v>
      </c>
      <c r="U587" s="15">
        <v>52</v>
      </c>
      <c r="V587" s="15">
        <v>180</v>
      </c>
      <c r="W587" s="15">
        <v>3</v>
      </c>
      <c r="X587" s="15">
        <v>63</v>
      </c>
      <c r="Y587" s="15">
        <v>28</v>
      </c>
      <c r="Z587" s="15">
        <v>33</v>
      </c>
      <c r="AA587" s="15">
        <v>1</v>
      </c>
      <c r="AB587" s="15">
        <v>0.8</v>
      </c>
      <c r="AC587" s="15">
        <v>0.06</v>
      </c>
      <c r="AD587" s="15">
        <v>2.2000000000000002</v>
      </c>
      <c r="AE587" s="15">
        <v>4.8</v>
      </c>
      <c r="AF587" s="15">
        <v>0.6</v>
      </c>
      <c r="AG587" s="15">
        <v>3.21</v>
      </c>
      <c r="AH587" s="15">
        <v>1.2</v>
      </c>
      <c r="AI587" s="15">
        <v>0.5</v>
      </c>
      <c r="AJ587" s="15">
        <v>1.9</v>
      </c>
      <c r="AK587" s="15">
        <v>0.37</v>
      </c>
      <c r="AL587" s="15">
        <v>2.5</v>
      </c>
      <c r="AM587" s="15">
        <v>0.64</v>
      </c>
      <c r="AN587" s="15">
        <v>1.8</v>
      </c>
      <c r="AO587" s="15">
        <v>0.3</v>
      </c>
      <c r="AP587" s="15">
        <v>2</v>
      </c>
      <c r="AQ587" s="15">
        <v>0.32</v>
      </c>
      <c r="AR587" s="15">
        <v>17.399999999999999</v>
      </c>
      <c r="AS587" s="15">
        <v>0.3</v>
      </c>
      <c r="AT587" s="15">
        <v>0.35037613158230302</v>
      </c>
      <c r="AU587" s="15" t="s">
        <v>633</v>
      </c>
      <c r="AV587" s="27" t="s">
        <v>634</v>
      </c>
    </row>
    <row r="588" spans="1:48" x14ac:dyDescent="0.25">
      <c r="A588" s="13" t="s">
        <v>68</v>
      </c>
      <c r="B588" s="14">
        <v>477324</v>
      </c>
      <c r="C588" s="15">
        <v>55.376229027912203</v>
      </c>
      <c r="D588" s="15">
        <v>17.421051358716898</v>
      </c>
      <c r="E588" s="15">
        <v>8.5648311399589705</v>
      </c>
      <c r="F588" s="15">
        <v>7.7978978433371999</v>
      </c>
      <c r="G588" s="15">
        <v>5.0600143352734301</v>
      </c>
      <c r="H588" s="15">
        <v>1.3283805168753899</v>
      </c>
      <c r="I588" s="15">
        <v>3.2956005189656601</v>
      </c>
      <c r="J588" s="15">
        <v>0.15210463933687701</v>
      </c>
      <c r="K588" s="15">
        <v>0.89234721744300904</v>
      </c>
      <c r="L588" s="15">
        <v>0.11154340218037601</v>
      </c>
      <c r="M588" s="15">
        <v>1.06</v>
      </c>
      <c r="N588" s="15">
        <v>100</v>
      </c>
      <c r="O588" s="23">
        <v>57.9272494438422</v>
      </c>
      <c r="P588" s="15">
        <v>487.02048839319099</v>
      </c>
      <c r="Q588" s="15">
        <v>32</v>
      </c>
      <c r="R588" s="15">
        <v>5354.0833046580501</v>
      </c>
      <c r="S588" s="15">
        <v>148</v>
      </c>
      <c r="T588" s="15">
        <v>204</v>
      </c>
      <c r="U588" s="15">
        <v>31</v>
      </c>
      <c r="V588" s="15">
        <v>74</v>
      </c>
      <c r="W588" s="15">
        <v>56</v>
      </c>
      <c r="X588" s="15">
        <v>136</v>
      </c>
      <c r="Y588" s="15">
        <v>430</v>
      </c>
      <c r="Z588" s="15">
        <v>119</v>
      </c>
      <c r="AA588" s="15">
        <v>3.2</v>
      </c>
      <c r="AB588" s="15">
        <v>5.7</v>
      </c>
      <c r="AC588" s="15">
        <v>0.38</v>
      </c>
      <c r="AD588" s="15">
        <v>11</v>
      </c>
      <c r="AE588" s="15">
        <v>23.4</v>
      </c>
      <c r="AF588" s="15">
        <v>2.9</v>
      </c>
      <c r="AG588" s="15">
        <v>11.94</v>
      </c>
      <c r="AH588" s="15">
        <v>3.1</v>
      </c>
      <c r="AI588" s="15">
        <v>0.92</v>
      </c>
      <c r="AJ588" s="15">
        <v>3</v>
      </c>
      <c r="AK588" s="15">
        <v>0.53</v>
      </c>
      <c r="AL588" s="15">
        <v>3.2</v>
      </c>
      <c r="AM588" s="15">
        <v>0.68</v>
      </c>
      <c r="AN588" s="15">
        <v>1.9</v>
      </c>
      <c r="AO588" s="15">
        <v>0.27</v>
      </c>
      <c r="AP588" s="15">
        <v>1.7</v>
      </c>
      <c r="AQ588" s="15">
        <v>0.27</v>
      </c>
      <c r="AR588" s="15">
        <v>18.3</v>
      </c>
      <c r="AS588" s="15">
        <v>0.5</v>
      </c>
      <c r="AT588" s="15">
        <v>0.49928598750478098</v>
      </c>
      <c r="AU588" s="15" t="s">
        <v>633</v>
      </c>
      <c r="AV588" s="27" t="s">
        <v>634</v>
      </c>
    </row>
    <row r="589" spans="1:48" x14ac:dyDescent="0.25">
      <c r="A589" s="13" t="s">
        <v>66</v>
      </c>
      <c r="B589" s="31">
        <v>220417</v>
      </c>
      <c r="C589" s="32">
        <v>49.305266078264701</v>
      </c>
      <c r="D589" s="32">
        <v>12.204764998242201</v>
      </c>
      <c r="E589" s="32">
        <v>10.9052155128318</v>
      </c>
      <c r="F589" s="32">
        <v>7.8189876574104602</v>
      </c>
      <c r="G589" s="32">
        <v>15.886039644053501</v>
      </c>
      <c r="H589" s="32">
        <v>0.853341292560025</v>
      </c>
      <c r="I589" s="32">
        <v>1.9646694875219199</v>
      </c>
      <c r="J589" s="32">
        <v>0.17860631704744701</v>
      </c>
      <c r="K589" s="32">
        <v>0.68465754868188</v>
      </c>
      <c r="L589" s="32">
        <v>0.19845146338605199</v>
      </c>
      <c r="M589" s="32"/>
      <c r="N589" s="32">
        <v>100</v>
      </c>
      <c r="O589" s="34">
        <v>77.246493873048195</v>
      </c>
      <c r="P589" s="32">
        <v>866.47822041797497</v>
      </c>
      <c r="Q589" s="32">
        <v>20</v>
      </c>
      <c r="R589" s="32">
        <v>4107.94529209128</v>
      </c>
      <c r="S589" s="32">
        <v>170</v>
      </c>
      <c r="T589" s="32">
        <v>1624</v>
      </c>
      <c r="U589" s="32"/>
      <c r="V589" s="32">
        <v>767</v>
      </c>
      <c r="W589" s="32">
        <v>19</v>
      </c>
      <c r="X589" s="32">
        <v>251</v>
      </c>
      <c r="Y589" s="32">
        <v>306</v>
      </c>
      <c r="Z589" s="32">
        <v>76</v>
      </c>
      <c r="AA589" s="32"/>
      <c r="AB589" s="32">
        <v>3</v>
      </c>
      <c r="AC589" s="32"/>
      <c r="AD589" s="32">
        <v>14</v>
      </c>
      <c r="AE589" s="32">
        <v>32</v>
      </c>
      <c r="AF589" s="32"/>
      <c r="AG589" s="32">
        <v>15</v>
      </c>
      <c r="AH589" s="32"/>
      <c r="AI589" s="32"/>
      <c r="AJ589" s="32"/>
      <c r="AK589" s="32"/>
      <c r="AL589" s="32"/>
      <c r="AM589" s="32"/>
      <c r="AN589" s="32"/>
      <c r="AO589" s="32"/>
      <c r="AP589" s="32"/>
      <c r="AQ589" s="32"/>
      <c r="AR589" s="32">
        <v>12</v>
      </c>
      <c r="AS589" s="32"/>
      <c r="AT589" s="32">
        <v>0.20647164896814299</v>
      </c>
      <c r="AU589" s="32" t="s">
        <v>633</v>
      </c>
      <c r="AV589" s="35" t="s">
        <v>635</v>
      </c>
    </row>
    <row r="590" spans="1:48" x14ac:dyDescent="0.25">
      <c r="A590" s="13" t="s">
        <v>54</v>
      </c>
      <c r="B590" s="14">
        <v>485486</v>
      </c>
      <c r="C590" s="15">
        <v>48.31</v>
      </c>
      <c r="D590" s="15">
        <v>8.6999999999999993</v>
      </c>
      <c r="E590" s="15">
        <v>13.91</v>
      </c>
      <c r="F590" s="15">
        <v>8.6199999999999992</v>
      </c>
      <c r="G590" s="15">
        <v>18.77</v>
      </c>
      <c r="H590" s="15">
        <v>0.08</v>
      </c>
      <c r="I590" s="15">
        <v>0.96</v>
      </c>
      <c r="J590" s="15">
        <v>0.25</v>
      </c>
      <c r="K590" s="15">
        <v>0.37</v>
      </c>
      <c r="L590" s="15">
        <v>0.03</v>
      </c>
      <c r="M590" s="15">
        <v>2.46</v>
      </c>
      <c r="N590" s="15">
        <f>SUM(C590:L590)</f>
        <v>100</v>
      </c>
      <c r="O590" s="23">
        <f>(G590/40.31)/(G590/40.31+E590*0.8998/71.85*0.85)*100</f>
        <v>75.873095695430393</v>
      </c>
      <c r="P590" s="15">
        <f>(L590*62/142)*10000</f>
        <v>130.98591549295773</v>
      </c>
      <c r="Q590" s="15">
        <v>27.7</v>
      </c>
      <c r="R590" s="15">
        <f>K590*0.6*10000</f>
        <v>2220</v>
      </c>
      <c r="S590" s="15">
        <v>204</v>
      </c>
      <c r="T590" s="15">
        <v>1640</v>
      </c>
      <c r="U590" s="15">
        <v>81</v>
      </c>
      <c r="V590" s="15">
        <v>705</v>
      </c>
      <c r="W590" s="15">
        <v>1</v>
      </c>
      <c r="X590" s="15">
        <v>61</v>
      </c>
      <c r="Y590" s="15">
        <v>31</v>
      </c>
      <c r="Z590" s="15">
        <v>27.7</v>
      </c>
      <c r="AA590" s="15"/>
      <c r="AB590" s="15">
        <v>1.2</v>
      </c>
      <c r="AC590" s="15">
        <v>0.09</v>
      </c>
      <c r="AD590" s="15">
        <v>3.31</v>
      </c>
      <c r="AE590" s="15">
        <v>7.52</v>
      </c>
      <c r="AF590" s="15">
        <v>0.93</v>
      </c>
      <c r="AG590" s="15">
        <v>4.0199999999999996</v>
      </c>
      <c r="AH590" s="15">
        <v>1.19</v>
      </c>
      <c r="AI590" s="15">
        <v>0.28000000000000003</v>
      </c>
      <c r="AJ590" s="15">
        <v>1.52</v>
      </c>
      <c r="AK590" s="15">
        <v>0.25</v>
      </c>
      <c r="AL590" s="15">
        <v>1.7</v>
      </c>
      <c r="AM590" s="15">
        <v>0.36</v>
      </c>
      <c r="AN590" s="15">
        <v>1.06</v>
      </c>
      <c r="AO590" s="15">
        <v>0.16</v>
      </c>
      <c r="AP590" s="15">
        <v>1.08</v>
      </c>
      <c r="AQ590" s="15">
        <v>0.16</v>
      </c>
      <c r="AR590" s="15">
        <v>9.4</v>
      </c>
      <c r="AS590" s="15">
        <v>0.72</v>
      </c>
      <c r="AT590" s="15">
        <f>(AB590/0.713)/(AD590/0.687)</f>
        <v>0.34931759342042262</v>
      </c>
      <c r="AU590" s="15" t="s">
        <v>633</v>
      </c>
      <c r="AV590" s="27" t="s">
        <v>636</v>
      </c>
    </row>
    <row r="591" spans="1:48" x14ac:dyDescent="0.25">
      <c r="A591" s="13" t="s">
        <v>66</v>
      </c>
      <c r="B591" s="14">
        <v>485418</v>
      </c>
      <c r="C591" s="15">
        <v>48.41</v>
      </c>
      <c r="D591" s="15">
        <v>10.87</v>
      </c>
      <c r="E591" s="15">
        <v>12.51</v>
      </c>
      <c r="F591" s="15">
        <v>11.26</v>
      </c>
      <c r="G591" s="15">
        <v>14.9</v>
      </c>
      <c r="H591" s="15">
        <v>0.15</v>
      </c>
      <c r="I591" s="15">
        <v>1.23</v>
      </c>
      <c r="J591" s="15">
        <v>0.22</v>
      </c>
      <c r="K591" s="15">
        <v>0.43</v>
      </c>
      <c r="L591" s="15">
        <v>0.02</v>
      </c>
      <c r="M591" s="15">
        <v>1.5</v>
      </c>
      <c r="N591" s="15">
        <f>SUM(C591:L591)</f>
        <v>100.00000000000001</v>
      </c>
      <c r="O591" s="23">
        <f>(G591/40.31)/(G591/40.31+E591*0.8998/71.85*0.85)*100</f>
        <v>73.515091197690637</v>
      </c>
      <c r="P591" s="15">
        <f>(L591*62/142)*10000</f>
        <v>87.323943661971825</v>
      </c>
      <c r="Q591" s="15">
        <v>35.5</v>
      </c>
      <c r="R591" s="15">
        <f>K591*0.6*10000</f>
        <v>2580</v>
      </c>
      <c r="S591" s="15"/>
      <c r="T591" s="15">
        <v>5713</v>
      </c>
      <c r="U591" s="15">
        <v>93</v>
      </c>
      <c r="V591" s="15">
        <v>605</v>
      </c>
      <c r="W591" s="15">
        <v>12.3</v>
      </c>
      <c r="X591" s="15">
        <v>43</v>
      </c>
      <c r="Y591" s="15">
        <v>45</v>
      </c>
      <c r="Z591" s="15">
        <v>22.3</v>
      </c>
      <c r="AA591" s="15"/>
      <c r="AB591" s="15">
        <v>0.94</v>
      </c>
      <c r="AC591" s="15">
        <v>7.0000000000000007E-2</v>
      </c>
      <c r="AD591" s="15">
        <v>2.25</v>
      </c>
      <c r="AE591" s="15">
        <v>4.95</v>
      </c>
      <c r="AF591" s="15">
        <v>0.76</v>
      </c>
      <c r="AG591" s="15">
        <v>3.66</v>
      </c>
      <c r="AH591" s="15">
        <v>1.1100000000000001</v>
      </c>
      <c r="AI591" s="15">
        <v>0.44</v>
      </c>
      <c r="AJ591" s="15">
        <v>1.64</v>
      </c>
      <c r="AK591" s="15">
        <v>0.28999999999999998</v>
      </c>
      <c r="AL591" s="15">
        <v>1.96</v>
      </c>
      <c r="AM591" s="15">
        <v>0.42</v>
      </c>
      <c r="AN591" s="15">
        <v>1.3</v>
      </c>
      <c r="AO591" s="15">
        <v>0.19</v>
      </c>
      <c r="AP591" s="15">
        <v>1.24</v>
      </c>
      <c r="AQ591" s="15">
        <v>0.18</v>
      </c>
      <c r="AR591" s="15">
        <v>11</v>
      </c>
      <c r="AS591" s="15">
        <v>0.4</v>
      </c>
      <c r="AT591" s="15">
        <f>(AB591/0.713)/(AD591/0.687)</f>
        <v>0.40254324450677892</v>
      </c>
      <c r="AU591" s="15" t="s">
        <v>633</v>
      </c>
      <c r="AV591" s="27" t="s">
        <v>636</v>
      </c>
    </row>
    <row r="592" spans="1:48" x14ac:dyDescent="0.25">
      <c r="A592" s="13" t="s">
        <v>66</v>
      </c>
      <c r="B592" s="14">
        <v>485422</v>
      </c>
      <c r="C592" s="15">
        <v>47.72</v>
      </c>
      <c r="D592" s="15">
        <v>10.58</v>
      </c>
      <c r="E592" s="15">
        <v>12.31</v>
      </c>
      <c r="F592" s="15">
        <v>9.64</v>
      </c>
      <c r="G592" s="15">
        <v>17.27</v>
      </c>
      <c r="H592" s="15">
        <v>0.9</v>
      </c>
      <c r="I592" s="15">
        <v>0.89</v>
      </c>
      <c r="J592" s="15">
        <v>0.2</v>
      </c>
      <c r="K592" s="15">
        <v>0.45</v>
      </c>
      <c r="L592" s="15">
        <v>0.04</v>
      </c>
      <c r="M592" s="15">
        <v>2.93</v>
      </c>
      <c r="N592" s="15">
        <f>SUM(C592:L592)</f>
        <v>100.00000000000001</v>
      </c>
      <c r="O592" s="23">
        <f>(G592/40.31)/(G592/40.31+E592*0.8998/71.85*0.85)*100</f>
        <v>76.578136346764182</v>
      </c>
      <c r="P592" s="15">
        <f>(L592*62/142)*10000</f>
        <v>174.64788732394365</v>
      </c>
      <c r="Q592" s="15">
        <v>35</v>
      </c>
      <c r="R592" s="15">
        <f>K592*0.6*10000</f>
        <v>2700</v>
      </c>
      <c r="S592" s="15"/>
      <c r="T592" s="15">
        <v>5282</v>
      </c>
      <c r="U592" s="15">
        <v>83</v>
      </c>
      <c r="V592" s="15">
        <v>647</v>
      </c>
      <c r="W592" s="15">
        <v>148.5</v>
      </c>
      <c r="X592" s="15">
        <v>16</v>
      </c>
      <c r="Y592" s="15">
        <v>137</v>
      </c>
      <c r="Z592" s="15">
        <v>27.5</v>
      </c>
      <c r="AA592" s="15"/>
      <c r="AB592" s="15">
        <v>1.0900000000000001</v>
      </c>
      <c r="AC592" s="15">
        <v>7.0000000000000007E-2</v>
      </c>
      <c r="AD592" s="15">
        <v>2.39</v>
      </c>
      <c r="AE592" s="15">
        <v>5.6</v>
      </c>
      <c r="AF592" s="15">
        <v>0.77</v>
      </c>
      <c r="AG592" s="15">
        <v>3.69</v>
      </c>
      <c r="AH592" s="15">
        <v>1.1100000000000001</v>
      </c>
      <c r="AI592" s="15">
        <v>0.38</v>
      </c>
      <c r="AJ592" s="15">
        <v>1.59</v>
      </c>
      <c r="AK592" s="15">
        <v>0.28000000000000003</v>
      </c>
      <c r="AL592" s="15">
        <v>1.89</v>
      </c>
      <c r="AM592" s="15">
        <v>0.41</v>
      </c>
      <c r="AN592" s="15">
        <v>1.27</v>
      </c>
      <c r="AO592" s="15">
        <v>0.18</v>
      </c>
      <c r="AP592" s="15">
        <v>1.19</v>
      </c>
      <c r="AQ592" s="15">
        <v>0.18</v>
      </c>
      <c r="AR592" s="15">
        <v>10.9</v>
      </c>
      <c r="AS592" s="15">
        <v>0.55000000000000004</v>
      </c>
      <c r="AT592" s="15">
        <f>(AB592/0.713)/(AD592/0.687)</f>
        <v>0.43943617339663288</v>
      </c>
      <c r="AU592" s="15" t="s">
        <v>633</v>
      </c>
      <c r="AV592" s="27" t="s">
        <v>636</v>
      </c>
    </row>
    <row r="593" spans="1:48" x14ac:dyDescent="0.25">
      <c r="A593" s="13" t="s">
        <v>66</v>
      </c>
      <c r="B593" s="14">
        <v>485470</v>
      </c>
      <c r="C593" s="15">
        <v>51.74</v>
      </c>
      <c r="D593" s="15">
        <v>14.32</v>
      </c>
      <c r="E593" s="15">
        <v>10.33</v>
      </c>
      <c r="F593" s="15">
        <v>11.94</v>
      </c>
      <c r="G593" s="15">
        <v>8.59</v>
      </c>
      <c r="H593" s="15">
        <v>0.16</v>
      </c>
      <c r="I593" s="15">
        <v>2.16</v>
      </c>
      <c r="J593" s="15">
        <v>0.17</v>
      </c>
      <c r="K593" s="15">
        <v>0.54</v>
      </c>
      <c r="L593" s="15">
        <v>0.05</v>
      </c>
      <c r="M593" s="15">
        <v>0.6</v>
      </c>
      <c r="N593" s="15">
        <v>100</v>
      </c>
      <c r="O593" s="23">
        <v>65.962626620139801</v>
      </c>
      <c r="P593" s="15">
        <v>218.30985915493</v>
      </c>
      <c r="Q593" s="15">
        <v>36.200000000000003</v>
      </c>
      <c r="R593" s="15">
        <v>3240</v>
      </c>
      <c r="S593" s="15">
        <v>291</v>
      </c>
      <c r="T593" s="15">
        <v>300</v>
      </c>
      <c r="U593" s="15">
        <v>57</v>
      </c>
      <c r="V593" s="15">
        <v>141</v>
      </c>
      <c r="W593" s="15">
        <v>2.7</v>
      </c>
      <c r="X593" s="15">
        <v>96</v>
      </c>
      <c r="Y593" s="15">
        <v>49</v>
      </c>
      <c r="Z593" s="15">
        <v>28.2</v>
      </c>
      <c r="AA593" s="15"/>
      <c r="AB593" s="15">
        <v>1.42</v>
      </c>
      <c r="AC593" s="15">
        <v>0.1</v>
      </c>
      <c r="AD593" s="15">
        <v>2.84</v>
      </c>
      <c r="AE593" s="15">
        <v>6.99</v>
      </c>
      <c r="AF593" s="15">
        <v>1</v>
      </c>
      <c r="AG593" s="15">
        <v>4.83</v>
      </c>
      <c r="AH593" s="15">
        <v>1.43</v>
      </c>
      <c r="AI593" s="15">
        <v>0.56000000000000005</v>
      </c>
      <c r="AJ593" s="15">
        <v>1.9</v>
      </c>
      <c r="AK593" s="15">
        <v>0.37</v>
      </c>
      <c r="AL593" s="15">
        <v>2.44</v>
      </c>
      <c r="AM593" s="15">
        <v>0.51</v>
      </c>
      <c r="AN593" s="15">
        <v>1.61</v>
      </c>
      <c r="AO593" s="15">
        <v>0.23</v>
      </c>
      <c r="AP593" s="15">
        <v>1.49</v>
      </c>
      <c r="AQ593" s="15">
        <v>0.21</v>
      </c>
      <c r="AR593" s="15">
        <v>14.1</v>
      </c>
      <c r="AS593" s="15">
        <v>0.48</v>
      </c>
      <c r="AT593" s="15">
        <v>0.48176718092566601</v>
      </c>
      <c r="AU593" s="15" t="s">
        <v>633</v>
      </c>
      <c r="AV593" s="27" t="s">
        <v>636</v>
      </c>
    </row>
    <row r="594" spans="1:48" x14ac:dyDescent="0.25">
      <c r="A594" s="13" t="s">
        <v>66</v>
      </c>
      <c r="B594" s="14">
        <v>485469</v>
      </c>
      <c r="C594" s="15">
        <v>50.9449055094491</v>
      </c>
      <c r="D594" s="15">
        <v>14.4885511448855</v>
      </c>
      <c r="E594" s="15">
        <v>10.8489151084892</v>
      </c>
      <c r="F594" s="15">
        <v>11.2688731126887</v>
      </c>
      <c r="G594" s="15">
        <v>8.8991100889910992</v>
      </c>
      <c r="H594" s="15">
        <v>0.13998600139986001</v>
      </c>
      <c r="I594" s="15">
        <v>2.6297370262973701</v>
      </c>
      <c r="J594" s="15">
        <v>0.16998300169982999</v>
      </c>
      <c r="K594" s="15">
        <v>0.55994400559944002</v>
      </c>
      <c r="L594" s="15">
        <v>4.9995000499950003E-2</v>
      </c>
      <c r="M594" s="15">
        <v>0.69</v>
      </c>
      <c r="N594" s="15">
        <v>100</v>
      </c>
      <c r="O594" s="23">
        <v>65.655261853920194</v>
      </c>
      <c r="P594" s="15">
        <v>218.28803035189401</v>
      </c>
      <c r="Q594" s="15">
        <v>37.299999999999997</v>
      </c>
      <c r="R594" s="15">
        <v>3359.6640335966399</v>
      </c>
      <c r="S594" s="15">
        <v>294</v>
      </c>
      <c r="T594" s="15">
        <v>300</v>
      </c>
      <c r="U594" s="15">
        <v>55</v>
      </c>
      <c r="V594" s="15">
        <v>128</v>
      </c>
      <c r="W594" s="15">
        <v>2</v>
      </c>
      <c r="X594" s="15">
        <v>120</v>
      </c>
      <c r="Y594" s="15">
        <v>58</v>
      </c>
      <c r="Z594" s="15">
        <v>30.2</v>
      </c>
      <c r="AA594" s="15"/>
      <c r="AB594" s="15">
        <v>1.51</v>
      </c>
      <c r="AC594" s="15">
        <v>0.09</v>
      </c>
      <c r="AD594" s="15">
        <v>2.85</v>
      </c>
      <c r="AE594" s="15">
        <v>7.08</v>
      </c>
      <c r="AF594" s="15">
        <v>1.01</v>
      </c>
      <c r="AG594" s="15">
        <v>4.9400000000000004</v>
      </c>
      <c r="AH594" s="15">
        <v>1.56</v>
      </c>
      <c r="AI594" s="15">
        <v>0.56999999999999995</v>
      </c>
      <c r="AJ594" s="15">
        <v>1.99</v>
      </c>
      <c r="AK594" s="15">
        <v>0.36</v>
      </c>
      <c r="AL594" s="15">
        <v>2.56</v>
      </c>
      <c r="AM594" s="15">
        <v>0.55000000000000004</v>
      </c>
      <c r="AN594" s="15">
        <v>1.59</v>
      </c>
      <c r="AO594" s="15">
        <v>0.23</v>
      </c>
      <c r="AP594" s="15">
        <v>1.47</v>
      </c>
      <c r="AQ594" s="15">
        <v>0.22</v>
      </c>
      <c r="AR594" s="15">
        <v>14.4</v>
      </c>
      <c r="AS594" s="15">
        <v>0.48</v>
      </c>
      <c r="AT594" s="15">
        <v>0.51050417066509202</v>
      </c>
      <c r="AU594" s="15" t="s">
        <v>633</v>
      </c>
      <c r="AV594" s="27" t="s">
        <v>636</v>
      </c>
    </row>
    <row r="595" spans="1:48" x14ac:dyDescent="0.25">
      <c r="A595" s="13" t="s">
        <v>66</v>
      </c>
      <c r="B595" s="14">
        <v>485420</v>
      </c>
      <c r="C595" s="15">
        <v>52.06</v>
      </c>
      <c r="D595" s="15">
        <v>12.01</v>
      </c>
      <c r="E595" s="15">
        <v>11.17</v>
      </c>
      <c r="F595" s="15">
        <v>12.66</v>
      </c>
      <c r="G595" s="15">
        <v>10.119999999999999</v>
      </c>
      <c r="H595" s="15">
        <v>0.01</v>
      </c>
      <c r="I595" s="15">
        <v>1.23</v>
      </c>
      <c r="J595" s="15">
        <v>0.19</v>
      </c>
      <c r="K595" s="15">
        <v>0.51</v>
      </c>
      <c r="L595" s="15">
        <v>0.04</v>
      </c>
      <c r="M595" s="15">
        <v>0.82</v>
      </c>
      <c r="N595" s="15">
        <v>100</v>
      </c>
      <c r="O595" s="23">
        <v>67.860422662848805</v>
      </c>
      <c r="P595" s="15">
        <v>174.64788732394399</v>
      </c>
      <c r="Q595" s="15">
        <v>37.299999999999997</v>
      </c>
      <c r="R595" s="15">
        <v>3060</v>
      </c>
      <c r="S595" s="15">
        <v>199</v>
      </c>
      <c r="T595" s="15">
        <v>2999</v>
      </c>
      <c r="U595" s="15">
        <v>62</v>
      </c>
      <c r="V595" s="15">
        <v>331</v>
      </c>
      <c r="W595" s="15">
        <v>0.4</v>
      </c>
      <c r="X595" s="15">
        <v>90</v>
      </c>
      <c r="Y595" s="15">
        <v>30</v>
      </c>
      <c r="Z595" s="15">
        <v>33.299999999999997</v>
      </c>
      <c r="AA595" s="15"/>
      <c r="AB595" s="15">
        <v>1.26</v>
      </c>
      <c r="AC595" s="15">
        <v>0.09</v>
      </c>
      <c r="AD595" s="15">
        <v>3.31</v>
      </c>
      <c r="AE595" s="15">
        <v>7.83</v>
      </c>
      <c r="AF595" s="15">
        <v>1.06</v>
      </c>
      <c r="AG595" s="15">
        <v>4.96</v>
      </c>
      <c r="AH595" s="15">
        <v>1.39</v>
      </c>
      <c r="AI595" s="15">
        <v>0.46</v>
      </c>
      <c r="AJ595" s="15">
        <v>1.85</v>
      </c>
      <c r="AK595" s="15">
        <v>0.33</v>
      </c>
      <c r="AL595" s="15">
        <v>2.2799999999999998</v>
      </c>
      <c r="AM595" s="15">
        <v>0.48</v>
      </c>
      <c r="AN595" s="15">
        <v>1.46</v>
      </c>
      <c r="AO595" s="15">
        <v>0.21</v>
      </c>
      <c r="AP595" s="15">
        <v>1.4</v>
      </c>
      <c r="AQ595" s="15">
        <v>0.21</v>
      </c>
      <c r="AR595" s="15">
        <v>12.3</v>
      </c>
      <c r="AS595" s="15">
        <v>0.70799999999999996</v>
      </c>
      <c r="AT595" s="15">
        <v>0.36678347309144399</v>
      </c>
      <c r="AU595" s="15" t="s">
        <v>633</v>
      </c>
      <c r="AV595" s="27" t="s">
        <v>636</v>
      </c>
    </row>
    <row r="596" spans="1:48" x14ac:dyDescent="0.25">
      <c r="A596" s="13" t="s">
        <v>66</v>
      </c>
      <c r="B596" s="14">
        <v>485468</v>
      </c>
      <c r="C596" s="15">
        <v>50.095009500950098</v>
      </c>
      <c r="D596" s="15">
        <v>14.121412141214099</v>
      </c>
      <c r="E596" s="15">
        <v>11.6011601160116</v>
      </c>
      <c r="F596" s="15">
        <v>10.781078107810799</v>
      </c>
      <c r="G596" s="15">
        <v>9.75097509750975</v>
      </c>
      <c r="H596" s="15">
        <v>0.14001400140014</v>
      </c>
      <c r="I596" s="15">
        <v>2.6702670267026698</v>
      </c>
      <c r="J596" s="15">
        <v>0.19001900190019</v>
      </c>
      <c r="K596" s="15">
        <v>0.60006000600060005</v>
      </c>
      <c r="L596" s="15">
        <v>5.0005000500050002E-2</v>
      </c>
      <c r="M596" s="15">
        <v>0.85</v>
      </c>
      <c r="N596" s="15">
        <v>100</v>
      </c>
      <c r="O596" s="23">
        <v>66.202802574567798</v>
      </c>
      <c r="P596" s="15">
        <v>218.33169232416199</v>
      </c>
      <c r="Q596" s="15">
        <v>37.299999999999997</v>
      </c>
      <c r="R596" s="15">
        <v>3600.3600360035998</v>
      </c>
      <c r="S596" s="15">
        <v>234</v>
      </c>
      <c r="T596" s="15">
        <v>230</v>
      </c>
      <c r="U596" s="15">
        <v>57</v>
      </c>
      <c r="V596" s="15">
        <v>125</v>
      </c>
      <c r="W596" s="15">
        <v>2</v>
      </c>
      <c r="X596" s="15">
        <v>123</v>
      </c>
      <c r="Y596" s="15">
        <v>37</v>
      </c>
      <c r="Z596" s="15">
        <v>36.299999999999997</v>
      </c>
      <c r="AA596" s="15"/>
      <c r="AB596" s="15">
        <v>1.54</v>
      </c>
      <c r="AC596" s="15">
        <v>0.11</v>
      </c>
      <c r="AD596" s="15">
        <v>2.98</v>
      </c>
      <c r="AE596" s="15">
        <v>7.6</v>
      </c>
      <c r="AF596" s="15">
        <v>1.0900000000000001</v>
      </c>
      <c r="AG596" s="15">
        <v>5.26</v>
      </c>
      <c r="AH596" s="15">
        <v>1.67</v>
      </c>
      <c r="AI596" s="15">
        <v>0.57999999999999996</v>
      </c>
      <c r="AJ596" s="15">
        <v>2.17</v>
      </c>
      <c r="AK596" s="15">
        <v>0.39</v>
      </c>
      <c r="AL596" s="15">
        <v>2.65</v>
      </c>
      <c r="AM596" s="15">
        <v>0.56999999999999995</v>
      </c>
      <c r="AN596" s="15">
        <v>1.73</v>
      </c>
      <c r="AO596" s="15">
        <v>0.23</v>
      </c>
      <c r="AP596" s="15">
        <v>1.5</v>
      </c>
      <c r="AQ596" s="15">
        <v>0.22</v>
      </c>
      <c r="AR596" s="15">
        <v>14.7</v>
      </c>
      <c r="AS596" s="15">
        <v>0.79</v>
      </c>
      <c r="AT596" s="15">
        <v>0.49793386484934599</v>
      </c>
      <c r="AU596" s="15" t="s">
        <v>633</v>
      </c>
      <c r="AV596" s="27" t="s">
        <v>636</v>
      </c>
    </row>
    <row r="597" spans="1:48" x14ac:dyDescent="0.25">
      <c r="A597" s="13" t="s">
        <v>54</v>
      </c>
      <c r="B597" s="14">
        <v>499742</v>
      </c>
      <c r="C597" s="15">
        <v>49.35</v>
      </c>
      <c r="D597" s="15">
        <v>8.3800000000000008</v>
      </c>
      <c r="E597" s="15">
        <v>11.51</v>
      </c>
      <c r="F597" s="15">
        <v>9.43</v>
      </c>
      <c r="G597" s="15">
        <v>19.07</v>
      </c>
      <c r="H597" s="15">
        <v>0.28000000000000003</v>
      </c>
      <c r="I597" s="15">
        <v>1.39</v>
      </c>
      <c r="J597" s="15">
        <v>0.2</v>
      </c>
      <c r="K597" s="15">
        <v>0.36</v>
      </c>
      <c r="L597" s="15">
        <v>0.03</v>
      </c>
      <c r="M597" s="15">
        <v>2.04</v>
      </c>
      <c r="N597" s="15">
        <f>SUM(C597:L597)</f>
        <v>100.00000000000001</v>
      </c>
      <c r="O597" s="23">
        <f>(G597/40.31)/(G597/40.31+E597*0.8998/71.85*0.85)*100</f>
        <v>79.429027784273416</v>
      </c>
      <c r="P597" s="15">
        <f>(L597*62/142)*10000</f>
        <v>130.98591549295773</v>
      </c>
      <c r="Q597" s="15">
        <v>27</v>
      </c>
      <c r="R597" s="15">
        <f>K597*0.6*10000</f>
        <v>2160</v>
      </c>
      <c r="S597" s="15">
        <v>147</v>
      </c>
      <c r="T597" s="15">
        <v>1862</v>
      </c>
      <c r="U597" s="15">
        <v>77</v>
      </c>
      <c r="V597" s="15">
        <v>819</v>
      </c>
      <c r="W597" s="15">
        <v>20.9</v>
      </c>
      <c r="X597" s="15">
        <v>112</v>
      </c>
      <c r="Y597" s="15">
        <v>61.2</v>
      </c>
      <c r="Z597" s="15">
        <v>24.3</v>
      </c>
      <c r="AA597" s="15"/>
      <c r="AB597" s="15">
        <v>0.99</v>
      </c>
      <c r="AC597" s="15">
        <v>0.09</v>
      </c>
      <c r="AD597" s="15">
        <v>3.24</v>
      </c>
      <c r="AE597" s="15">
        <v>7.78</v>
      </c>
      <c r="AF597" s="15">
        <v>1.01</v>
      </c>
      <c r="AG597" s="15">
        <v>4.3899999999999997</v>
      </c>
      <c r="AH597" s="15">
        <v>1.1499999999999999</v>
      </c>
      <c r="AI597" s="15">
        <v>0.3</v>
      </c>
      <c r="AJ597" s="15">
        <v>1.43</v>
      </c>
      <c r="AK597" s="15">
        <v>0.27</v>
      </c>
      <c r="AL597" s="15">
        <v>1.78</v>
      </c>
      <c r="AM597" s="15">
        <v>0.38</v>
      </c>
      <c r="AN597" s="15">
        <v>1.24</v>
      </c>
      <c r="AO597" s="15">
        <v>0.18</v>
      </c>
      <c r="AP597" s="15">
        <v>1.28</v>
      </c>
      <c r="AQ597" s="15">
        <v>0.21</v>
      </c>
      <c r="AR597" s="15">
        <v>10.7</v>
      </c>
      <c r="AS597" s="15">
        <v>0.75</v>
      </c>
      <c r="AT597" s="15">
        <f>(AB597/0.713)/(AD597/0.687)</f>
        <v>0.29441327723235156</v>
      </c>
      <c r="AU597" s="15" t="s">
        <v>633</v>
      </c>
      <c r="AV597" s="27" t="s">
        <v>637</v>
      </c>
    </row>
    <row r="598" spans="1:48" x14ac:dyDescent="0.25">
      <c r="A598" s="13" t="s">
        <v>54</v>
      </c>
      <c r="B598" s="14">
        <v>499743</v>
      </c>
      <c r="C598" s="15">
        <v>49.1949194919492</v>
      </c>
      <c r="D598" s="15">
        <v>8.3008300830083002</v>
      </c>
      <c r="E598" s="15">
        <v>11.5911591159116</v>
      </c>
      <c r="F598" s="15">
        <v>9.7809780978097791</v>
      </c>
      <c r="G598" s="15">
        <v>18.911891189118901</v>
      </c>
      <c r="H598" s="15">
        <v>0.19001900190019</v>
      </c>
      <c r="I598" s="15">
        <v>1.4401440144014399</v>
      </c>
      <c r="J598" s="15">
        <v>0.20002000200020001</v>
      </c>
      <c r="K598" s="15">
        <v>0.36003600360035998</v>
      </c>
      <c r="L598" s="15">
        <v>3.0003000300029999E-2</v>
      </c>
      <c r="M598" s="15">
        <v>1.91</v>
      </c>
      <c r="N598" s="15">
        <f>SUM(C598:L598)</f>
        <v>100</v>
      </c>
      <c r="O598" s="23">
        <f>(G598/40.31)/(G598/40.31+E598*0.8998/71.85*0.85)*100</f>
        <v>79.177053503788613</v>
      </c>
      <c r="P598" s="15">
        <f>(L598*62/142)*10000</f>
        <v>130.99901539449718</v>
      </c>
      <c r="Q598" s="15">
        <v>28</v>
      </c>
      <c r="R598" s="15">
        <f>K598*0.6*10000</f>
        <v>2160.2160216021598</v>
      </c>
      <c r="S598" s="15">
        <v>149</v>
      </c>
      <c r="T598" s="15">
        <v>1896</v>
      </c>
      <c r="U598" s="15">
        <v>77</v>
      </c>
      <c r="V598" s="15">
        <v>820</v>
      </c>
      <c r="W598" s="15">
        <v>6</v>
      </c>
      <c r="X598" s="15">
        <v>112.6</v>
      </c>
      <c r="Y598" s="15">
        <v>19.399999999999999</v>
      </c>
      <c r="Z598" s="15">
        <v>27.7</v>
      </c>
      <c r="AA598" s="15"/>
      <c r="AB598" s="15">
        <v>0.94</v>
      </c>
      <c r="AC598" s="15">
        <v>0.09</v>
      </c>
      <c r="AD598" s="15">
        <v>3.3</v>
      </c>
      <c r="AE598" s="15">
        <v>8.26</v>
      </c>
      <c r="AF598" s="15"/>
      <c r="AG598" s="15">
        <v>3.98</v>
      </c>
      <c r="AH598" s="15">
        <v>1.08</v>
      </c>
      <c r="AI598" s="15">
        <v>0.31</v>
      </c>
      <c r="AJ598" s="15">
        <v>1.37</v>
      </c>
      <c r="AK598" s="15">
        <v>0.24</v>
      </c>
      <c r="AL598" s="15">
        <v>1.66</v>
      </c>
      <c r="AM598" s="15">
        <v>0.36</v>
      </c>
      <c r="AN598" s="15">
        <v>1.1000000000000001</v>
      </c>
      <c r="AO598" s="15">
        <v>0.16</v>
      </c>
      <c r="AP598" s="15">
        <v>1.1000000000000001</v>
      </c>
      <c r="AQ598" s="15">
        <v>0.17</v>
      </c>
      <c r="AR598" s="15">
        <v>9.6999999999999993</v>
      </c>
      <c r="AS598" s="15">
        <v>0.87</v>
      </c>
      <c r="AT598" s="15">
        <f>(AB598/0.713)/(AD598/0.687)</f>
        <v>0.27446130307280381</v>
      </c>
      <c r="AU598" s="15" t="s">
        <v>633</v>
      </c>
      <c r="AV598" s="27" t="s">
        <v>637</v>
      </c>
    </row>
    <row r="599" spans="1:48" x14ac:dyDescent="0.25">
      <c r="A599" s="13" t="s">
        <v>59</v>
      </c>
      <c r="B599" s="14">
        <v>485415</v>
      </c>
      <c r="C599" s="15">
        <v>52.304769523047703</v>
      </c>
      <c r="D599" s="15">
        <v>18.2681731826817</v>
      </c>
      <c r="E599" s="15">
        <v>10.058994100589899</v>
      </c>
      <c r="F599" s="15">
        <v>9.5990400959904001</v>
      </c>
      <c r="G599" s="15">
        <v>4.3695630436956296</v>
      </c>
      <c r="H599" s="15">
        <v>0.16998300169982999</v>
      </c>
      <c r="I599" s="15">
        <v>3.8896110388961098</v>
      </c>
      <c r="J599" s="15">
        <v>0.19998000199980001</v>
      </c>
      <c r="K599" s="15">
        <v>1.0898910108989099</v>
      </c>
      <c r="L599" s="15">
        <v>4.9995000499950003E-2</v>
      </c>
      <c r="M599" s="15">
        <v>0.45</v>
      </c>
      <c r="N599" s="15">
        <v>100</v>
      </c>
      <c r="O599" s="23">
        <v>50.306960441095796</v>
      </c>
      <c r="P599" s="15">
        <v>218.28803035189401</v>
      </c>
      <c r="Q599" s="15">
        <v>50</v>
      </c>
      <c r="R599" s="15">
        <v>6539.3460653934599</v>
      </c>
      <c r="S599" s="15">
        <v>321</v>
      </c>
      <c r="T599" s="15">
        <v>233</v>
      </c>
      <c r="U599" s="15">
        <v>67</v>
      </c>
      <c r="V599" s="15">
        <v>180</v>
      </c>
      <c r="W599" s="15">
        <v>2.6</v>
      </c>
      <c r="X599" s="15">
        <v>74.400000000000006</v>
      </c>
      <c r="Y599" s="15">
        <v>42.7</v>
      </c>
      <c r="Z599" s="15">
        <v>56.1</v>
      </c>
      <c r="AA599" s="15"/>
      <c r="AB599" s="15">
        <v>2.31</v>
      </c>
      <c r="AC599" s="15">
        <v>0.16</v>
      </c>
      <c r="AD599" s="15">
        <v>2.81</v>
      </c>
      <c r="AE599" s="15">
        <v>7.65</v>
      </c>
      <c r="AF599" s="15">
        <v>1.19</v>
      </c>
      <c r="AG599" s="15">
        <v>5.81</v>
      </c>
      <c r="AH599" s="15">
        <v>1.95</v>
      </c>
      <c r="AI599" s="15">
        <v>0.82</v>
      </c>
      <c r="AJ599" s="15">
        <v>2.65</v>
      </c>
      <c r="AK599" s="15">
        <v>0.46</v>
      </c>
      <c r="AL599" s="15">
        <v>3.11</v>
      </c>
      <c r="AM599" s="15">
        <v>0.67</v>
      </c>
      <c r="AN599" s="15">
        <v>2.0099999999999998</v>
      </c>
      <c r="AO599" s="15">
        <v>0.3</v>
      </c>
      <c r="AP599" s="15">
        <v>1.86</v>
      </c>
      <c r="AQ599" s="15">
        <v>0.28000000000000003</v>
      </c>
      <c r="AR599" s="15">
        <v>16</v>
      </c>
      <c r="AS599" s="15">
        <v>0.42</v>
      </c>
      <c r="AT599" s="15">
        <v>0.79208696650412003</v>
      </c>
      <c r="AU599" s="15" t="s">
        <v>633</v>
      </c>
      <c r="AV599" s="27" t="s">
        <v>637</v>
      </c>
    </row>
    <row r="600" spans="1:48" x14ac:dyDescent="0.25">
      <c r="A600" s="13" t="s">
        <v>59</v>
      </c>
      <c r="B600" s="14">
        <v>485404</v>
      </c>
      <c r="C600" s="15">
        <v>50.04</v>
      </c>
      <c r="D600" s="15">
        <v>13.87</v>
      </c>
      <c r="E600" s="15">
        <v>15.62</v>
      </c>
      <c r="F600" s="15">
        <v>9.41</v>
      </c>
      <c r="G600" s="15">
        <v>6.62</v>
      </c>
      <c r="H600" s="15">
        <v>0.26</v>
      </c>
      <c r="I600" s="15">
        <v>2.15</v>
      </c>
      <c r="J600" s="15">
        <v>0.23</v>
      </c>
      <c r="K600" s="15">
        <v>1.61</v>
      </c>
      <c r="L600" s="15">
        <v>0.19</v>
      </c>
      <c r="M600" s="15">
        <v>0.62</v>
      </c>
      <c r="N600" s="15">
        <v>100</v>
      </c>
      <c r="O600" s="23">
        <v>49.690652772338602</v>
      </c>
      <c r="P600" s="15">
        <v>829.57746478873196</v>
      </c>
      <c r="Q600" s="15">
        <v>42</v>
      </c>
      <c r="R600" s="15">
        <v>9660</v>
      </c>
      <c r="S600" s="15">
        <v>327</v>
      </c>
      <c r="T600" s="15">
        <v>133</v>
      </c>
      <c r="U600" s="15">
        <v>43</v>
      </c>
      <c r="V600" s="15">
        <v>74</v>
      </c>
      <c r="W600" s="15">
        <v>8.4</v>
      </c>
      <c r="X600" s="15">
        <v>93.4</v>
      </c>
      <c r="Y600" s="15">
        <v>112.5</v>
      </c>
      <c r="Z600" s="15">
        <v>90.8</v>
      </c>
      <c r="AA600" s="15"/>
      <c r="AB600" s="15">
        <v>3.68</v>
      </c>
      <c r="AC600" s="15">
        <v>0.23</v>
      </c>
      <c r="AD600" s="15">
        <v>3.93</v>
      </c>
      <c r="AE600" s="15">
        <v>11.79</v>
      </c>
      <c r="AF600" s="15">
        <v>1.92</v>
      </c>
      <c r="AG600" s="15">
        <v>9.94</v>
      </c>
      <c r="AH600" s="15">
        <v>3.27</v>
      </c>
      <c r="AI600" s="15">
        <v>1.18</v>
      </c>
      <c r="AJ600" s="15">
        <v>4.55</v>
      </c>
      <c r="AK600" s="15">
        <v>0.76</v>
      </c>
      <c r="AL600" s="15">
        <v>5.14</v>
      </c>
      <c r="AM600" s="15">
        <v>1.0900000000000001</v>
      </c>
      <c r="AN600" s="15">
        <v>3.22</v>
      </c>
      <c r="AO600" s="15">
        <v>0.47</v>
      </c>
      <c r="AP600" s="15">
        <v>3.1</v>
      </c>
      <c r="AQ600" s="15">
        <v>0.46</v>
      </c>
      <c r="AR600" s="15">
        <v>28</v>
      </c>
      <c r="AS600" s="15">
        <v>0.81</v>
      </c>
      <c r="AT600" s="15">
        <v>0.90224082738241795</v>
      </c>
      <c r="AU600" s="15" t="s">
        <v>633</v>
      </c>
      <c r="AV600" s="27" t="s">
        <v>637</v>
      </c>
    </row>
    <row r="601" spans="1:48" x14ac:dyDescent="0.25">
      <c r="A601" s="13" t="s">
        <v>66</v>
      </c>
      <c r="B601" s="14">
        <v>485410</v>
      </c>
      <c r="C601" s="15">
        <v>52.894710528947101</v>
      </c>
      <c r="D601" s="15">
        <v>13.728627137286299</v>
      </c>
      <c r="E601" s="15">
        <v>10.6089391060894</v>
      </c>
      <c r="F601" s="15">
        <v>11.398860113988601</v>
      </c>
      <c r="G601" s="15">
        <v>6.2293770622937696</v>
      </c>
      <c r="H601" s="15">
        <v>0.49995000499949999</v>
      </c>
      <c r="I601" s="15">
        <v>3.32966703329667</v>
      </c>
      <c r="J601" s="15">
        <v>0.22997700229977</v>
      </c>
      <c r="K601" s="15">
        <v>0.90990900909909</v>
      </c>
      <c r="L601" s="15">
        <v>0.16998300169982999</v>
      </c>
      <c r="M601" s="15">
        <v>0.65</v>
      </c>
      <c r="N601" s="15">
        <v>100</v>
      </c>
      <c r="O601" s="23">
        <v>57.777888745683697</v>
      </c>
      <c r="P601" s="15">
        <v>742.17930319644097</v>
      </c>
      <c r="Q601" s="15">
        <v>47</v>
      </c>
      <c r="R601" s="15">
        <v>5459.4540545945401</v>
      </c>
      <c r="S601" s="15">
        <v>304</v>
      </c>
      <c r="T601" s="15">
        <v>405</v>
      </c>
      <c r="U601" s="15">
        <v>43</v>
      </c>
      <c r="V601" s="15">
        <v>123</v>
      </c>
      <c r="W601" s="15">
        <v>3.7</v>
      </c>
      <c r="X601" s="15">
        <v>154.4</v>
      </c>
      <c r="Y601" s="15">
        <v>190.8</v>
      </c>
      <c r="Z601" s="15"/>
      <c r="AA601" s="15"/>
      <c r="AB601" s="15">
        <v>2.66</v>
      </c>
      <c r="AC601" s="15">
        <v>0.17</v>
      </c>
      <c r="AD601" s="15">
        <v>11.79</v>
      </c>
      <c r="AE601" s="15">
        <v>24.67</v>
      </c>
      <c r="AF601" s="15">
        <v>3.34</v>
      </c>
      <c r="AG601" s="15">
        <v>14.85</v>
      </c>
      <c r="AH601" s="15">
        <v>3.73</v>
      </c>
      <c r="AI601" s="15">
        <v>1.1599999999999999</v>
      </c>
      <c r="AJ601" s="15">
        <v>4.13</v>
      </c>
      <c r="AK601" s="15">
        <v>0.64</v>
      </c>
      <c r="AL601" s="15">
        <v>4.08</v>
      </c>
      <c r="AM601" s="15">
        <v>0.82</v>
      </c>
      <c r="AN601" s="15">
        <v>2.42</v>
      </c>
      <c r="AO601" s="15">
        <v>0.34</v>
      </c>
      <c r="AP601" s="15">
        <v>2.2599999999999998</v>
      </c>
      <c r="AQ601" s="15">
        <v>0.32</v>
      </c>
      <c r="AR601" s="15">
        <v>21.1</v>
      </c>
      <c r="AS601" s="15">
        <v>1.98</v>
      </c>
      <c r="AT601" s="15">
        <v>0.217387735583083</v>
      </c>
      <c r="AU601" s="15" t="s">
        <v>633</v>
      </c>
      <c r="AV601" s="27" t="s">
        <v>637</v>
      </c>
    </row>
    <row r="602" spans="1:48" x14ac:dyDescent="0.25">
      <c r="A602" s="13" t="s">
        <v>66</v>
      </c>
      <c r="B602" s="14">
        <v>485407</v>
      </c>
      <c r="C602" s="15">
        <v>48.09</v>
      </c>
      <c r="D602" s="15">
        <v>13.45</v>
      </c>
      <c r="E602" s="15">
        <v>14.53</v>
      </c>
      <c r="F602" s="15">
        <v>14.5</v>
      </c>
      <c r="G602" s="15">
        <v>6.77</v>
      </c>
      <c r="H602" s="15">
        <v>0.13</v>
      </c>
      <c r="I602" s="15">
        <v>1.77</v>
      </c>
      <c r="J602" s="15">
        <v>0.13</v>
      </c>
      <c r="K602" s="15">
        <v>0.61</v>
      </c>
      <c r="L602" s="15">
        <v>0.02</v>
      </c>
      <c r="M602" s="15">
        <v>0.8</v>
      </c>
      <c r="N602" s="15">
        <v>100</v>
      </c>
      <c r="O602" s="23">
        <v>52.058044977282499</v>
      </c>
      <c r="P602" s="15">
        <v>87.323943661971896</v>
      </c>
      <c r="Q602" s="15">
        <v>24</v>
      </c>
      <c r="R602" s="15">
        <v>3660</v>
      </c>
      <c r="S602" s="15">
        <v>312</v>
      </c>
      <c r="T602" s="15">
        <v>151</v>
      </c>
      <c r="U602" s="15">
        <v>49</v>
      </c>
      <c r="V602" s="15">
        <v>101</v>
      </c>
      <c r="W602" s="15">
        <v>2.9</v>
      </c>
      <c r="X602" s="15">
        <v>127.7</v>
      </c>
      <c r="Y602" s="15">
        <v>19.7</v>
      </c>
      <c r="Z602" s="15"/>
      <c r="AA602" s="15"/>
      <c r="AB602" s="15">
        <v>1.08</v>
      </c>
      <c r="AC602" s="15">
        <v>0.1</v>
      </c>
      <c r="AD602" s="15">
        <v>2.25</v>
      </c>
      <c r="AE602" s="15">
        <v>6.87</v>
      </c>
      <c r="AF602" s="15">
        <v>1.3</v>
      </c>
      <c r="AG602" s="15">
        <v>8.0299999999999994</v>
      </c>
      <c r="AH602" s="15">
        <v>3.39</v>
      </c>
      <c r="AI602" s="15">
        <v>0.76</v>
      </c>
      <c r="AJ602" s="15">
        <v>4.8499999999999996</v>
      </c>
      <c r="AK602" s="15">
        <v>0.86</v>
      </c>
      <c r="AL602" s="15">
        <v>5.82</v>
      </c>
      <c r="AM602" s="15">
        <v>1.26</v>
      </c>
      <c r="AN602" s="15">
        <v>3.66</v>
      </c>
      <c r="AO602" s="15">
        <v>0.5</v>
      </c>
      <c r="AP602" s="15">
        <v>3.14</v>
      </c>
      <c r="AQ602" s="15">
        <v>0.45</v>
      </c>
      <c r="AR602" s="15">
        <v>31.2</v>
      </c>
      <c r="AS602" s="15">
        <v>0.44</v>
      </c>
      <c r="AT602" s="15">
        <v>0.46249649368863999</v>
      </c>
      <c r="AU602" s="15" t="s">
        <v>633</v>
      </c>
      <c r="AV602" s="27" t="s">
        <v>637</v>
      </c>
    </row>
    <row r="603" spans="1:48" x14ac:dyDescent="0.25">
      <c r="A603" s="13" t="s">
        <v>66</v>
      </c>
      <c r="B603" s="14">
        <v>496123</v>
      </c>
      <c r="C603" s="15">
        <v>52.1852185218522</v>
      </c>
      <c r="D603" s="15">
        <v>14.231423142314201</v>
      </c>
      <c r="E603" s="15">
        <v>13.5813581358136</v>
      </c>
      <c r="F603" s="15">
        <v>11.211121112111201</v>
      </c>
      <c r="G603" s="15">
        <v>6.4606460646064603</v>
      </c>
      <c r="H603" s="15">
        <v>0.26002600260025999</v>
      </c>
      <c r="I603" s="15">
        <v>0.80008000800080004</v>
      </c>
      <c r="J603" s="15">
        <v>0.21002100210020999</v>
      </c>
      <c r="K603" s="15">
        <v>0.98009800980098005</v>
      </c>
      <c r="L603" s="15">
        <v>8.0008000800079998E-2</v>
      </c>
      <c r="M603" s="15">
        <v>0.48</v>
      </c>
      <c r="N603" s="15">
        <v>100</v>
      </c>
      <c r="O603" s="23">
        <v>52.575566427492198</v>
      </c>
      <c r="P603" s="15">
        <v>349.33070771865903</v>
      </c>
      <c r="Q603" s="15">
        <v>48</v>
      </c>
      <c r="R603" s="15">
        <v>5880.5880588058799</v>
      </c>
      <c r="S603" s="15">
        <v>327</v>
      </c>
      <c r="T603" s="15">
        <v>138</v>
      </c>
      <c r="U603" s="15">
        <v>48</v>
      </c>
      <c r="V603" s="15">
        <v>139</v>
      </c>
      <c r="W603" s="15">
        <v>1.3</v>
      </c>
      <c r="X603" s="15">
        <v>104.5</v>
      </c>
      <c r="Y603" s="15">
        <v>33.5</v>
      </c>
      <c r="Z603" s="15">
        <v>52.3</v>
      </c>
      <c r="AA603" s="15"/>
      <c r="AB603" s="15">
        <v>1.1499999999999999</v>
      </c>
      <c r="AC603" s="15">
        <v>0.09</v>
      </c>
      <c r="AD603" s="15">
        <v>2.46</v>
      </c>
      <c r="AE603" s="15">
        <v>6.53</v>
      </c>
      <c r="AF603" s="15">
        <v>1.05</v>
      </c>
      <c r="AG603" s="15">
        <v>5.61</v>
      </c>
      <c r="AH603" s="15">
        <v>2.14</v>
      </c>
      <c r="AI603" s="15">
        <v>0.72</v>
      </c>
      <c r="AJ603" s="15">
        <v>3.54</v>
      </c>
      <c r="AK603" s="15">
        <v>0.66</v>
      </c>
      <c r="AL603" s="15">
        <v>4.59</v>
      </c>
      <c r="AM603" s="15">
        <v>1.01</v>
      </c>
      <c r="AN603" s="15">
        <v>3.15</v>
      </c>
      <c r="AO603" s="15">
        <v>0.46</v>
      </c>
      <c r="AP603" s="15">
        <v>3.06</v>
      </c>
      <c r="AQ603" s="15">
        <v>0.46</v>
      </c>
      <c r="AR603" s="15">
        <v>26.4</v>
      </c>
      <c r="AS603" s="15">
        <v>0.31</v>
      </c>
      <c r="AT603" s="15">
        <v>0.45043273013375301</v>
      </c>
      <c r="AU603" s="15" t="s">
        <v>633</v>
      </c>
      <c r="AV603" s="27" t="s">
        <v>637</v>
      </c>
    </row>
    <row r="604" spans="1:48" x14ac:dyDescent="0.25">
      <c r="A604" s="13" t="s">
        <v>66</v>
      </c>
      <c r="B604" s="14">
        <v>496114</v>
      </c>
      <c r="C604" s="15">
        <v>49.375062493750598</v>
      </c>
      <c r="D604" s="15">
        <v>11.0588941105889</v>
      </c>
      <c r="E604" s="15">
        <v>18.998100189980999</v>
      </c>
      <c r="F604" s="15">
        <v>9.2290770922907708</v>
      </c>
      <c r="G604" s="15">
        <v>5.6694330566943298</v>
      </c>
      <c r="H604" s="15">
        <v>0.56994300569943002</v>
      </c>
      <c r="I604" s="15">
        <v>2.7997200279971999</v>
      </c>
      <c r="J604" s="15">
        <v>0.2999700029997</v>
      </c>
      <c r="K604" s="15">
        <v>1.73982601739826</v>
      </c>
      <c r="L604" s="15">
        <v>0.25997400259974002</v>
      </c>
      <c r="M604" s="15">
        <v>0.5</v>
      </c>
      <c r="N604" s="15">
        <v>100</v>
      </c>
      <c r="O604" s="23">
        <v>41.019310890364103</v>
      </c>
      <c r="P604" s="15">
        <v>1135.09775782985</v>
      </c>
      <c r="Q604" s="15">
        <v>47</v>
      </c>
      <c r="R604" s="15">
        <v>10438.956104389599</v>
      </c>
      <c r="S604" s="15">
        <v>299</v>
      </c>
      <c r="T604" s="15">
        <v>190</v>
      </c>
      <c r="U604" s="15">
        <v>34</v>
      </c>
      <c r="V604" s="15">
        <v>105</v>
      </c>
      <c r="W604" s="15">
        <v>24</v>
      </c>
      <c r="X604" s="15">
        <v>21.6</v>
      </c>
      <c r="Y604" s="15">
        <v>53.4</v>
      </c>
      <c r="Z604" s="15">
        <v>59.1</v>
      </c>
      <c r="AA604" s="15"/>
      <c r="AB604" s="15">
        <v>2.21</v>
      </c>
      <c r="AC604" s="15">
        <v>0.14000000000000001</v>
      </c>
      <c r="AD604" s="15">
        <v>4.57</v>
      </c>
      <c r="AE604" s="15">
        <v>11.83</v>
      </c>
      <c r="AF604" s="15">
        <v>1.82</v>
      </c>
      <c r="AG604" s="15">
        <v>9.14</v>
      </c>
      <c r="AH604" s="15">
        <v>3.03</v>
      </c>
      <c r="AI604" s="15">
        <v>1.1000000000000001</v>
      </c>
      <c r="AJ604" s="15">
        <v>4.25</v>
      </c>
      <c r="AK604" s="15">
        <v>0.75</v>
      </c>
      <c r="AL604" s="15">
        <v>5.0599999999999996</v>
      </c>
      <c r="AM604" s="15">
        <v>1.0900000000000001</v>
      </c>
      <c r="AN604" s="15">
        <v>3.32</v>
      </c>
      <c r="AO604" s="15">
        <v>0.48</v>
      </c>
      <c r="AP604" s="15">
        <v>3.28</v>
      </c>
      <c r="AQ604" s="15">
        <v>0.51</v>
      </c>
      <c r="AR604" s="15">
        <v>28.5</v>
      </c>
      <c r="AS604" s="15">
        <v>0.61</v>
      </c>
      <c r="AT604" s="15">
        <v>0.46595425376180399</v>
      </c>
      <c r="AU604" s="15" t="s">
        <v>633</v>
      </c>
      <c r="AV604" s="27" t="s">
        <v>637</v>
      </c>
    </row>
    <row r="605" spans="1:48" x14ac:dyDescent="0.25">
      <c r="A605" s="13" t="s">
        <v>66</v>
      </c>
      <c r="B605" s="14">
        <v>496118</v>
      </c>
      <c r="C605" s="15">
        <v>48.325167483251697</v>
      </c>
      <c r="D605" s="15">
        <v>15.248475152484801</v>
      </c>
      <c r="E605" s="15">
        <v>12.838716128387199</v>
      </c>
      <c r="F605" s="15">
        <v>13.128687131286901</v>
      </c>
      <c r="G605" s="15">
        <v>8.4691530846915306</v>
      </c>
      <c r="H605" s="15">
        <v>4.9995000499950003E-2</v>
      </c>
      <c r="I605" s="15">
        <v>1.0798920107989201</v>
      </c>
      <c r="J605" s="15">
        <v>0.20997900209979001</v>
      </c>
      <c r="K605" s="15">
        <v>0.60993900609939</v>
      </c>
      <c r="L605" s="15">
        <v>3.9996000399959999E-2</v>
      </c>
      <c r="M605" s="15">
        <v>0.95</v>
      </c>
      <c r="N605" s="15">
        <v>100</v>
      </c>
      <c r="O605" s="23">
        <v>60.588511549460002</v>
      </c>
      <c r="P605" s="15">
        <v>174.63042428151601</v>
      </c>
      <c r="Q605" s="15">
        <v>50</v>
      </c>
      <c r="R605" s="15">
        <v>3659.6340365963401</v>
      </c>
      <c r="S605" s="15">
        <v>278</v>
      </c>
      <c r="T605" s="15">
        <v>395</v>
      </c>
      <c r="U605" s="15">
        <v>58</v>
      </c>
      <c r="V605" s="15">
        <v>239</v>
      </c>
      <c r="W605" s="15">
        <v>3.4</v>
      </c>
      <c r="X605" s="15">
        <v>53.8</v>
      </c>
      <c r="Y605" s="15">
        <v>8.9</v>
      </c>
      <c r="Z605" s="15"/>
      <c r="AA605" s="15"/>
      <c r="AB605" s="15">
        <v>0.5</v>
      </c>
      <c r="AC605" s="15">
        <v>0.03</v>
      </c>
      <c r="AD605" s="15">
        <v>1.04</v>
      </c>
      <c r="AE605" s="15">
        <v>3</v>
      </c>
      <c r="AF605" s="15">
        <v>0.51</v>
      </c>
      <c r="AG605" s="15">
        <v>3.04</v>
      </c>
      <c r="AH605" s="15">
        <v>1.34</v>
      </c>
      <c r="AI605" s="15">
        <v>0.5</v>
      </c>
      <c r="AJ605" s="15">
        <v>2.25</v>
      </c>
      <c r="AK605" s="15">
        <v>0.45</v>
      </c>
      <c r="AL605" s="15">
        <v>3.23</v>
      </c>
      <c r="AM605" s="15">
        <v>0.74</v>
      </c>
      <c r="AN605" s="15">
        <v>2.34</v>
      </c>
      <c r="AO605" s="15">
        <v>0.34</v>
      </c>
      <c r="AP605" s="15">
        <v>2.3199999999999998</v>
      </c>
      <c r="AQ605" s="15">
        <v>0.34</v>
      </c>
      <c r="AR605" s="15">
        <v>19.3</v>
      </c>
      <c r="AS605" s="15">
        <v>0.12</v>
      </c>
      <c r="AT605" s="15">
        <v>0.46323767396698701</v>
      </c>
      <c r="AU605" s="15" t="s">
        <v>633</v>
      </c>
      <c r="AV605" s="27" t="s">
        <v>637</v>
      </c>
    </row>
    <row r="606" spans="1:48" x14ac:dyDescent="0.25">
      <c r="A606" s="13" t="s">
        <v>66</v>
      </c>
      <c r="B606" s="14">
        <v>485414</v>
      </c>
      <c r="C606" s="15">
        <v>50.655065506550699</v>
      </c>
      <c r="D606" s="15">
        <v>15.2315231523152</v>
      </c>
      <c r="E606" s="15">
        <v>11.581158115811601</v>
      </c>
      <c r="F606" s="15">
        <v>12.461246124612501</v>
      </c>
      <c r="G606" s="15">
        <v>7.6207620762076198</v>
      </c>
      <c r="H606" s="15">
        <v>8.0008000800079998E-2</v>
      </c>
      <c r="I606" s="15">
        <v>1.3901390139013901</v>
      </c>
      <c r="J606" s="15">
        <v>0.18001800180017999</v>
      </c>
      <c r="K606" s="15">
        <v>0.75007500750074996</v>
      </c>
      <c r="L606" s="15">
        <v>5.0005000500050002E-2</v>
      </c>
      <c r="M606" s="15">
        <v>0.85</v>
      </c>
      <c r="N606" s="15">
        <v>100</v>
      </c>
      <c r="O606" s="23">
        <v>60.529555737503898</v>
      </c>
      <c r="P606" s="15">
        <v>218.33169232416199</v>
      </c>
      <c r="Q606" s="15">
        <v>43</v>
      </c>
      <c r="R606" s="15">
        <v>4500.4500450044998</v>
      </c>
      <c r="S606" s="15">
        <v>243</v>
      </c>
      <c r="T606" s="15">
        <v>122</v>
      </c>
      <c r="U606" s="15">
        <v>49</v>
      </c>
      <c r="V606" s="15">
        <v>117</v>
      </c>
      <c r="W606" s="15">
        <v>1.1000000000000001</v>
      </c>
      <c r="X606" s="15">
        <v>126.1</v>
      </c>
      <c r="Y606" s="15">
        <v>17.5</v>
      </c>
      <c r="Z606" s="15">
        <v>42.4</v>
      </c>
      <c r="AA606" s="15"/>
      <c r="AB606" s="15">
        <v>1.61</v>
      </c>
      <c r="AC606" s="15">
        <v>0.11</v>
      </c>
      <c r="AD606" s="15">
        <v>2.57</v>
      </c>
      <c r="AE606" s="15">
        <v>6.98</v>
      </c>
      <c r="AF606" s="15">
        <v>1.1100000000000001</v>
      </c>
      <c r="AG606" s="15">
        <v>5.54</v>
      </c>
      <c r="AH606" s="15">
        <v>1.9</v>
      </c>
      <c r="AI606" s="15">
        <v>0.7</v>
      </c>
      <c r="AJ606" s="15">
        <v>2.4500000000000002</v>
      </c>
      <c r="AK606" s="15">
        <v>0.43</v>
      </c>
      <c r="AL606" s="15">
        <v>2.93</v>
      </c>
      <c r="AM606" s="15">
        <v>0.6</v>
      </c>
      <c r="AN606" s="15">
        <v>1.85</v>
      </c>
      <c r="AO606" s="15">
        <v>0.26</v>
      </c>
      <c r="AP606" s="15">
        <v>1.7</v>
      </c>
      <c r="AQ606" s="15">
        <v>0.25</v>
      </c>
      <c r="AR606" s="15">
        <v>15.3</v>
      </c>
      <c r="AS606" s="15">
        <v>0.37</v>
      </c>
      <c r="AT606" s="15">
        <v>0.60361491150997904</v>
      </c>
      <c r="AU606" s="15" t="s">
        <v>633</v>
      </c>
      <c r="AV606" s="27" t="s">
        <v>637</v>
      </c>
    </row>
    <row r="607" spans="1:48" x14ac:dyDescent="0.25">
      <c r="A607" s="13" t="s">
        <v>66</v>
      </c>
      <c r="B607" s="14">
        <v>485416</v>
      </c>
      <c r="C607" s="15">
        <v>52.45</v>
      </c>
      <c r="D607" s="15">
        <v>15.85</v>
      </c>
      <c r="E607" s="15">
        <v>9.41</v>
      </c>
      <c r="F607" s="15">
        <v>14.71</v>
      </c>
      <c r="G607" s="15">
        <v>4.59</v>
      </c>
      <c r="H607" s="15">
        <v>0.18</v>
      </c>
      <c r="I607" s="15">
        <v>1.71</v>
      </c>
      <c r="J607" s="15">
        <v>0.22</v>
      </c>
      <c r="K607" s="15">
        <v>0.81</v>
      </c>
      <c r="L607" s="15">
        <v>7.0000000000000007E-2</v>
      </c>
      <c r="M607" s="15">
        <v>0.69</v>
      </c>
      <c r="N607" s="15">
        <v>100</v>
      </c>
      <c r="O607" s="23">
        <v>53.200363617326403</v>
      </c>
      <c r="P607" s="15">
        <v>305.63380281690098</v>
      </c>
      <c r="Q607" s="15">
        <v>42</v>
      </c>
      <c r="R607" s="15">
        <v>4860</v>
      </c>
      <c r="S607" s="15">
        <v>272</v>
      </c>
      <c r="T607" s="15">
        <v>981</v>
      </c>
      <c r="U607" s="15">
        <v>53</v>
      </c>
      <c r="V607" s="15">
        <v>187</v>
      </c>
      <c r="W607" s="15">
        <v>2.4</v>
      </c>
      <c r="X607" s="15">
        <v>115.1</v>
      </c>
      <c r="Y607" s="15">
        <v>24.3</v>
      </c>
      <c r="Z607" s="15">
        <v>42.4</v>
      </c>
      <c r="AA607" s="15"/>
      <c r="AB607" s="15">
        <v>1.76</v>
      </c>
      <c r="AC607" s="15">
        <v>0.12</v>
      </c>
      <c r="AD607" s="15">
        <v>2.82</v>
      </c>
      <c r="AE607" s="15">
        <v>7.64</v>
      </c>
      <c r="AF607" s="15">
        <v>1.18</v>
      </c>
      <c r="AG607" s="15">
        <v>6.17</v>
      </c>
      <c r="AH607" s="15">
        <v>2.08</v>
      </c>
      <c r="AI607" s="15">
        <v>0.74</v>
      </c>
      <c r="AJ607" s="15">
        <v>2.76</v>
      </c>
      <c r="AK607" s="15">
        <v>0.47</v>
      </c>
      <c r="AL607" s="15">
        <v>3.2</v>
      </c>
      <c r="AM607" s="15">
        <v>0.7</v>
      </c>
      <c r="AN607" s="15">
        <v>2.16</v>
      </c>
      <c r="AO607" s="15">
        <v>0.33</v>
      </c>
      <c r="AP607" s="15">
        <v>2.08</v>
      </c>
      <c r="AQ607" s="15">
        <v>0.31</v>
      </c>
      <c r="AR607" s="15">
        <v>18</v>
      </c>
      <c r="AS607" s="15">
        <v>0.4</v>
      </c>
      <c r="AT607" s="15">
        <v>0.601354779027782</v>
      </c>
      <c r="AU607" s="15" t="s">
        <v>633</v>
      </c>
      <c r="AV607" s="27" t="s">
        <v>637</v>
      </c>
    </row>
    <row r="608" spans="1:48" x14ac:dyDescent="0.25">
      <c r="A608" s="13" t="s">
        <v>66</v>
      </c>
      <c r="B608" s="14">
        <v>485409</v>
      </c>
      <c r="C608" s="15">
        <v>50.62</v>
      </c>
      <c r="D608" s="15">
        <v>13.98</v>
      </c>
      <c r="E608" s="15">
        <v>14.85</v>
      </c>
      <c r="F608" s="15">
        <v>9.5299999999999994</v>
      </c>
      <c r="G608" s="15">
        <v>5.67</v>
      </c>
      <c r="H608" s="15">
        <v>0.33</v>
      </c>
      <c r="I608" s="15">
        <v>2.95</v>
      </c>
      <c r="J608" s="15">
        <v>0.22</v>
      </c>
      <c r="K608" s="15">
        <v>1.59</v>
      </c>
      <c r="L608" s="15">
        <v>0.26</v>
      </c>
      <c r="M608" s="15">
        <v>0.36</v>
      </c>
      <c r="N608" s="15">
        <v>100</v>
      </c>
      <c r="O608" s="23">
        <v>47.0851084686687</v>
      </c>
      <c r="P608" s="15">
        <v>1135.2112676056299</v>
      </c>
      <c r="Q608" s="15">
        <v>43</v>
      </c>
      <c r="R608" s="15">
        <v>9540</v>
      </c>
      <c r="S608" s="15">
        <v>256</v>
      </c>
      <c r="T608" s="15">
        <v>104</v>
      </c>
      <c r="U608" s="15">
        <v>39</v>
      </c>
      <c r="V608" s="15">
        <v>70</v>
      </c>
      <c r="W608" s="15">
        <v>6.4</v>
      </c>
      <c r="X608" s="15">
        <v>119.6</v>
      </c>
      <c r="Y608" s="15">
        <v>47.4</v>
      </c>
      <c r="Z608" s="15">
        <v>76.400000000000006</v>
      </c>
      <c r="AA608" s="15"/>
      <c r="AB608" s="15">
        <v>2.48</v>
      </c>
      <c r="AC608" s="15">
        <v>0.17</v>
      </c>
      <c r="AD608" s="15">
        <v>5.86</v>
      </c>
      <c r="AE608" s="15">
        <v>15.56</v>
      </c>
      <c r="AF608" s="15">
        <v>2.2999999999999998</v>
      </c>
      <c r="AG608" s="15">
        <v>11.47</v>
      </c>
      <c r="AH608" s="15">
        <v>3.57</v>
      </c>
      <c r="AI608" s="15">
        <v>1.35</v>
      </c>
      <c r="AJ608" s="15">
        <v>5.0599999999999996</v>
      </c>
      <c r="AK608" s="15">
        <v>0.88</v>
      </c>
      <c r="AL608" s="15">
        <v>5.85</v>
      </c>
      <c r="AM608" s="15">
        <v>1.3</v>
      </c>
      <c r="AN608" s="15">
        <v>3.85</v>
      </c>
      <c r="AO608" s="15">
        <v>0.54</v>
      </c>
      <c r="AP608" s="15">
        <v>3.56</v>
      </c>
      <c r="AQ608" s="15">
        <v>0.54</v>
      </c>
      <c r="AR608" s="15">
        <v>32.700000000000003</v>
      </c>
      <c r="AS608" s="15">
        <v>0.68</v>
      </c>
      <c r="AT608" s="15">
        <v>0.407775634367117</v>
      </c>
      <c r="AU608" s="15" t="s">
        <v>633</v>
      </c>
      <c r="AV608" s="27" t="s">
        <v>637</v>
      </c>
    </row>
    <row r="609" spans="1:48" x14ac:dyDescent="0.25">
      <c r="A609" s="13" t="s">
        <v>66</v>
      </c>
      <c r="B609" s="14">
        <v>485405</v>
      </c>
      <c r="C609" s="15">
        <v>51.25</v>
      </c>
      <c r="D609" s="15">
        <v>14.6</v>
      </c>
      <c r="E609" s="15">
        <v>12.03</v>
      </c>
      <c r="F609" s="15">
        <v>10.119999999999999</v>
      </c>
      <c r="G609" s="15">
        <v>8.14</v>
      </c>
      <c r="H609" s="15">
        <v>0.08</v>
      </c>
      <c r="I609" s="15">
        <v>2.36</v>
      </c>
      <c r="J609" s="15">
        <v>0.19</v>
      </c>
      <c r="K609" s="15">
        <v>1.04</v>
      </c>
      <c r="L609" s="15">
        <v>0.19</v>
      </c>
      <c r="M609" s="15">
        <v>0.79</v>
      </c>
      <c r="N609" s="15">
        <v>100</v>
      </c>
      <c r="O609" s="23">
        <v>61.193883778815596</v>
      </c>
      <c r="P609" s="15">
        <v>829.57746478873196</v>
      </c>
      <c r="Q609" s="15">
        <v>35</v>
      </c>
      <c r="R609" s="15">
        <v>6240</v>
      </c>
      <c r="S609" s="15">
        <v>195</v>
      </c>
      <c r="T609" s="15">
        <v>245</v>
      </c>
      <c r="U609" s="15">
        <v>42</v>
      </c>
      <c r="V609" s="15">
        <v>92</v>
      </c>
      <c r="W609" s="15">
        <v>1</v>
      </c>
      <c r="X609" s="15">
        <v>129.69999999999999</v>
      </c>
      <c r="Y609" s="15">
        <v>17.399999999999999</v>
      </c>
      <c r="Z609" s="15">
        <v>94.8</v>
      </c>
      <c r="AA609" s="15"/>
      <c r="AB609" s="15">
        <v>2.4500000000000002</v>
      </c>
      <c r="AC609" s="15">
        <v>0.15</v>
      </c>
      <c r="AD609" s="15">
        <v>4.09</v>
      </c>
      <c r="AE609" s="15">
        <v>12.03</v>
      </c>
      <c r="AF609" s="15">
        <v>1.9</v>
      </c>
      <c r="AG609" s="15">
        <v>9.82</v>
      </c>
      <c r="AH609" s="15">
        <v>3.14</v>
      </c>
      <c r="AI609" s="15">
        <v>1.24</v>
      </c>
      <c r="AJ609" s="15">
        <v>4.18</v>
      </c>
      <c r="AK609" s="15">
        <v>0.71</v>
      </c>
      <c r="AL609" s="15">
        <v>4.7</v>
      </c>
      <c r="AM609" s="15">
        <v>1.01</v>
      </c>
      <c r="AN609" s="15">
        <v>2.99</v>
      </c>
      <c r="AO609" s="15">
        <v>0.43</v>
      </c>
      <c r="AP609" s="15">
        <v>2.83</v>
      </c>
      <c r="AQ609" s="15">
        <v>0.43</v>
      </c>
      <c r="AR609" s="15">
        <v>25.5</v>
      </c>
      <c r="AS609" s="15">
        <v>0.6</v>
      </c>
      <c r="AT609" s="15">
        <v>0.577178285216568</v>
      </c>
      <c r="AU609" s="15" t="s">
        <v>633</v>
      </c>
      <c r="AV609" s="27" t="s">
        <v>637</v>
      </c>
    </row>
    <row r="610" spans="1:48" x14ac:dyDescent="0.25">
      <c r="A610" s="13" t="s">
        <v>66</v>
      </c>
      <c r="B610" s="14">
        <v>496120</v>
      </c>
      <c r="C610" s="15">
        <v>50.84</v>
      </c>
      <c r="D610" s="15">
        <v>15.47</v>
      </c>
      <c r="E610" s="15">
        <v>9.75</v>
      </c>
      <c r="F610" s="15">
        <v>13.9</v>
      </c>
      <c r="G610" s="15">
        <v>7.57</v>
      </c>
      <c r="H610" s="15">
        <v>0.17</v>
      </c>
      <c r="I610" s="15">
        <v>1.25</v>
      </c>
      <c r="J610" s="15">
        <v>0.2</v>
      </c>
      <c r="K610" s="15">
        <v>0.79</v>
      </c>
      <c r="L610" s="15">
        <v>0.06</v>
      </c>
      <c r="M610" s="15">
        <v>0.69</v>
      </c>
      <c r="N610" s="15">
        <v>100</v>
      </c>
      <c r="O610" s="23">
        <v>64.405513944213993</v>
      </c>
      <c r="P610" s="15">
        <v>261.97183098591501</v>
      </c>
      <c r="Q610" s="15">
        <v>41</v>
      </c>
      <c r="R610" s="15">
        <v>4740</v>
      </c>
      <c r="S610" s="15">
        <v>245</v>
      </c>
      <c r="T610" s="15">
        <v>269</v>
      </c>
      <c r="U610" s="15">
        <v>53</v>
      </c>
      <c r="V610" s="15">
        <v>274</v>
      </c>
      <c r="W610" s="15">
        <v>0.5</v>
      </c>
      <c r="X610" s="15">
        <v>118</v>
      </c>
      <c r="Y610" s="15">
        <v>25</v>
      </c>
      <c r="Z610" s="15">
        <v>42.6</v>
      </c>
      <c r="AA610" s="15"/>
      <c r="AB610" s="15">
        <v>1.49</v>
      </c>
      <c r="AC610" s="15">
        <v>0.11</v>
      </c>
      <c r="AD610" s="15">
        <v>2.75</v>
      </c>
      <c r="AE610" s="15">
        <v>7.61</v>
      </c>
      <c r="AF610" s="15">
        <v>1.1200000000000001</v>
      </c>
      <c r="AG610" s="15">
        <v>5.81</v>
      </c>
      <c r="AH610" s="15">
        <v>1.88</v>
      </c>
      <c r="AI610" s="15">
        <v>0.66</v>
      </c>
      <c r="AJ610" s="15">
        <v>2.57</v>
      </c>
      <c r="AK610" s="15">
        <v>0.45</v>
      </c>
      <c r="AL610" s="15">
        <v>3.03</v>
      </c>
      <c r="AM610" s="15">
        <v>0.64</v>
      </c>
      <c r="AN610" s="15">
        <v>1.94</v>
      </c>
      <c r="AO610" s="15">
        <v>0.28000000000000003</v>
      </c>
      <c r="AP610" s="15">
        <v>1.86</v>
      </c>
      <c r="AQ610" s="15">
        <v>0.27</v>
      </c>
      <c r="AR610" s="15">
        <v>16.5</v>
      </c>
      <c r="AS610" s="15">
        <v>0.36</v>
      </c>
      <c r="AT610" s="15">
        <v>0.52206043605763097</v>
      </c>
      <c r="AU610" s="15" t="s">
        <v>633</v>
      </c>
      <c r="AV610" s="27" t="s">
        <v>637</v>
      </c>
    </row>
    <row r="611" spans="1:48" x14ac:dyDescent="0.25">
      <c r="A611" s="13" t="s">
        <v>66</v>
      </c>
      <c r="B611" s="14">
        <v>496117</v>
      </c>
      <c r="C611" s="15">
        <v>48.574857485748602</v>
      </c>
      <c r="D611" s="15">
        <v>15.4215421542154</v>
      </c>
      <c r="E611" s="15">
        <v>13.591359135913599</v>
      </c>
      <c r="F611" s="15">
        <v>10.4010401040104</v>
      </c>
      <c r="G611" s="15">
        <v>8.8408840884088402</v>
      </c>
      <c r="H611" s="15">
        <v>0.15001500150015001</v>
      </c>
      <c r="I611" s="15">
        <v>2.1302130213021302</v>
      </c>
      <c r="J611" s="15">
        <v>0.19001900190019</v>
      </c>
      <c r="K611" s="15">
        <v>0.65006500650065002</v>
      </c>
      <c r="L611" s="15">
        <v>5.0005000500050002E-2</v>
      </c>
      <c r="M611" s="15">
        <v>0.99</v>
      </c>
      <c r="N611" s="15">
        <v>100</v>
      </c>
      <c r="O611" s="23">
        <v>60.253416201095497</v>
      </c>
      <c r="P611" s="15">
        <v>218.33169232416199</v>
      </c>
      <c r="Q611" s="15">
        <v>46</v>
      </c>
      <c r="R611" s="15">
        <v>3900.3900390038998</v>
      </c>
      <c r="S611" s="15">
        <v>262</v>
      </c>
      <c r="T611" s="15">
        <v>252</v>
      </c>
      <c r="U611" s="15">
        <v>56</v>
      </c>
      <c r="V611" s="15">
        <v>227</v>
      </c>
      <c r="W611" s="15">
        <v>1.4</v>
      </c>
      <c r="X611" s="15">
        <v>88.5</v>
      </c>
      <c r="Y611" s="15">
        <v>17.600000000000001</v>
      </c>
      <c r="Z611" s="15">
        <v>32.6</v>
      </c>
      <c r="AA611" s="15"/>
      <c r="AB611" s="15">
        <v>0.61</v>
      </c>
      <c r="AC611" s="15">
        <v>0.06</v>
      </c>
      <c r="AD611" s="15">
        <v>1.33</v>
      </c>
      <c r="AE611" s="15">
        <v>3.87</v>
      </c>
      <c r="AF611" s="15">
        <v>0.59</v>
      </c>
      <c r="AG611" s="15">
        <v>3.36</v>
      </c>
      <c r="AH611" s="15">
        <v>1.41</v>
      </c>
      <c r="AI611" s="15">
        <v>0.53</v>
      </c>
      <c r="AJ611" s="15">
        <v>2.31</v>
      </c>
      <c r="AK611" s="15">
        <v>0.46</v>
      </c>
      <c r="AL611" s="15">
        <v>3.24</v>
      </c>
      <c r="AM611" s="15">
        <v>0.75</v>
      </c>
      <c r="AN611" s="15">
        <v>2.3199999999999998</v>
      </c>
      <c r="AO611" s="15">
        <v>0.35</v>
      </c>
      <c r="AP611" s="15">
        <v>2.36</v>
      </c>
      <c r="AQ611" s="15">
        <v>0.36</v>
      </c>
      <c r="AR611" s="15">
        <v>19.5</v>
      </c>
      <c r="AS611" s="15">
        <v>0.18</v>
      </c>
      <c r="AT611" s="15">
        <v>0.44192177498444601</v>
      </c>
      <c r="AU611" s="15" t="s">
        <v>633</v>
      </c>
      <c r="AV611" s="27" t="s">
        <v>637</v>
      </c>
    </row>
    <row r="612" spans="1:48" x14ac:dyDescent="0.25">
      <c r="A612" s="13" t="s">
        <v>66</v>
      </c>
      <c r="B612" s="14">
        <v>496122</v>
      </c>
      <c r="C612" s="15">
        <v>48.7</v>
      </c>
      <c r="D612" s="15">
        <v>16.559999999999999</v>
      </c>
      <c r="E612" s="15">
        <v>10.71</v>
      </c>
      <c r="F612" s="15">
        <v>10.96</v>
      </c>
      <c r="G612" s="15">
        <v>9.93</v>
      </c>
      <c r="H612" s="15">
        <v>0.32</v>
      </c>
      <c r="I612" s="15">
        <v>2.0699999999999998</v>
      </c>
      <c r="J612" s="15">
        <v>0.21</v>
      </c>
      <c r="K612" s="15">
        <v>0.5</v>
      </c>
      <c r="L612" s="15">
        <v>0.04</v>
      </c>
      <c r="M612" s="15">
        <v>1.23</v>
      </c>
      <c r="N612" s="15">
        <v>100</v>
      </c>
      <c r="O612" s="23">
        <v>68.362154343040203</v>
      </c>
      <c r="P612" s="15">
        <v>174.64788732394399</v>
      </c>
      <c r="Q612" s="15">
        <v>42</v>
      </c>
      <c r="R612" s="15">
        <v>3000</v>
      </c>
      <c r="S612" s="15">
        <v>216</v>
      </c>
      <c r="T612" s="15">
        <v>301</v>
      </c>
      <c r="U612" s="15">
        <v>54</v>
      </c>
      <c r="V612" s="15">
        <v>279</v>
      </c>
      <c r="W612" s="15">
        <v>62.6</v>
      </c>
      <c r="X612" s="15">
        <v>123.6</v>
      </c>
      <c r="Y612" s="15">
        <v>51</v>
      </c>
      <c r="Z612" s="15">
        <v>21.2</v>
      </c>
      <c r="AA612" s="15"/>
      <c r="AB612" s="15">
        <v>1.01</v>
      </c>
      <c r="AC612" s="15">
        <v>7.0000000000000007E-2</v>
      </c>
      <c r="AD612" s="15">
        <v>1.38</v>
      </c>
      <c r="AE612" s="15">
        <v>3.92</v>
      </c>
      <c r="AF612" s="15">
        <v>0.57999999999999996</v>
      </c>
      <c r="AG612" s="15">
        <v>3.09</v>
      </c>
      <c r="AH612" s="15">
        <v>1.1200000000000001</v>
      </c>
      <c r="AI612" s="15">
        <v>0.4</v>
      </c>
      <c r="AJ612" s="15">
        <v>1.56</v>
      </c>
      <c r="AK612" s="15">
        <v>0.28999999999999998</v>
      </c>
      <c r="AL612" s="15">
        <v>1.91</v>
      </c>
      <c r="AM612" s="15">
        <v>0.42</v>
      </c>
      <c r="AN612" s="15">
        <v>1.24</v>
      </c>
      <c r="AO612" s="15">
        <v>0.18</v>
      </c>
      <c r="AP612" s="15">
        <v>1.17</v>
      </c>
      <c r="AQ612" s="15">
        <v>0.18</v>
      </c>
      <c r="AR612" s="15">
        <v>10.5</v>
      </c>
      <c r="AS612" s="15"/>
      <c r="AT612" s="15">
        <v>0.705195438746265</v>
      </c>
      <c r="AU612" s="15" t="s">
        <v>633</v>
      </c>
      <c r="AV612" s="27" t="s">
        <v>637</v>
      </c>
    </row>
    <row r="613" spans="1:48" x14ac:dyDescent="0.25">
      <c r="A613" s="13" t="s">
        <v>66</v>
      </c>
      <c r="B613" s="14">
        <v>496119</v>
      </c>
      <c r="C613" s="15">
        <v>48.2248224822482</v>
      </c>
      <c r="D613" s="15">
        <v>15.871587158715901</v>
      </c>
      <c r="E613" s="15">
        <v>12.731273127312701</v>
      </c>
      <c r="F613" s="15">
        <v>11.9111911191119</v>
      </c>
      <c r="G613" s="15">
        <v>8.2708270827082693</v>
      </c>
      <c r="H613" s="15">
        <v>0.21002100210020999</v>
      </c>
      <c r="I613" s="15">
        <v>1.7401740174017399</v>
      </c>
      <c r="J613" s="15">
        <v>0.20002000200020001</v>
      </c>
      <c r="K613" s="15">
        <v>0.78007800780077996</v>
      </c>
      <c r="L613" s="15">
        <v>6.0006000600059999E-2</v>
      </c>
      <c r="M613" s="15">
        <v>0.67</v>
      </c>
      <c r="N613" s="15">
        <v>100</v>
      </c>
      <c r="O613" s="23">
        <v>60.222768609463202</v>
      </c>
      <c r="P613" s="15">
        <v>261.99803078899401</v>
      </c>
      <c r="Q613" s="15">
        <v>44</v>
      </c>
      <c r="R613" s="15">
        <v>4680.4680468046799</v>
      </c>
      <c r="S613" s="15">
        <v>278</v>
      </c>
      <c r="T613" s="15">
        <v>275</v>
      </c>
      <c r="U613" s="15">
        <v>53</v>
      </c>
      <c r="V613" s="15">
        <v>236</v>
      </c>
      <c r="W613" s="15">
        <v>1.5</v>
      </c>
      <c r="X613" s="15">
        <v>84.4</v>
      </c>
      <c r="Y613" s="15">
        <v>14.2</v>
      </c>
      <c r="Z613" s="15">
        <v>40.5</v>
      </c>
      <c r="AA613" s="15"/>
      <c r="AB613" s="15">
        <v>1.37</v>
      </c>
      <c r="AC613" s="15">
        <v>0.1</v>
      </c>
      <c r="AD613" s="15">
        <v>2.06</v>
      </c>
      <c r="AE613" s="15">
        <v>6.05</v>
      </c>
      <c r="AF613" s="15">
        <v>0.9</v>
      </c>
      <c r="AG613" s="15">
        <v>4.71</v>
      </c>
      <c r="AH613" s="15">
        <v>1.69</v>
      </c>
      <c r="AI613" s="15">
        <v>0.56999999999999995</v>
      </c>
      <c r="AJ613" s="15">
        <v>2.2799999999999998</v>
      </c>
      <c r="AK613" s="15">
        <v>0.41</v>
      </c>
      <c r="AL613" s="15">
        <v>2.83</v>
      </c>
      <c r="AM613" s="15">
        <v>0.61</v>
      </c>
      <c r="AN613" s="15">
        <v>1.82</v>
      </c>
      <c r="AO613" s="15">
        <v>0.26</v>
      </c>
      <c r="AP613" s="15">
        <v>1.72</v>
      </c>
      <c r="AQ613" s="15">
        <v>0.26</v>
      </c>
      <c r="AR613" s="15">
        <v>15.6</v>
      </c>
      <c r="AS613" s="15">
        <v>0.47</v>
      </c>
      <c r="AT613" s="15">
        <v>0.64079712414384704</v>
      </c>
      <c r="AU613" s="15" t="s">
        <v>633</v>
      </c>
      <c r="AV613" s="27" t="s">
        <v>637</v>
      </c>
    </row>
    <row r="614" spans="1:48" x14ac:dyDescent="0.25">
      <c r="A614" s="13" t="s">
        <v>68</v>
      </c>
      <c r="B614" s="14">
        <v>485425</v>
      </c>
      <c r="C614" s="15">
        <v>56.865686568656898</v>
      </c>
      <c r="D614" s="15">
        <v>15.221522152215201</v>
      </c>
      <c r="E614" s="15">
        <v>7.0807080708070798</v>
      </c>
      <c r="F614" s="15">
        <v>12.4512451245125</v>
      </c>
      <c r="G614" s="15">
        <v>6.4606460646064603</v>
      </c>
      <c r="H614" s="15">
        <v>0.11001100110011</v>
      </c>
      <c r="I614" s="15">
        <v>1.0801080108010801</v>
      </c>
      <c r="J614" s="15">
        <v>0.17001700170017001</v>
      </c>
      <c r="K614" s="15">
        <v>0.52005200520051997</v>
      </c>
      <c r="L614" s="15">
        <v>4.0004000400039999E-2</v>
      </c>
      <c r="M614" s="15">
        <v>0.52</v>
      </c>
      <c r="N614" s="15">
        <v>100</v>
      </c>
      <c r="O614" s="23">
        <v>68.014497714148007</v>
      </c>
      <c r="P614" s="15">
        <v>174.66535385933</v>
      </c>
      <c r="Q614" s="15">
        <v>44</v>
      </c>
      <c r="R614" s="15">
        <v>3120.3120312031201</v>
      </c>
      <c r="S614" s="15">
        <v>217</v>
      </c>
      <c r="T614" s="15">
        <v>2030</v>
      </c>
      <c r="U614" s="15">
        <v>51</v>
      </c>
      <c r="V614" s="15">
        <v>218</v>
      </c>
      <c r="W614" s="15">
        <v>1.6</v>
      </c>
      <c r="X614" s="15">
        <v>46.9</v>
      </c>
      <c r="Y614" s="15">
        <v>31.4</v>
      </c>
      <c r="Z614" s="15">
        <v>31.5</v>
      </c>
      <c r="AA614" s="15"/>
      <c r="AB614" s="15">
        <v>1.36</v>
      </c>
      <c r="AC614" s="15">
        <v>0.08</v>
      </c>
      <c r="AD614" s="15">
        <v>2.63</v>
      </c>
      <c r="AE614" s="15">
        <v>6.43</v>
      </c>
      <c r="AF614" s="15">
        <v>0.89</v>
      </c>
      <c r="AG614" s="15">
        <v>4.54</v>
      </c>
      <c r="AH614" s="15">
        <v>1.36</v>
      </c>
      <c r="AI614" s="15">
        <v>0.5</v>
      </c>
      <c r="AJ614" s="15">
        <v>2.12</v>
      </c>
      <c r="AK614" s="15">
        <v>0.37</v>
      </c>
      <c r="AL614" s="15">
        <v>2.66</v>
      </c>
      <c r="AM614" s="15">
        <v>0.57999999999999996</v>
      </c>
      <c r="AN614" s="15">
        <v>1.73</v>
      </c>
      <c r="AO614" s="15">
        <v>0.26</v>
      </c>
      <c r="AP614" s="15">
        <v>1.68</v>
      </c>
      <c r="AQ614" s="15">
        <v>0.27</v>
      </c>
      <c r="AR614" s="15">
        <v>14.5</v>
      </c>
      <c r="AS614" s="15">
        <v>0.66</v>
      </c>
      <c r="AT614" s="15">
        <v>0.49825351031095499</v>
      </c>
      <c r="AU614" s="15" t="s">
        <v>633</v>
      </c>
      <c r="AV614" s="27" t="s">
        <v>637</v>
      </c>
    </row>
    <row r="615" spans="1:48" x14ac:dyDescent="0.25">
      <c r="A615" s="13" t="s">
        <v>68</v>
      </c>
      <c r="B615" s="14">
        <v>496121</v>
      </c>
      <c r="C615" s="15">
        <v>55.294470552944702</v>
      </c>
      <c r="D615" s="15">
        <v>13.898610138986101</v>
      </c>
      <c r="E615" s="15">
        <v>9.4590540945905399</v>
      </c>
      <c r="F615" s="15">
        <v>11.188881111888801</v>
      </c>
      <c r="G615" s="15">
        <v>7.7292270772922702</v>
      </c>
      <c r="H615" s="15">
        <v>0.12998700129987001</v>
      </c>
      <c r="I615" s="15">
        <v>1.35986401359864</v>
      </c>
      <c r="J615" s="15">
        <v>0.17998200179981999</v>
      </c>
      <c r="K615" s="15">
        <v>0.69993000699929997</v>
      </c>
      <c r="L615" s="15">
        <v>5.9994000599939999E-2</v>
      </c>
      <c r="M615" s="15">
        <v>0.68</v>
      </c>
      <c r="N615" s="15">
        <v>100</v>
      </c>
      <c r="O615" s="23">
        <v>65.568401846761603</v>
      </c>
      <c r="P615" s="15">
        <v>261.94563642227303</v>
      </c>
      <c r="Q615" s="15">
        <v>36</v>
      </c>
      <c r="R615" s="15">
        <v>4199.5800419957995</v>
      </c>
      <c r="S615" s="15">
        <v>221</v>
      </c>
      <c r="T615" s="15">
        <v>235</v>
      </c>
      <c r="U615" s="15">
        <v>48</v>
      </c>
      <c r="V615" s="15">
        <v>232</v>
      </c>
      <c r="W615" s="15">
        <v>1.1000000000000001</v>
      </c>
      <c r="X615" s="15">
        <v>116.7</v>
      </c>
      <c r="Y615" s="15">
        <v>23.1</v>
      </c>
      <c r="Z615" s="15">
        <v>37.1</v>
      </c>
      <c r="AA615" s="15"/>
      <c r="AB615" s="15">
        <v>1.29</v>
      </c>
      <c r="AC615" s="15">
        <v>0.1</v>
      </c>
      <c r="AD615" s="15">
        <v>2.2799999999999998</v>
      </c>
      <c r="AE615" s="15">
        <v>6.21</v>
      </c>
      <c r="AF615" s="15">
        <v>0.95</v>
      </c>
      <c r="AG615" s="15">
        <v>5.01</v>
      </c>
      <c r="AH615" s="15">
        <v>1.64</v>
      </c>
      <c r="AI615" s="15">
        <v>0.57999999999999996</v>
      </c>
      <c r="AJ615" s="15">
        <v>2.23</v>
      </c>
      <c r="AK615" s="15">
        <v>0.4</v>
      </c>
      <c r="AL615" s="15">
        <v>2.72</v>
      </c>
      <c r="AM615" s="15">
        <v>0.59</v>
      </c>
      <c r="AN615" s="15">
        <v>1.73</v>
      </c>
      <c r="AO615" s="15">
        <v>0.25</v>
      </c>
      <c r="AP615" s="15">
        <v>1.61</v>
      </c>
      <c r="AQ615" s="15">
        <v>0.24</v>
      </c>
      <c r="AR615" s="15">
        <v>14.8</v>
      </c>
      <c r="AS615" s="15">
        <v>0.32</v>
      </c>
      <c r="AT615" s="15">
        <v>0.54515759946851705</v>
      </c>
      <c r="AU615" s="15" t="s">
        <v>633</v>
      </c>
      <c r="AV615" s="27" t="s">
        <v>637</v>
      </c>
    </row>
    <row r="616" spans="1:48" x14ac:dyDescent="0.25">
      <c r="A616" s="13" t="s">
        <v>54</v>
      </c>
      <c r="B616" s="14">
        <v>485475</v>
      </c>
      <c r="C616" s="15">
        <v>48.84</v>
      </c>
      <c r="D616" s="15">
        <v>6.28</v>
      </c>
      <c r="E616" s="15">
        <v>9.9</v>
      </c>
      <c r="F616" s="15">
        <v>12.03</v>
      </c>
      <c r="G616" s="15">
        <v>22.29</v>
      </c>
      <c r="H616" s="15">
        <v>0.01</v>
      </c>
      <c r="I616" s="15">
        <v>0.2</v>
      </c>
      <c r="J616" s="15">
        <v>0.17</v>
      </c>
      <c r="K616" s="15">
        <v>0.27</v>
      </c>
      <c r="L616" s="15">
        <v>0.01</v>
      </c>
      <c r="M616" s="15">
        <v>3.97</v>
      </c>
      <c r="N616" s="15">
        <f>SUM(C616:L616)</f>
        <v>100.00000000000001</v>
      </c>
      <c r="O616" s="23">
        <f>(G616/40.31)/(G616/40.31+E616*0.8998/71.85*0.85)*100</f>
        <v>83.9927147304371</v>
      </c>
      <c r="P616" s="15">
        <f>(L616*62/142)*10000</f>
        <v>43.661971830985912</v>
      </c>
      <c r="Q616" s="15">
        <v>26</v>
      </c>
      <c r="R616" s="15">
        <f>K616*0.6*10000</f>
        <v>1620</v>
      </c>
      <c r="S616" s="15">
        <v>107</v>
      </c>
      <c r="T616" s="15">
        <v>1654</v>
      </c>
      <c r="U616" s="15">
        <v>83</v>
      </c>
      <c r="V616" s="15">
        <v>735</v>
      </c>
      <c r="W616" s="15">
        <v>0.7</v>
      </c>
      <c r="X616" s="15">
        <v>33</v>
      </c>
      <c r="Y616" s="15">
        <v>6.1</v>
      </c>
      <c r="Z616" s="15">
        <v>15.6</v>
      </c>
      <c r="AA616" s="15"/>
      <c r="AB616" s="15">
        <v>0.69</v>
      </c>
      <c r="AC616" s="15">
        <v>0.06</v>
      </c>
      <c r="AD616" s="15">
        <v>1.82</v>
      </c>
      <c r="AE616" s="15">
        <v>4.26</v>
      </c>
      <c r="AF616" s="15">
        <v>0.63</v>
      </c>
      <c r="AG616" s="15">
        <v>2.89</v>
      </c>
      <c r="AH616" s="15">
        <v>0.87</v>
      </c>
      <c r="AI616" s="15">
        <v>0.21</v>
      </c>
      <c r="AJ616" s="15">
        <v>1.22</v>
      </c>
      <c r="AK616" s="15">
        <v>0.22</v>
      </c>
      <c r="AL616" s="15">
        <v>1.52</v>
      </c>
      <c r="AM616" s="15">
        <v>0.33</v>
      </c>
      <c r="AN616" s="15">
        <v>0.99</v>
      </c>
      <c r="AO616" s="15">
        <v>0.14000000000000001</v>
      </c>
      <c r="AP616" s="15">
        <v>1.03</v>
      </c>
      <c r="AQ616" s="15">
        <v>0.15</v>
      </c>
      <c r="AR616" s="15">
        <v>8.4</v>
      </c>
      <c r="AS616" s="15">
        <v>0.35599999999999998</v>
      </c>
      <c r="AT616" s="15">
        <f>(AB616/0.713)/(AD616/0.687)</f>
        <v>0.36529599432825238</v>
      </c>
      <c r="AU616" s="15" t="s">
        <v>633</v>
      </c>
      <c r="AV616" s="27" t="s">
        <v>638</v>
      </c>
    </row>
    <row r="617" spans="1:48" x14ac:dyDescent="0.25">
      <c r="A617" s="13" t="s">
        <v>54</v>
      </c>
      <c r="B617" s="14">
        <v>485478</v>
      </c>
      <c r="C617" s="15">
        <v>48.164816481648202</v>
      </c>
      <c r="D617" s="15">
        <v>7.1907190719071901</v>
      </c>
      <c r="E617" s="15">
        <v>10.3210321032103</v>
      </c>
      <c r="F617" s="15">
        <v>10.3910391039104</v>
      </c>
      <c r="G617" s="15">
        <v>23.1923192319232</v>
      </c>
      <c r="H617" s="15">
        <v>1.000100010001E-2</v>
      </c>
      <c r="I617" s="15">
        <v>0.26002600260025999</v>
      </c>
      <c r="J617" s="15">
        <v>0.18001800180017999</v>
      </c>
      <c r="K617" s="15">
        <v>0.26002600260025999</v>
      </c>
      <c r="L617" s="15">
        <v>3.0003000300029999E-2</v>
      </c>
      <c r="M617" s="15">
        <v>4.66</v>
      </c>
      <c r="N617" s="15">
        <f>SUM(C617:L617)</f>
        <v>100</v>
      </c>
      <c r="O617" s="23">
        <f>(G617/40.31)/(G617/40.31+E617*0.8998/71.85*0.85)*100</f>
        <v>83.966264296602063</v>
      </c>
      <c r="P617" s="15">
        <f>(L617*62/142)*10000</f>
        <v>130.99901539449718</v>
      </c>
      <c r="Q617" s="15">
        <v>23</v>
      </c>
      <c r="R617" s="15">
        <f>K617*0.6*10000</f>
        <v>1560.1560156015598</v>
      </c>
      <c r="S617" s="15">
        <v>107</v>
      </c>
      <c r="T617" s="15">
        <v>1692</v>
      </c>
      <c r="U617" s="15">
        <v>84</v>
      </c>
      <c r="V617" s="15">
        <v>897</v>
      </c>
      <c r="W617" s="15">
        <v>0.6</v>
      </c>
      <c r="X617" s="15">
        <v>38</v>
      </c>
      <c r="Y617" s="15">
        <v>2.6</v>
      </c>
      <c r="Z617" s="15"/>
      <c r="AA617" s="15"/>
      <c r="AB617" s="15">
        <v>0.7</v>
      </c>
      <c r="AC617" s="15">
        <v>0.05</v>
      </c>
      <c r="AD617" s="15">
        <v>1.92</v>
      </c>
      <c r="AE617" s="15">
        <v>4.1399999999999997</v>
      </c>
      <c r="AF617" s="15">
        <v>0.56000000000000005</v>
      </c>
      <c r="AG617" s="15">
        <v>2.5499999999999998</v>
      </c>
      <c r="AH617" s="15">
        <v>0.73</v>
      </c>
      <c r="AI617" s="15">
        <v>0.23</v>
      </c>
      <c r="AJ617" s="15">
        <v>1.06</v>
      </c>
      <c r="AK617" s="15">
        <v>0.17</v>
      </c>
      <c r="AL617" s="15">
        <v>1.24</v>
      </c>
      <c r="AM617" s="15">
        <v>0.26</v>
      </c>
      <c r="AN617" s="15">
        <v>0.83</v>
      </c>
      <c r="AO617" s="15">
        <v>0.12</v>
      </c>
      <c r="AP617" s="15">
        <v>0.86</v>
      </c>
      <c r="AQ617" s="15">
        <v>0.12</v>
      </c>
      <c r="AR617" s="15">
        <v>7.4</v>
      </c>
      <c r="AS617" s="15">
        <v>0.23799999999999999</v>
      </c>
      <c r="AT617" s="15">
        <f>(AB617/0.713)/(AD617/0.687)</f>
        <v>0.35128856942496495</v>
      </c>
      <c r="AU617" s="15" t="s">
        <v>633</v>
      </c>
      <c r="AV617" s="27" t="s">
        <v>638</v>
      </c>
    </row>
    <row r="618" spans="1:48" x14ac:dyDescent="0.25">
      <c r="A618" s="13" t="s">
        <v>54</v>
      </c>
      <c r="B618" s="14">
        <v>485474</v>
      </c>
      <c r="C618" s="15">
        <v>48.73</v>
      </c>
      <c r="D618" s="15">
        <v>7.05</v>
      </c>
      <c r="E618" s="15">
        <v>10.42</v>
      </c>
      <c r="F618" s="15">
        <v>9.56</v>
      </c>
      <c r="G618" s="15">
        <v>23.51</v>
      </c>
      <c r="H618" s="15">
        <v>0.01</v>
      </c>
      <c r="I618" s="15">
        <v>0.25</v>
      </c>
      <c r="J618" s="15">
        <v>0.17</v>
      </c>
      <c r="K618" s="15">
        <v>0.28000000000000003</v>
      </c>
      <c r="L618" s="15">
        <v>0.02</v>
      </c>
      <c r="M618" s="15">
        <v>4.6399999999999997</v>
      </c>
      <c r="N618" s="15">
        <f>SUM(C618:L618)</f>
        <v>100</v>
      </c>
      <c r="O618" s="23">
        <f>(G618/40.31)/(G618/40.31+E618*0.8998/71.85*0.85)*100</f>
        <v>84.020867705969067</v>
      </c>
      <c r="P618" s="15">
        <f>(L618*62/142)*10000</f>
        <v>87.323943661971825</v>
      </c>
      <c r="Q618" s="15">
        <v>24</v>
      </c>
      <c r="R618" s="15">
        <f>K618*0.6*10000</f>
        <v>1680</v>
      </c>
      <c r="S618" s="15">
        <v>112</v>
      </c>
      <c r="T618" s="15">
        <v>1670</v>
      </c>
      <c r="U618" s="15">
        <v>84</v>
      </c>
      <c r="V618" s="15">
        <v>852</v>
      </c>
      <c r="W618" s="15">
        <v>0.7</v>
      </c>
      <c r="X618" s="15">
        <v>31</v>
      </c>
      <c r="Y618" s="15">
        <v>10.9</v>
      </c>
      <c r="Z618" s="15">
        <v>14.6</v>
      </c>
      <c r="AA618" s="15"/>
      <c r="AB618" s="15">
        <v>0.73</v>
      </c>
      <c r="AC618" s="15">
        <v>0.05</v>
      </c>
      <c r="AD618" s="15">
        <v>1.59</v>
      </c>
      <c r="AE618" s="15">
        <v>3.75</v>
      </c>
      <c r="AF618" s="15">
        <v>0.54</v>
      </c>
      <c r="AG618" s="15">
        <v>2.4300000000000002</v>
      </c>
      <c r="AH618" s="15">
        <v>0.7</v>
      </c>
      <c r="AI618" s="15">
        <v>0.22</v>
      </c>
      <c r="AJ618" s="15">
        <v>0.98</v>
      </c>
      <c r="AK618" s="15">
        <v>0.17</v>
      </c>
      <c r="AL618" s="15">
        <v>1.26</v>
      </c>
      <c r="AM618" s="15">
        <v>0.27</v>
      </c>
      <c r="AN618" s="15">
        <v>0.82</v>
      </c>
      <c r="AO618" s="15">
        <v>0.12</v>
      </c>
      <c r="AP618" s="15">
        <v>0.81</v>
      </c>
      <c r="AQ618" s="15">
        <v>0.12</v>
      </c>
      <c r="AR618" s="15">
        <v>7.1</v>
      </c>
      <c r="AS618" s="15">
        <v>0.25900000000000001</v>
      </c>
      <c r="AT618" s="15">
        <f>(AB618/0.713)/(AD618/0.687)</f>
        <v>0.44237741141602055</v>
      </c>
      <c r="AU618" s="15" t="s">
        <v>633</v>
      </c>
      <c r="AV618" s="27" t="s">
        <v>638</v>
      </c>
    </row>
    <row r="619" spans="1:48" x14ac:dyDescent="0.25">
      <c r="A619" s="13" t="s">
        <v>54</v>
      </c>
      <c r="B619" s="14">
        <v>485481</v>
      </c>
      <c r="C619" s="15">
        <v>50.39</v>
      </c>
      <c r="D619" s="15">
        <v>8.69</v>
      </c>
      <c r="E619" s="15">
        <v>11.08</v>
      </c>
      <c r="F619" s="15">
        <v>8.4600000000000009</v>
      </c>
      <c r="G619" s="15">
        <v>18.61</v>
      </c>
      <c r="H619" s="15">
        <v>1.33</v>
      </c>
      <c r="I619" s="15">
        <v>0.86</v>
      </c>
      <c r="J619" s="15">
        <v>0.2</v>
      </c>
      <c r="K619" s="15">
        <v>0.35</v>
      </c>
      <c r="L619" s="15">
        <v>0.03</v>
      </c>
      <c r="M619" s="15">
        <v>2.0499999999999998</v>
      </c>
      <c r="N619" s="15">
        <f>SUM(C619:L619)</f>
        <v>100</v>
      </c>
      <c r="O619" s="23">
        <f>(G619/40.31)/(G619/40.31+E619*0.8998/71.85*0.85)*100</f>
        <v>79.651280339019138</v>
      </c>
      <c r="P619" s="15">
        <f>(L619*62/142)*10000</f>
        <v>130.98591549295773</v>
      </c>
      <c r="Q619" s="15">
        <v>28</v>
      </c>
      <c r="R619" s="15">
        <f>K619*0.6*10000</f>
        <v>2100</v>
      </c>
      <c r="S619" s="15">
        <v>142</v>
      </c>
      <c r="T619" s="15">
        <v>1298</v>
      </c>
      <c r="U619" s="15">
        <v>81</v>
      </c>
      <c r="V619" s="15">
        <v>608</v>
      </c>
      <c r="W619" s="15">
        <v>275.8</v>
      </c>
      <c r="X619" s="15">
        <v>69</v>
      </c>
      <c r="Y619" s="15">
        <v>216.1</v>
      </c>
      <c r="Z619" s="15">
        <v>25.5</v>
      </c>
      <c r="AA619" s="15"/>
      <c r="AB619" s="15">
        <v>1.1100000000000001</v>
      </c>
      <c r="AC619" s="15">
        <v>0.08</v>
      </c>
      <c r="AD619" s="15">
        <v>3.56</v>
      </c>
      <c r="AE619" s="15">
        <v>7.8</v>
      </c>
      <c r="AF619" s="15">
        <v>1</v>
      </c>
      <c r="AG619" s="15">
        <v>4.34</v>
      </c>
      <c r="AH619" s="15">
        <v>1.1000000000000001</v>
      </c>
      <c r="AI619" s="15">
        <v>0.41</v>
      </c>
      <c r="AJ619" s="15">
        <v>1.54</v>
      </c>
      <c r="AK619" s="15">
        <v>0.25</v>
      </c>
      <c r="AL619" s="15">
        <v>1.84</v>
      </c>
      <c r="AM619" s="15">
        <v>0.38</v>
      </c>
      <c r="AN619" s="15">
        <v>1.19</v>
      </c>
      <c r="AO619" s="15">
        <v>0.18</v>
      </c>
      <c r="AP619" s="15">
        <v>1.24</v>
      </c>
      <c r="AQ619" s="15">
        <v>0.18</v>
      </c>
      <c r="AR619" s="15">
        <v>10.9</v>
      </c>
      <c r="AS619" s="15">
        <v>0.68300000000000005</v>
      </c>
      <c r="AT619" s="15">
        <f>(AB619/0.713)/(AD619/0.687)</f>
        <v>0.30042784877948853</v>
      </c>
      <c r="AU619" s="15" t="s">
        <v>633</v>
      </c>
      <c r="AV619" s="27" t="s">
        <v>638</v>
      </c>
    </row>
    <row r="620" spans="1:48" x14ac:dyDescent="0.25">
      <c r="A620" s="13" t="s">
        <v>54</v>
      </c>
      <c r="B620" s="14">
        <v>485473</v>
      </c>
      <c r="C620" s="15">
        <v>50.34</v>
      </c>
      <c r="D620" s="15">
        <v>6.36</v>
      </c>
      <c r="E620" s="15">
        <v>9.2100000000000009</v>
      </c>
      <c r="F620" s="15">
        <v>10.23</v>
      </c>
      <c r="G620" s="15">
        <v>23.09</v>
      </c>
      <c r="H620" s="15">
        <v>0.02</v>
      </c>
      <c r="I620" s="15">
        <v>0.3</v>
      </c>
      <c r="J620" s="15">
        <v>0.17</v>
      </c>
      <c r="K620" s="15">
        <v>0.27</v>
      </c>
      <c r="L620" s="15">
        <v>0.01</v>
      </c>
      <c r="M620" s="15">
        <v>4.1500000000000004</v>
      </c>
      <c r="N620" s="15">
        <f>SUM(C620:L620)</f>
        <v>100</v>
      </c>
      <c r="O620" s="23">
        <f>(G620/40.31)/(G620/40.31+E620*0.8998/71.85*0.85)*100</f>
        <v>85.385879222116245</v>
      </c>
      <c r="P620" s="15">
        <f>(L620*62/142)*10000</f>
        <v>43.661971830985912</v>
      </c>
      <c r="Q620" s="15">
        <v>24</v>
      </c>
      <c r="R620" s="15">
        <f>K620*0.6*10000</f>
        <v>1620</v>
      </c>
      <c r="S620" s="15">
        <v>104</v>
      </c>
      <c r="T620" s="15">
        <v>1575</v>
      </c>
      <c r="U620" s="15">
        <v>84</v>
      </c>
      <c r="V620" s="15">
        <v>845</v>
      </c>
      <c r="W620" s="15">
        <v>0.8</v>
      </c>
      <c r="X620" s="15">
        <v>33</v>
      </c>
      <c r="Y620" s="15">
        <v>1.9</v>
      </c>
      <c r="Z620" s="15">
        <v>12.5</v>
      </c>
      <c r="AA620" s="15"/>
      <c r="AB620" s="15">
        <v>0.77</v>
      </c>
      <c r="AC620" s="15">
        <v>0.05</v>
      </c>
      <c r="AD620" s="15">
        <v>1.69</v>
      </c>
      <c r="AE620" s="15">
        <v>4.0999999999999996</v>
      </c>
      <c r="AF620" s="15">
        <v>0.52</v>
      </c>
      <c r="AG620" s="15">
        <v>2.35</v>
      </c>
      <c r="AH620" s="15">
        <v>0.73</v>
      </c>
      <c r="AI620" s="15">
        <v>0.23</v>
      </c>
      <c r="AJ620" s="15">
        <v>0.98</v>
      </c>
      <c r="AK620" s="15">
        <v>0.18</v>
      </c>
      <c r="AL620" s="15">
        <v>1.2</v>
      </c>
      <c r="AM620" s="15">
        <v>0.26</v>
      </c>
      <c r="AN620" s="15">
        <v>0.85</v>
      </c>
      <c r="AO620" s="15">
        <v>0.13</v>
      </c>
      <c r="AP620" s="15">
        <v>0.84</v>
      </c>
      <c r="AQ620" s="15">
        <v>0.13</v>
      </c>
      <c r="AR620" s="15">
        <v>7</v>
      </c>
      <c r="AS620" s="15">
        <v>0.33900000000000002</v>
      </c>
      <c r="AT620" s="15">
        <f>(AB620/0.713)/(AD620/0.687)</f>
        <v>0.43900678025179052</v>
      </c>
      <c r="AU620" s="15" t="s">
        <v>633</v>
      </c>
      <c r="AV620" s="27" t="s">
        <v>638</v>
      </c>
    </row>
    <row r="621" spans="1:48" x14ac:dyDescent="0.25">
      <c r="A621" s="13" t="s">
        <v>66</v>
      </c>
      <c r="B621" s="14">
        <v>485451</v>
      </c>
      <c r="C621" s="15">
        <v>51.33</v>
      </c>
      <c r="D621" s="15">
        <v>14.02</v>
      </c>
      <c r="E621" s="15">
        <v>10.199999999999999</v>
      </c>
      <c r="F621" s="15">
        <v>14.16</v>
      </c>
      <c r="G621" s="15">
        <v>7.86</v>
      </c>
      <c r="H621" s="15">
        <v>0.11</v>
      </c>
      <c r="I621" s="15">
        <v>1.5</v>
      </c>
      <c r="J621" s="15">
        <v>0.22</v>
      </c>
      <c r="K621" s="15">
        <v>0.56000000000000005</v>
      </c>
      <c r="L621" s="15">
        <v>0.04</v>
      </c>
      <c r="M621" s="15">
        <v>3.76</v>
      </c>
      <c r="N621" s="15">
        <v>100</v>
      </c>
      <c r="O621" s="23">
        <v>64.232774780773795</v>
      </c>
      <c r="P621" s="15">
        <v>174.64788732394399</v>
      </c>
      <c r="Q621" s="15">
        <v>47</v>
      </c>
      <c r="R621" s="15">
        <v>3360</v>
      </c>
      <c r="S621" s="15">
        <v>243</v>
      </c>
      <c r="T621" s="15">
        <v>634</v>
      </c>
      <c r="U621" s="15">
        <v>52</v>
      </c>
      <c r="V621" s="15">
        <v>253</v>
      </c>
      <c r="W621" s="15">
        <v>2.2000000000000002</v>
      </c>
      <c r="X621" s="15">
        <v>137.9</v>
      </c>
      <c r="Y621" s="15">
        <v>39</v>
      </c>
      <c r="Z621" s="15">
        <v>32.799999999999997</v>
      </c>
      <c r="AA621" s="15">
        <v>1.1299999999999999</v>
      </c>
      <c r="AB621" s="15">
        <v>1.29</v>
      </c>
      <c r="AC621" s="15">
        <v>0.1</v>
      </c>
      <c r="AD621" s="15">
        <v>3.21</v>
      </c>
      <c r="AE621" s="15">
        <v>7.4</v>
      </c>
      <c r="AF621" s="15">
        <v>1.03</v>
      </c>
      <c r="AG621" s="15">
        <v>4.74</v>
      </c>
      <c r="AH621" s="15">
        <v>1.34</v>
      </c>
      <c r="AI621" s="15">
        <v>0.5</v>
      </c>
      <c r="AJ621" s="15">
        <v>2.06</v>
      </c>
      <c r="AK621" s="15">
        <v>0.35</v>
      </c>
      <c r="AL621" s="15">
        <v>2.48</v>
      </c>
      <c r="AM621" s="15">
        <v>0.54</v>
      </c>
      <c r="AN621" s="15">
        <v>1.64</v>
      </c>
      <c r="AO621" s="15">
        <v>0.25</v>
      </c>
      <c r="AP621" s="15">
        <v>1.56</v>
      </c>
      <c r="AQ621" s="15">
        <v>0.25</v>
      </c>
      <c r="AR621" s="15">
        <v>13.7</v>
      </c>
      <c r="AS621" s="15">
        <v>0.76</v>
      </c>
      <c r="AT621" s="15">
        <v>0.387214743547732</v>
      </c>
      <c r="AU621" s="15" t="s">
        <v>633</v>
      </c>
      <c r="AV621" s="27" t="s">
        <v>638</v>
      </c>
    </row>
    <row r="622" spans="1:48" x14ac:dyDescent="0.25">
      <c r="A622" s="13" t="s">
        <v>66</v>
      </c>
      <c r="B622" s="14">
        <v>485417</v>
      </c>
      <c r="C622" s="15">
        <v>47.935206479352097</v>
      </c>
      <c r="D622" s="15">
        <v>11.2588741125887</v>
      </c>
      <c r="E622" s="15">
        <v>11.668833116688299</v>
      </c>
      <c r="F622" s="15">
        <v>12.328767123287699</v>
      </c>
      <c r="G622" s="15">
        <v>14.8085191480852</v>
      </c>
      <c r="H622" s="15">
        <v>0.13998600139986001</v>
      </c>
      <c r="I622" s="15">
        <v>1.1998800119988</v>
      </c>
      <c r="J622" s="15">
        <v>0.17998200179981999</v>
      </c>
      <c r="K622" s="15">
        <v>0.44995500449955</v>
      </c>
      <c r="L622" s="15">
        <v>2.999700029997E-2</v>
      </c>
      <c r="M622" s="15">
        <v>1.44</v>
      </c>
      <c r="N622" s="15">
        <f>SUM(C622:L622)</f>
        <v>99.999999999999986</v>
      </c>
      <c r="O622" s="23">
        <f>(G622/40.31)/(G622/40.31+E622*0.8998/71.85*0.85)*100</f>
        <v>74.731892400811134</v>
      </c>
      <c r="P622" s="15">
        <f>(L622*62/142)*10000</f>
        <v>130.97281821113663</v>
      </c>
      <c r="Q622" s="15">
        <v>36</v>
      </c>
      <c r="R622" s="15">
        <f>K622*0.6*10000</f>
        <v>2699.7300269973002</v>
      </c>
      <c r="S622" s="15"/>
      <c r="T622" s="15">
        <v>5569</v>
      </c>
      <c r="U622" s="15">
        <v>73</v>
      </c>
      <c r="V622" s="15">
        <v>466</v>
      </c>
      <c r="W622" s="15">
        <v>14.2</v>
      </c>
      <c r="X622" s="15">
        <v>101</v>
      </c>
      <c r="Y622" s="15">
        <v>26.4</v>
      </c>
      <c r="Z622" s="15">
        <v>28.4</v>
      </c>
      <c r="AA622" s="15"/>
      <c r="AB622" s="15">
        <v>0.92</v>
      </c>
      <c r="AC622" s="15">
        <v>7.0000000000000007E-2</v>
      </c>
      <c r="AD622" s="15">
        <v>1.95</v>
      </c>
      <c r="AE622" s="15">
        <v>4.92</v>
      </c>
      <c r="AF622" s="15">
        <v>0.73</v>
      </c>
      <c r="AG622" s="15">
        <v>3.59</v>
      </c>
      <c r="AH622" s="15">
        <v>1.1299999999999999</v>
      </c>
      <c r="AI622" s="15">
        <v>0.37</v>
      </c>
      <c r="AJ622" s="15">
        <v>1.52</v>
      </c>
      <c r="AK622" s="15">
        <v>0.27</v>
      </c>
      <c r="AL622" s="15">
        <v>1.9</v>
      </c>
      <c r="AM622" s="15">
        <v>0.4</v>
      </c>
      <c r="AN622" s="15">
        <v>1.23</v>
      </c>
      <c r="AO622" s="15">
        <v>0.18</v>
      </c>
      <c r="AP622" s="15">
        <v>1.19</v>
      </c>
      <c r="AQ622" s="15">
        <v>0.18</v>
      </c>
      <c r="AR622" s="15">
        <v>10.4</v>
      </c>
      <c r="AS622" s="15">
        <v>0.372</v>
      </c>
      <c r="AT622" s="15">
        <f>(AB622/0.713)/(AD622/0.687)</f>
        <v>0.45459057071960307</v>
      </c>
      <c r="AU622" s="15" t="s">
        <v>633</v>
      </c>
      <c r="AV622" s="27" t="s">
        <v>638</v>
      </c>
    </row>
    <row r="623" spans="1:48" x14ac:dyDescent="0.25">
      <c r="A623" s="13" t="s">
        <v>66</v>
      </c>
      <c r="B623" s="14">
        <v>485459</v>
      </c>
      <c r="C623" s="15">
        <v>51.975197519752001</v>
      </c>
      <c r="D623" s="15">
        <v>13.2813281328133</v>
      </c>
      <c r="E623" s="15">
        <v>11.191119111911201</v>
      </c>
      <c r="F623" s="15">
        <v>12.0812081208121</v>
      </c>
      <c r="G623" s="15">
        <v>8.5908590859085905</v>
      </c>
      <c r="H623" s="15">
        <v>0.15001500150015001</v>
      </c>
      <c r="I623" s="15">
        <v>1.94019401940194</v>
      </c>
      <c r="J623" s="15">
        <v>0.22002200220022</v>
      </c>
      <c r="K623" s="15">
        <v>0.53005300530053001</v>
      </c>
      <c r="L623" s="15">
        <v>4.0004000400039999E-2</v>
      </c>
      <c r="M623" s="15">
        <v>0.95</v>
      </c>
      <c r="N623" s="15">
        <v>100</v>
      </c>
      <c r="O623" s="23">
        <v>64.144949925559004</v>
      </c>
      <c r="P623" s="15">
        <v>174.66535385933</v>
      </c>
      <c r="Q623" s="15">
        <v>42</v>
      </c>
      <c r="R623" s="15">
        <v>3180.31803180318</v>
      </c>
      <c r="S623" s="15">
        <v>231</v>
      </c>
      <c r="T623" s="15">
        <v>592</v>
      </c>
      <c r="U623" s="15">
        <v>61</v>
      </c>
      <c r="V623" s="15">
        <v>314</v>
      </c>
      <c r="W623" s="15">
        <v>2.5</v>
      </c>
      <c r="X623" s="15">
        <v>80.099999999999994</v>
      </c>
      <c r="Y623" s="15">
        <v>39.9</v>
      </c>
      <c r="Z623" s="15">
        <v>32.6</v>
      </c>
      <c r="AA623" s="15">
        <v>1.05</v>
      </c>
      <c r="AB623" s="15">
        <v>1.1499999999999999</v>
      </c>
      <c r="AC623" s="15">
        <v>0.08</v>
      </c>
      <c r="AD623" s="15">
        <v>2.56</v>
      </c>
      <c r="AE623" s="15">
        <v>6.14</v>
      </c>
      <c r="AF623" s="15">
        <v>0.86</v>
      </c>
      <c r="AG623" s="15">
        <v>4.16</v>
      </c>
      <c r="AH623" s="15">
        <v>1.37</v>
      </c>
      <c r="AI623" s="15">
        <v>0.46</v>
      </c>
      <c r="AJ623" s="15">
        <v>1.95</v>
      </c>
      <c r="AK623" s="15">
        <v>0.35</v>
      </c>
      <c r="AL623" s="15">
        <v>2.4500000000000002</v>
      </c>
      <c r="AM623" s="15">
        <v>0.53</v>
      </c>
      <c r="AN623" s="15">
        <v>1.56</v>
      </c>
      <c r="AO623" s="15">
        <v>0.23</v>
      </c>
      <c r="AP623" s="15">
        <v>1.5</v>
      </c>
      <c r="AQ623" s="15">
        <v>0.23</v>
      </c>
      <c r="AR623" s="15">
        <v>13.5</v>
      </c>
      <c r="AS623" s="15">
        <v>0.63</v>
      </c>
      <c r="AT623" s="15">
        <v>0.43283770161290303</v>
      </c>
      <c r="AU623" s="15" t="s">
        <v>633</v>
      </c>
      <c r="AV623" s="27" t="s">
        <v>638</v>
      </c>
    </row>
    <row r="624" spans="1:48" x14ac:dyDescent="0.25">
      <c r="A624" s="13" t="s">
        <v>66</v>
      </c>
      <c r="B624" s="14">
        <v>485462</v>
      </c>
      <c r="C624" s="15">
        <v>50.330066013202597</v>
      </c>
      <c r="D624" s="15">
        <v>12.232446489297899</v>
      </c>
      <c r="E624" s="15">
        <v>12.3424684936987</v>
      </c>
      <c r="F624" s="15">
        <v>11.8323664732947</v>
      </c>
      <c r="G624" s="15">
        <v>10.3220644128826</v>
      </c>
      <c r="H624" s="15">
        <v>0.250050010002</v>
      </c>
      <c r="I624" s="15">
        <v>1.86037207441488</v>
      </c>
      <c r="J624" s="15">
        <v>0.24004800960191999</v>
      </c>
      <c r="K624" s="15">
        <v>0.55011002200440096</v>
      </c>
      <c r="L624" s="15">
        <v>4.0008001600320101E-2</v>
      </c>
      <c r="M624" s="15">
        <v>1</v>
      </c>
      <c r="N624" s="15">
        <v>100</v>
      </c>
      <c r="O624" s="23">
        <v>66.090290799353298</v>
      </c>
      <c r="P624" s="15">
        <v>174.682823888721</v>
      </c>
      <c r="Q624" s="15">
        <v>45</v>
      </c>
      <c r="R624" s="15">
        <v>3300.6601320264099</v>
      </c>
      <c r="S624" s="15">
        <v>229</v>
      </c>
      <c r="T624" s="15">
        <v>604</v>
      </c>
      <c r="U624" s="15">
        <v>62</v>
      </c>
      <c r="V624" s="15">
        <v>207</v>
      </c>
      <c r="W624" s="15">
        <v>3.3</v>
      </c>
      <c r="X624" s="15">
        <v>61.4</v>
      </c>
      <c r="Y624" s="15">
        <v>56.9</v>
      </c>
      <c r="Z624" s="15">
        <v>33.1</v>
      </c>
      <c r="AA624" s="15">
        <v>1.1399999999999999</v>
      </c>
      <c r="AB624" s="15">
        <v>1.17</v>
      </c>
      <c r="AC624" s="15">
        <v>0.08</v>
      </c>
      <c r="AD624" s="15">
        <v>2.23</v>
      </c>
      <c r="AE624" s="15">
        <v>5.75</v>
      </c>
      <c r="AF624" s="15">
        <v>0.86</v>
      </c>
      <c r="AG624" s="15">
        <v>3.99</v>
      </c>
      <c r="AH624" s="15">
        <v>1.33</v>
      </c>
      <c r="AI624" s="15">
        <v>0.47</v>
      </c>
      <c r="AJ624" s="15">
        <v>1.99</v>
      </c>
      <c r="AK624" s="15">
        <v>0.35</v>
      </c>
      <c r="AL624" s="15">
        <v>2.44</v>
      </c>
      <c r="AM624" s="15">
        <v>0.52</v>
      </c>
      <c r="AN624" s="15">
        <v>1.53</v>
      </c>
      <c r="AO624" s="15">
        <v>0.23</v>
      </c>
      <c r="AP624" s="15">
        <v>1.5</v>
      </c>
      <c r="AQ624" s="15">
        <v>0.23</v>
      </c>
      <c r="AR624" s="15">
        <v>13.4</v>
      </c>
      <c r="AS624" s="15">
        <v>0.59</v>
      </c>
      <c r="AT624" s="15">
        <v>0.50553148133007098</v>
      </c>
      <c r="AU624" s="15" t="s">
        <v>633</v>
      </c>
      <c r="AV624" s="27" t="s">
        <v>638</v>
      </c>
    </row>
    <row r="625" spans="1:48" x14ac:dyDescent="0.25">
      <c r="A625" s="13" t="s">
        <v>66</v>
      </c>
      <c r="B625" s="14">
        <v>485453</v>
      </c>
      <c r="C625" s="15">
        <v>51.400280056011198</v>
      </c>
      <c r="D625" s="15">
        <v>14.572914582916599</v>
      </c>
      <c r="E625" s="15">
        <v>10.8321664332867</v>
      </c>
      <c r="F625" s="15">
        <v>11.412282456491299</v>
      </c>
      <c r="G625" s="15">
        <v>8.2416483296659298</v>
      </c>
      <c r="H625" s="15">
        <v>0.18003600720144</v>
      </c>
      <c r="I625" s="15">
        <v>2.5605121024204802</v>
      </c>
      <c r="J625" s="15">
        <v>0.20004000800159999</v>
      </c>
      <c r="K625" s="15">
        <v>0.58011602320464095</v>
      </c>
      <c r="L625" s="15">
        <v>2.0004000800160002E-2</v>
      </c>
      <c r="M625" s="15">
        <v>0.8</v>
      </c>
      <c r="N625" s="15">
        <v>100</v>
      </c>
      <c r="O625" s="23">
        <v>63.9400480622892</v>
      </c>
      <c r="P625" s="15">
        <v>87.341411944360701</v>
      </c>
      <c r="Q625" s="15">
        <v>46</v>
      </c>
      <c r="R625" s="15">
        <v>3480.6961392278499</v>
      </c>
      <c r="S625" s="15">
        <v>251</v>
      </c>
      <c r="T625" s="15">
        <v>688</v>
      </c>
      <c r="U625" s="15">
        <v>63</v>
      </c>
      <c r="V625" s="15">
        <v>319</v>
      </c>
      <c r="W625" s="15">
        <v>1.8</v>
      </c>
      <c r="X625" s="15">
        <v>74</v>
      </c>
      <c r="Y625" s="15">
        <v>48.7</v>
      </c>
      <c r="Z625" s="15">
        <v>34.1</v>
      </c>
      <c r="AA625" s="15">
        <v>1.18</v>
      </c>
      <c r="AB625" s="15">
        <v>1.22</v>
      </c>
      <c r="AC625" s="15">
        <v>0.09</v>
      </c>
      <c r="AD625" s="15">
        <v>2.64</v>
      </c>
      <c r="AE625" s="15">
        <v>6.72</v>
      </c>
      <c r="AF625" s="15">
        <v>0.98</v>
      </c>
      <c r="AG625" s="15">
        <v>4.5999999999999996</v>
      </c>
      <c r="AH625" s="15">
        <v>1.43</v>
      </c>
      <c r="AI625" s="15">
        <v>0.52</v>
      </c>
      <c r="AJ625" s="15">
        <v>2.1800000000000002</v>
      </c>
      <c r="AK625" s="15">
        <v>0.38</v>
      </c>
      <c r="AL625" s="15">
        <v>2.6</v>
      </c>
      <c r="AM625" s="15">
        <v>0.56999999999999995</v>
      </c>
      <c r="AN625" s="15">
        <v>1.68</v>
      </c>
      <c r="AO625" s="15">
        <v>0.25</v>
      </c>
      <c r="AP625" s="15">
        <v>1.62</v>
      </c>
      <c r="AQ625" s="15">
        <v>0.25</v>
      </c>
      <c r="AR625" s="15">
        <v>14.4</v>
      </c>
      <c r="AS625" s="15">
        <v>0.69</v>
      </c>
      <c r="AT625" s="15">
        <v>0.44526966721917599</v>
      </c>
      <c r="AU625" s="15" t="s">
        <v>633</v>
      </c>
      <c r="AV625" s="27" t="s">
        <v>638</v>
      </c>
    </row>
    <row r="626" spans="1:48" x14ac:dyDescent="0.25">
      <c r="A626" s="13" t="s">
        <v>66</v>
      </c>
      <c r="B626" s="14">
        <v>485457</v>
      </c>
      <c r="C626" s="15">
        <v>49.4750524947505</v>
      </c>
      <c r="D626" s="15">
        <v>14.5485451454854</v>
      </c>
      <c r="E626" s="15">
        <v>11.5688431156884</v>
      </c>
      <c r="F626" s="15">
        <v>12.888711128887101</v>
      </c>
      <c r="G626" s="15">
        <v>8.6491350864913503</v>
      </c>
      <c r="H626" s="15">
        <v>0.14998500149985</v>
      </c>
      <c r="I626" s="15">
        <v>1.8898110188981101</v>
      </c>
      <c r="J626" s="15">
        <v>0.22997700229977</v>
      </c>
      <c r="K626" s="15">
        <v>0.55994400559944002</v>
      </c>
      <c r="L626" s="15">
        <v>3.9996000399959999E-2</v>
      </c>
      <c r="M626" s="15">
        <v>0.82</v>
      </c>
      <c r="N626" s="15">
        <v>100</v>
      </c>
      <c r="O626" s="23">
        <v>63.534732837047599</v>
      </c>
      <c r="P626" s="15">
        <v>174.63042428151601</v>
      </c>
      <c r="Q626" s="15">
        <v>46</v>
      </c>
      <c r="R626" s="15">
        <v>3359.6640335966399</v>
      </c>
      <c r="S626" s="15">
        <v>251</v>
      </c>
      <c r="T626" s="15">
        <v>670</v>
      </c>
      <c r="U626" s="15">
        <v>69</v>
      </c>
      <c r="V626" s="15">
        <v>315</v>
      </c>
      <c r="W626" s="15">
        <v>3</v>
      </c>
      <c r="X626" s="15">
        <v>83.7</v>
      </c>
      <c r="Y626" s="15">
        <v>44.1</v>
      </c>
      <c r="Z626" s="15">
        <v>35</v>
      </c>
      <c r="AA626" s="15">
        <v>1.1499999999999999</v>
      </c>
      <c r="AB626" s="15">
        <v>1.19</v>
      </c>
      <c r="AC626" s="15">
        <v>0.09</v>
      </c>
      <c r="AD626" s="15">
        <v>2.75</v>
      </c>
      <c r="AE626" s="15">
        <v>6.98</v>
      </c>
      <c r="AF626" s="15">
        <v>0.99</v>
      </c>
      <c r="AG626" s="15">
        <v>5</v>
      </c>
      <c r="AH626" s="15">
        <v>1.63</v>
      </c>
      <c r="AI626" s="15">
        <v>0.52</v>
      </c>
      <c r="AJ626" s="15">
        <v>2.3199999999999998</v>
      </c>
      <c r="AK626" s="15">
        <v>0.42</v>
      </c>
      <c r="AL626" s="15">
        <v>2.87</v>
      </c>
      <c r="AM626" s="15">
        <v>0.64</v>
      </c>
      <c r="AN626" s="15">
        <v>1.89</v>
      </c>
      <c r="AO626" s="15">
        <v>0.28000000000000003</v>
      </c>
      <c r="AP626" s="15">
        <v>1.83</v>
      </c>
      <c r="AQ626" s="15">
        <v>0.27</v>
      </c>
      <c r="AR626" s="15">
        <v>15.9</v>
      </c>
      <c r="AS626" s="15">
        <v>0.64</v>
      </c>
      <c r="AT626" s="15">
        <v>0.41694759658294001</v>
      </c>
      <c r="AU626" s="15" t="s">
        <v>633</v>
      </c>
      <c r="AV626" s="27" t="s">
        <v>638</v>
      </c>
    </row>
    <row r="627" spans="1:48" x14ac:dyDescent="0.25">
      <c r="A627" s="13" t="s">
        <v>66</v>
      </c>
      <c r="B627" s="14">
        <v>485466</v>
      </c>
      <c r="C627" s="15">
        <v>49.89</v>
      </c>
      <c r="D627" s="15">
        <v>13.36</v>
      </c>
      <c r="E627" s="15">
        <v>11.82</v>
      </c>
      <c r="F627" s="15">
        <v>12.35</v>
      </c>
      <c r="G627" s="15">
        <v>9.8000000000000007</v>
      </c>
      <c r="H627" s="15">
        <v>0.16</v>
      </c>
      <c r="I627" s="15">
        <v>1.86</v>
      </c>
      <c r="J627" s="15">
        <v>0.21</v>
      </c>
      <c r="K627" s="15">
        <v>0.5</v>
      </c>
      <c r="L627" s="15">
        <v>0.05</v>
      </c>
      <c r="M627" s="15">
        <v>0.87</v>
      </c>
      <c r="N627" s="15">
        <v>100</v>
      </c>
      <c r="O627" s="23">
        <v>65.896203134513698</v>
      </c>
      <c r="P627" s="15">
        <v>218.30985915493</v>
      </c>
      <c r="Q627" s="15">
        <v>41</v>
      </c>
      <c r="R627" s="15">
        <v>3000</v>
      </c>
      <c r="S627" s="15"/>
      <c r="T627" s="15">
        <v>603</v>
      </c>
      <c r="U627" s="15">
        <v>51</v>
      </c>
      <c r="V627" s="15">
        <v>248</v>
      </c>
      <c r="W627" s="15">
        <v>2.2999999999999998</v>
      </c>
      <c r="X627" s="15">
        <v>118.1</v>
      </c>
      <c r="Y627" s="15">
        <v>45.2</v>
      </c>
      <c r="Z627" s="15">
        <v>30.7</v>
      </c>
      <c r="AA627" s="15">
        <v>1.04</v>
      </c>
      <c r="AB627" s="15">
        <v>1.1200000000000001</v>
      </c>
      <c r="AC627" s="15">
        <v>0.08</v>
      </c>
      <c r="AD627" s="15">
        <v>2.4500000000000002</v>
      </c>
      <c r="AE627" s="15">
        <v>6.18</v>
      </c>
      <c r="AF627" s="15">
        <v>0.86</v>
      </c>
      <c r="AG627" s="15">
        <v>4.12</v>
      </c>
      <c r="AH627" s="15">
        <v>1.29</v>
      </c>
      <c r="AI627" s="15">
        <v>0.44</v>
      </c>
      <c r="AJ627" s="15">
        <v>1.87</v>
      </c>
      <c r="AK627" s="15">
        <v>0.35</v>
      </c>
      <c r="AL627" s="15">
        <v>2.34</v>
      </c>
      <c r="AM627" s="15">
        <v>0.5</v>
      </c>
      <c r="AN627" s="15">
        <v>1.49</v>
      </c>
      <c r="AO627" s="15">
        <v>0.22</v>
      </c>
      <c r="AP627" s="15">
        <v>1.47</v>
      </c>
      <c r="AQ627" s="15">
        <v>0.23</v>
      </c>
      <c r="AR627" s="15">
        <v>13.4</v>
      </c>
      <c r="AS627" s="15">
        <v>0.66</v>
      </c>
      <c r="AT627" s="15">
        <v>0.44047285113203799</v>
      </c>
      <c r="AU627" s="15" t="s">
        <v>633</v>
      </c>
      <c r="AV627" s="27" t="s">
        <v>638</v>
      </c>
    </row>
    <row r="628" spans="1:48" x14ac:dyDescent="0.25">
      <c r="A628" s="13" t="s">
        <v>66</v>
      </c>
      <c r="B628" s="14">
        <v>485458</v>
      </c>
      <c r="C628" s="15">
        <v>48.515148485151499</v>
      </c>
      <c r="D628" s="15">
        <v>14.1585841415858</v>
      </c>
      <c r="E628" s="15">
        <v>12.088791120887899</v>
      </c>
      <c r="F628" s="15">
        <v>13.1786821317868</v>
      </c>
      <c r="G628" s="15">
        <v>9.44905509449055</v>
      </c>
      <c r="H628" s="15">
        <v>0.15998400159984</v>
      </c>
      <c r="I628" s="15">
        <v>1.6198380161983801</v>
      </c>
      <c r="J628" s="15">
        <v>0.21997800219978</v>
      </c>
      <c r="K628" s="15">
        <v>0.56994300569943002</v>
      </c>
      <c r="L628" s="15">
        <v>3.9996000399959999E-2</v>
      </c>
      <c r="M628" s="15">
        <v>0.89</v>
      </c>
      <c r="N628" s="15">
        <v>100</v>
      </c>
      <c r="O628" s="23">
        <v>64.559197045744</v>
      </c>
      <c r="P628" s="15">
        <v>174.63042428151601</v>
      </c>
      <c r="Q628" s="15">
        <v>46</v>
      </c>
      <c r="R628" s="15">
        <v>3419.65803419658</v>
      </c>
      <c r="S628" s="15"/>
      <c r="T628" s="15">
        <v>642</v>
      </c>
      <c r="U628" s="15">
        <v>60</v>
      </c>
      <c r="V628" s="15">
        <v>255</v>
      </c>
      <c r="W628" s="15">
        <v>2.7</v>
      </c>
      <c r="X628" s="15">
        <v>93.8</v>
      </c>
      <c r="Y628" s="15">
        <v>44.1</v>
      </c>
      <c r="Z628" s="15">
        <v>34.1</v>
      </c>
      <c r="AA628" s="15">
        <v>1.1599999999999999</v>
      </c>
      <c r="AB628" s="15">
        <v>1.29</v>
      </c>
      <c r="AC628" s="15">
        <v>0.11</v>
      </c>
      <c r="AD628" s="15">
        <v>2.6</v>
      </c>
      <c r="AE628" s="15">
        <v>6.7</v>
      </c>
      <c r="AF628" s="15">
        <v>0.95</v>
      </c>
      <c r="AG628" s="15">
        <v>4.49</v>
      </c>
      <c r="AH628" s="15">
        <v>1.52</v>
      </c>
      <c r="AI628" s="15">
        <v>0.42</v>
      </c>
      <c r="AJ628" s="15">
        <v>2.1</v>
      </c>
      <c r="AK628" s="15">
        <v>0.39</v>
      </c>
      <c r="AL628" s="15">
        <v>2.6</v>
      </c>
      <c r="AM628" s="15">
        <v>0.57999999999999996</v>
      </c>
      <c r="AN628" s="15">
        <v>1.7</v>
      </c>
      <c r="AO628" s="15">
        <v>0.24</v>
      </c>
      <c r="AP628" s="15">
        <v>1.53</v>
      </c>
      <c r="AQ628" s="15">
        <v>0.23</v>
      </c>
      <c r="AR628" s="15">
        <v>14.5</v>
      </c>
      <c r="AS628" s="15">
        <v>0.7</v>
      </c>
      <c r="AT628" s="15">
        <v>0.47806127953393002</v>
      </c>
      <c r="AU628" s="15" t="s">
        <v>633</v>
      </c>
      <c r="AV628" s="27" t="s">
        <v>638</v>
      </c>
    </row>
    <row r="629" spans="1:48" x14ac:dyDescent="0.25">
      <c r="A629" s="13" t="s">
        <v>66</v>
      </c>
      <c r="B629" s="14">
        <v>485482</v>
      </c>
      <c r="C629" s="15">
        <v>49.75</v>
      </c>
      <c r="D629" s="15">
        <v>9.02</v>
      </c>
      <c r="E629" s="15">
        <v>10.65</v>
      </c>
      <c r="F629" s="15">
        <v>11.5</v>
      </c>
      <c r="G629" s="15">
        <v>17.100000000000001</v>
      </c>
      <c r="H629" s="15">
        <v>0.03</v>
      </c>
      <c r="I629" s="15">
        <v>1.38</v>
      </c>
      <c r="J629" s="15">
        <v>0.18</v>
      </c>
      <c r="K629" s="15">
        <v>0.37</v>
      </c>
      <c r="L629" s="15">
        <v>0.02</v>
      </c>
      <c r="M629" s="15">
        <v>1.8</v>
      </c>
      <c r="N629" s="15">
        <f>SUM(C629:L629)</f>
        <v>100.00000000000001</v>
      </c>
      <c r="O629" s="23">
        <f>(G629/40.31)/(G629/40.31+E629*0.8998/71.85*0.85)*100</f>
        <v>78.911536538807795</v>
      </c>
      <c r="P629" s="15">
        <f>(L629*62/142)*10000</f>
        <v>87.323943661971825</v>
      </c>
      <c r="Q629" s="15">
        <v>26</v>
      </c>
      <c r="R629" s="15">
        <f>K629*0.6*10000</f>
        <v>2220</v>
      </c>
      <c r="S629" s="15"/>
      <c r="T629" s="15">
        <v>1414</v>
      </c>
      <c r="U629" s="15">
        <v>81</v>
      </c>
      <c r="V629" s="15">
        <v>659</v>
      </c>
      <c r="W629" s="15">
        <v>2.2999999999999998</v>
      </c>
      <c r="X629" s="15">
        <v>76</v>
      </c>
      <c r="Y629" s="15">
        <v>9.6</v>
      </c>
      <c r="Z629" s="15">
        <v>29.5</v>
      </c>
      <c r="AA629" s="15"/>
      <c r="AB629" s="15">
        <v>1.29</v>
      </c>
      <c r="AC629" s="15">
        <v>0.09</v>
      </c>
      <c r="AD629" s="15">
        <v>3.34</v>
      </c>
      <c r="AE629" s="15">
        <v>7.96</v>
      </c>
      <c r="AF629" s="15">
        <v>1.04</v>
      </c>
      <c r="AG629" s="15">
        <v>4.57</v>
      </c>
      <c r="AH629" s="15">
        <v>1.17</v>
      </c>
      <c r="AI629" s="15">
        <v>0.41</v>
      </c>
      <c r="AJ629" s="15">
        <v>1.54</v>
      </c>
      <c r="AK629" s="15">
        <v>0.27</v>
      </c>
      <c r="AL629" s="15">
        <v>1.75</v>
      </c>
      <c r="AM629" s="15">
        <v>0.39</v>
      </c>
      <c r="AN629" s="15">
        <v>1.1499999999999999</v>
      </c>
      <c r="AO629" s="15">
        <v>0.18</v>
      </c>
      <c r="AP629" s="15">
        <v>1.21</v>
      </c>
      <c r="AQ629" s="15">
        <v>0.19</v>
      </c>
      <c r="AR629" s="15">
        <v>10.7</v>
      </c>
      <c r="AS629" s="15">
        <v>0.82499999999999996</v>
      </c>
      <c r="AT629" s="15">
        <f>(AB629/0.713)/(AD629/0.687)</f>
        <v>0.37214351101443688</v>
      </c>
      <c r="AU629" s="15" t="s">
        <v>633</v>
      </c>
      <c r="AV629" s="27" t="s">
        <v>638</v>
      </c>
    </row>
    <row r="630" spans="1:48" x14ac:dyDescent="0.25">
      <c r="A630" s="13" t="s">
        <v>66</v>
      </c>
      <c r="B630" s="14">
        <v>485465</v>
      </c>
      <c r="C630" s="15">
        <v>48.2248224822482</v>
      </c>
      <c r="D630" s="15">
        <v>13.151315131513201</v>
      </c>
      <c r="E630" s="15">
        <v>12.8212821282128</v>
      </c>
      <c r="F630" s="15">
        <v>13.061306130613101</v>
      </c>
      <c r="G630" s="15">
        <v>10.4010401040104</v>
      </c>
      <c r="H630" s="15">
        <v>0.15001500150015001</v>
      </c>
      <c r="I630" s="15">
        <v>1.33013301330133</v>
      </c>
      <c r="J630" s="15">
        <v>0.26002600260025999</v>
      </c>
      <c r="K630" s="15">
        <v>0.57005700570057005</v>
      </c>
      <c r="L630" s="15">
        <v>3.0003000300029999E-2</v>
      </c>
      <c r="M630" s="15">
        <v>1.01</v>
      </c>
      <c r="N630" s="15">
        <v>100</v>
      </c>
      <c r="O630" s="23">
        <v>65.404831134062405</v>
      </c>
      <c r="P630" s="15">
        <v>130.99901539449701</v>
      </c>
      <c r="Q630" s="15">
        <v>45</v>
      </c>
      <c r="R630" s="15">
        <v>3420.3420342034201</v>
      </c>
      <c r="S630" s="15">
        <v>218</v>
      </c>
      <c r="T630" s="15">
        <v>640</v>
      </c>
      <c r="U630" s="15">
        <v>68</v>
      </c>
      <c r="V630" s="15">
        <v>228</v>
      </c>
      <c r="W630" s="15">
        <v>4.5999999999999996</v>
      </c>
      <c r="X630" s="15">
        <v>93.6</v>
      </c>
      <c r="Y630" s="15">
        <v>53.5</v>
      </c>
      <c r="Z630" s="15">
        <v>34.299999999999997</v>
      </c>
      <c r="AA630" s="15">
        <v>1.1000000000000001</v>
      </c>
      <c r="AB630" s="15">
        <v>0.95</v>
      </c>
      <c r="AC630" s="15">
        <v>0.08</v>
      </c>
      <c r="AD630" s="15">
        <v>1.72</v>
      </c>
      <c r="AE630" s="15">
        <v>4.88</v>
      </c>
      <c r="AF630" s="15">
        <v>0.75</v>
      </c>
      <c r="AG630" s="15">
        <v>3.64</v>
      </c>
      <c r="AH630" s="15">
        <v>1.2</v>
      </c>
      <c r="AI630" s="15">
        <v>0.45</v>
      </c>
      <c r="AJ630" s="15">
        <v>1.91</v>
      </c>
      <c r="AK630" s="15">
        <v>0.35</v>
      </c>
      <c r="AL630" s="15">
        <v>2.4300000000000002</v>
      </c>
      <c r="AM630" s="15">
        <v>0.56999999999999995</v>
      </c>
      <c r="AN630" s="15">
        <v>1.67</v>
      </c>
      <c r="AO630" s="15">
        <v>0.24</v>
      </c>
      <c r="AP630" s="15">
        <v>1.64</v>
      </c>
      <c r="AQ630" s="15">
        <v>0.25</v>
      </c>
      <c r="AR630" s="15">
        <v>14</v>
      </c>
      <c r="AS630" s="15">
        <v>0.89</v>
      </c>
      <c r="AT630" s="15">
        <v>0.53218467660393398</v>
      </c>
      <c r="AU630" s="15" t="s">
        <v>633</v>
      </c>
      <c r="AV630" s="27" t="s">
        <v>638</v>
      </c>
    </row>
    <row r="631" spans="1:48" x14ac:dyDescent="0.25">
      <c r="A631" s="13" t="s">
        <v>66</v>
      </c>
      <c r="B631" s="14">
        <v>485461</v>
      </c>
      <c r="C631" s="15">
        <v>47.465253474652499</v>
      </c>
      <c r="D631" s="15">
        <v>14.738526147385301</v>
      </c>
      <c r="E631" s="15">
        <v>12.8487151284872</v>
      </c>
      <c r="F631" s="15">
        <v>12.8987101289871</v>
      </c>
      <c r="G631" s="15">
        <v>9.3990600939906006</v>
      </c>
      <c r="H631" s="15">
        <v>0.20997900209979001</v>
      </c>
      <c r="I631" s="15">
        <v>1.60983901609839</v>
      </c>
      <c r="J631" s="15">
        <v>0.23997600239976</v>
      </c>
      <c r="K631" s="15">
        <v>0.55994400559944002</v>
      </c>
      <c r="L631" s="15">
        <v>2.999700029997E-2</v>
      </c>
      <c r="M631" s="15">
        <v>0.93</v>
      </c>
      <c r="N631" s="15">
        <v>100</v>
      </c>
      <c r="O631" s="23">
        <v>63.028708462706703</v>
      </c>
      <c r="P631" s="15">
        <v>130.972818211137</v>
      </c>
      <c r="Q631" s="15">
        <v>45</v>
      </c>
      <c r="R631" s="15">
        <v>3359.6640335966399</v>
      </c>
      <c r="S631" s="15">
        <v>225</v>
      </c>
      <c r="T631" s="15">
        <v>623</v>
      </c>
      <c r="U631" s="15">
        <v>63</v>
      </c>
      <c r="V631" s="15">
        <v>265</v>
      </c>
      <c r="W631" s="15">
        <v>7.8</v>
      </c>
      <c r="X631" s="15">
        <v>69.099999999999994</v>
      </c>
      <c r="Y631" s="15">
        <v>68.900000000000006</v>
      </c>
      <c r="Z631" s="15">
        <v>32.5</v>
      </c>
      <c r="AA631" s="15">
        <v>1.1299999999999999</v>
      </c>
      <c r="AB631" s="15">
        <v>1.03</v>
      </c>
      <c r="AC631" s="15">
        <v>0.08</v>
      </c>
      <c r="AD631" s="15">
        <v>2.0699999999999998</v>
      </c>
      <c r="AE631" s="15">
        <v>5.57</v>
      </c>
      <c r="AF631" s="15">
        <v>0.81</v>
      </c>
      <c r="AG631" s="15">
        <v>4.08</v>
      </c>
      <c r="AH631" s="15">
        <v>1.34</v>
      </c>
      <c r="AI631" s="15">
        <v>0.49</v>
      </c>
      <c r="AJ631" s="15">
        <v>2.0099999999999998</v>
      </c>
      <c r="AK631" s="15">
        <v>0.37</v>
      </c>
      <c r="AL631" s="15">
        <v>2.4900000000000002</v>
      </c>
      <c r="AM631" s="15">
        <v>0.55000000000000004</v>
      </c>
      <c r="AN631" s="15">
        <v>1.57</v>
      </c>
      <c r="AO631" s="15">
        <v>0.24</v>
      </c>
      <c r="AP631" s="15">
        <v>1.65</v>
      </c>
      <c r="AQ631" s="15">
        <v>0.24</v>
      </c>
      <c r="AR631" s="15">
        <v>14</v>
      </c>
      <c r="AS631" s="15">
        <v>0.62</v>
      </c>
      <c r="AT631" s="15">
        <v>0.47943980324003499</v>
      </c>
      <c r="AU631" s="15" t="s">
        <v>633</v>
      </c>
      <c r="AV631" s="27" t="s">
        <v>638</v>
      </c>
    </row>
    <row r="632" spans="1:48" x14ac:dyDescent="0.25">
      <c r="A632" s="13" t="s">
        <v>66</v>
      </c>
      <c r="B632" s="14">
        <v>485464</v>
      </c>
      <c r="C632" s="15">
        <v>51.12</v>
      </c>
      <c r="D632" s="15">
        <v>14.72</v>
      </c>
      <c r="E632" s="15">
        <v>10.65</v>
      </c>
      <c r="F632" s="15">
        <v>11.71</v>
      </c>
      <c r="G632" s="15">
        <v>8.2100000000000009</v>
      </c>
      <c r="H632" s="15">
        <v>0.18</v>
      </c>
      <c r="I632" s="15">
        <v>2.63</v>
      </c>
      <c r="J632" s="15">
        <v>0.19</v>
      </c>
      <c r="K632" s="15">
        <v>0.54</v>
      </c>
      <c r="L632" s="15">
        <v>0.05</v>
      </c>
      <c r="M632" s="15">
        <v>0.76</v>
      </c>
      <c r="N632" s="15">
        <v>100</v>
      </c>
      <c r="O632" s="23">
        <v>64.241829474410096</v>
      </c>
      <c r="P632" s="15">
        <v>218.30985915493</v>
      </c>
      <c r="Q632" s="15">
        <v>44</v>
      </c>
      <c r="R632" s="15">
        <v>3240</v>
      </c>
      <c r="S632" s="15">
        <v>217</v>
      </c>
      <c r="T632" s="15">
        <v>631</v>
      </c>
      <c r="U632" s="15">
        <v>49</v>
      </c>
      <c r="V632" s="15">
        <v>264</v>
      </c>
      <c r="W632" s="15">
        <v>1.5</v>
      </c>
      <c r="X632" s="15">
        <v>99.2</v>
      </c>
      <c r="Y632" s="15">
        <v>73.3</v>
      </c>
      <c r="Z632" s="15">
        <v>32.299999999999997</v>
      </c>
      <c r="AA632" s="15">
        <v>1.1299999999999999</v>
      </c>
      <c r="AB632" s="15">
        <v>1.22</v>
      </c>
      <c r="AC632" s="15">
        <v>0.09</v>
      </c>
      <c r="AD632" s="15">
        <v>2.0299999999999998</v>
      </c>
      <c r="AE632" s="15">
        <v>5.63</v>
      </c>
      <c r="AF632" s="15">
        <v>0.84</v>
      </c>
      <c r="AG632" s="15">
        <v>4.12</v>
      </c>
      <c r="AH632" s="15">
        <v>1.45</v>
      </c>
      <c r="AI632" s="15">
        <v>0.52</v>
      </c>
      <c r="AJ632" s="15">
        <v>1.99</v>
      </c>
      <c r="AK632" s="15">
        <v>0.35</v>
      </c>
      <c r="AL632" s="15">
        <v>2.5499999999999998</v>
      </c>
      <c r="AM632" s="15">
        <v>0.55000000000000004</v>
      </c>
      <c r="AN632" s="15">
        <v>1.72</v>
      </c>
      <c r="AO632" s="15">
        <v>0.24</v>
      </c>
      <c r="AP632" s="15">
        <v>1.57</v>
      </c>
      <c r="AQ632" s="15">
        <v>0.24</v>
      </c>
      <c r="AR632" s="15">
        <v>14.2</v>
      </c>
      <c r="AS632" s="15">
        <v>0.8</v>
      </c>
      <c r="AT632" s="15">
        <v>0.57906991204858405</v>
      </c>
      <c r="AU632" s="15" t="s">
        <v>633</v>
      </c>
      <c r="AV632" s="27" t="s">
        <v>638</v>
      </c>
    </row>
    <row r="633" spans="1:48" x14ac:dyDescent="0.25">
      <c r="A633" s="13" t="s">
        <v>66</v>
      </c>
      <c r="B633" s="14">
        <v>485460</v>
      </c>
      <c r="C633" s="15">
        <v>47.44</v>
      </c>
      <c r="D633" s="15">
        <v>14.85</v>
      </c>
      <c r="E633" s="15">
        <v>12.7</v>
      </c>
      <c r="F633" s="15">
        <v>12.98</v>
      </c>
      <c r="G633" s="15">
        <v>9.3800000000000008</v>
      </c>
      <c r="H633" s="15">
        <v>0.19</v>
      </c>
      <c r="I633" s="15">
        <v>1.63</v>
      </c>
      <c r="J633" s="15">
        <v>0.24</v>
      </c>
      <c r="K633" s="15">
        <v>0.56000000000000005</v>
      </c>
      <c r="L633" s="15">
        <v>0.03</v>
      </c>
      <c r="M633" s="15">
        <v>1</v>
      </c>
      <c r="N633" s="15">
        <v>100</v>
      </c>
      <c r="O633" s="23">
        <v>63.252407969684199</v>
      </c>
      <c r="P633" s="15">
        <v>130.98591549295799</v>
      </c>
      <c r="Q633" s="15">
        <v>44</v>
      </c>
      <c r="R633" s="15">
        <v>3360</v>
      </c>
      <c r="S633" s="15">
        <v>227</v>
      </c>
      <c r="T633" s="15">
        <v>631</v>
      </c>
      <c r="U633" s="15">
        <v>63</v>
      </c>
      <c r="V633" s="15">
        <v>271</v>
      </c>
      <c r="W633" s="15">
        <v>2.5</v>
      </c>
      <c r="X633" s="15">
        <v>61.3</v>
      </c>
      <c r="Y633" s="15">
        <v>45.2</v>
      </c>
      <c r="Z633" s="15">
        <v>32.799999999999997</v>
      </c>
      <c r="AA633" s="15">
        <v>1.07</v>
      </c>
      <c r="AB633" s="15">
        <v>1.21</v>
      </c>
      <c r="AC633" s="15">
        <v>7.0000000000000007E-2</v>
      </c>
      <c r="AD633" s="15">
        <v>2.48</v>
      </c>
      <c r="AE633" s="15">
        <v>6.47</v>
      </c>
      <c r="AF633" s="15"/>
      <c r="AG633" s="15">
        <v>4.05</v>
      </c>
      <c r="AH633" s="15">
        <v>1.28</v>
      </c>
      <c r="AI633" s="15">
        <v>0.48</v>
      </c>
      <c r="AJ633" s="15">
        <v>1.94</v>
      </c>
      <c r="AK633" s="15">
        <v>0.34</v>
      </c>
      <c r="AL633" s="15">
        <v>2.3199999999999998</v>
      </c>
      <c r="AM633" s="15">
        <v>0.5</v>
      </c>
      <c r="AN633" s="15">
        <v>1.5</v>
      </c>
      <c r="AO633" s="15">
        <v>0.21</v>
      </c>
      <c r="AP633" s="15">
        <v>1.5</v>
      </c>
      <c r="AQ633" s="15">
        <v>0.22</v>
      </c>
      <c r="AR633" s="15">
        <v>13.1</v>
      </c>
      <c r="AS633" s="15">
        <v>0.62</v>
      </c>
      <c r="AT633" s="15">
        <v>0.47011152332262601</v>
      </c>
      <c r="AU633" s="15" t="s">
        <v>633</v>
      </c>
      <c r="AV633" s="27" t="s">
        <v>638</v>
      </c>
    </row>
    <row r="634" spans="1:48" x14ac:dyDescent="0.25">
      <c r="A634" s="13" t="s">
        <v>68</v>
      </c>
      <c r="B634" s="14">
        <v>485449</v>
      </c>
      <c r="C634" s="15">
        <v>58.275827582758303</v>
      </c>
      <c r="D634" s="15">
        <v>15.2515251525152</v>
      </c>
      <c r="E634" s="15">
        <v>6.2506250625062503</v>
      </c>
      <c r="F634" s="15">
        <v>12.011201120112</v>
      </c>
      <c r="G634" s="15">
        <v>5.3405340534053396</v>
      </c>
      <c r="H634" s="15">
        <v>0.11001100110011</v>
      </c>
      <c r="I634" s="15">
        <v>1.9901990199019901</v>
      </c>
      <c r="J634" s="15">
        <v>0.17001700170017001</v>
      </c>
      <c r="K634" s="15">
        <v>0.57005700570057005</v>
      </c>
      <c r="L634" s="15">
        <v>3.0003000300029999E-2</v>
      </c>
      <c r="M634" s="15">
        <v>0.74</v>
      </c>
      <c r="N634" s="15">
        <v>100</v>
      </c>
      <c r="O634" s="23">
        <v>66.5683663218704</v>
      </c>
      <c r="P634" s="15">
        <v>130.99901539449701</v>
      </c>
      <c r="Q634" s="15">
        <v>46</v>
      </c>
      <c r="R634" s="15">
        <v>3420.3420342034201</v>
      </c>
      <c r="S634" s="15">
        <v>226</v>
      </c>
      <c r="T634" s="15">
        <v>649</v>
      </c>
      <c r="U634" s="15">
        <v>38</v>
      </c>
      <c r="V634" s="15">
        <v>175</v>
      </c>
      <c r="W634" s="15">
        <v>2.7</v>
      </c>
      <c r="X634" s="15">
        <v>76.2</v>
      </c>
      <c r="Y634" s="15">
        <v>49.7</v>
      </c>
      <c r="Z634" s="15">
        <v>30.7</v>
      </c>
      <c r="AA634" s="15">
        <v>1.0900000000000001</v>
      </c>
      <c r="AB634" s="15">
        <v>1.21</v>
      </c>
      <c r="AC634" s="15">
        <v>0.09</v>
      </c>
      <c r="AD634" s="15">
        <v>3.09</v>
      </c>
      <c r="AE634" s="15">
        <v>7.42</v>
      </c>
      <c r="AF634" s="15">
        <v>1.07</v>
      </c>
      <c r="AG634" s="15">
        <v>4.79</v>
      </c>
      <c r="AH634" s="15">
        <v>1.49</v>
      </c>
      <c r="AI634" s="15">
        <v>0.52</v>
      </c>
      <c r="AJ634" s="15">
        <v>2.09</v>
      </c>
      <c r="AK634" s="15">
        <v>0.38</v>
      </c>
      <c r="AL634" s="15">
        <v>2.5299999999999998</v>
      </c>
      <c r="AM634" s="15">
        <v>0.54</v>
      </c>
      <c r="AN634" s="15">
        <v>1.68</v>
      </c>
      <c r="AO634" s="15">
        <v>0.24</v>
      </c>
      <c r="AP634" s="15">
        <v>1.64</v>
      </c>
      <c r="AQ634" s="15">
        <v>0.25</v>
      </c>
      <c r="AR634" s="15">
        <v>14</v>
      </c>
      <c r="AS634" s="15">
        <v>0.7</v>
      </c>
      <c r="AT634" s="15">
        <v>0.37730633587058698</v>
      </c>
      <c r="AU634" s="15" t="s">
        <v>633</v>
      </c>
      <c r="AV634" s="27" t="s">
        <v>638</v>
      </c>
    </row>
    <row r="635" spans="1:48" x14ac:dyDescent="0.25">
      <c r="A635" s="13" t="s">
        <v>68</v>
      </c>
      <c r="B635" s="14">
        <v>485455</v>
      </c>
      <c r="C635" s="15">
        <v>58.425842584258397</v>
      </c>
      <c r="D635" s="15">
        <v>14.3614361436144</v>
      </c>
      <c r="E635" s="15">
        <v>6.2206220622062203</v>
      </c>
      <c r="F635" s="15">
        <v>13.6013601360136</v>
      </c>
      <c r="G635" s="15">
        <v>5.7905790579057896</v>
      </c>
      <c r="H635" s="15">
        <v>0.11001100110011</v>
      </c>
      <c r="I635" s="15">
        <v>0.81008100810080996</v>
      </c>
      <c r="J635" s="15">
        <v>0.17001700170017001</v>
      </c>
      <c r="K635" s="15">
        <v>0.48004800480047999</v>
      </c>
      <c r="L635" s="15">
        <v>3.0003000300029999E-2</v>
      </c>
      <c r="M635" s="15">
        <v>0.49</v>
      </c>
      <c r="N635" s="15">
        <v>100</v>
      </c>
      <c r="O635" s="23">
        <v>68.448167543233396</v>
      </c>
      <c r="P635" s="15">
        <v>130.99901539449701</v>
      </c>
      <c r="Q635" s="15">
        <v>39</v>
      </c>
      <c r="R635" s="15">
        <v>2880.28802880288</v>
      </c>
      <c r="S635" s="15">
        <v>208</v>
      </c>
      <c r="T635" s="15">
        <v>584</v>
      </c>
      <c r="U635" s="15">
        <v>39</v>
      </c>
      <c r="V635" s="15">
        <v>212</v>
      </c>
      <c r="W635" s="15">
        <v>2.9</v>
      </c>
      <c r="X635" s="15">
        <v>89.2</v>
      </c>
      <c r="Y635" s="15">
        <v>39.799999999999997</v>
      </c>
      <c r="Z635" s="15">
        <v>29</v>
      </c>
      <c r="AA635" s="15">
        <v>0.95</v>
      </c>
      <c r="AB635" s="15">
        <v>1.07</v>
      </c>
      <c r="AC635" s="15">
        <v>0.08</v>
      </c>
      <c r="AD635" s="15">
        <v>3.08</v>
      </c>
      <c r="AE635" s="15">
        <v>6.92</v>
      </c>
      <c r="AF635" s="15">
        <v>0.93</v>
      </c>
      <c r="AG635" s="15">
        <v>4.3499999999999996</v>
      </c>
      <c r="AH635" s="15">
        <v>1.38</v>
      </c>
      <c r="AI635" s="15">
        <v>0.48</v>
      </c>
      <c r="AJ635" s="15">
        <v>1.84</v>
      </c>
      <c r="AK635" s="15">
        <v>0.33</v>
      </c>
      <c r="AL635" s="15">
        <v>2.29</v>
      </c>
      <c r="AM635" s="15">
        <v>0.49</v>
      </c>
      <c r="AN635" s="15">
        <v>1.46</v>
      </c>
      <c r="AO635" s="15">
        <v>0.21</v>
      </c>
      <c r="AP635" s="15">
        <v>1.45</v>
      </c>
      <c r="AQ635" s="15">
        <v>0.21</v>
      </c>
      <c r="AR635" s="15">
        <v>12.4</v>
      </c>
      <c r="AS635" s="15">
        <v>0.65</v>
      </c>
      <c r="AT635" s="15">
        <v>0.33473433999380697</v>
      </c>
      <c r="AU635" s="15" t="s">
        <v>633</v>
      </c>
      <c r="AV635" s="27" t="s">
        <v>638</v>
      </c>
    </row>
    <row r="636" spans="1:48" x14ac:dyDescent="0.25">
      <c r="A636" s="13" t="s">
        <v>68</v>
      </c>
      <c r="B636" s="14">
        <v>485450</v>
      </c>
      <c r="C636" s="15">
        <v>58.205820582058202</v>
      </c>
      <c r="D636" s="15">
        <v>13.721372137213701</v>
      </c>
      <c r="E636" s="15">
        <v>8.7808780878087802</v>
      </c>
      <c r="F636" s="15">
        <v>11.5211521152115</v>
      </c>
      <c r="G636" s="15">
        <v>5.5805580558055796</v>
      </c>
      <c r="H636" s="15">
        <v>0.1000100010001</v>
      </c>
      <c r="I636" s="15">
        <v>1.37013701370137</v>
      </c>
      <c r="J636" s="15">
        <v>0.16001600160016</v>
      </c>
      <c r="K636" s="15">
        <v>0.52005200520051997</v>
      </c>
      <c r="L636" s="15">
        <v>4.0004000400039999E-2</v>
      </c>
      <c r="M636" s="15">
        <v>0.68</v>
      </c>
      <c r="N636" s="15">
        <v>100</v>
      </c>
      <c r="O636" s="23">
        <v>59.695538033799401</v>
      </c>
      <c r="P636" s="15">
        <v>174.66535385933</v>
      </c>
      <c r="Q636" s="15">
        <v>42</v>
      </c>
      <c r="R636" s="15">
        <v>3120.3120312031201</v>
      </c>
      <c r="S636" s="15">
        <v>206</v>
      </c>
      <c r="T636" s="15">
        <v>603</v>
      </c>
      <c r="U636" s="15">
        <v>45</v>
      </c>
      <c r="V636" s="15">
        <v>182</v>
      </c>
      <c r="W636" s="15">
        <v>2.2999999999999998</v>
      </c>
      <c r="X636" s="15">
        <v>65.3</v>
      </c>
      <c r="Y636" s="15">
        <v>30.8</v>
      </c>
      <c r="Z636" s="15">
        <v>29.3</v>
      </c>
      <c r="AA636" s="15">
        <v>0.93</v>
      </c>
      <c r="AB636" s="15">
        <v>1.17</v>
      </c>
      <c r="AC636" s="15">
        <v>0.08</v>
      </c>
      <c r="AD636" s="15">
        <v>2.39</v>
      </c>
      <c r="AE636" s="15">
        <v>6.17</v>
      </c>
      <c r="AF636" s="15">
        <v>0.86</v>
      </c>
      <c r="AG636" s="15">
        <v>4.16</v>
      </c>
      <c r="AH636" s="15">
        <v>1.27</v>
      </c>
      <c r="AI636" s="15">
        <v>0.46</v>
      </c>
      <c r="AJ636" s="15">
        <v>1.92</v>
      </c>
      <c r="AK636" s="15">
        <v>0.33</v>
      </c>
      <c r="AL636" s="15">
        <v>2.2999999999999998</v>
      </c>
      <c r="AM636" s="15">
        <v>0.49</v>
      </c>
      <c r="AN636" s="15">
        <v>1.5</v>
      </c>
      <c r="AO636" s="15">
        <v>0.22</v>
      </c>
      <c r="AP636" s="15">
        <v>1.51</v>
      </c>
      <c r="AQ636" s="15">
        <v>0.21</v>
      </c>
      <c r="AR636" s="15">
        <v>12.7</v>
      </c>
      <c r="AS636" s="15">
        <v>0.67</v>
      </c>
      <c r="AT636" s="15">
        <v>0.47168836960923</v>
      </c>
      <c r="AU636" s="15" t="s">
        <v>633</v>
      </c>
      <c r="AV636" s="27" t="s">
        <v>638</v>
      </c>
    </row>
    <row r="637" spans="1:48" x14ac:dyDescent="0.25">
      <c r="A637" s="13" t="s">
        <v>68</v>
      </c>
      <c r="B637" s="14">
        <v>485454</v>
      </c>
      <c r="C637" s="15">
        <v>56.61</v>
      </c>
      <c r="D637" s="15">
        <v>14.89</v>
      </c>
      <c r="E637" s="15">
        <v>8.19</v>
      </c>
      <c r="F637" s="15">
        <v>11.68</v>
      </c>
      <c r="G637" s="15">
        <v>5.88</v>
      </c>
      <c r="H637" s="15">
        <v>0.18</v>
      </c>
      <c r="I637" s="15">
        <v>1.82</v>
      </c>
      <c r="J637" s="15">
        <v>0.16</v>
      </c>
      <c r="K637" s="15">
        <v>0.54</v>
      </c>
      <c r="L637" s="15">
        <v>0.05</v>
      </c>
      <c r="M637" s="15">
        <v>0.56000000000000005</v>
      </c>
      <c r="N637" s="15">
        <v>100</v>
      </c>
      <c r="O637" s="23">
        <v>62.5913608402631</v>
      </c>
      <c r="P637" s="15">
        <v>218.30985915493</v>
      </c>
      <c r="Q637" s="15">
        <v>43</v>
      </c>
      <c r="R637" s="15">
        <v>3240</v>
      </c>
      <c r="S637" s="15">
        <v>225</v>
      </c>
      <c r="T637" s="15">
        <v>620</v>
      </c>
      <c r="U637" s="15">
        <v>58</v>
      </c>
      <c r="V637" s="15">
        <v>257</v>
      </c>
      <c r="W637" s="15">
        <v>2.2000000000000002</v>
      </c>
      <c r="X637" s="15">
        <v>86.5</v>
      </c>
      <c r="Y637" s="15">
        <v>53.3</v>
      </c>
      <c r="Z637" s="15">
        <v>32.6</v>
      </c>
      <c r="AA637" s="15">
        <v>1.02</v>
      </c>
      <c r="AB637" s="15">
        <v>1.32</v>
      </c>
      <c r="AC637" s="15">
        <v>0.08</v>
      </c>
      <c r="AD637" s="15">
        <v>4.34</v>
      </c>
      <c r="AE637" s="15">
        <v>10.45</v>
      </c>
      <c r="AF637" s="15"/>
      <c r="AG637" s="15">
        <v>5.36</v>
      </c>
      <c r="AH637" s="15">
        <v>1.43</v>
      </c>
      <c r="AI637" s="15">
        <v>0.56000000000000005</v>
      </c>
      <c r="AJ637" s="15">
        <v>1.97</v>
      </c>
      <c r="AK637" s="15">
        <v>0.37</v>
      </c>
      <c r="AL637" s="15">
        <v>2.4700000000000002</v>
      </c>
      <c r="AM637" s="15">
        <v>0.51</v>
      </c>
      <c r="AN637" s="15">
        <v>1.57</v>
      </c>
      <c r="AO637" s="15">
        <v>0.22</v>
      </c>
      <c r="AP637" s="15">
        <v>1.51</v>
      </c>
      <c r="AQ637" s="15">
        <v>0.22</v>
      </c>
      <c r="AR637" s="15">
        <v>13</v>
      </c>
      <c r="AS637" s="15">
        <v>0.7</v>
      </c>
      <c r="AT637" s="15">
        <v>0.29305653401929899</v>
      </c>
      <c r="AU637" s="15" t="s">
        <v>633</v>
      </c>
      <c r="AV637" s="27" t="s">
        <v>638</v>
      </c>
    </row>
    <row r="638" spans="1:48" x14ac:dyDescent="0.25">
      <c r="A638" s="30" t="s">
        <v>59</v>
      </c>
      <c r="B638" s="31" t="s">
        <v>639</v>
      </c>
      <c r="C638" s="32">
        <v>49.705029497050297</v>
      </c>
      <c r="D638" s="32">
        <v>11.2388761123888</v>
      </c>
      <c r="E638" s="32">
        <v>15.2384761523848</v>
      </c>
      <c r="F638" s="32">
        <v>11.048895110488999</v>
      </c>
      <c r="G638" s="32">
        <v>9.6990300969903007</v>
      </c>
      <c r="H638" s="32">
        <v>0.38996100389961003</v>
      </c>
      <c r="I638" s="32">
        <v>1.42985701429857</v>
      </c>
      <c r="J638" s="32">
        <v>0.25997400259974002</v>
      </c>
      <c r="K638" s="32">
        <v>0.95990400959903999</v>
      </c>
      <c r="L638" s="32">
        <v>2.999700029997E-2</v>
      </c>
      <c r="M638" s="32">
        <v>1.62</v>
      </c>
      <c r="N638" s="32">
        <v>100</v>
      </c>
      <c r="O638" s="34">
        <v>59.7313813918094</v>
      </c>
      <c r="P638" s="32">
        <v>130.972818211137</v>
      </c>
      <c r="Q638" s="32">
        <v>42.7</v>
      </c>
      <c r="R638" s="32">
        <v>5759.4240575942404</v>
      </c>
      <c r="S638" s="32">
        <v>273</v>
      </c>
      <c r="T638" s="32">
        <v>569</v>
      </c>
      <c r="U638" s="32">
        <v>65</v>
      </c>
      <c r="V638" s="32">
        <v>163</v>
      </c>
      <c r="W638" s="32">
        <v>7.1</v>
      </c>
      <c r="X638" s="32">
        <v>35</v>
      </c>
      <c r="Y638" s="32">
        <v>25</v>
      </c>
      <c r="Z638" s="32">
        <v>59</v>
      </c>
      <c r="AA638" s="32">
        <v>2.0299999999999998</v>
      </c>
      <c r="AB638" s="32">
        <v>2.13</v>
      </c>
      <c r="AC638" s="32">
        <v>0.14000000000000001</v>
      </c>
      <c r="AD638" s="32">
        <v>2.12</v>
      </c>
      <c r="AE638" s="32">
        <v>5.73</v>
      </c>
      <c r="AF638" s="32">
        <v>0.92</v>
      </c>
      <c r="AG638" s="32">
        <v>5.66</v>
      </c>
      <c r="AH638" s="32">
        <v>2.15</v>
      </c>
      <c r="AI638" s="32">
        <v>0.93</v>
      </c>
      <c r="AJ638" s="32">
        <v>3.03</v>
      </c>
      <c r="AK638" s="32">
        <v>0.67</v>
      </c>
      <c r="AL638" s="32">
        <v>4.3499999999999996</v>
      </c>
      <c r="AM638" s="32">
        <v>0.85</v>
      </c>
      <c r="AN638" s="32">
        <v>2.4900000000000002</v>
      </c>
      <c r="AO638" s="32">
        <v>0.37</v>
      </c>
      <c r="AP638" s="32">
        <v>2.38</v>
      </c>
      <c r="AQ638" s="32">
        <v>0.35</v>
      </c>
      <c r="AR638" s="32">
        <v>24.4</v>
      </c>
      <c r="AS638" s="32">
        <v>0.51</v>
      </c>
      <c r="AT638" s="32">
        <v>0.96807933525629197</v>
      </c>
      <c r="AU638" s="32" t="s">
        <v>633</v>
      </c>
      <c r="AV638" s="35" t="s">
        <v>640</v>
      </c>
    </row>
    <row r="639" spans="1:48" x14ac:dyDescent="0.25">
      <c r="A639" s="13" t="s">
        <v>59</v>
      </c>
      <c r="B639" s="31">
        <v>465601</v>
      </c>
      <c r="C639" s="32">
        <v>49.2</v>
      </c>
      <c r="D639" s="32">
        <v>9.6999999999999993</v>
      </c>
      <c r="E639" s="32">
        <v>16.899999999999999</v>
      </c>
      <c r="F639" s="32">
        <v>11</v>
      </c>
      <c r="G639" s="32">
        <v>10.5</v>
      </c>
      <c r="H639" s="32">
        <v>0.5</v>
      </c>
      <c r="I639" s="32">
        <v>1.1000000000000001</v>
      </c>
      <c r="J639" s="32"/>
      <c r="K639" s="32">
        <v>1</v>
      </c>
      <c r="L639" s="32">
        <v>0.1</v>
      </c>
      <c r="M639" s="32"/>
      <c r="N639" s="32">
        <v>100</v>
      </c>
      <c r="O639" s="34">
        <v>59.149386109080503</v>
      </c>
      <c r="P639" s="32">
        <v>436.61971830985902</v>
      </c>
      <c r="Q639" s="32">
        <v>49</v>
      </c>
      <c r="R639" s="32">
        <v>6000</v>
      </c>
      <c r="S639" s="32">
        <v>262</v>
      </c>
      <c r="T639" s="32">
        <v>334</v>
      </c>
      <c r="U639" s="32">
        <v>61</v>
      </c>
      <c r="V639" s="32">
        <v>105</v>
      </c>
      <c r="W639" s="32">
        <v>23</v>
      </c>
      <c r="X639" s="32">
        <v>25</v>
      </c>
      <c r="Y639" s="32">
        <v>53</v>
      </c>
      <c r="Z639" s="32">
        <v>47</v>
      </c>
      <c r="AA639" s="32">
        <v>1.47</v>
      </c>
      <c r="AB639" s="32">
        <v>1.8</v>
      </c>
      <c r="AC639" s="32">
        <v>0.13</v>
      </c>
      <c r="AD639" s="32">
        <v>1.44</v>
      </c>
      <c r="AE639" s="32">
        <v>4.24</v>
      </c>
      <c r="AF639" s="32">
        <v>0.74</v>
      </c>
      <c r="AG639" s="32">
        <v>4.16</v>
      </c>
      <c r="AH639" s="32">
        <v>1.77</v>
      </c>
      <c r="AI639" s="32">
        <v>0.68</v>
      </c>
      <c r="AJ639" s="32">
        <v>2.63</v>
      </c>
      <c r="AK639" s="32">
        <v>0.52</v>
      </c>
      <c r="AL639" s="32">
        <v>3.55</v>
      </c>
      <c r="AM639" s="32">
        <v>0.77</v>
      </c>
      <c r="AN639" s="32">
        <v>2.15</v>
      </c>
      <c r="AO639" s="32">
        <v>0.31</v>
      </c>
      <c r="AP639" s="32">
        <v>1.99</v>
      </c>
      <c r="AQ639" s="32">
        <v>0.28000000000000003</v>
      </c>
      <c r="AR639" s="32">
        <v>19.5</v>
      </c>
      <c r="AS639" s="32">
        <v>0.63</v>
      </c>
      <c r="AT639" s="32">
        <v>1.20441795231417</v>
      </c>
      <c r="AU639" s="32" t="s">
        <v>633</v>
      </c>
      <c r="AV639" s="35" t="s">
        <v>640</v>
      </c>
    </row>
    <row r="640" spans="1:48" x14ac:dyDescent="0.25">
      <c r="A640" s="30" t="s">
        <v>59</v>
      </c>
      <c r="B640" s="31" t="s">
        <v>641</v>
      </c>
      <c r="C640" s="32">
        <v>46.6</v>
      </c>
      <c r="D640" s="32">
        <v>11.4</v>
      </c>
      <c r="E640" s="32">
        <v>16.899999999999999</v>
      </c>
      <c r="F640" s="32">
        <v>10.9</v>
      </c>
      <c r="G640" s="32">
        <v>11</v>
      </c>
      <c r="H640" s="32">
        <v>1.2</v>
      </c>
      <c r="I640" s="32">
        <v>1.1000000000000001</v>
      </c>
      <c r="J640" s="32"/>
      <c r="K640" s="32">
        <v>0.9</v>
      </c>
      <c r="L640" s="32"/>
      <c r="M640" s="32"/>
      <c r="N640" s="32">
        <v>100</v>
      </c>
      <c r="O640" s="34">
        <v>60.268479002500499</v>
      </c>
      <c r="P640" s="32"/>
      <c r="Q640" s="32">
        <v>45</v>
      </c>
      <c r="R640" s="32">
        <v>5400</v>
      </c>
      <c r="S640" s="32">
        <v>234</v>
      </c>
      <c r="T640" s="32">
        <v>490</v>
      </c>
      <c r="U640" s="32">
        <v>59</v>
      </c>
      <c r="V640" s="32">
        <v>162</v>
      </c>
      <c r="W640" s="32">
        <v>39</v>
      </c>
      <c r="X640" s="32">
        <v>33</v>
      </c>
      <c r="Y640" s="32">
        <v>66</v>
      </c>
      <c r="Z640" s="32">
        <v>19</v>
      </c>
      <c r="AA640" s="32">
        <v>0.64</v>
      </c>
      <c r="AB640" s="32">
        <v>1.85</v>
      </c>
      <c r="AC640" s="32">
        <v>0.13</v>
      </c>
      <c r="AD640" s="32">
        <v>1.84</v>
      </c>
      <c r="AE640" s="32">
        <v>5.63</v>
      </c>
      <c r="AF640" s="32">
        <v>0.92</v>
      </c>
      <c r="AG640" s="32">
        <v>5</v>
      </c>
      <c r="AH640" s="32">
        <v>1.95</v>
      </c>
      <c r="AI640" s="32">
        <v>0.61</v>
      </c>
      <c r="AJ640" s="32">
        <v>2.48</v>
      </c>
      <c r="AK640" s="32">
        <v>0.51</v>
      </c>
      <c r="AL640" s="32">
        <v>3.39</v>
      </c>
      <c r="AM640" s="32">
        <v>0.71</v>
      </c>
      <c r="AN640" s="32">
        <v>1.96</v>
      </c>
      <c r="AO640" s="32">
        <v>0.28999999999999998</v>
      </c>
      <c r="AP640" s="32">
        <v>1.76</v>
      </c>
      <c r="AQ640" s="32">
        <v>0.28999999999999998</v>
      </c>
      <c r="AR640" s="32">
        <v>18.2</v>
      </c>
      <c r="AS640" s="32">
        <v>0.6</v>
      </c>
      <c r="AT640" s="32">
        <v>0.968770961644003</v>
      </c>
      <c r="AU640" s="32" t="s">
        <v>633</v>
      </c>
      <c r="AV640" s="35" t="s">
        <v>640</v>
      </c>
    </row>
    <row r="641" spans="1:48" x14ac:dyDescent="0.25">
      <c r="A641" s="30" t="s">
        <v>66</v>
      </c>
      <c r="B641" s="31" t="s">
        <v>642</v>
      </c>
      <c r="C641" s="32">
        <v>50.645064506450701</v>
      </c>
      <c r="D641" s="32">
        <v>10.591059105910601</v>
      </c>
      <c r="E641" s="32">
        <v>14.3314331433143</v>
      </c>
      <c r="F641" s="32">
        <v>11.7311731173117</v>
      </c>
      <c r="G641" s="32">
        <v>9.63096309630963</v>
      </c>
      <c r="H641" s="32">
        <v>0.41004100410041</v>
      </c>
      <c r="I641" s="32">
        <v>1.46014601460146</v>
      </c>
      <c r="J641" s="32">
        <v>0.27002700270027002</v>
      </c>
      <c r="K641" s="32">
        <v>0.88008800880088001</v>
      </c>
      <c r="L641" s="32">
        <v>5.0005000500050002E-2</v>
      </c>
      <c r="M641" s="32">
        <v>2.67</v>
      </c>
      <c r="N641" s="32">
        <v>100</v>
      </c>
      <c r="O641" s="34">
        <v>61.030886741844</v>
      </c>
      <c r="P641" s="32">
        <v>218.33169232416199</v>
      </c>
      <c r="Q641" s="32">
        <v>40</v>
      </c>
      <c r="R641" s="32">
        <v>5280.5280528052799</v>
      </c>
      <c r="S641" s="32">
        <v>254</v>
      </c>
      <c r="T641" s="32">
        <v>595</v>
      </c>
      <c r="U641" s="32">
        <v>69</v>
      </c>
      <c r="V641" s="32">
        <v>175</v>
      </c>
      <c r="W641" s="32">
        <v>12.3</v>
      </c>
      <c r="X641" s="32">
        <v>53</v>
      </c>
      <c r="Y641" s="32">
        <v>36</v>
      </c>
      <c r="Z641" s="32">
        <v>56</v>
      </c>
      <c r="AA641" s="32">
        <v>1.85</v>
      </c>
      <c r="AB641" s="32">
        <v>1.85</v>
      </c>
      <c r="AC641" s="32">
        <v>0.12</v>
      </c>
      <c r="AD641" s="32">
        <v>3.07</v>
      </c>
      <c r="AE641" s="32">
        <v>7.74</v>
      </c>
      <c r="AF641" s="32">
        <v>1.1499999999999999</v>
      </c>
      <c r="AG641" s="32">
        <v>6.36</v>
      </c>
      <c r="AH641" s="32">
        <v>2.1</v>
      </c>
      <c r="AI641" s="32">
        <v>0.81</v>
      </c>
      <c r="AJ641" s="32">
        <v>3.01</v>
      </c>
      <c r="AK641" s="32">
        <v>0.6</v>
      </c>
      <c r="AL641" s="32">
        <v>3.87</v>
      </c>
      <c r="AM641" s="32">
        <v>0.76</v>
      </c>
      <c r="AN641" s="32">
        <v>2.19</v>
      </c>
      <c r="AO641" s="32">
        <v>0.33</v>
      </c>
      <c r="AP641" s="32">
        <v>2.06</v>
      </c>
      <c r="AQ641" s="32">
        <v>0.32</v>
      </c>
      <c r="AR641" s="32">
        <v>21.8</v>
      </c>
      <c r="AS641" s="32">
        <v>0.47</v>
      </c>
      <c r="AT641" s="32">
        <v>0.58063145583875098</v>
      </c>
      <c r="AU641" s="32" t="s">
        <v>633</v>
      </c>
      <c r="AV641" s="35" t="s">
        <v>640</v>
      </c>
    </row>
    <row r="642" spans="1:48" x14ac:dyDescent="0.25">
      <c r="A642" s="30" t="s">
        <v>66</v>
      </c>
      <c r="B642" s="31" t="s">
        <v>643</v>
      </c>
      <c r="C642" s="32">
        <v>49.9</v>
      </c>
      <c r="D642" s="32">
        <v>10.67</v>
      </c>
      <c r="E642" s="32">
        <v>14.85</v>
      </c>
      <c r="F642" s="32">
        <v>11.84</v>
      </c>
      <c r="G642" s="32">
        <v>9.86</v>
      </c>
      <c r="H642" s="32">
        <v>0.28999999999999998</v>
      </c>
      <c r="I642" s="32">
        <v>1.4</v>
      </c>
      <c r="J642" s="32">
        <v>0.27</v>
      </c>
      <c r="K642" s="32">
        <v>0.88</v>
      </c>
      <c r="L642" s="32">
        <v>0.04</v>
      </c>
      <c r="M642" s="32">
        <v>2.17</v>
      </c>
      <c r="N642" s="32">
        <v>100</v>
      </c>
      <c r="O642" s="34">
        <v>60.744119650596502</v>
      </c>
      <c r="P642" s="32">
        <v>174.64788732394399</v>
      </c>
      <c r="Q642" s="32">
        <v>39.9</v>
      </c>
      <c r="R642" s="32">
        <v>5280</v>
      </c>
      <c r="S642" s="32">
        <v>259</v>
      </c>
      <c r="T642" s="32">
        <v>582</v>
      </c>
      <c r="U642" s="32">
        <v>60</v>
      </c>
      <c r="V642" s="32">
        <v>163</v>
      </c>
      <c r="W642" s="32">
        <v>3.1</v>
      </c>
      <c r="X642" s="32">
        <v>32</v>
      </c>
      <c r="Y642" s="32">
        <v>6</v>
      </c>
      <c r="Z642" s="32">
        <v>65</v>
      </c>
      <c r="AA642" s="32">
        <v>1.84</v>
      </c>
      <c r="AB642" s="32">
        <v>1.84</v>
      </c>
      <c r="AC642" s="32">
        <v>0.12</v>
      </c>
      <c r="AD642" s="32">
        <v>2.56</v>
      </c>
      <c r="AE642" s="32">
        <v>7.03</v>
      </c>
      <c r="AF642" s="32">
        <v>1.08</v>
      </c>
      <c r="AG642" s="32">
        <v>6.14</v>
      </c>
      <c r="AH642" s="32">
        <v>2.1800000000000002</v>
      </c>
      <c r="AI642" s="32">
        <v>0.95</v>
      </c>
      <c r="AJ642" s="32">
        <v>2.88</v>
      </c>
      <c r="AK642" s="32">
        <v>0.61</v>
      </c>
      <c r="AL642" s="32">
        <v>3.93</v>
      </c>
      <c r="AM642" s="32">
        <v>0.76</v>
      </c>
      <c r="AN642" s="32">
        <v>2.21</v>
      </c>
      <c r="AO642" s="32">
        <v>0.33</v>
      </c>
      <c r="AP642" s="32">
        <v>2.08</v>
      </c>
      <c r="AQ642" s="32">
        <v>0.31</v>
      </c>
      <c r="AR642" s="32">
        <v>21.5</v>
      </c>
      <c r="AS642" s="32">
        <v>0.47</v>
      </c>
      <c r="AT642" s="32">
        <v>0.69254032258064502</v>
      </c>
      <c r="AU642" s="32" t="s">
        <v>633</v>
      </c>
      <c r="AV642" s="35" t="s">
        <v>640</v>
      </c>
    </row>
    <row r="643" spans="1:48" x14ac:dyDescent="0.25">
      <c r="A643" s="30" t="s">
        <v>66</v>
      </c>
      <c r="B643" s="31" t="s">
        <v>644</v>
      </c>
      <c r="C643" s="32">
        <v>50.57</v>
      </c>
      <c r="D643" s="32">
        <v>10.24</v>
      </c>
      <c r="E643" s="32">
        <v>15.24</v>
      </c>
      <c r="F643" s="32">
        <v>11.04</v>
      </c>
      <c r="G643" s="32">
        <v>10.039999999999999</v>
      </c>
      <c r="H643" s="32">
        <v>0.52</v>
      </c>
      <c r="I643" s="32">
        <v>1.1200000000000001</v>
      </c>
      <c r="J643" s="32">
        <v>0.26</v>
      </c>
      <c r="K643" s="32">
        <v>0.91</v>
      </c>
      <c r="L643" s="32">
        <v>0.06</v>
      </c>
      <c r="M643" s="32">
        <v>1.99</v>
      </c>
      <c r="N643" s="32">
        <v>100</v>
      </c>
      <c r="O643" s="34">
        <v>60.557186616538303</v>
      </c>
      <c r="P643" s="32">
        <v>261.97183098591501</v>
      </c>
      <c r="Q643" s="32">
        <v>41.8</v>
      </c>
      <c r="R643" s="32">
        <v>5460</v>
      </c>
      <c r="S643" s="32">
        <v>268</v>
      </c>
      <c r="T643" s="32">
        <v>602</v>
      </c>
      <c r="U643" s="32">
        <v>69</v>
      </c>
      <c r="V643" s="32">
        <v>173</v>
      </c>
      <c r="W643" s="32">
        <v>12.2</v>
      </c>
      <c r="X643" s="32">
        <v>16</v>
      </c>
      <c r="Y643" s="32">
        <v>38</v>
      </c>
      <c r="Z643" s="32">
        <v>56</v>
      </c>
      <c r="AA643" s="32">
        <v>1.94</v>
      </c>
      <c r="AB643" s="32">
        <v>1.94</v>
      </c>
      <c r="AC643" s="32">
        <v>0.13</v>
      </c>
      <c r="AD643" s="32">
        <v>2.81</v>
      </c>
      <c r="AE643" s="32">
        <v>7.79</v>
      </c>
      <c r="AF643" s="32">
        <v>1.2</v>
      </c>
      <c r="AG643" s="32">
        <v>6.73</v>
      </c>
      <c r="AH643" s="32">
        <v>2.27</v>
      </c>
      <c r="AI643" s="32">
        <v>0.86</v>
      </c>
      <c r="AJ643" s="32">
        <v>3.2</v>
      </c>
      <c r="AK643" s="32">
        <v>0.64</v>
      </c>
      <c r="AL643" s="32">
        <v>4.1900000000000004</v>
      </c>
      <c r="AM643" s="32">
        <v>0.82</v>
      </c>
      <c r="AN643" s="32">
        <v>2.33</v>
      </c>
      <c r="AO643" s="32">
        <v>0.35</v>
      </c>
      <c r="AP643" s="32">
        <v>2.2799999999999998</v>
      </c>
      <c r="AQ643" s="32">
        <v>0.34</v>
      </c>
      <c r="AR643" s="32">
        <v>22.9</v>
      </c>
      <c r="AS643" s="32">
        <v>0.49</v>
      </c>
      <c r="AT643" s="32">
        <v>0.66521589394718295</v>
      </c>
      <c r="AU643" s="32" t="s">
        <v>633</v>
      </c>
      <c r="AV643" s="35" t="s">
        <v>640</v>
      </c>
    </row>
    <row r="644" spans="1:48" x14ac:dyDescent="0.25">
      <c r="A644" s="13" t="s">
        <v>68</v>
      </c>
      <c r="B644" s="44" t="s">
        <v>645</v>
      </c>
      <c r="C644" s="20">
        <v>54.194580541945797</v>
      </c>
      <c r="D644" s="20">
        <v>11.8988101189881</v>
      </c>
      <c r="E644" s="20">
        <v>10.04899510049</v>
      </c>
      <c r="F644" s="20">
        <v>13.2886711328867</v>
      </c>
      <c r="G644" s="20">
        <v>6.5393460653934596</v>
      </c>
      <c r="H644" s="20">
        <v>0.19998000199980001</v>
      </c>
      <c r="I644" s="20">
        <v>2.6597340265973402</v>
      </c>
      <c r="J644" s="20">
        <v>0.23997600239976</v>
      </c>
      <c r="K644" s="20">
        <v>0.85991400859914002</v>
      </c>
      <c r="L644" s="20">
        <v>6.9993000699930003E-2</v>
      </c>
      <c r="M644" s="20">
        <v>5.39</v>
      </c>
      <c r="N644" s="20">
        <f t="shared" ref="N644:N649" si="35">SUM(C644:L644)</f>
        <v>100.00000000000001</v>
      </c>
      <c r="O644" s="25">
        <f t="shared" ref="O644:O649" si="36">(G644/40.31)/(G644/40.31+E644*0.8998/71.85*0.85)*100</f>
        <v>60.263279823807196</v>
      </c>
      <c r="P644" s="20">
        <f t="shared" ref="P644:P649" si="37">(L644*62/142)*10000</f>
        <v>305.6032424926521</v>
      </c>
      <c r="Q644" s="20">
        <v>37</v>
      </c>
      <c r="R644" s="20">
        <f t="shared" ref="R644:R649" si="38">K644*0.6*10000</f>
        <v>5159.4840515948399</v>
      </c>
      <c r="S644" s="20">
        <v>226</v>
      </c>
      <c r="T644" s="20">
        <v>559</v>
      </c>
      <c r="U644" s="20">
        <v>48</v>
      </c>
      <c r="V644" s="20">
        <v>158</v>
      </c>
      <c r="W644" s="20">
        <v>3.2</v>
      </c>
      <c r="X644" s="20">
        <v>194</v>
      </c>
      <c r="Y644" s="20">
        <v>22</v>
      </c>
      <c r="Z644" s="20">
        <v>61</v>
      </c>
      <c r="AA644" s="20">
        <v>1.79</v>
      </c>
      <c r="AB644" s="20">
        <v>2</v>
      </c>
      <c r="AC644" s="20">
        <v>0.13</v>
      </c>
      <c r="AD644" s="20">
        <v>5.23</v>
      </c>
      <c r="AE644" s="20">
        <v>11.91</v>
      </c>
      <c r="AF644" s="20">
        <v>1.64</v>
      </c>
      <c r="AG644" s="20">
        <v>8.31</v>
      </c>
      <c r="AH644" s="20">
        <v>2.56</v>
      </c>
      <c r="AI644" s="20">
        <v>0.99</v>
      </c>
      <c r="AJ644" s="20">
        <v>3.31</v>
      </c>
      <c r="AK644" s="20">
        <v>0.63</v>
      </c>
      <c r="AL644" s="20">
        <v>3.96</v>
      </c>
      <c r="AM644" s="20">
        <v>0.77</v>
      </c>
      <c r="AN644" s="20">
        <v>2.14</v>
      </c>
      <c r="AO644" s="20">
        <v>0.32</v>
      </c>
      <c r="AP644" s="20">
        <v>2.02</v>
      </c>
      <c r="AQ644" s="20">
        <v>0.3</v>
      </c>
      <c r="AR644" s="20">
        <v>22</v>
      </c>
      <c r="AS644" s="20">
        <v>0.46</v>
      </c>
      <c r="AT644" s="20">
        <f t="shared" ref="AT644:AT649" si="39">(AB644/0.713)/(AD644/0.687)</f>
        <v>0.3684643831171443</v>
      </c>
      <c r="AU644" s="20" t="s">
        <v>633</v>
      </c>
      <c r="AV644" s="35" t="s">
        <v>640</v>
      </c>
    </row>
    <row r="645" spans="1:48" x14ac:dyDescent="0.25">
      <c r="A645" s="13" t="s">
        <v>68</v>
      </c>
      <c r="B645" s="44" t="s">
        <v>646</v>
      </c>
      <c r="C645" s="20">
        <v>55.8244175582442</v>
      </c>
      <c r="D645" s="20">
        <v>11.3588641135886</v>
      </c>
      <c r="E645" s="20">
        <v>9.8990100989901002</v>
      </c>
      <c r="F645" s="20">
        <v>12.298770122987699</v>
      </c>
      <c r="G645" s="20">
        <v>6.6293370662933704</v>
      </c>
      <c r="H645" s="20">
        <v>0.19998000199980001</v>
      </c>
      <c r="I645" s="20">
        <v>2.5997400259974</v>
      </c>
      <c r="J645" s="20">
        <v>0.22997700229977</v>
      </c>
      <c r="K645" s="20">
        <v>0.85991400859914002</v>
      </c>
      <c r="L645" s="20">
        <v>9.9990000999900006E-2</v>
      </c>
      <c r="M645" s="20">
        <v>4.78</v>
      </c>
      <c r="N645" s="20">
        <f t="shared" si="35"/>
        <v>100</v>
      </c>
      <c r="O645" s="25">
        <f t="shared" si="36"/>
        <v>60.948614652670642</v>
      </c>
      <c r="P645" s="20">
        <f t="shared" si="37"/>
        <v>436.5760607037887</v>
      </c>
      <c r="Q645" s="20">
        <v>33</v>
      </c>
      <c r="R645" s="20">
        <f t="shared" si="38"/>
        <v>5159.4840515948399</v>
      </c>
      <c r="S645" s="20">
        <v>219</v>
      </c>
      <c r="T645" s="20">
        <v>545</v>
      </c>
      <c r="U645" s="20">
        <v>48</v>
      </c>
      <c r="V645" s="20">
        <v>147</v>
      </c>
      <c r="W645" s="20">
        <v>4.2</v>
      </c>
      <c r="X645" s="20">
        <v>172</v>
      </c>
      <c r="Y645" s="20">
        <v>28</v>
      </c>
      <c r="Z645" s="20">
        <v>53</v>
      </c>
      <c r="AA645" s="20">
        <v>1.89</v>
      </c>
      <c r="AB645" s="20">
        <v>1.99</v>
      </c>
      <c r="AC645" s="20">
        <v>0.13</v>
      </c>
      <c r="AD645" s="20">
        <v>6.27</v>
      </c>
      <c r="AE645" s="20">
        <v>14.15</v>
      </c>
      <c r="AF645" s="20">
        <v>1.96</v>
      </c>
      <c r="AG645" s="20">
        <v>9.68</v>
      </c>
      <c r="AH645" s="20">
        <v>2.9</v>
      </c>
      <c r="AI645" s="20">
        <v>1.04</v>
      </c>
      <c r="AJ645" s="20">
        <v>3.74</v>
      </c>
      <c r="AK645" s="20">
        <v>0.7</v>
      </c>
      <c r="AL645" s="20">
        <v>4.3499999999999996</v>
      </c>
      <c r="AM645" s="20">
        <v>0.84</v>
      </c>
      <c r="AN645" s="20">
        <v>2.37</v>
      </c>
      <c r="AO645" s="20">
        <v>0.34</v>
      </c>
      <c r="AP645" s="20">
        <v>2.21</v>
      </c>
      <c r="AQ645" s="20">
        <v>0.33</v>
      </c>
      <c r="AR645" s="20">
        <v>23.7</v>
      </c>
      <c r="AS645" s="20">
        <v>0.5</v>
      </c>
      <c r="AT645" s="20">
        <f t="shared" si="39"/>
        <v>0.30581074642490458</v>
      </c>
      <c r="AU645" s="20" t="s">
        <v>633</v>
      </c>
      <c r="AV645" s="35" t="s">
        <v>640</v>
      </c>
    </row>
    <row r="646" spans="1:48" x14ac:dyDescent="0.25">
      <c r="A646" s="13" t="s">
        <v>68</v>
      </c>
      <c r="B646" s="44" t="s">
        <v>647</v>
      </c>
      <c r="C646" s="20">
        <v>57.43</v>
      </c>
      <c r="D646" s="20">
        <v>10.55</v>
      </c>
      <c r="E646" s="20">
        <v>11.7</v>
      </c>
      <c r="F646" s="20">
        <v>9.1999999999999993</v>
      </c>
      <c r="G646" s="20">
        <v>7.72</v>
      </c>
      <c r="H646" s="20">
        <v>0.61</v>
      </c>
      <c r="I646" s="20">
        <v>1.74</v>
      </c>
      <c r="J646" s="20">
        <v>0.2</v>
      </c>
      <c r="K646" s="20">
        <v>0.79</v>
      </c>
      <c r="L646" s="20">
        <v>0.06</v>
      </c>
      <c r="M646" s="20">
        <v>1.75</v>
      </c>
      <c r="N646" s="20">
        <f t="shared" si="35"/>
        <v>100.00000000000001</v>
      </c>
      <c r="O646" s="25">
        <f t="shared" si="36"/>
        <v>60.594727321155553</v>
      </c>
      <c r="P646" s="20">
        <f t="shared" si="37"/>
        <v>261.97183098591546</v>
      </c>
      <c r="Q646" s="20">
        <v>33</v>
      </c>
      <c r="R646" s="20">
        <f t="shared" si="38"/>
        <v>4740</v>
      </c>
      <c r="S646" s="20">
        <v>207</v>
      </c>
      <c r="T646" s="20">
        <v>499</v>
      </c>
      <c r="U646" s="20">
        <v>55</v>
      </c>
      <c r="V646" s="20">
        <v>142</v>
      </c>
      <c r="W646" s="20">
        <v>28.5</v>
      </c>
      <c r="X646" s="20">
        <v>94</v>
      </c>
      <c r="Y646" s="20">
        <v>63</v>
      </c>
      <c r="Z646" s="20">
        <v>35</v>
      </c>
      <c r="AA646" s="20">
        <v>1.73</v>
      </c>
      <c r="AB646" s="20">
        <v>1.73</v>
      </c>
      <c r="AC646" s="20">
        <v>0.12</v>
      </c>
      <c r="AD646" s="20">
        <v>3.31</v>
      </c>
      <c r="AE646" s="20">
        <v>8.8699999999999992</v>
      </c>
      <c r="AF646" s="20">
        <v>1.29</v>
      </c>
      <c r="AG646" s="20">
        <v>6.62</v>
      </c>
      <c r="AH646" s="20">
        <v>2.12</v>
      </c>
      <c r="AI646" s="20">
        <v>0.78</v>
      </c>
      <c r="AJ646" s="20">
        <v>2.81</v>
      </c>
      <c r="AK646" s="20">
        <v>0.54</v>
      </c>
      <c r="AL646" s="20">
        <v>3.46</v>
      </c>
      <c r="AM646" s="20">
        <v>0.67</v>
      </c>
      <c r="AN646" s="20">
        <v>1.92</v>
      </c>
      <c r="AO646" s="20">
        <v>0.28000000000000003</v>
      </c>
      <c r="AP646" s="20">
        <v>1.76</v>
      </c>
      <c r="AQ646" s="20">
        <v>0.27</v>
      </c>
      <c r="AR646" s="20">
        <v>19</v>
      </c>
      <c r="AS646" s="20">
        <v>0.45</v>
      </c>
      <c r="AT646" s="20">
        <f t="shared" si="39"/>
        <v>0.50359953051444262</v>
      </c>
      <c r="AU646" s="20" t="s">
        <v>633</v>
      </c>
      <c r="AV646" s="35" t="s">
        <v>640</v>
      </c>
    </row>
    <row r="647" spans="1:48" x14ac:dyDescent="0.25">
      <c r="A647" s="13" t="s">
        <v>68</v>
      </c>
      <c r="B647" s="44" t="s">
        <v>648</v>
      </c>
      <c r="C647" s="20">
        <v>60.2348136804492</v>
      </c>
      <c r="D647" s="20">
        <v>11.5364982133742</v>
      </c>
      <c r="E647" s="20">
        <v>9.1883614088820806</v>
      </c>
      <c r="F647" s="20">
        <v>9.2904543134252204</v>
      </c>
      <c r="G647" s="20">
        <v>5.00255232261358</v>
      </c>
      <c r="H647" s="20">
        <v>0.15313935681470101</v>
      </c>
      <c r="I647" s="20">
        <v>3.5732516590097001</v>
      </c>
      <c r="J647" s="20">
        <v>0.15313935681470101</v>
      </c>
      <c r="K647" s="20">
        <v>0.81674323634507395</v>
      </c>
      <c r="L647" s="20">
        <v>5.1046452271567101E-2</v>
      </c>
      <c r="M647" s="20"/>
      <c r="N647" s="20">
        <f t="shared" si="35"/>
        <v>100.00000000000003</v>
      </c>
      <c r="O647" s="25">
        <f t="shared" si="36"/>
        <v>55.924373328177609</v>
      </c>
      <c r="P647" s="20">
        <f t="shared" si="37"/>
        <v>222.878876115293</v>
      </c>
      <c r="Q647" s="20">
        <v>32</v>
      </c>
      <c r="R647" s="20">
        <f t="shared" si="38"/>
        <v>4900.4594180704435</v>
      </c>
      <c r="S647" s="20"/>
      <c r="T647" s="20">
        <v>231</v>
      </c>
      <c r="U647" s="20"/>
      <c r="V647" s="20">
        <v>73.7</v>
      </c>
      <c r="W647" s="20">
        <v>0.96</v>
      </c>
      <c r="X647" s="20">
        <v>222</v>
      </c>
      <c r="Y647" s="20">
        <v>34.799999999999997</v>
      </c>
      <c r="Z647" s="20">
        <v>62.5</v>
      </c>
      <c r="AA647" s="20">
        <v>1.68</v>
      </c>
      <c r="AB647" s="20">
        <v>2.27</v>
      </c>
      <c r="AC647" s="20">
        <v>0.16</v>
      </c>
      <c r="AD647" s="20">
        <v>6.39</v>
      </c>
      <c r="AE647" s="20">
        <v>15.2</v>
      </c>
      <c r="AF647" s="20">
        <v>2.1800000000000002</v>
      </c>
      <c r="AG647" s="20">
        <v>10.6</v>
      </c>
      <c r="AH647" s="20">
        <v>2.94</v>
      </c>
      <c r="AI647" s="20">
        <v>1.2</v>
      </c>
      <c r="AJ647" s="20">
        <v>3.66</v>
      </c>
      <c r="AK647" s="20">
        <v>0.61</v>
      </c>
      <c r="AL647" s="20">
        <v>3.57</v>
      </c>
      <c r="AM647" s="20">
        <v>0.7</v>
      </c>
      <c r="AN647" s="20">
        <v>1.98</v>
      </c>
      <c r="AO647" s="20"/>
      <c r="AP647" s="20">
        <v>1.72</v>
      </c>
      <c r="AQ647" s="20">
        <v>0.25</v>
      </c>
      <c r="AR647" s="20">
        <v>18.5</v>
      </c>
      <c r="AS647" s="20">
        <v>0.74</v>
      </c>
      <c r="AT647" s="20">
        <f t="shared" si="39"/>
        <v>0.34228841962480833</v>
      </c>
      <c r="AU647" s="20" t="s">
        <v>633</v>
      </c>
      <c r="AV647" s="45" t="s">
        <v>649</v>
      </c>
    </row>
    <row r="648" spans="1:48" x14ac:dyDescent="0.25">
      <c r="A648" s="13" t="s">
        <v>68</v>
      </c>
      <c r="B648" s="44" t="s">
        <v>650</v>
      </c>
      <c r="C648" s="20">
        <v>54.751543366056097</v>
      </c>
      <c r="D648" s="20">
        <v>14.775832405627</v>
      </c>
      <c r="E648" s="20">
        <v>11.537293796174501</v>
      </c>
      <c r="F648" s="20">
        <v>7.0843032081773103</v>
      </c>
      <c r="G648" s="20">
        <v>5.06021657726951</v>
      </c>
      <c r="H648" s="20">
        <v>0.25301082886347498</v>
      </c>
      <c r="I648" s="20">
        <v>5.2423843740512099</v>
      </c>
      <c r="J648" s="20">
        <v>0.19228822993624101</v>
      </c>
      <c r="K648" s="20">
        <v>1.00192288229936</v>
      </c>
      <c r="L648" s="20">
        <v>0.10120433154539001</v>
      </c>
      <c r="M648" s="20"/>
      <c r="N648" s="20">
        <f t="shared" si="35"/>
        <v>100.00000000000009</v>
      </c>
      <c r="O648" s="25">
        <f t="shared" si="36"/>
        <v>50.547660209563141</v>
      </c>
      <c r="P648" s="20">
        <f t="shared" si="37"/>
        <v>441.87806731085777</v>
      </c>
      <c r="Q648" s="20">
        <v>28</v>
      </c>
      <c r="R648" s="20">
        <f t="shared" si="38"/>
        <v>6011.5372937961602</v>
      </c>
      <c r="S648" s="20"/>
      <c r="T648" s="20">
        <v>80</v>
      </c>
      <c r="U648" s="20"/>
      <c r="V648" s="20">
        <v>69.8</v>
      </c>
      <c r="W648" s="20">
        <v>3.79</v>
      </c>
      <c r="X648" s="20">
        <v>229</v>
      </c>
      <c r="Y648" s="20">
        <v>52.9</v>
      </c>
      <c r="Z648" s="20">
        <v>90.4</v>
      </c>
      <c r="AA648" s="20">
        <v>2.39</v>
      </c>
      <c r="AB648" s="20">
        <v>3.73</v>
      </c>
      <c r="AC648" s="20">
        <v>0.25</v>
      </c>
      <c r="AD648" s="20">
        <v>7.79</v>
      </c>
      <c r="AE648" s="20">
        <v>19.7</v>
      </c>
      <c r="AF648" s="20">
        <v>2.82</v>
      </c>
      <c r="AG648" s="20">
        <v>13</v>
      </c>
      <c r="AH648" s="20">
        <v>3.53</v>
      </c>
      <c r="AI648" s="20">
        <v>1.1299999999999999</v>
      </c>
      <c r="AJ648" s="20">
        <v>4.1100000000000003</v>
      </c>
      <c r="AK648" s="20">
        <v>0.7</v>
      </c>
      <c r="AL648" s="20">
        <v>4.1900000000000004</v>
      </c>
      <c r="AM648" s="20">
        <v>0.85</v>
      </c>
      <c r="AN648" s="20">
        <v>2.4500000000000002</v>
      </c>
      <c r="AO648" s="20"/>
      <c r="AP648" s="20">
        <v>2.29</v>
      </c>
      <c r="AQ648" s="20">
        <v>0.34</v>
      </c>
      <c r="AR648" s="20">
        <v>21.7</v>
      </c>
      <c r="AS648" s="20">
        <v>1.28</v>
      </c>
      <c r="AT648" s="20">
        <f t="shared" si="39"/>
        <v>0.4613585583704069</v>
      </c>
      <c r="AU648" s="20" t="s">
        <v>633</v>
      </c>
      <c r="AV648" s="45" t="s">
        <v>649</v>
      </c>
    </row>
    <row r="649" spans="1:48" x14ac:dyDescent="0.25">
      <c r="A649" s="13" t="s">
        <v>68</v>
      </c>
      <c r="B649" s="44" t="s">
        <v>651</v>
      </c>
      <c r="C649" s="20">
        <v>54.0183112919634</v>
      </c>
      <c r="D649" s="20">
        <v>14.750762970498499</v>
      </c>
      <c r="E649" s="20">
        <v>12.512716174974599</v>
      </c>
      <c r="F649" s="20">
        <v>6.6124109867751804</v>
      </c>
      <c r="G649" s="20">
        <v>5.2899287894201397</v>
      </c>
      <c r="H649" s="20">
        <v>1.1698880976602199</v>
      </c>
      <c r="I649" s="20">
        <v>4.3438453713123097</v>
      </c>
      <c r="J649" s="20">
        <v>0.17293997965412</v>
      </c>
      <c r="K649" s="20">
        <v>1.02746693794507</v>
      </c>
      <c r="L649" s="20">
        <v>0.101729399796541</v>
      </c>
      <c r="M649" s="20"/>
      <c r="N649" s="20">
        <f t="shared" si="35"/>
        <v>100.00000000000007</v>
      </c>
      <c r="O649" s="25">
        <f t="shared" si="36"/>
        <v>49.628559100116107</v>
      </c>
      <c r="P649" s="20">
        <f t="shared" si="37"/>
        <v>444.17061882996774</v>
      </c>
      <c r="Q649" s="20">
        <v>28</v>
      </c>
      <c r="R649" s="20">
        <f t="shared" si="38"/>
        <v>6164.8016276704202</v>
      </c>
      <c r="S649" s="20"/>
      <c r="T649" s="20">
        <v>63</v>
      </c>
      <c r="U649" s="20"/>
      <c r="V649" s="20">
        <v>60</v>
      </c>
      <c r="W649" s="20">
        <v>40.049999999999997</v>
      </c>
      <c r="X649" s="20">
        <v>178</v>
      </c>
      <c r="Y649" s="20">
        <v>219</v>
      </c>
      <c r="Z649" s="20">
        <v>94.5</v>
      </c>
      <c r="AA649" s="20">
        <v>2.48</v>
      </c>
      <c r="AB649" s="20">
        <v>3.83</v>
      </c>
      <c r="AC649" s="20">
        <v>0.26</v>
      </c>
      <c r="AD649" s="20">
        <v>8.7200000000000006</v>
      </c>
      <c r="AE649" s="20">
        <v>21.3</v>
      </c>
      <c r="AF649" s="20">
        <v>3.01</v>
      </c>
      <c r="AG649" s="20">
        <v>13.8</v>
      </c>
      <c r="AH649" s="20">
        <v>3.69</v>
      </c>
      <c r="AI649" s="20">
        <v>1.1299999999999999</v>
      </c>
      <c r="AJ649" s="20">
        <v>4.3</v>
      </c>
      <c r="AK649" s="20">
        <v>0.75</v>
      </c>
      <c r="AL649" s="20">
        <v>4.43</v>
      </c>
      <c r="AM649" s="20">
        <v>0.92</v>
      </c>
      <c r="AN649" s="20">
        <v>2.65</v>
      </c>
      <c r="AO649" s="20"/>
      <c r="AP649" s="20">
        <v>2.46</v>
      </c>
      <c r="AQ649" s="20">
        <v>0.36</v>
      </c>
      <c r="AR649" s="20">
        <v>23.7</v>
      </c>
      <c r="AS649" s="20">
        <v>1.33</v>
      </c>
      <c r="AT649" s="20">
        <f t="shared" si="39"/>
        <v>0.42320373920763793</v>
      </c>
      <c r="AU649" s="20" t="s">
        <v>633</v>
      </c>
      <c r="AV649" s="45" t="s">
        <v>649</v>
      </c>
    </row>
    <row r="650" spans="1:48" x14ac:dyDescent="0.25">
      <c r="A650" s="30" t="s">
        <v>66</v>
      </c>
      <c r="B650" s="31" t="s">
        <v>652</v>
      </c>
      <c r="C650" s="32">
        <v>48.603527929441398</v>
      </c>
      <c r="D650" s="32">
        <v>15.8651826963461</v>
      </c>
      <c r="E650" s="32">
        <v>10.384292314153701</v>
      </c>
      <c r="F650" s="32">
        <v>10.226795464090699</v>
      </c>
      <c r="G650" s="32">
        <v>13.4922301553969</v>
      </c>
      <c r="H650" s="32">
        <v>5.24989500209996E-2</v>
      </c>
      <c r="I650" s="32">
        <v>0.81898362032759398</v>
      </c>
      <c r="J650" s="32">
        <v>0.199496010079798</v>
      </c>
      <c r="K650" s="32">
        <v>0.167996640067199</v>
      </c>
      <c r="L650" s="32">
        <v>0.18899622007559899</v>
      </c>
      <c r="M650" s="32">
        <v>3.75</v>
      </c>
      <c r="N650" s="32">
        <v>100</v>
      </c>
      <c r="O650" s="34">
        <v>75.1737845903737</v>
      </c>
      <c r="P650" s="32">
        <v>825.19476371036001</v>
      </c>
      <c r="Q650" s="32"/>
      <c r="R650" s="32">
        <v>1007.97984040319</v>
      </c>
      <c r="S650" s="32">
        <v>163</v>
      </c>
      <c r="T650" s="32">
        <v>728</v>
      </c>
      <c r="U650" s="32">
        <v>56</v>
      </c>
      <c r="V650" s="32">
        <v>330</v>
      </c>
      <c r="W650" s="32">
        <v>1.37</v>
      </c>
      <c r="X650" s="32">
        <v>60</v>
      </c>
      <c r="Y650" s="32">
        <v>7.5</v>
      </c>
      <c r="Z650" s="32"/>
      <c r="AA650" s="32">
        <v>0.32</v>
      </c>
      <c r="AB650" s="32">
        <v>0.16</v>
      </c>
      <c r="AC650" s="32">
        <v>1.7500000000000002E-2</v>
      </c>
      <c r="AD650" s="32">
        <v>0.51</v>
      </c>
      <c r="AE650" s="32">
        <v>1.0900000000000001</v>
      </c>
      <c r="AF650" s="32"/>
      <c r="AG650" s="32">
        <v>0.82</v>
      </c>
      <c r="AH650" s="32">
        <v>0.36</v>
      </c>
      <c r="AI650" s="32">
        <v>0.12</v>
      </c>
      <c r="AJ650" s="32">
        <v>0.61</v>
      </c>
      <c r="AK650" s="32">
        <v>0.14000000000000001</v>
      </c>
      <c r="AL650" s="32">
        <v>1.1000000000000001</v>
      </c>
      <c r="AM650" s="32">
        <v>0.26</v>
      </c>
      <c r="AN650" s="32">
        <v>0.83</v>
      </c>
      <c r="AO650" s="32">
        <v>0.18</v>
      </c>
      <c r="AP650" s="32">
        <v>1.1100000000000001</v>
      </c>
      <c r="AQ650" s="32">
        <v>0.18</v>
      </c>
      <c r="AR650" s="32">
        <v>9.1</v>
      </c>
      <c r="AS650" s="32">
        <v>5.2999999999999999E-2</v>
      </c>
      <c r="AT650" s="32">
        <v>0.30228528999257498</v>
      </c>
      <c r="AU650" s="32" t="s">
        <v>633</v>
      </c>
      <c r="AV650" s="35" t="s">
        <v>653</v>
      </c>
    </row>
    <row r="651" spans="1:48" x14ac:dyDescent="0.25">
      <c r="A651" s="30" t="s">
        <v>66</v>
      </c>
      <c r="B651" s="31">
        <v>242743</v>
      </c>
      <c r="C651" s="32">
        <v>49.137568363483403</v>
      </c>
      <c r="D651" s="32">
        <v>17.185527976440898</v>
      </c>
      <c r="E651" s="32">
        <v>10.1914177534708</v>
      </c>
      <c r="F651" s="32">
        <v>6.6049642406394602</v>
      </c>
      <c r="G651" s="32">
        <v>15.597391670172501</v>
      </c>
      <c r="H651" s="32">
        <v>2.1034917963819899E-2</v>
      </c>
      <c r="I651" s="32">
        <v>0.69415229280605795</v>
      </c>
      <c r="J651" s="32">
        <v>0.14724442574673999</v>
      </c>
      <c r="K651" s="32">
        <v>0.220866638620109</v>
      </c>
      <c r="L651" s="32">
        <v>0.19983172065628901</v>
      </c>
      <c r="M651" s="32">
        <v>4.8499999999999996</v>
      </c>
      <c r="N651" s="32">
        <v>100</v>
      </c>
      <c r="O651" s="34">
        <v>78.102343788736206</v>
      </c>
      <c r="P651" s="32">
        <v>872.50469582323603</v>
      </c>
      <c r="Q651" s="32"/>
      <c r="R651" s="32">
        <v>1325.1998317206601</v>
      </c>
      <c r="S651" s="32">
        <v>185</v>
      </c>
      <c r="T651" s="32">
        <v>701</v>
      </c>
      <c r="U651" s="32">
        <v>63.4</v>
      </c>
      <c r="V651" s="32">
        <v>342</v>
      </c>
      <c r="W651" s="32">
        <v>1.08</v>
      </c>
      <c r="X651" s="32">
        <v>52.2</v>
      </c>
      <c r="Y651" s="32">
        <v>5</v>
      </c>
      <c r="Z651" s="32">
        <v>12.5</v>
      </c>
      <c r="AA651" s="32">
        <v>0.35</v>
      </c>
      <c r="AB651" s="32">
        <v>0.23</v>
      </c>
      <c r="AC651" s="32">
        <v>1.7899999999999999E-2</v>
      </c>
      <c r="AD651" s="32">
        <v>0.59</v>
      </c>
      <c r="AE651" s="32">
        <v>1.22</v>
      </c>
      <c r="AF651" s="32"/>
      <c r="AG651" s="32">
        <v>0.95</v>
      </c>
      <c r="AH651" s="32">
        <v>0.37</v>
      </c>
      <c r="AI651" s="32">
        <v>0.16</v>
      </c>
      <c r="AJ651" s="32">
        <v>0.59</v>
      </c>
      <c r="AK651" s="32">
        <v>0.15</v>
      </c>
      <c r="AL651" s="32">
        <v>1.1599999999999999</v>
      </c>
      <c r="AM651" s="32">
        <v>0.32</v>
      </c>
      <c r="AN651" s="32">
        <v>1</v>
      </c>
      <c r="AO651" s="32">
        <v>0.16</v>
      </c>
      <c r="AP651" s="32">
        <v>1.29</v>
      </c>
      <c r="AQ651" s="32">
        <v>0.23</v>
      </c>
      <c r="AR651" s="32">
        <v>10.199999999999999</v>
      </c>
      <c r="AS651" s="32">
        <v>2.1999999999999999E-2</v>
      </c>
      <c r="AT651" s="32">
        <v>0.37561509021323097</v>
      </c>
      <c r="AU651" s="32" t="s">
        <v>633</v>
      </c>
      <c r="AV651" s="35" t="s">
        <v>653</v>
      </c>
    </row>
    <row r="652" spans="1:48" x14ac:dyDescent="0.25">
      <c r="A652" s="30" t="s">
        <v>66</v>
      </c>
      <c r="B652" s="31" t="s">
        <v>654</v>
      </c>
      <c r="C652" s="32">
        <v>47.780517879161501</v>
      </c>
      <c r="D652" s="32">
        <v>17.293464858199702</v>
      </c>
      <c r="E652" s="32">
        <v>9.3711467324291</v>
      </c>
      <c r="F652" s="32">
        <v>12.0016440608302</v>
      </c>
      <c r="G652" s="32">
        <v>11.621454993834799</v>
      </c>
      <c r="H652" s="32">
        <v>4.1101520756268002E-2</v>
      </c>
      <c r="I652" s="32">
        <v>1.2124948623099101</v>
      </c>
      <c r="J652" s="32">
        <v>0.20550760378134</v>
      </c>
      <c r="K652" s="32">
        <v>0.23633374434854101</v>
      </c>
      <c r="L652" s="32">
        <v>0.23633374434854101</v>
      </c>
      <c r="M652" s="32">
        <v>2.3199999999999998</v>
      </c>
      <c r="N652" s="32">
        <v>100</v>
      </c>
      <c r="O652" s="34">
        <v>74.293893937819703</v>
      </c>
      <c r="P652" s="32">
        <v>1031.8797288457399</v>
      </c>
      <c r="Q652" s="32"/>
      <c r="R652" s="32">
        <v>1418.00246609124</v>
      </c>
      <c r="S652" s="32">
        <v>183</v>
      </c>
      <c r="T652" s="32">
        <v>908</v>
      </c>
      <c r="U652" s="32">
        <v>61.3</v>
      </c>
      <c r="V652" s="32">
        <v>366</v>
      </c>
      <c r="W652" s="32">
        <v>1.1499999999999999</v>
      </c>
      <c r="X652" s="32">
        <v>115</v>
      </c>
      <c r="Y652" s="32">
        <v>9.8000000000000007</v>
      </c>
      <c r="Z652" s="32">
        <v>12.9</v>
      </c>
      <c r="AA652" s="32">
        <v>0.37</v>
      </c>
      <c r="AB652" s="32">
        <v>0.25</v>
      </c>
      <c r="AC652" s="32">
        <v>2.41E-2</v>
      </c>
      <c r="AD652" s="32">
        <v>0.37</v>
      </c>
      <c r="AE652" s="32">
        <v>1.03</v>
      </c>
      <c r="AF652" s="32">
        <v>0.2</v>
      </c>
      <c r="AG652" s="32">
        <v>1.07</v>
      </c>
      <c r="AH652" s="32">
        <v>0.41</v>
      </c>
      <c r="AI652" s="32">
        <v>0.15</v>
      </c>
      <c r="AJ652" s="32">
        <v>0.74</v>
      </c>
      <c r="AK652" s="32">
        <v>0.14000000000000001</v>
      </c>
      <c r="AL652" s="32">
        <v>1.2</v>
      </c>
      <c r="AM652" s="32">
        <v>0.31</v>
      </c>
      <c r="AN652" s="32">
        <v>0.97</v>
      </c>
      <c r="AO652" s="32">
        <v>0.15</v>
      </c>
      <c r="AP652" s="32">
        <v>1.2</v>
      </c>
      <c r="AQ652" s="32">
        <v>0.21</v>
      </c>
      <c r="AR652" s="32">
        <v>10.1</v>
      </c>
      <c r="AS652" s="32">
        <v>5.1999999999999998E-2</v>
      </c>
      <c r="AT652" s="32">
        <v>0.65103673098062997</v>
      </c>
      <c r="AU652" s="32" t="s">
        <v>633</v>
      </c>
      <c r="AV652" s="35" t="s">
        <v>653</v>
      </c>
    </row>
    <row r="653" spans="1:48" x14ac:dyDescent="0.25">
      <c r="A653" s="30" t="s">
        <v>66</v>
      </c>
      <c r="B653" s="31">
        <v>242725</v>
      </c>
      <c r="C653" s="32">
        <v>46.725663716814203</v>
      </c>
      <c r="D653" s="32">
        <v>15.117126496616301</v>
      </c>
      <c r="E653" s="32">
        <v>11.847995835502299</v>
      </c>
      <c r="F653" s="32">
        <v>9.0681936491410706</v>
      </c>
      <c r="G653" s="32">
        <v>15.408641332639201</v>
      </c>
      <c r="H653" s="32">
        <v>0.15616866215512801</v>
      </c>
      <c r="I653" s="32">
        <v>0.989068193649141</v>
      </c>
      <c r="J653" s="32">
        <v>0.239458615304529</v>
      </c>
      <c r="K653" s="32">
        <v>0.21863612701717899</v>
      </c>
      <c r="L653" s="32">
        <v>0.229047371160854</v>
      </c>
      <c r="M653" s="32">
        <v>3.69</v>
      </c>
      <c r="N653" s="32">
        <v>100</v>
      </c>
      <c r="O653" s="34">
        <v>75.191511626444907</v>
      </c>
      <c r="P653" s="32">
        <v>1000.06598675866</v>
      </c>
      <c r="Q653" s="32"/>
      <c r="R653" s="32">
        <v>1311.81676210307</v>
      </c>
      <c r="S653" s="32">
        <v>184</v>
      </c>
      <c r="T653" s="32">
        <v>1343</v>
      </c>
      <c r="U653" s="32">
        <v>77.7</v>
      </c>
      <c r="V653" s="32">
        <v>586</v>
      </c>
      <c r="W653" s="32">
        <v>4.3600000000000003</v>
      </c>
      <c r="X653" s="32">
        <v>36.5</v>
      </c>
      <c r="Y653" s="32">
        <v>29</v>
      </c>
      <c r="Z653" s="32"/>
      <c r="AA653" s="32">
        <v>0.3</v>
      </c>
      <c r="AB653" s="32">
        <v>0.14000000000000001</v>
      </c>
      <c r="AC653" s="32">
        <v>1.47E-2</v>
      </c>
      <c r="AD653" s="32">
        <v>0.32</v>
      </c>
      <c r="AE653" s="32">
        <v>0.96</v>
      </c>
      <c r="AF653" s="32">
        <v>0.18</v>
      </c>
      <c r="AG653" s="32">
        <v>0.83</v>
      </c>
      <c r="AH653" s="32">
        <v>0.38</v>
      </c>
      <c r="AI653" s="32">
        <v>0.11</v>
      </c>
      <c r="AJ653" s="32">
        <v>0.59</v>
      </c>
      <c r="AK653" s="32">
        <v>0.11</v>
      </c>
      <c r="AL653" s="32">
        <v>0.98</v>
      </c>
      <c r="AM653" s="32">
        <v>0.28000000000000003</v>
      </c>
      <c r="AN653" s="32">
        <v>0.83</v>
      </c>
      <c r="AO653" s="32">
        <v>0.17</v>
      </c>
      <c r="AP653" s="32">
        <v>0.98</v>
      </c>
      <c r="AQ653" s="32">
        <v>0.14000000000000001</v>
      </c>
      <c r="AR653" s="32">
        <v>7.93</v>
      </c>
      <c r="AS653" s="32">
        <v>2.1999999999999999E-2</v>
      </c>
      <c r="AT653" s="32">
        <v>0.42154628330995803</v>
      </c>
      <c r="AU653" s="32" t="s">
        <v>633</v>
      </c>
      <c r="AV653" s="35" t="s">
        <v>653</v>
      </c>
    </row>
    <row r="654" spans="1:48" x14ac:dyDescent="0.25">
      <c r="A654" s="30" t="s">
        <v>66</v>
      </c>
      <c r="B654" s="31">
        <v>242670</v>
      </c>
      <c r="C654" s="32">
        <v>50.040436716538601</v>
      </c>
      <c r="D654" s="32">
        <v>18.722199757379698</v>
      </c>
      <c r="E654" s="32">
        <v>10.8370400323494</v>
      </c>
      <c r="F654" s="32">
        <v>9.4217549534977802</v>
      </c>
      <c r="G654" s="32">
        <v>8.8960776384957594</v>
      </c>
      <c r="H654" s="32">
        <v>8.0873433077234103E-2</v>
      </c>
      <c r="I654" s="32">
        <v>1.24342903356247</v>
      </c>
      <c r="J654" s="32">
        <v>0.232511120097048</v>
      </c>
      <c r="K654" s="32">
        <v>0.31338455317428199</v>
      </c>
      <c r="L654" s="32">
        <v>0.21229276182774001</v>
      </c>
      <c r="M654" s="32">
        <v>1.01</v>
      </c>
      <c r="N654" s="32">
        <v>100</v>
      </c>
      <c r="O654" s="34">
        <v>65.672270209441095</v>
      </c>
      <c r="P654" s="32">
        <v>926.91205868449697</v>
      </c>
      <c r="Q654" s="32"/>
      <c r="R654" s="32">
        <v>1880.3073190456901</v>
      </c>
      <c r="S654" s="32">
        <v>209</v>
      </c>
      <c r="T654" s="32">
        <v>254</v>
      </c>
      <c r="U654" s="32">
        <v>62.7</v>
      </c>
      <c r="V654" s="32">
        <v>177</v>
      </c>
      <c r="W654" s="32">
        <v>4.87</v>
      </c>
      <c r="X654" s="32">
        <v>74.3</v>
      </c>
      <c r="Y654" s="32">
        <v>11</v>
      </c>
      <c r="Z654" s="32">
        <v>25.7</v>
      </c>
      <c r="AA654" s="32">
        <v>0.67</v>
      </c>
      <c r="AB654" s="32">
        <v>0.79</v>
      </c>
      <c r="AC654" s="32">
        <v>6.4699999999999994E-2</v>
      </c>
      <c r="AD654" s="32">
        <v>2.08</v>
      </c>
      <c r="AE654" s="32">
        <v>4.53</v>
      </c>
      <c r="AF654" s="32">
        <v>0.59</v>
      </c>
      <c r="AG654" s="32">
        <v>2.62</v>
      </c>
      <c r="AH654" s="32">
        <v>0.82</v>
      </c>
      <c r="AI654" s="32">
        <v>0.28999999999999998</v>
      </c>
      <c r="AJ654" s="32">
        <v>1.07</v>
      </c>
      <c r="AK654" s="32">
        <v>0.22</v>
      </c>
      <c r="AL654" s="32">
        <v>1.54</v>
      </c>
      <c r="AM654" s="32">
        <v>0.43</v>
      </c>
      <c r="AN654" s="32">
        <v>1.29</v>
      </c>
      <c r="AO654" s="32">
        <v>0.25</v>
      </c>
      <c r="AP654" s="32">
        <v>1.65</v>
      </c>
      <c r="AQ654" s="32">
        <v>0.27</v>
      </c>
      <c r="AR654" s="32">
        <v>13.3</v>
      </c>
      <c r="AS654" s="32">
        <v>0.43</v>
      </c>
      <c r="AT654" s="32">
        <v>0.36595776243391998</v>
      </c>
      <c r="AU654" s="32" t="s">
        <v>633</v>
      </c>
      <c r="AV654" s="35" t="s">
        <v>653</v>
      </c>
    </row>
    <row r="655" spans="1:48" x14ac:dyDescent="0.25">
      <c r="A655" s="30" t="s">
        <v>66</v>
      </c>
      <c r="B655" s="31" t="s">
        <v>655</v>
      </c>
      <c r="C655" s="32">
        <v>49.713596623454897</v>
      </c>
      <c r="D655" s="32">
        <v>18.289619133755401</v>
      </c>
      <c r="E655" s="32">
        <v>11.184805547181201</v>
      </c>
      <c r="F655" s="32">
        <v>9.0644156366194295</v>
      </c>
      <c r="G655" s="32">
        <v>9.6271731484272909</v>
      </c>
      <c r="H655" s="32">
        <v>2.0098482564566401E-2</v>
      </c>
      <c r="I655" s="32">
        <v>1.4370415033665001</v>
      </c>
      <c r="J655" s="32">
        <v>0.19093558436338101</v>
      </c>
      <c r="K655" s="32">
        <v>0.29142799718621198</v>
      </c>
      <c r="L655" s="32">
        <v>0.180886343081097</v>
      </c>
      <c r="M655" s="32">
        <v>0.4</v>
      </c>
      <c r="N655" s="32">
        <v>100</v>
      </c>
      <c r="O655" s="34">
        <v>66.732611178177393</v>
      </c>
      <c r="P655" s="32">
        <v>789.78544162169305</v>
      </c>
      <c r="Q655" s="32"/>
      <c r="R655" s="32">
        <v>1748.5679831172699</v>
      </c>
      <c r="S655" s="32">
        <v>211</v>
      </c>
      <c r="T655" s="32">
        <v>271</v>
      </c>
      <c r="U655" s="32">
        <v>62.3</v>
      </c>
      <c r="V655" s="32">
        <v>160</v>
      </c>
      <c r="W655" s="32">
        <v>1.5</v>
      </c>
      <c r="X655" s="32">
        <v>53.8</v>
      </c>
      <c r="Y655" s="32">
        <v>3.7</v>
      </c>
      <c r="Z655" s="32">
        <v>24</v>
      </c>
      <c r="AA655" s="32">
        <v>0.68</v>
      </c>
      <c r="AB655" s="32">
        <v>0.64</v>
      </c>
      <c r="AC655" s="32">
        <v>6.0199999999999997E-2</v>
      </c>
      <c r="AD655" s="32">
        <v>1.9</v>
      </c>
      <c r="AE655" s="32">
        <v>4.24</v>
      </c>
      <c r="AF655" s="32">
        <v>0.56000000000000005</v>
      </c>
      <c r="AG655" s="32">
        <v>2.75</v>
      </c>
      <c r="AH655" s="32">
        <v>0.86</v>
      </c>
      <c r="AI655" s="32">
        <v>0.28999999999999998</v>
      </c>
      <c r="AJ655" s="32">
        <v>1.1599999999999999</v>
      </c>
      <c r="AK655" s="32">
        <v>0.23</v>
      </c>
      <c r="AL655" s="32">
        <v>1.68</v>
      </c>
      <c r="AM655" s="32">
        <v>0.45</v>
      </c>
      <c r="AN655" s="32">
        <v>1.36</v>
      </c>
      <c r="AO655" s="32">
        <v>0.23</v>
      </c>
      <c r="AP655" s="32">
        <v>1.54</v>
      </c>
      <c r="AQ655" s="32">
        <v>0.26</v>
      </c>
      <c r="AR655" s="32">
        <v>13.6</v>
      </c>
      <c r="AS655" s="32">
        <v>0.26</v>
      </c>
      <c r="AT655" s="32">
        <v>0.32455894293939602</v>
      </c>
      <c r="AU655" s="32" t="s">
        <v>633</v>
      </c>
      <c r="AV655" s="35" t="s">
        <v>653</v>
      </c>
    </row>
    <row r="656" spans="1:48" x14ac:dyDescent="0.25">
      <c r="A656" s="30" t="s">
        <v>66</v>
      </c>
      <c r="B656" s="31">
        <v>810381</v>
      </c>
      <c r="C656" s="32">
        <v>49.215348790118497</v>
      </c>
      <c r="D656" s="32">
        <v>17.950794775741599</v>
      </c>
      <c r="E656" s="32">
        <v>10.5396375417637</v>
      </c>
      <c r="F656" s="32">
        <v>7.6642705274880996</v>
      </c>
      <c r="G656" s="32">
        <v>12.9189025007593</v>
      </c>
      <c r="H656" s="32">
        <v>0.151867976106105</v>
      </c>
      <c r="I656" s="32">
        <v>0.97195504707907299</v>
      </c>
      <c r="J656" s="32">
        <v>0.13161891262529099</v>
      </c>
      <c r="K656" s="32">
        <v>0.27336235699098899</v>
      </c>
      <c r="L656" s="32">
        <v>0.18224157132732599</v>
      </c>
      <c r="M656" s="32">
        <v>1.1499999999999999</v>
      </c>
      <c r="N656" s="32">
        <v>100</v>
      </c>
      <c r="O656" s="34">
        <v>74.070405833585994</v>
      </c>
      <c r="P656" s="32">
        <v>795.70263537283199</v>
      </c>
      <c r="Q656" s="32"/>
      <c r="R656" s="32">
        <v>1640.1741419459299</v>
      </c>
      <c r="S656" s="32">
        <v>207</v>
      </c>
      <c r="T656" s="32">
        <v>255</v>
      </c>
      <c r="U656" s="32">
        <v>68</v>
      </c>
      <c r="V656" s="32">
        <v>210</v>
      </c>
      <c r="W656" s="32">
        <v>10.01</v>
      </c>
      <c r="X656" s="32">
        <v>48.4</v>
      </c>
      <c r="Y656" s="32">
        <v>8.4</v>
      </c>
      <c r="Z656" s="32">
        <v>14.5</v>
      </c>
      <c r="AA656" s="32">
        <v>0.43</v>
      </c>
      <c r="AB656" s="32">
        <v>0.43</v>
      </c>
      <c r="AC656" s="32">
        <v>7.1800000000000003E-2</v>
      </c>
      <c r="AD656" s="32">
        <v>0.85</v>
      </c>
      <c r="AE656" s="32">
        <v>1.82</v>
      </c>
      <c r="AF656" s="32">
        <v>0.23</v>
      </c>
      <c r="AG656" s="32">
        <v>1.1499999999999999</v>
      </c>
      <c r="AH656" s="32">
        <v>0.55000000000000004</v>
      </c>
      <c r="AI656" s="32">
        <v>0.16</v>
      </c>
      <c r="AJ656" s="32">
        <v>0.73</v>
      </c>
      <c r="AK656" s="32">
        <v>0.16</v>
      </c>
      <c r="AL656" s="32">
        <v>1.35</v>
      </c>
      <c r="AM656" s="32">
        <v>0.37</v>
      </c>
      <c r="AN656" s="32">
        <v>1.19</v>
      </c>
      <c r="AO656" s="32">
        <v>0.2</v>
      </c>
      <c r="AP656" s="32">
        <v>1.37</v>
      </c>
      <c r="AQ656" s="32">
        <v>0.23</v>
      </c>
      <c r="AR656" s="32">
        <v>11.1</v>
      </c>
      <c r="AS656" s="32">
        <v>0.14000000000000001</v>
      </c>
      <c r="AT656" s="32">
        <v>0.48743503011302702</v>
      </c>
      <c r="AU656" s="32" t="s">
        <v>633</v>
      </c>
      <c r="AV656" s="35" t="s">
        <v>653</v>
      </c>
    </row>
    <row r="657" spans="1:48" x14ac:dyDescent="0.25">
      <c r="A657" s="30" t="s">
        <v>66</v>
      </c>
      <c r="B657" s="31" t="s">
        <v>656</v>
      </c>
      <c r="C657" s="32">
        <v>50.085832575987098</v>
      </c>
      <c r="D657" s="32">
        <v>17.772392204382498</v>
      </c>
      <c r="E657" s="32">
        <v>11.400585681106699</v>
      </c>
      <c r="F657" s="32">
        <v>8.1793395940624105</v>
      </c>
      <c r="G657" s="32">
        <v>9.8152075128748901</v>
      </c>
      <c r="H657" s="32">
        <v>2.01959002322529E-2</v>
      </c>
      <c r="I657" s="32">
        <v>2.0195900232252901</v>
      </c>
      <c r="J657" s="32">
        <v>0.171665151974149</v>
      </c>
      <c r="K657" s="32">
        <v>0.32313440371604601</v>
      </c>
      <c r="L657" s="32">
        <v>0.21205695243865499</v>
      </c>
      <c r="M657" s="32">
        <v>0.91</v>
      </c>
      <c r="N657" s="32">
        <v>100</v>
      </c>
      <c r="O657" s="34">
        <v>66.737823881919894</v>
      </c>
      <c r="P657" s="32">
        <v>925.88246839412795</v>
      </c>
      <c r="Q657" s="32"/>
      <c r="R657" s="32">
        <v>1938.8064222962701</v>
      </c>
      <c r="S657" s="32">
        <v>217</v>
      </c>
      <c r="T657" s="32">
        <v>217</v>
      </c>
      <c r="U657" s="32">
        <v>67.900000000000006</v>
      </c>
      <c r="V657" s="32">
        <v>112</v>
      </c>
      <c r="W657" s="32">
        <v>0.71</v>
      </c>
      <c r="X657" s="32">
        <v>65.900000000000006</v>
      </c>
      <c r="Y657" s="32">
        <v>12</v>
      </c>
      <c r="Z657" s="32">
        <v>20.3</v>
      </c>
      <c r="AA657" s="32">
        <v>0.51</v>
      </c>
      <c r="AB657" s="32">
        <v>0.45</v>
      </c>
      <c r="AC657" s="32">
        <v>4.6800000000000001E-2</v>
      </c>
      <c r="AD657" s="32">
        <v>0.96</v>
      </c>
      <c r="AE657" s="32">
        <v>2.5099999999999998</v>
      </c>
      <c r="AF657" s="32">
        <v>0.38</v>
      </c>
      <c r="AG657" s="32">
        <v>1.73</v>
      </c>
      <c r="AH657" s="32">
        <v>0.69</v>
      </c>
      <c r="AI657" s="32">
        <v>0.21</v>
      </c>
      <c r="AJ657" s="32">
        <v>0.98</v>
      </c>
      <c r="AK657" s="32">
        <v>0.2</v>
      </c>
      <c r="AL657" s="32">
        <v>1.56</v>
      </c>
      <c r="AM657" s="32">
        <v>0.4</v>
      </c>
      <c r="AN657" s="32">
        <v>1.24</v>
      </c>
      <c r="AO657" s="32">
        <v>0.22</v>
      </c>
      <c r="AP657" s="32">
        <v>1.32</v>
      </c>
      <c r="AQ657" s="32">
        <v>0.23</v>
      </c>
      <c r="AR657" s="32">
        <v>12.5</v>
      </c>
      <c r="AS657" s="32">
        <v>0.14000000000000001</v>
      </c>
      <c r="AT657" s="32">
        <v>0.45165673211781199</v>
      </c>
      <c r="AU657" s="32" t="s">
        <v>633</v>
      </c>
      <c r="AV657" s="35" t="s">
        <v>653</v>
      </c>
    </row>
    <row r="658" spans="1:48" x14ac:dyDescent="0.25">
      <c r="A658" s="30" t="s">
        <v>66</v>
      </c>
      <c r="B658" s="31">
        <v>242744</v>
      </c>
      <c r="C658" s="32">
        <v>51.302296964725201</v>
      </c>
      <c r="D658" s="32">
        <v>18.273174733388</v>
      </c>
      <c r="E658" s="32">
        <v>11.833470057424099</v>
      </c>
      <c r="F658" s="32">
        <v>7.5574241181296102</v>
      </c>
      <c r="G658" s="32">
        <v>8.2547169811320806</v>
      </c>
      <c r="H658" s="32">
        <v>0.15381460213289599</v>
      </c>
      <c r="I658" s="32">
        <v>1.8457752255947499</v>
      </c>
      <c r="J658" s="32">
        <v>0.17432321575061499</v>
      </c>
      <c r="K658" s="32">
        <v>0.399917965545529</v>
      </c>
      <c r="L658" s="32">
        <v>0.20508613617719401</v>
      </c>
      <c r="M658" s="32">
        <v>2.42</v>
      </c>
      <c r="N658" s="32">
        <v>100</v>
      </c>
      <c r="O658" s="34">
        <v>61.914848731539699</v>
      </c>
      <c r="P658" s="32">
        <v>895.44651006944002</v>
      </c>
      <c r="Q658" s="32"/>
      <c r="R658" s="32">
        <v>2399.5077932731701</v>
      </c>
      <c r="S658" s="32">
        <v>233</v>
      </c>
      <c r="T658" s="32">
        <v>55.6</v>
      </c>
      <c r="U658" s="32">
        <v>45.4</v>
      </c>
      <c r="V658" s="32">
        <v>59.1</v>
      </c>
      <c r="W658" s="32">
        <v>3.28</v>
      </c>
      <c r="X658" s="32">
        <v>84.1</v>
      </c>
      <c r="Y658" s="32">
        <v>22</v>
      </c>
      <c r="Z658" s="32">
        <v>23.4</v>
      </c>
      <c r="AA658" s="32">
        <v>0.75</v>
      </c>
      <c r="AB658" s="32">
        <v>0.55000000000000004</v>
      </c>
      <c r="AC658" s="32">
        <v>4.8000000000000001E-2</v>
      </c>
      <c r="AD658" s="32">
        <v>1.25</v>
      </c>
      <c r="AE658" s="32">
        <v>3.21</v>
      </c>
      <c r="AF658" s="32">
        <v>0.47</v>
      </c>
      <c r="AG658" s="32">
        <v>2.31</v>
      </c>
      <c r="AH658" s="32">
        <v>0.86</v>
      </c>
      <c r="AI658" s="32">
        <v>0.21</v>
      </c>
      <c r="AJ658" s="32">
        <v>1.1499999999999999</v>
      </c>
      <c r="AK658" s="32">
        <v>0.22</v>
      </c>
      <c r="AL658" s="32">
        <v>2.06</v>
      </c>
      <c r="AM658" s="32">
        <v>0.49</v>
      </c>
      <c r="AN658" s="32">
        <v>1.53</v>
      </c>
      <c r="AO658" s="32">
        <v>0.27</v>
      </c>
      <c r="AP658" s="32">
        <v>1.91</v>
      </c>
      <c r="AQ658" s="32">
        <v>0.27</v>
      </c>
      <c r="AR658" s="32">
        <v>15.6</v>
      </c>
      <c r="AS658" s="32">
        <v>0.18</v>
      </c>
      <c r="AT658" s="32">
        <v>0.42395511921458601</v>
      </c>
      <c r="AU658" s="32" t="s">
        <v>633</v>
      </c>
      <c r="AV658" s="35" t="s">
        <v>653</v>
      </c>
    </row>
    <row r="659" spans="1:48" x14ac:dyDescent="0.25">
      <c r="A659" s="30" t="s">
        <v>66</v>
      </c>
      <c r="B659" s="31">
        <v>242733</v>
      </c>
      <c r="C659" s="32">
        <v>49.969167523124398</v>
      </c>
      <c r="D659" s="32">
        <v>17.852004110996901</v>
      </c>
      <c r="E659" s="32">
        <v>11.2230215827338</v>
      </c>
      <c r="F659" s="32">
        <v>8.8386433710174703</v>
      </c>
      <c r="G659" s="32">
        <v>9.5683453237410099</v>
      </c>
      <c r="H659" s="32">
        <v>0.10277492291880801</v>
      </c>
      <c r="I659" s="32">
        <v>1.69578622816033</v>
      </c>
      <c r="J659" s="32">
        <v>0.154162384378212</v>
      </c>
      <c r="K659" s="32">
        <v>0.36998972250770801</v>
      </c>
      <c r="L659" s="32">
        <v>0.226104830421377</v>
      </c>
      <c r="M659" s="32">
        <v>2.64</v>
      </c>
      <c r="N659" s="32">
        <v>100</v>
      </c>
      <c r="O659" s="34">
        <v>66.520477480474398</v>
      </c>
      <c r="P659" s="32">
        <v>987.21827367080198</v>
      </c>
      <c r="Q659" s="32"/>
      <c r="R659" s="32">
        <v>2219.9383350462499</v>
      </c>
      <c r="S659" s="32">
        <v>230</v>
      </c>
      <c r="T659" s="32">
        <v>106</v>
      </c>
      <c r="U659" s="32">
        <v>53.7</v>
      </c>
      <c r="V659" s="32">
        <v>122</v>
      </c>
      <c r="W659" s="32">
        <v>0.97</v>
      </c>
      <c r="X659" s="32">
        <v>56.8</v>
      </c>
      <c r="Y659" s="32">
        <v>4.8</v>
      </c>
      <c r="Z659" s="32">
        <v>19.3</v>
      </c>
      <c r="AA659" s="32">
        <v>0.54</v>
      </c>
      <c r="AB659" s="32">
        <v>0.39</v>
      </c>
      <c r="AC659" s="32">
        <v>3.15E-2</v>
      </c>
      <c r="AD659" s="32">
        <v>0.56999999999999995</v>
      </c>
      <c r="AE659" s="32">
        <v>1.88</v>
      </c>
      <c r="AF659" s="32">
        <v>0.33</v>
      </c>
      <c r="AG659" s="32">
        <v>1.91</v>
      </c>
      <c r="AH659" s="32">
        <v>0.64</v>
      </c>
      <c r="AI659" s="32">
        <v>0.22</v>
      </c>
      <c r="AJ659" s="32">
        <v>1.05</v>
      </c>
      <c r="AK659" s="32">
        <v>0.22</v>
      </c>
      <c r="AL659" s="32">
        <v>1.56</v>
      </c>
      <c r="AM659" s="32">
        <v>0.41</v>
      </c>
      <c r="AN659" s="32">
        <v>1.28</v>
      </c>
      <c r="AO659" s="32">
        <v>0.23</v>
      </c>
      <c r="AP659" s="32">
        <v>1.36</v>
      </c>
      <c r="AQ659" s="32">
        <v>0.22</v>
      </c>
      <c r="AR659" s="32">
        <v>13.3</v>
      </c>
      <c r="AS659" s="32">
        <v>4.2999999999999997E-2</v>
      </c>
      <c r="AT659" s="32">
        <v>0.65926035284564899</v>
      </c>
      <c r="AU659" s="32" t="s">
        <v>633</v>
      </c>
      <c r="AV659" s="35" t="s">
        <v>653</v>
      </c>
    </row>
    <row r="660" spans="1:48" x14ac:dyDescent="0.25">
      <c r="A660" s="30" t="s">
        <v>66</v>
      </c>
      <c r="B660" s="31">
        <v>242718</v>
      </c>
      <c r="C660" s="32">
        <v>49.538396978598399</v>
      </c>
      <c r="D660" s="32">
        <v>16.8694922366765</v>
      </c>
      <c r="E660" s="32">
        <v>10.4595048258498</v>
      </c>
      <c r="F660" s="32">
        <v>7.4800671422576599</v>
      </c>
      <c r="G660" s="32">
        <v>13.9005455308435</v>
      </c>
      <c r="H660" s="32">
        <v>6.2945866554762905E-2</v>
      </c>
      <c r="I660" s="32">
        <v>1.07007973143097</v>
      </c>
      <c r="J660" s="32">
        <v>0.16785564414603399</v>
      </c>
      <c r="K660" s="32">
        <v>0.23080151070079699</v>
      </c>
      <c r="L660" s="32">
        <v>0.22031053294167</v>
      </c>
      <c r="M660" s="32">
        <v>4.62</v>
      </c>
      <c r="N660" s="32">
        <v>100</v>
      </c>
      <c r="O660" s="34">
        <v>75.593110441850897</v>
      </c>
      <c r="P660" s="32">
        <v>961.91922833686999</v>
      </c>
      <c r="Q660" s="32"/>
      <c r="R660" s="32">
        <v>1384.80906420478</v>
      </c>
      <c r="S660" s="32">
        <v>177</v>
      </c>
      <c r="T660" s="32">
        <v>878</v>
      </c>
      <c r="U660" s="32">
        <v>70.3</v>
      </c>
      <c r="V660" s="32">
        <v>403</v>
      </c>
      <c r="W660" s="32">
        <v>2.38</v>
      </c>
      <c r="X660" s="32">
        <v>58.8</v>
      </c>
      <c r="Y660" s="32">
        <v>15</v>
      </c>
      <c r="Z660" s="32">
        <v>12.8</v>
      </c>
      <c r="AA660" s="32">
        <v>0.4</v>
      </c>
      <c r="AB660" s="32">
        <v>0.26</v>
      </c>
      <c r="AC660" s="32">
        <v>3.1399999999999997E-2</v>
      </c>
      <c r="AD660" s="32">
        <v>0.61</v>
      </c>
      <c r="AE660" s="32">
        <v>1.64</v>
      </c>
      <c r="AF660" s="32">
        <v>0.23</v>
      </c>
      <c r="AG660" s="32">
        <v>1.24</v>
      </c>
      <c r="AH660" s="32">
        <v>0.43</v>
      </c>
      <c r="AI660" s="32">
        <v>0.15</v>
      </c>
      <c r="AJ660" s="32">
        <v>0.7</v>
      </c>
      <c r="AK660" s="32">
        <v>0.15</v>
      </c>
      <c r="AL660" s="32">
        <v>1.25</v>
      </c>
      <c r="AM660" s="32">
        <v>0.33</v>
      </c>
      <c r="AN660" s="32">
        <v>1.08</v>
      </c>
      <c r="AO660" s="32">
        <v>0.16</v>
      </c>
      <c r="AP660" s="32">
        <v>1.28</v>
      </c>
      <c r="AQ660" s="32">
        <v>0.18</v>
      </c>
      <c r="AR660" s="32">
        <v>10</v>
      </c>
      <c r="AS660" s="32">
        <v>6.3E-2</v>
      </c>
      <c r="AT660" s="32">
        <v>0.41068677718253499</v>
      </c>
      <c r="AU660" s="32" t="s">
        <v>633</v>
      </c>
      <c r="AV660" s="35" t="s">
        <v>653</v>
      </c>
    </row>
    <row r="661" spans="1:48" x14ac:dyDescent="0.25">
      <c r="A661" s="30" t="s">
        <v>66</v>
      </c>
      <c r="B661" s="31">
        <v>242742</v>
      </c>
      <c r="C661" s="32">
        <v>48.737582781457</v>
      </c>
      <c r="D661" s="32">
        <v>20.240066225165599</v>
      </c>
      <c r="E661" s="32">
        <v>9.0128311258278195</v>
      </c>
      <c r="F661" s="32">
        <v>8.3505794701986797</v>
      </c>
      <c r="G661" s="32">
        <v>11.2582781456954</v>
      </c>
      <c r="H661" s="32">
        <v>0.103476821192053</v>
      </c>
      <c r="I661" s="32">
        <v>1.73841059602649</v>
      </c>
      <c r="J661" s="32">
        <v>0.13451986754966899</v>
      </c>
      <c r="K661" s="32">
        <v>0.21730132450331099</v>
      </c>
      <c r="L661" s="32">
        <v>0.20695364238410599</v>
      </c>
      <c r="M661" s="32">
        <v>3.29</v>
      </c>
      <c r="N661" s="32">
        <v>100</v>
      </c>
      <c r="O661" s="34">
        <v>74.431862801578802</v>
      </c>
      <c r="P661" s="32">
        <v>903.60041040947704</v>
      </c>
      <c r="Q661" s="32"/>
      <c r="R661" s="32">
        <v>1303.80794701987</v>
      </c>
      <c r="S661" s="32">
        <v>198</v>
      </c>
      <c r="T661" s="32">
        <v>359</v>
      </c>
      <c r="U661" s="32">
        <v>44.8</v>
      </c>
      <c r="V661" s="32">
        <v>149</v>
      </c>
      <c r="W661" s="32">
        <v>1.24</v>
      </c>
      <c r="X661" s="32">
        <v>72.8</v>
      </c>
      <c r="Y661" s="32">
        <v>10</v>
      </c>
      <c r="Z661" s="32">
        <v>15.3</v>
      </c>
      <c r="AA661" s="32">
        <v>0.46</v>
      </c>
      <c r="AB661" s="32">
        <v>0.39</v>
      </c>
      <c r="AC661" s="32">
        <v>3.1800000000000002E-2</v>
      </c>
      <c r="AD661" s="32">
        <v>1.02</v>
      </c>
      <c r="AE661" s="32">
        <v>2.4700000000000002</v>
      </c>
      <c r="AF661" s="32">
        <v>0.31</v>
      </c>
      <c r="AG661" s="32">
        <v>1.35</v>
      </c>
      <c r="AH661" s="32">
        <v>0.54</v>
      </c>
      <c r="AI661" s="32">
        <v>0.17</v>
      </c>
      <c r="AJ661" s="32">
        <v>0.64</v>
      </c>
      <c r="AK661" s="32">
        <v>0.17</v>
      </c>
      <c r="AL661" s="32">
        <v>1.27</v>
      </c>
      <c r="AM661" s="32">
        <v>0.27</v>
      </c>
      <c r="AN661" s="32">
        <v>0.99</v>
      </c>
      <c r="AO661" s="32">
        <v>0.18</v>
      </c>
      <c r="AP661" s="32">
        <v>1.1399999999999999</v>
      </c>
      <c r="AQ661" s="32">
        <v>0.19</v>
      </c>
      <c r="AR661" s="32">
        <v>9.5399999999999991</v>
      </c>
      <c r="AS661" s="32">
        <v>0.17</v>
      </c>
      <c r="AT661" s="32">
        <v>0.36841019717845103</v>
      </c>
      <c r="AU661" s="32" t="s">
        <v>633</v>
      </c>
      <c r="AV661" s="35" t="s">
        <v>653</v>
      </c>
    </row>
    <row r="662" spans="1:48" x14ac:dyDescent="0.25">
      <c r="A662" s="30" t="s">
        <v>66</v>
      </c>
      <c r="B662" s="31">
        <v>242689</v>
      </c>
      <c r="C662" s="32">
        <v>49.237296696636001</v>
      </c>
      <c r="D662" s="32">
        <v>18.011920395999599</v>
      </c>
      <c r="E662" s="32">
        <v>11.142539650469701</v>
      </c>
      <c r="F662" s="32">
        <v>9.42519446408728</v>
      </c>
      <c r="G662" s="32">
        <v>9.4656025861198092</v>
      </c>
      <c r="H662" s="32">
        <v>0.101020305081321</v>
      </c>
      <c r="I662" s="32">
        <v>1.8991817355288401</v>
      </c>
      <c r="J662" s="32">
        <v>0.22224467117890701</v>
      </c>
      <c r="K662" s="32">
        <v>0.303060915243964</v>
      </c>
      <c r="L662" s="32">
        <v>0.191938579654511</v>
      </c>
      <c r="M662" s="32">
        <v>0.95</v>
      </c>
      <c r="N662" s="32">
        <v>100</v>
      </c>
      <c r="O662" s="34">
        <v>66.440280661940506</v>
      </c>
      <c r="P662" s="32">
        <v>838.04168581546901</v>
      </c>
      <c r="Q662" s="32"/>
      <c r="R662" s="32">
        <v>1818.36549146378</v>
      </c>
      <c r="S662" s="32">
        <v>238</v>
      </c>
      <c r="T662" s="32">
        <v>363</v>
      </c>
      <c r="U662" s="32">
        <v>65.900000000000006</v>
      </c>
      <c r="V662" s="32">
        <v>174</v>
      </c>
      <c r="W662" s="32">
        <v>6.78</v>
      </c>
      <c r="X662" s="32">
        <v>52.5</v>
      </c>
      <c r="Y662" s="32">
        <v>1.5</v>
      </c>
      <c r="Z662" s="32">
        <v>21.2</v>
      </c>
      <c r="AA662" s="32">
        <v>0.65</v>
      </c>
      <c r="AB662" s="32">
        <v>0.4</v>
      </c>
      <c r="AC662" s="32">
        <v>4.87E-2</v>
      </c>
      <c r="AD662" s="32">
        <v>1.1299999999999999</v>
      </c>
      <c r="AE662" s="32">
        <v>3.32</v>
      </c>
      <c r="AF662" s="32"/>
      <c r="AG662" s="32">
        <v>1.96</v>
      </c>
      <c r="AH662" s="32">
        <v>0.69</v>
      </c>
      <c r="AI662" s="32">
        <v>0.27</v>
      </c>
      <c r="AJ662" s="32">
        <v>1.1299999999999999</v>
      </c>
      <c r="AK662" s="32">
        <v>0.21</v>
      </c>
      <c r="AL662" s="32">
        <v>1.66</v>
      </c>
      <c r="AM662" s="32">
        <v>0.4</v>
      </c>
      <c r="AN662" s="32">
        <v>1.21</v>
      </c>
      <c r="AO662" s="32">
        <v>0.19</v>
      </c>
      <c r="AP662" s="32">
        <v>1.58</v>
      </c>
      <c r="AQ662" s="32">
        <v>0.26</v>
      </c>
      <c r="AR662" s="32">
        <v>12.9</v>
      </c>
      <c r="AS662" s="32">
        <v>0.23</v>
      </c>
      <c r="AT662" s="32">
        <v>0.34107411038985203</v>
      </c>
      <c r="AU662" s="32" t="s">
        <v>633</v>
      </c>
      <c r="AV662" s="35" t="s">
        <v>653</v>
      </c>
    </row>
    <row r="663" spans="1:48" x14ac:dyDescent="0.25">
      <c r="A663" s="13" t="s">
        <v>54</v>
      </c>
      <c r="B663" s="14">
        <v>498210</v>
      </c>
      <c r="C663" s="15">
        <v>48.485454363690899</v>
      </c>
      <c r="D663" s="15">
        <v>9.4271718484454698</v>
      </c>
      <c r="E663" s="15">
        <v>11.1366590022993</v>
      </c>
      <c r="F663" s="15">
        <v>9.5271418574427695</v>
      </c>
      <c r="G663" s="15">
        <v>19.7240827751674</v>
      </c>
      <c r="H663" s="15">
        <v>0.19994001799460201</v>
      </c>
      <c r="I663" s="15">
        <v>0.90972708187543705</v>
      </c>
      <c r="J663" s="15">
        <v>0.15995201439568099</v>
      </c>
      <c r="K663" s="15">
        <v>0.39988003598920302</v>
      </c>
      <c r="L663" s="15">
        <v>2.9991002699190202E-2</v>
      </c>
      <c r="M663" s="15">
        <v>3.82</v>
      </c>
      <c r="N663" s="15">
        <f>SUM(C663:L663)</f>
        <v>99.999999999999957</v>
      </c>
      <c r="O663" s="23">
        <f>(G663/40.31)/(G663/40.31+E663*0.8998/71.85*0.85)*100</f>
        <v>80.497458357405662</v>
      </c>
      <c r="P663" s="15">
        <f>(L663*62/142)*10000</f>
        <v>130.94663150350652</v>
      </c>
      <c r="Q663" s="15">
        <v>35</v>
      </c>
      <c r="R663" s="15">
        <f>K663*0.6*10000</f>
        <v>2399.2802159352182</v>
      </c>
      <c r="S663" s="15">
        <v>178</v>
      </c>
      <c r="T663" s="15">
        <v>2377</v>
      </c>
      <c r="U663" s="15">
        <v>74</v>
      </c>
      <c r="V663" s="15">
        <v>658</v>
      </c>
      <c r="W663" s="15">
        <v>1</v>
      </c>
      <c r="X663" s="15">
        <v>38</v>
      </c>
      <c r="Y663" s="15">
        <v>4.3</v>
      </c>
      <c r="Z663" s="15">
        <v>20.72</v>
      </c>
      <c r="AA663" s="15"/>
      <c r="AB663" s="15">
        <v>0.65</v>
      </c>
      <c r="AC663" s="15">
        <v>0.04</v>
      </c>
      <c r="AD663" s="15">
        <v>0.75</v>
      </c>
      <c r="AE663" s="15">
        <v>2.41</v>
      </c>
      <c r="AF663" s="15"/>
      <c r="AG663" s="15">
        <v>2.1</v>
      </c>
      <c r="AH663" s="15">
        <v>0.73</v>
      </c>
      <c r="AI663" s="15">
        <v>0.19</v>
      </c>
      <c r="AJ663" s="15">
        <v>1.08</v>
      </c>
      <c r="AK663" s="15">
        <v>0.2</v>
      </c>
      <c r="AL663" s="15">
        <v>1.35</v>
      </c>
      <c r="AM663" s="15">
        <v>0.31</v>
      </c>
      <c r="AN663" s="15">
        <v>0.92</v>
      </c>
      <c r="AO663" s="15">
        <v>0.13</v>
      </c>
      <c r="AP663" s="15">
        <v>0.94</v>
      </c>
      <c r="AQ663" s="15">
        <v>0.14000000000000001</v>
      </c>
      <c r="AR663" s="15">
        <v>8</v>
      </c>
      <c r="AS663" s="15">
        <v>0.11</v>
      </c>
      <c r="AT663" s="15">
        <f>(AB663/0.713)/(AD663/0.687)</f>
        <v>0.83506311360448815</v>
      </c>
      <c r="AU663" s="15" t="s">
        <v>633</v>
      </c>
      <c r="AV663" s="27" t="s">
        <v>657</v>
      </c>
    </row>
    <row r="664" spans="1:48" x14ac:dyDescent="0.25">
      <c r="A664" s="13" t="s">
        <v>59</v>
      </c>
      <c r="B664" s="14">
        <v>498235</v>
      </c>
      <c r="C664" s="15">
        <v>51.215364609382803</v>
      </c>
      <c r="D664" s="15">
        <v>14.604381314394301</v>
      </c>
      <c r="E664" s="15">
        <v>11.3133940182055</v>
      </c>
      <c r="F664" s="15">
        <v>13.9041712513754</v>
      </c>
      <c r="G664" s="15">
        <v>6.2618785635690699</v>
      </c>
      <c r="H664" s="15">
        <v>0.34010203060918298</v>
      </c>
      <c r="I664" s="15">
        <v>1.30039011703511</v>
      </c>
      <c r="J664" s="15">
        <v>0.210063018905672</v>
      </c>
      <c r="K664" s="15">
        <v>0.79023707112133601</v>
      </c>
      <c r="L664" s="15">
        <v>6.00180054016205E-2</v>
      </c>
      <c r="M664" s="15">
        <v>1.2</v>
      </c>
      <c r="N664" s="15">
        <v>100</v>
      </c>
      <c r="O664" s="23">
        <v>56.330239524416697</v>
      </c>
      <c r="P664" s="15">
        <v>262.05044611975097</v>
      </c>
      <c r="Q664" s="15">
        <v>50</v>
      </c>
      <c r="R664" s="15">
        <v>4741.4224267280197</v>
      </c>
      <c r="S664" s="15">
        <v>285</v>
      </c>
      <c r="T664" s="15">
        <v>319</v>
      </c>
      <c r="U664" s="15">
        <v>45</v>
      </c>
      <c r="V664" s="15">
        <v>138</v>
      </c>
      <c r="W664" s="15">
        <v>12</v>
      </c>
      <c r="X664" s="15">
        <v>50</v>
      </c>
      <c r="Y664" s="15">
        <v>17.95</v>
      </c>
      <c r="Z664" s="15">
        <v>42.5</v>
      </c>
      <c r="AA664" s="15"/>
      <c r="AB664" s="15">
        <v>1.39</v>
      </c>
      <c r="AC664" s="15">
        <v>7.0000000000000007E-2</v>
      </c>
      <c r="AD664" s="15">
        <v>1.72</v>
      </c>
      <c r="AE664" s="15">
        <v>4.58</v>
      </c>
      <c r="AF664" s="15">
        <v>0.74</v>
      </c>
      <c r="AG664" s="15">
        <v>4.0199999999999996</v>
      </c>
      <c r="AH664" s="15">
        <v>1.56</v>
      </c>
      <c r="AI664" s="15">
        <v>0.61</v>
      </c>
      <c r="AJ664" s="15">
        <v>2.5</v>
      </c>
      <c r="AK664" s="15">
        <v>0.46</v>
      </c>
      <c r="AL664" s="15">
        <v>3.1</v>
      </c>
      <c r="AM664" s="15">
        <v>0.72</v>
      </c>
      <c r="AN664" s="15">
        <v>2.0699999999999998</v>
      </c>
      <c r="AO664" s="15">
        <v>0.3</v>
      </c>
      <c r="AP664" s="15">
        <v>2.11</v>
      </c>
      <c r="AQ664" s="15">
        <v>0.33</v>
      </c>
      <c r="AR664" s="15">
        <v>18.899999999999999</v>
      </c>
      <c r="AS664" s="15">
        <v>0.15</v>
      </c>
      <c r="AT664" s="15">
        <v>0.77867021103101897</v>
      </c>
      <c r="AU664" s="15" t="s">
        <v>633</v>
      </c>
      <c r="AV664" s="27" t="s">
        <v>657</v>
      </c>
    </row>
    <row r="665" spans="1:48" x14ac:dyDescent="0.25">
      <c r="A665" s="13" t="s">
        <v>66</v>
      </c>
      <c r="B665" s="14">
        <v>498264</v>
      </c>
      <c r="C665" s="15">
        <v>50.9152745823747</v>
      </c>
      <c r="D665" s="15">
        <v>18.615584675402602</v>
      </c>
      <c r="E665" s="15">
        <v>6.86205861758528</v>
      </c>
      <c r="F665" s="15">
        <v>9.4728418525557707</v>
      </c>
      <c r="G665" s="15">
        <v>10.843252975892799</v>
      </c>
      <c r="H665" s="15">
        <v>0.23006902070621199</v>
      </c>
      <c r="I665" s="15">
        <v>2.6307892367710299</v>
      </c>
      <c r="J665" s="15">
        <v>0.13003901170351101</v>
      </c>
      <c r="K665" s="15">
        <v>0.26007802340702202</v>
      </c>
      <c r="L665" s="15">
        <v>4.0012003601080301E-2</v>
      </c>
      <c r="M665" s="15">
        <v>1.5</v>
      </c>
      <c r="N665" s="15">
        <v>100</v>
      </c>
      <c r="O665" s="23">
        <v>78.644330412627099</v>
      </c>
      <c r="P665" s="15">
        <v>174.70029741316799</v>
      </c>
      <c r="Q665" s="15">
        <v>27</v>
      </c>
      <c r="R665" s="15">
        <v>1560.4681404421301</v>
      </c>
      <c r="S665" s="15">
        <v>124</v>
      </c>
      <c r="T665" s="15">
        <v>99</v>
      </c>
      <c r="U665" s="15">
        <v>44</v>
      </c>
      <c r="V665" s="15">
        <v>167</v>
      </c>
      <c r="W665" s="15">
        <v>12</v>
      </c>
      <c r="X665" s="15">
        <v>106</v>
      </c>
      <c r="Y665" s="15">
        <v>27.69</v>
      </c>
      <c r="Z665" s="15">
        <v>28.6</v>
      </c>
      <c r="AA665" s="15"/>
      <c r="AB665" s="15">
        <v>0.83</v>
      </c>
      <c r="AC665" s="15">
        <v>0.04</v>
      </c>
      <c r="AD665" s="15">
        <v>3.33</v>
      </c>
      <c r="AE665" s="15">
        <v>6.12</v>
      </c>
      <c r="AF665" s="15">
        <v>0.83</v>
      </c>
      <c r="AG665" s="15">
        <v>3.61</v>
      </c>
      <c r="AH665" s="15">
        <v>0.86</v>
      </c>
      <c r="AI665" s="15">
        <v>0.36</v>
      </c>
      <c r="AJ665" s="15">
        <v>1.08</v>
      </c>
      <c r="AK665" s="15">
        <v>0.17</v>
      </c>
      <c r="AL665" s="15">
        <v>1.19</v>
      </c>
      <c r="AM665" s="15">
        <v>0.27</v>
      </c>
      <c r="AN665" s="15">
        <v>0.84</v>
      </c>
      <c r="AO665" s="15">
        <v>0.13</v>
      </c>
      <c r="AP665" s="15">
        <v>0.87</v>
      </c>
      <c r="AQ665" s="15">
        <v>0.14000000000000001</v>
      </c>
      <c r="AR665" s="15">
        <v>7.3</v>
      </c>
      <c r="AS665" s="15">
        <v>0.37</v>
      </c>
      <c r="AT665" s="15">
        <v>0.240160216317299</v>
      </c>
      <c r="AU665" s="15" t="s">
        <v>633</v>
      </c>
      <c r="AV665" s="27" t="s">
        <v>657</v>
      </c>
    </row>
    <row r="666" spans="1:48" x14ac:dyDescent="0.25">
      <c r="A666" s="13" t="s">
        <v>66</v>
      </c>
      <c r="B666" s="14">
        <v>498206</v>
      </c>
      <c r="C666" s="15">
        <v>50.094990500949898</v>
      </c>
      <c r="D666" s="15">
        <v>14.8985101489851</v>
      </c>
      <c r="E666" s="15">
        <v>12.2787721227877</v>
      </c>
      <c r="F666" s="15">
        <v>12.078792120787901</v>
      </c>
      <c r="G666" s="15">
        <v>7.12928707129287</v>
      </c>
      <c r="H666" s="15">
        <v>0.78992100789921005</v>
      </c>
      <c r="I666" s="15">
        <v>1.8098190180981899</v>
      </c>
      <c r="J666" s="15">
        <v>0.20997900209979001</v>
      </c>
      <c r="K666" s="15">
        <v>0.65993400659933998</v>
      </c>
      <c r="L666" s="15">
        <v>4.9995000499950003E-2</v>
      </c>
      <c r="M666" s="15">
        <v>1.24</v>
      </c>
      <c r="N666" s="15">
        <v>100</v>
      </c>
      <c r="O666" s="23">
        <v>57.5034497394388</v>
      </c>
      <c r="P666" s="15">
        <v>218.28803035189401</v>
      </c>
      <c r="Q666" s="15">
        <v>47</v>
      </c>
      <c r="R666" s="15">
        <v>3959.6040395960399</v>
      </c>
      <c r="S666" s="15">
        <v>279</v>
      </c>
      <c r="T666" s="15">
        <v>307</v>
      </c>
      <c r="U666" s="15">
        <v>54</v>
      </c>
      <c r="V666" s="15">
        <v>171</v>
      </c>
      <c r="W666" s="15">
        <v>56</v>
      </c>
      <c r="X666" s="15">
        <v>101</v>
      </c>
      <c r="Y666" s="15">
        <v>91.84</v>
      </c>
      <c r="Z666" s="15"/>
      <c r="AA666" s="15"/>
      <c r="AB666" s="15">
        <v>0.47</v>
      </c>
      <c r="AC666" s="15">
        <v>0.03</v>
      </c>
      <c r="AD666" s="15">
        <v>1.21</v>
      </c>
      <c r="AE666" s="15">
        <v>3.04</v>
      </c>
      <c r="AF666" s="15">
        <v>0.54</v>
      </c>
      <c r="AG666" s="15">
        <v>2.78</v>
      </c>
      <c r="AH666" s="15">
        <v>1.29</v>
      </c>
      <c r="AI666" s="15">
        <v>0.47</v>
      </c>
      <c r="AJ666" s="15">
        <v>2.15</v>
      </c>
      <c r="AK666" s="15">
        <v>0.42</v>
      </c>
      <c r="AL666" s="15">
        <v>2.97</v>
      </c>
      <c r="AM666" s="15">
        <v>0.7</v>
      </c>
      <c r="AN666" s="15">
        <v>2.12</v>
      </c>
      <c r="AO666" s="15">
        <v>0.32</v>
      </c>
      <c r="AP666" s="15">
        <v>2.14</v>
      </c>
      <c r="AQ666" s="15">
        <v>0.32</v>
      </c>
      <c r="AR666" s="15">
        <v>18.7</v>
      </c>
      <c r="AS666" s="15">
        <v>0.08</v>
      </c>
      <c r="AT666" s="15">
        <v>0.37426541328109603</v>
      </c>
      <c r="AU666" s="15" t="s">
        <v>633</v>
      </c>
      <c r="AV666" s="27" t="s">
        <v>657</v>
      </c>
    </row>
    <row r="667" spans="1:48" x14ac:dyDescent="0.25">
      <c r="A667" s="13" t="s">
        <v>66</v>
      </c>
      <c r="B667" s="14">
        <v>498218</v>
      </c>
      <c r="C667" s="15">
        <v>48.109621924384903</v>
      </c>
      <c r="D667" s="15">
        <v>16.033206641328299</v>
      </c>
      <c r="E667" s="15">
        <v>12.9425885177035</v>
      </c>
      <c r="F667" s="15">
        <v>10.2820564112823</v>
      </c>
      <c r="G667" s="15">
        <v>8.6617323464692895</v>
      </c>
      <c r="H667" s="15">
        <v>0.35007001400280102</v>
      </c>
      <c r="I667" s="15">
        <v>2.7005401080215998</v>
      </c>
      <c r="J667" s="15">
        <v>0.20004000800159999</v>
      </c>
      <c r="K667" s="15">
        <v>0.65013002600520098</v>
      </c>
      <c r="L667" s="15">
        <v>7.0014002800560096E-2</v>
      </c>
      <c r="M667" s="15">
        <v>1.08</v>
      </c>
      <c r="N667" s="15">
        <v>100</v>
      </c>
      <c r="O667" s="23">
        <v>60.932461582992403</v>
      </c>
      <c r="P667" s="15">
        <v>305.69494180526198</v>
      </c>
      <c r="Q667" s="15">
        <v>43</v>
      </c>
      <c r="R667" s="15">
        <v>3900.78015603121</v>
      </c>
      <c r="S667" s="15">
        <v>240</v>
      </c>
      <c r="T667" s="15">
        <v>244</v>
      </c>
      <c r="U667" s="15">
        <v>48</v>
      </c>
      <c r="V667" s="15">
        <v>149</v>
      </c>
      <c r="W667" s="15">
        <v>7</v>
      </c>
      <c r="X667" s="15">
        <v>77</v>
      </c>
      <c r="Y667" s="15">
        <v>51.91</v>
      </c>
      <c r="Z667" s="15">
        <v>36.299999999999997</v>
      </c>
      <c r="AA667" s="15"/>
      <c r="AB667" s="15">
        <v>0.75</v>
      </c>
      <c r="AC667" s="15">
        <v>0.05</v>
      </c>
      <c r="AD667" s="15">
        <v>1.59</v>
      </c>
      <c r="AE667" s="15">
        <v>3.74</v>
      </c>
      <c r="AF667" s="15">
        <v>0.57999999999999996</v>
      </c>
      <c r="AG667" s="15">
        <v>3.08</v>
      </c>
      <c r="AH667" s="15">
        <v>1.27</v>
      </c>
      <c r="AI667" s="15">
        <v>0.5</v>
      </c>
      <c r="AJ667" s="15">
        <v>2.0699999999999998</v>
      </c>
      <c r="AK667" s="15">
        <v>0.43</v>
      </c>
      <c r="AL667" s="15">
        <v>3.03</v>
      </c>
      <c r="AM667" s="15">
        <v>0.72</v>
      </c>
      <c r="AN667" s="15">
        <v>2.1800000000000002</v>
      </c>
      <c r="AO667" s="15">
        <v>0.32</v>
      </c>
      <c r="AP667" s="15">
        <v>2.33</v>
      </c>
      <c r="AQ667" s="15">
        <v>0.35</v>
      </c>
      <c r="AR667" s="15">
        <v>19.2</v>
      </c>
      <c r="AS667" s="15">
        <v>0.43</v>
      </c>
      <c r="AT667" s="15">
        <v>0.45449734049591201</v>
      </c>
      <c r="AU667" s="15" t="s">
        <v>633</v>
      </c>
      <c r="AV667" s="27" t="s">
        <v>657</v>
      </c>
    </row>
    <row r="668" spans="1:48" x14ac:dyDescent="0.25">
      <c r="A668" s="13" t="s">
        <v>66</v>
      </c>
      <c r="B668" s="14">
        <v>498228</v>
      </c>
      <c r="C668" s="15">
        <v>53.284014795561298</v>
      </c>
      <c r="D668" s="15">
        <v>15.18544436669</v>
      </c>
      <c r="E668" s="15">
        <v>10.446865940217901</v>
      </c>
      <c r="F668" s="15">
        <v>7.5777266819953999</v>
      </c>
      <c r="G668" s="15">
        <v>10.7467759672098</v>
      </c>
      <c r="H668" s="15">
        <v>0.31990402879136298</v>
      </c>
      <c r="I668" s="15">
        <v>1.8694391682495299</v>
      </c>
      <c r="J668" s="15">
        <v>0.209937018894332</v>
      </c>
      <c r="K668" s="15">
        <v>0.31990402879136298</v>
      </c>
      <c r="L668" s="15">
        <v>3.9988003598920303E-2</v>
      </c>
      <c r="M668" s="15">
        <v>2.68</v>
      </c>
      <c r="N668" s="15">
        <v>100</v>
      </c>
      <c r="O668" s="23">
        <v>70.565761768736394</v>
      </c>
      <c r="P668" s="15">
        <v>174.595508671342</v>
      </c>
      <c r="Q668" s="15">
        <v>46</v>
      </c>
      <c r="R668" s="15">
        <v>1919.4241727481799</v>
      </c>
      <c r="S668" s="15">
        <v>223</v>
      </c>
      <c r="T668" s="15">
        <v>456</v>
      </c>
      <c r="U668" s="15">
        <v>47</v>
      </c>
      <c r="V668" s="15">
        <v>124</v>
      </c>
      <c r="W668" s="15">
        <v>10</v>
      </c>
      <c r="X668" s="15">
        <v>74</v>
      </c>
      <c r="Y668" s="15">
        <v>50.48</v>
      </c>
      <c r="Z668" s="15">
        <v>22.5</v>
      </c>
      <c r="AA668" s="15"/>
      <c r="AB668" s="15">
        <v>0.46</v>
      </c>
      <c r="AC668" s="15">
        <v>0.03</v>
      </c>
      <c r="AD668" s="15">
        <v>2.06</v>
      </c>
      <c r="AE668" s="15">
        <v>4.1900000000000004</v>
      </c>
      <c r="AF668" s="15">
        <v>0.55000000000000004</v>
      </c>
      <c r="AG668" s="15">
        <v>2.52</v>
      </c>
      <c r="AH668" s="15">
        <v>0.68</v>
      </c>
      <c r="AI668" s="15">
        <v>0.31</v>
      </c>
      <c r="AJ668" s="15">
        <v>1.3</v>
      </c>
      <c r="AK668" s="15">
        <v>0.24</v>
      </c>
      <c r="AL668" s="15">
        <v>1.97</v>
      </c>
      <c r="AM668" s="15">
        <v>0.44</v>
      </c>
      <c r="AN668" s="15">
        <v>1.43</v>
      </c>
      <c r="AO668" s="15">
        <v>0.22</v>
      </c>
      <c r="AP668" s="15">
        <v>1.52</v>
      </c>
      <c r="AQ668" s="15">
        <v>0.25</v>
      </c>
      <c r="AR668" s="15">
        <v>12.6</v>
      </c>
      <c r="AS668" s="15">
        <v>0.1</v>
      </c>
      <c r="AT668" s="15">
        <v>0.21515815847165701</v>
      </c>
      <c r="AU668" s="15" t="s">
        <v>633</v>
      </c>
      <c r="AV668" s="27" t="s">
        <v>657</v>
      </c>
    </row>
    <row r="669" spans="1:48" x14ac:dyDescent="0.25">
      <c r="A669" s="13" t="s">
        <v>66</v>
      </c>
      <c r="B669" s="14">
        <v>498219</v>
      </c>
      <c r="C669" s="15">
        <v>49.290141971605699</v>
      </c>
      <c r="D669" s="15">
        <v>14.9270145970806</v>
      </c>
      <c r="E669" s="15">
        <v>13.2573485302939</v>
      </c>
      <c r="F669" s="15">
        <v>10.3679264147171</v>
      </c>
      <c r="G669" s="15">
        <v>8.4383123375324907</v>
      </c>
      <c r="H669" s="15">
        <v>0.43991201759648102</v>
      </c>
      <c r="I669" s="15">
        <v>2.2995400919816</v>
      </c>
      <c r="J669" s="15">
        <v>0.20995800839831999</v>
      </c>
      <c r="K669" s="15">
        <v>0.71985602879424104</v>
      </c>
      <c r="L669" s="15">
        <v>4.9990001999600103E-2</v>
      </c>
      <c r="M669" s="15">
        <v>0.97</v>
      </c>
      <c r="N669" s="15">
        <v>100</v>
      </c>
      <c r="O669" s="23">
        <v>59.732054599815598</v>
      </c>
      <c r="P669" s="15">
        <v>218.266205913747</v>
      </c>
      <c r="Q669" s="15">
        <v>54</v>
      </c>
      <c r="R669" s="15">
        <v>4319.1361727654503</v>
      </c>
      <c r="S669" s="15">
        <v>285</v>
      </c>
      <c r="T669" s="15">
        <v>301</v>
      </c>
      <c r="U669" s="15">
        <v>45</v>
      </c>
      <c r="V669" s="15">
        <v>100</v>
      </c>
      <c r="W669" s="15">
        <v>11</v>
      </c>
      <c r="X669" s="15">
        <v>83</v>
      </c>
      <c r="Y669" s="15">
        <v>55.65</v>
      </c>
      <c r="Z669" s="15">
        <v>31.5</v>
      </c>
      <c r="AA669" s="15"/>
      <c r="AB669" s="15">
        <v>0.77</v>
      </c>
      <c r="AC669" s="15">
        <v>0.06</v>
      </c>
      <c r="AD669" s="15">
        <v>2.2000000000000002</v>
      </c>
      <c r="AE669" s="15">
        <v>5.2</v>
      </c>
      <c r="AF669" s="15">
        <v>0.74</v>
      </c>
      <c r="AG669" s="15">
        <v>3.66</v>
      </c>
      <c r="AH669" s="15">
        <v>1.36</v>
      </c>
      <c r="AI669" s="15">
        <v>0.55000000000000004</v>
      </c>
      <c r="AJ669" s="15">
        <v>2.35</v>
      </c>
      <c r="AK669" s="15">
        <v>0.49</v>
      </c>
      <c r="AL669" s="15">
        <v>3.54</v>
      </c>
      <c r="AM669" s="15">
        <v>0.82</v>
      </c>
      <c r="AN669" s="15">
        <v>2.4500000000000002</v>
      </c>
      <c r="AO669" s="15">
        <v>0.37</v>
      </c>
      <c r="AP669" s="15">
        <v>2.4500000000000002</v>
      </c>
      <c r="AQ669" s="15">
        <v>0.38</v>
      </c>
      <c r="AR669" s="15">
        <v>21.4</v>
      </c>
      <c r="AS669" s="15">
        <v>0.43</v>
      </c>
      <c r="AT669" s="15">
        <v>0.33723702664796601</v>
      </c>
      <c r="AU669" s="15" t="s">
        <v>633</v>
      </c>
      <c r="AV669" s="27" t="s">
        <v>657</v>
      </c>
    </row>
    <row r="670" spans="1:48" x14ac:dyDescent="0.25">
      <c r="A670" s="13" t="s">
        <v>66</v>
      </c>
      <c r="B670" s="14">
        <v>498271</v>
      </c>
      <c r="C670" s="15">
        <v>47.9</v>
      </c>
      <c r="D670" s="15">
        <v>14.6</v>
      </c>
      <c r="E670" s="15">
        <v>12.67</v>
      </c>
      <c r="F670" s="15">
        <v>10.17</v>
      </c>
      <c r="G670" s="15">
        <v>11.2</v>
      </c>
      <c r="H670" s="15">
        <v>0.61</v>
      </c>
      <c r="I670" s="15">
        <v>1.9</v>
      </c>
      <c r="J670" s="15">
        <v>0.2</v>
      </c>
      <c r="K670" s="15">
        <v>0.7</v>
      </c>
      <c r="L670" s="15">
        <v>0.05</v>
      </c>
      <c r="M670" s="15">
        <v>1.78</v>
      </c>
      <c r="N670" s="15">
        <v>100</v>
      </c>
      <c r="O670" s="23">
        <v>67.321439061540303</v>
      </c>
      <c r="P670" s="15">
        <v>218.30985915493</v>
      </c>
      <c r="Q670" s="15">
        <v>28</v>
      </c>
      <c r="R670" s="15">
        <v>4200</v>
      </c>
      <c r="S670" s="15">
        <v>206</v>
      </c>
      <c r="T670" s="15">
        <v>196</v>
      </c>
      <c r="U670" s="15">
        <v>68</v>
      </c>
      <c r="V670" s="15">
        <v>433</v>
      </c>
      <c r="W670" s="15">
        <v>23</v>
      </c>
      <c r="X670" s="15">
        <v>65</v>
      </c>
      <c r="Y670" s="15">
        <v>57.91</v>
      </c>
      <c r="Z670" s="15">
        <v>44.9</v>
      </c>
      <c r="AA670" s="15"/>
      <c r="AB670" s="15">
        <v>1.49</v>
      </c>
      <c r="AC670" s="15">
        <v>0.08</v>
      </c>
      <c r="AD670" s="15">
        <v>2.91</v>
      </c>
      <c r="AE670" s="15">
        <v>7.23</v>
      </c>
      <c r="AF670" s="15">
        <v>1.07</v>
      </c>
      <c r="AG670" s="15">
        <v>5.35</v>
      </c>
      <c r="AH670" s="15">
        <v>1.61</v>
      </c>
      <c r="AI670" s="15">
        <v>0.62</v>
      </c>
      <c r="AJ670" s="15">
        <v>2.16</v>
      </c>
      <c r="AK670" s="15">
        <v>0.39</v>
      </c>
      <c r="AL670" s="15">
        <v>2.61</v>
      </c>
      <c r="AM670" s="15">
        <v>0.56999999999999995</v>
      </c>
      <c r="AN670" s="15">
        <v>1.56</v>
      </c>
      <c r="AO670" s="15">
        <v>0.23</v>
      </c>
      <c r="AP670" s="15">
        <v>1.58</v>
      </c>
      <c r="AQ670" s="15">
        <v>0.22</v>
      </c>
      <c r="AR670" s="15">
        <v>14.4</v>
      </c>
      <c r="AS670" s="15">
        <v>0.35</v>
      </c>
      <c r="AT670" s="15">
        <v>0.49335608218504701</v>
      </c>
      <c r="AU670" s="15" t="s">
        <v>633</v>
      </c>
      <c r="AV670" s="27" t="s">
        <v>657</v>
      </c>
    </row>
    <row r="671" spans="1:48" x14ac:dyDescent="0.25">
      <c r="A671" s="13" t="s">
        <v>66</v>
      </c>
      <c r="B671" s="14">
        <v>498237</v>
      </c>
      <c r="C671" s="15">
        <v>49.280287884846103</v>
      </c>
      <c r="D671" s="15">
        <v>15.5737704918033</v>
      </c>
      <c r="E671" s="15">
        <v>12.7249100359856</v>
      </c>
      <c r="F671" s="15">
        <v>10.7157137145142</v>
      </c>
      <c r="G671" s="15">
        <v>7.9868052778888403</v>
      </c>
      <c r="H671" s="15">
        <v>5.9976009596161499E-2</v>
      </c>
      <c r="I671" s="15">
        <v>2.4290283886445398</v>
      </c>
      <c r="J671" s="15">
        <v>0.189924030387845</v>
      </c>
      <c r="K671" s="15">
        <v>0.95961615353858498</v>
      </c>
      <c r="L671" s="15">
        <v>7.9968012794882096E-2</v>
      </c>
      <c r="M671" s="15">
        <v>0.66</v>
      </c>
      <c r="N671" s="15">
        <v>100</v>
      </c>
      <c r="O671" s="23">
        <v>59.394836934616599</v>
      </c>
      <c r="P671" s="15">
        <v>349.15611220300599</v>
      </c>
      <c r="Q671" s="15">
        <v>38</v>
      </c>
      <c r="R671" s="15">
        <v>5757.6969212315098</v>
      </c>
      <c r="S671" s="15">
        <v>266</v>
      </c>
      <c r="T671" s="15">
        <v>238</v>
      </c>
      <c r="U671" s="15">
        <v>46</v>
      </c>
      <c r="V671" s="15">
        <v>147</v>
      </c>
      <c r="W671" s="15">
        <v>2</v>
      </c>
      <c r="X671" s="15">
        <v>78</v>
      </c>
      <c r="Y671" s="15">
        <v>25.38</v>
      </c>
      <c r="Z671" s="15">
        <v>54.2</v>
      </c>
      <c r="AA671" s="15"/>
      <c r="AB671" s="15">
        <v>1.7</v>
      </c>
      <c r="AC671" s="15">
        <v>0.11</v>
      </c>
      <c r="AD671" s="15">
        <v>2.68</v>
      </c>
      <c r="AE671" s="15">
        <v>7.42</v>
      </c>
      <c r="AF671" s="15">
        <v>1.21</v>
      </c>
      <c r="AG671" s="15">
        <v>6.11</v>
      </c>
      <c r="AH671" s="15">
        <v>2.1800000000000002</v>
      </c>
      <c r="AI671" s="15">
        <v>0.83</v>
      </c>
      <c r="AJ671" s="15">
        <v>3.02</v>
      </c>
      <c r="AK671" s="15">
        <v>0.51</v>
      </c>
      <c r="AL671" s="15">
        <v>3.51</v>
      </c>
      <c r="AM671" s="15">
        <v>0.77</v>
      </c>
      <c r="AN671" s="15">
        <v>2.23</v>
      </c>
      <c r="AO671" s="15">
        <v>0.33</v>
      </c>
      <c r="AP671" s="15">
        <v>2.15</v>
      </c>
      <c r="AQ671" s="15">
        <v>0.32</v>
      </c>
      <c r="AR671" s="15">
        <v>19.8</v>
      </c>
      <c r="AS671" s="15">
        <v>0.46</v>
      </c>
      <c r="AT671" s="15">
        <v>0.61119716983106898</v>
      </c>
      <c r="AU671" s="15" t="s">
        <v>633</v>
      </c>
      <c r="AV671" s="27" t="s">
        <v>657</v>
      </c>
    </row>
    <row r="672" spans="1:48" x14ac:dyDescent="0.25">
      <c r="A672" s="13" t="s">
        <v>66</v>
      </c>
      <c r="B672" s="14">
        <v>498278</v>
      </c>
      <c r="C672" s="15">
        <v>51.6</v>
      </c>
      <c r="D672" s="15">
        <v>13.83</v>
      </c>
      <c r="E672" s="15">
        <v>13.1</v>
      </c>
      <c r="F672" s="15">
        <v>11.38</v>
      </c>
      <c r="G672" s="15">
        <v>7.42</v>
      </c>
      <c r="H672" s="15">
        <v>0.21</v>
      </c>
      <c r="I672" s="15">
        <v>1.25</v>
      </c>
      <c r="J672" s="15">
        <v>0.2</v>
      </c>
      <c r="K672" s="15">
        <v>0.94</v>
      </c>
      <c r="L672" s="15">
        <v>7.0000000000000007E-2</v>
      </c>
      <c r="M672" s="15">
        <v>0.46</v>
      </c>
      <c r="N672" s="15">
        <v>100</v>
      </c>
      <c r="O672" s="23">
        <v>56.896988695070299</v>
      </c>
      <c r="P672" s="15">
        <v>305.63380281690098</v>
      </c>
      <c r="Q672" s="15">
        <v>48</v>
      </c>
      <c r="R672" s="15">
        <v>5640</v>
      </c>
      <c r="S672" s="15">
        <v>305</v>
      </c>
      <c r="T672" s="15">
        <v>257</v>
      </c>
      <c r="U672" s="15">
        <v>48</v>
      </c>
      <c r="V672" s="15">
        <v>89</v>
      </c>
      <c r="W672" s="15">
        <v>3</v>
      </c>
      <c r="X672" s="15">
        <v>72</v>
      </c>
      <c r="Y672" s="15">
        <v>21.09</v>
      </c>
      <c r="Z672" s="15">
        <v>58.1</v>
      </c>
      <c r="AA672" s="15"/>
      <c r="AB672" s="15">
        <v>1.96</v>
      </c>
      <c r="AC672" s="15">
        <v>0.12</v>
      </c>
      <c r="AD672" s="15">
        <v>3.39</v>
      </c>
      <c r="AE672" s="15">
        <v>8.68</v>
      </c>
      <c r="AF672" s="15">
        <v>1.3</v>
      </c>
      <c r="AG672" s="15">
        <v>6.68</v>
      </c>
      <c r="AH672" s="15">
        <v>2.19</v>
      </c>
      <c r="AI672" s="15">
        <v>0.8</v>
      </c>
      <c r="AJ672" s="15">
        <v>3.19</v>
      </c>
      <c r="AK672" s="15">
        <v>0.53</v>
      </c>
      <c r="AL672" s="15">
        <v>3.69</v>
      </c>
      <c r="AM672" s="15">
        <v>0.81</v>
      </c>
      <c r="AN672" s="15">
        <v>2.35</v>
      </c>
      <c r="AO672" s="15">
        <v>0.34</v>
      </c>
      <c r="AP672" s="15">
        <v>2.14</v>
      </c>
      <c r="AQ672" s="15">
        <v>0.33</v>
      </c>
      <c r="AR672" s="15">
        <v>20</v>
      </c>
      <c r="AS672" s="15">
        <v>0.44</v>
      </c>
      <c r="AT672" s="15">
        <v>0.55708771363675902</v>
      </c>
      <c r="AU672" s="15" t="s">
        <v>633</v>
      </c>
      <c r="AV672" s="27" t="s">
        <v>657</v>
      </c>
    </row>
    <row r="673" spans="1:48" x14ac:dyDescent="0.25">
      <c r="A673" s="13" t="s">
        <v>66</v>
      </c>
      <c r="B673" s="14">
        <v>498244</v>
      </c>
      <c r="C673" s="15">
        <v>50.074962518740598</v>
      </c>
      <c r="D673" s="15">
        <v>15.862068965517199</v>
      </c>
      <c r="E673" s="15">
        <v>11.304347826087</v>
      </c>
      <c r="F673" s="15">
        <v>13.6231884057971</v>
      </c>
      <c r="G673" s="15">
        <v>5.5472263868066003</v>
      </c>
      <c r="H673" s="15">
        <v>5.9970014992503699E-2</v>
      </c>
      <c r="I673" s="15">
        <v>2.61869065467266</v>
      </c>
      <c r="J673" s="15">
        <v>0.19990004997501301</v>
      </c>
      <c r="K673" s="15">
        <v>0.65967016491754105</v>
      </c>
      <c r="L673" s="15">
        <v>4.99750124937531E-2</v>
      </c>
      <c r="M673" s="15">
        <v>2.87</v>
      </c>
      <c r="N673" s="15">
        <v>100</v>
      </c>
      <c r="O673" s="23">
        <v>53.349808728557299</v>
      </c>
      <c r="P673" s="15">
        <v>218.200758775542</v>
      </c>
      <c r="Q673" s="15">
        <v>47</v>
      </c>
      <c r="R673" s="15">
        <v>3958.0209895052499</v>
      </c>
      <c r="S673" s="15">
        <v>234</v>
      </c>
      <c r="T673" s="15">
        <v>238</v>
      </c>
      <c r="U673" s="15">
        <v>58</v>
      </c>
      <c r="V673" s="15">
        <v>161</v>
      </c>
      <c r="W673" s="15">
        <v>1</v>
      </c>
      <c r="X673" s="15">
        <v>94</v>
      </c>
      <c r="Y673" s="15">
        <v>13.9</v>
      </c>
      <c r="Z673" s="15">
        <v>36.9</v>
      </c>
      <c r="AA673" s="15"/>
      <c r="AB673" s="15">
        <v>0.69</v>
      </c>
      <c r="AC673" s="15">
        <v>0.03</v>
      </c>
      <c r="AD673" s="15">
        <v>1.45</v>
      </c>
      <c r="AE673" s="15">
        <v>3.91</v>
      </c>
      <c r="AF673" s="15">
        <v>0.61</v>
      </c>
      <c r="AG673" s="15">
        <v>3.22</v>
      </c>
      <c r="AH673" s="15">
        <v>1.32</v>
      </c>
      <c r="AI673" s="15">
        <v>0.6</v>
      </c>
      <c r="AJ673" s="15">
        <v>2.2599999999999998</v>
      </c>
      <c r="AK673" s="15">
        <v>0.47</v>
      </c>
      <c r="AL673" s="15">
        <v>3.17</v>
      </c>
      <c r="AM673" s="15">
        <v>0.73</v>
      </c>
      <c r="AN673" s="15">
        <v>2.2400000000000002</v>
      </c>
      <c r="AO673" s="15">
        <v>0.33</v>
      </c>
      <c r="AP673" s="15">
        <v>2.2999999999999998</v>
      </c>
      <c r="AQ673" s="15">
        <v>0.35</v>
      </c>
      <c r="AR673" s="15">
        <v>19.5</v>
      </c>
      <c r="AS673" s="15">
        <v>0.22</v>
      </c>
      <c r="AT673" s="15">
        <v>0.458509454949944</v>
      </c>
      <c r="AU673" s="15" t="s">
        <v>633</v>
      </c>
      <c r="AV673" s="27" t="s">
        <v>657</v>
      </c>
    </row>
    <row r="674" spans="1:48" x14ac:dyDescent="0.25">
      <c r="A674" s="13" t="s">
        <v>66</v>
      </c>
      <c r="B674" s="14">
        <v>498229</v>
      </c>
      <c r="C674" s="15">
        <v>48.075962018990502</v>
      </c>
      <c r="D674" s="15">
        <v>16.231884057971001</v>
      </c>
      <c r="E674" s="15">
        <v>12.693653173413299</v>
      </c>
      <c r="F674" s="15">
        <v>10.614692653673201</v>
      </c>
      <c r="G674" s="15">
        <v>8.3858070964517708</v>
      </c>
      <c r="H674" s="15">
        <v>0.12993503248375801</v>
      </c>
      <c r="I674" s="15">
        <v>2.7886056971514201</v>
      </c>
      <c r="J674" s="15">
        <v>0.21989005497251399</v>
      </c>
      <c r="K674" s="15">
        <v>0.79960019990005005</v>
      </c>
      <c r="L674" s="15">
        <v>5.9970014992503699E-2</v>
      </c>
      <c r="M674" s="15">
        <v>1.28</v>
      </c>
      <c r="N674" s="15">
        <v>100</v>
      </c>
      <c r="O674" s="23">
        <v>60.623687138783097</v>
      </c>
      <c r="P674" s="15">
        <v>261.84091053064998</v>
      </c>
      <c r="Q674" s="15">
        <v>40</v>
      </c>
      <c r="R674" s="15">
        <v>4797.6011994003002</v>
      </c>
      <c r="S674" s="15">
        <v>247</v>
      </c>
      <c r="T674" s="15">
        <v>263</v>
      </c>
      <c r="U674" s="15">
        <v>54</v>
      </c>
      <c r="V674" s="15">
        <v>190</v>
      </c>
      <c r="W674" s="15">
        <v>5</v>
      </c>
      <c r="X674" s="15">
        <v>69</v>
      </c>
      <c r="Y674" s="15">
        <v>32.57</v>
      </c>
      <c r="Z674" s="15">
        <v>45.7</v>
      </c>
      <c r="AA674" s="15"/>
      <c r="AB674" s="15">
        <v>1.35</v>
      </c>
      <c r="AC674" s="15">
        <v>0.09</v>
      </c>
      <c r="AD674" s="15">
        <v>2.14</v>
      </c>
      <c r="AE674" s="15">
        <v>6.15</v>
      </c>
      <c r="AF674" s="15">
        <v>1</v>
      </c>
      <c r="AG674" s="15">
        <v>4.8499999999999996</v>
      </c>
      <c r="AH674" s="15">
        <v>1.77</v>
      </c>
      <c r="AI674" s="15">
        <v>0.68</v>
      </c>
      <c r="AJ674" s="15">
        <v>2.4300000000000002</v>
      </c>
      <c r="AK674" s="15">
        <v>0.44</v>
      </c>
      <c r="AL674" s="15">
        <v>2.88</v>
      </c>
      <c r="AM674" s="15">
        <v>0.6</v>
      </c>
      <c r="AN674" s="15">
        <v>1.85</v>
      </c>
      <c r="AO674" s="15">
        <v>0.27</v>
      </c>
      <c r="AP674" s="15">
        <v>1.8</v>
      </c>
      <c r="AQ674" s="15">
        <v>0.26</v>
      </c>
      <c r="AR674" s="15">
        <v>16.399999999999999</v>
      </c>
      <c r="AS674" s="15"/>
      <c r="AT674" s="15">
        <v>0.60783709742957903</v>
      </c>
      <c r="AU674" s="15" t="s">
        <v>633</v>
      </c>
      <c r="AV674" s="27" t="s">
        <v>657</v>
      </c>
    </row>
    <row r="675" spans="1:48" x14ac:dyDescent="0.25">
      <c r="A675" s="13" t="s">
        <v>66</v>
      </c>
      <c r="B675" s="14">
        <v>498261</v>
      </c>
      <c r="C675" s="15">
        <v>50.525262631315698</v>
      </c>
      <c r="D675" s="15">
        <v>15.547773886943499</v>
      </c>
      <c r="E675" s="15">
        <v>12.7563781890945</v>
      </c>
      <c r="F675" s="15">
        <v>10.4152076038019</v>
      </c>
      <c r="G675" s="15">
        <v>6.3331665832916499</v>
      </c>
      <c r="H675" s="15">
        <v>0.41020510255127601</v>
      </c>
      <c r="I675" s="15">
        <v>2.51125562781391</v>
      </c>
      <c r="J675" s="15">
        <v>0.20010005002501299</v>
      </c>
      <c r="K675" s="15">
        <v>1.20060030015008</v>
      </c>
      <c r="L675" s="15">
        <v>0.100050025012506</v>
      </c>
      <c r="M675" s="15">
        <v>7.0000000000000007E-2</v>
      </c>
      <c r="N675" s="15">
        <v>100</v>
      </c>
      <c r="O675" s="23">
        <v>53.639842143000799</v>
      </c>
      <c r="P675" s="15">
        <v>436.83813737854803</v>
      </c>
      <c r="Q675" s="15">
        <v>45</v>
      </c>
      <c r="R675" s="15">
        <v>7203.6018009004501</v>
      </c>
      <c r="S675" s="15">
        <v>323</v>
      </c>
      <c r="T675" s="15">
        <v>219</v>
      </c>
      <c r="U675" s="15">
        <v>45</v>
      </c>
      <c r="V675" s="15">
        <v>100</v>
      </c>
      <c r="W675" s="15">
        <v>6</v>
      </c>
      <c r="X675" s="15">
        <v>104</v>
      </c>
      <c r="Y675" s="15">
        <v>173.98</v>
      </c>
      <c r="Z675" s="15">
        <v>67.2</v>
      </c>
      <c r="AA675" s="15"/>
      <c r="AB675" s="15">
        <v>2.54</v>
      </c>
      <c r="AC675" s="15">
        <v>0.17</v>
      </c>
      <c r="AD675" s="15">
        <v>3.37</v>
      </c>
      <c r="AE675" s="15">
        <v>9.57</v>
      </c>
      <c r="AF675" s="15">
        <v>1.53</v>
      </c>
      <c r="AG675" s="15">
        <v>7.75</v>
      </c>
      <c r="AH675" s="15">
        <v>2.5299999999999998</v>
      </c>
      <c r="AI675" s="15">
        <v>0.97</v>
      </c>
      <c r="AJ675" s="15">
        <v>3.65</v>
      </c>
      <c r="AK675" s="15">
        <v>0.62</v>
      </c>
      <c r="AL675" s="15">
        <v>4.29</v>
      </c>
      <c r="AM675" s="15">
        <v>0.94</v>
      </c>
      <c r="AN675" s="15">
        <v>2.69</v>
      </c>
      <c r="AO675" s="15">
        <v>0.39</v>
      </c>
      <c r="AP675" s="15">
        <v>2.5</v>
      </c>
      <c r="AQ675" s="15">
        <v>0.38</v>
      </c>
      <c r="AR675" s="15">
        <v>23.6</v>
      </c>
      <c r="AS675" s="15">
        <v>0.32</v>
      </c>
      <c r="AT675" s="15">
        <v>0.72622471189981697</v>
      </c>
      <c r="AU675" s="15" t="s">
        <v>633</v>
      </c>
      <c r="AV675" s="27" t="s">
        <v>657</v>
      </c>
    </row>
    <row r="676" spans="1:48" x14ac:dyDescent="0.25">
      <c r="A676" s="13" t="s">
        <v>66</v>
      </c>
      <c r="B676" s="14">
        <v>498259</v>
      </c>
      <c r="C676" s="15">
        <v>52.4842547235829</v>
      </c>
      <c r="D676" s="15">
        <v>13.5659302209337</v>
      </c>
      <c r="E676" s="15">
        <v>13.226032190342901</v>
      </c>
      <c r="F676" s="15">
        <v>11.0766769969009</v>
      </c>
      <c r="G676" s="15">
        <v>6.8379486154153799</v>
      </c>
      <c r="H676" s="15">
        <v>0.299910026991902</v>
      </c>
      <c r="I676" s="15">
        <v>1.2296311106668001</v>
      </c>
      <c r="J676" s="15">
        <v>0.19994001799460201</v>
      </c>
      <c r="K676" s="15">
        <v>0.99970008997300797</v>
      </c>
      <c r="L676" s="15">
        <v>7.9976007197840607E-2</v>
      </c>
      <c r="M676" s="15">
        <v>0.57999999999999996</v>
      </c>
      <c r="N676" s="15">
        <v>100</v>
      </c>
      <c r="O676" s="23">
        <v>54.646144680326202</v>
      </c>
      <c r="P676" s="15">
        <v>349.19101734268497</v>
      </c>
      <c r="Q676" s="15">
        <v>51</v>
      </c>
      <c r="R676" s="15">
        <v>5998.2005398380497</v>
      </c>
      <c r="S676" s="15">
        <v>307</v>
      </c>
      <c r="T676" s="15">
        <v>211</v>
      </c>
      <c r="U676" s="15">
        <v>47</v>
      </c>
      <c r="V676" s="15">
        <v>79</v>
      </c>
      <c r="W676" s="15">
        <v>6</v>
      </c>
      <c r="X676" s="15">
        <v>88</v>
      </c>
      <c r="Y676" s="15">
        <v>28.83</v>
      </c>
      <c r="Z676" s="15">
        <v>53.2</v>
      </c>
      <c r="AA676" s="15"/>
      <c r="AB676" s="15">
        <v>2.08</v>
      </c>
      <c r="AC676" s="15">
        <v>0.15</v>
      </c>
      <c r="AD676" s="15">
        <v>3.5</v>
      </c>
      <c r="AE676" s="15">
        <v>9.19</v>
      </c>
      <c r="AF676" s="15">
        <v>1.35</v>
      </c>
      <c r="AG676" s="15">
        <v>6.87</v>
      </c>
      <c r="AH676" s="15">
        <v>2.16</v>
      </c>
      <c r="AI676" s="15">
        <v>0.82</v>
      </c>
      <c r="AJ676" s="15">
        <v>3.26</v>
      </c>
      <c r="AK676" s="15">
        <v>0.59</v>
      </c>
      <c r="AL676" s="15">
        <v>3.68</v>
      </c>
      <c r="AM676" s="15">
        <v>0.78</v>
      </c>
      <c r="AN676" s="15">
        <v>2.42</v>
      </c>
      <c r="AO676" s="15">
        <v>0.36</v>
      </c>
      <c r="AP676" s="15">
        <v>2.39</v>
      </c>
      <c r="AQ676" s="15">
        <v>0.36</v>
      </c>
      <c r="AR676" s="15">
        <v>20.9</v>
      </c>
      <c r="AS676" s="15">
        <v>0.41</v>
      </c>
      <c r="AT676" s="15">
        <v>0.57261470647164903</v>
      </c>
      <c r="AU676" s="15" t="s">
        <v>633</v>
      </c>
      <c r="AV676" s="27" t="s">
        <v>657</v>
      </c>
    </row>
    <row r="677" spans="1:48" x14ac:dyDescent="0.25">
      <c r="A677" s="13" t="s">
        <v>66</v>
      </c>
      <c r="B677" s="14">
        <v>498211</v>
      </c>
      <c r="C677" s="15">
        <v>47.218887555022</v>
      </c>
      <c r="D677" s="15">
        <v>16.156462585033999</v>
      </c>
      <c r="E677" s="15">
        <v>15.7162865146058</v>
      </c>
      <c r="F677" s="15">
        <v>10.2841136454582</v>
      </c>
      <c r="G677" s="15">
        <v>6.3425370148059201</v>
      </c>
      <c r="H677" s="15">
        <v>0.13005202080832301</v>
      </c>
      <c r="I677" s="15">
        <v>2.8111244497799102</v>
      </c>
      <c r="J677" s="15">
        <v>0.240096038415366</v>
      </c>
      <c r="K677" s="15">
        <v>1.01040416166467</v>
      </c>
      <c r="L677" s="15">
        <v>9.0036014405762296E-2</v>
      </c>
      <c r="M677" s="15">
        <v>0.35</v>
      </c>
      <c r="N677" s="15">
        <v>100</v>
      </c>
      <c r="O677" s="23">
        <v>48.4670816437499</v>
      </c>
      <c r="P677" s="15">
        <v>393.11499247586403</v>
      </c>
      <c r="Q677" s="15">
        <v>48</v>
      </c>
      <c r="R677" s="15">
        <v>6062.4249699879902</v>
      </c>
      <c r="S677" s="15">
        <v>297</v>
      </c>
      <c r="T677" s="15">
        <v>143</v>
      </c>
      <c r="U677" s="15">
        <v>52</v>
      </c>
      <c r="V677" s="15">
        <v>78</v>
      </c>
      <c r="W677" s="15">
        <v>4</v>
      </c>
      <c r="X677" s="15">
        <v>94</v>
      </c>
      <c r="Y677" s="15">
        <v>31.73</v>
      </c>
      <c r="Z677" s="15">
        <v>60.1</v>
      </c>
      <c r="AA677" s="15"/>
      <c r="AB677" s="15">
        <v>1.21</v>
      </c>
      <c r="AC677" s="15">
        <v>0.08</v>
      </c>
      <c r="AD677" s="15">
        <v>2.46</v>
      </c>
      <c r="AE677" s="15">
        <v>6.7</v>
      </c>
      <c r="AF677" s="15">
        <v>1.02</v>
      </c>
      <c r="AG677" s="15">
        <v>5.55</v>
      </c>
      <c r="AH677" s="15">
        <v>2.0499999999999998</v>
      </c>
      <c r="AI677" s="15">
        <v>0.78</v>
      </c>
      <c r="AJ677" s="15">
        <v>3.58</v>
      </c>
      <c r="AK677" s="15">
        <v>0.67</v>
      </c>
      <c r="AL677" s="15">
        <v>4.8499999999999996</v>
      </c>
      <c r="AM677" s="15">
        <v>1.06</v>
      </c>
      <c r="AN677" s="15">
        <v>3.39</v>
      </c>
      <c r="AO677" s="15">
        <v>0.51</v>
      </c>
      <c r="AP677" s="15">
        <v>3.31</v>
      </c>
      <c r="AQ677" s="15">
        <v>0.53</v>
      </c>
      <c r="AR677" s="15">
        <v>29.5</v>
      </c>
      <c r="AS677" s="15">
        <v>0.28999999999999998</v>
      </c>
      <c r="AT677" s="15">
        <v>0.47393356822768801</v>
      </c>
      <c r="AU677" s="15" t="s">
        <v>633</v>
      </c>
      <c r="AV677" s="27" t="s">
        <v>657</v>
      </c>
    </row>
    <row r="678" spans="1:48" x14ac:dyDescent="0.25">
      <c r="A678" s="13" t="s">
        <v>66</v>
      </c>
      <c r="B678" s="14">
        <v>498227</v>
      </c>
      <c r="C678" s="15">
        <v>53.989202159568102</v>
      </c>
      <c r="D678" s="15">
        <v>13.0873825234953</v>
      </c>
      <c r="E678" s="15">
        <v>9.8480303939212206</v>
      </c>
      <c r="F678" s="15">
        <v>14.0671865626875</v>
      </c>
      <c r="G678" s="15">
        <v>6.6086782643471302</v>
      </c>
      <c r="H678" s="15">
        <v>0.18996200759848</v>
      </c>
      <c r="I678" s="15">
        <v>1.2997400519896001</v>
      </c>
      <c r="J678" s="15">
        <v>0.20995800839831999</v>
      </c>
      <c r="K678" s="15">
        <v>0.64987002599480104</v>
      </c>
      <c r="L678" s="15">
        <v>4.9990001999600103E-2</v>
      </c>
      <c r="M678" s="15">
        <v>1.84</v>
      </c>
      <c r="N678" s="15">
        <v>100</v>
      </c>
      <c r="O678" s="23">
        <v>60.997209589812599</v>
      </c>
      <c r="P678" s="15">
        <v>218.266205913747</v>
      </c>
      <c r="Q678" s="15">
        <v>40</v>
      </c>
      <c r="R678" s="15">
        <v>3899.2201559688101</v>
      </c>
      <c r="S678" s="15">
        <v>244</v>
      </c>
      <c r="T678" s="15">
        <v>351</v>
      </c>
      <c r="U678" s="15">
        <v>39</v>
      </c>
      <c r="V678" s="15">
        <v>138</v>
      </c>
      <c r="W678" s="15">
        <v>6</v>
      </c>
      <c r="X678" s="15">
        <v>47</v>
      </c>
      <c r="Y678" s="15">
        <v>33.840000000000003</v>
      </c>
      <c r="Z678" s="15">
        <v>30.6</v>
      </c>
      <c r="AA678" s="15"/>
      <c r="AB678" s="15">
        <v>0.78</v>
      </c>
      <c r="AC678" s="15">
        <v>0.06</v>
      </c>
      <c r="AD678" s="15">
        <v>1.57</v>
      </c>
      <c r="AE678" s="15">
        <v>4.32</v>
      </c>
      <c r="AF678" s="15">
        <v>0.66</v>
      </c>
      <c r="AG678" s="15">
        <v>3.3</v>
      </c>
      <c r="AH678" s="15">
        <v>1.31</v>
      </c>
      <c r="AI678" s="15">
        <v>0.54</v>
      </c>
      <c r="AJ678" s="15">
        <v>2.04</v>
      </c>
      <c r="AK678" s="15">
        <v>0.39</v>
      </c>
      <c r="AL678" s="15">
        <v>2.61</v>
      </c>
      <c r="AM678" s="15">
        <v>0.59</v>
      </c>
      <c r="AN678" s="15">
        <v>1.71</v>
      </c>
      <c r="AO678" s="15">
        <v>0.24</v>
      </c>
      <c r="AP678" s="15">
        <v>1.73</v>
      </c>
      <c r="AQ678" s="15">
        <v>0.26</v>
      </c>
      <c r="AR678" s="15">
        <v>15.2</v>
      </c>
      <c r="AS678" s="15">
        <v>0.16</v>
      </c>
      <c r="AT678" s="15">
        <v>0.47869860015543902</v>
      </c>
      <c r="AU678" s="15" t="s">
        <v>633</v>
      </c>
      <c r="AV678" s="27" t="s">
        <v>657</v>
      </c>
    </row>
    <row r="679" spans="1:48" x14ac:dyDescent="0.25">
      <c r="A679" s="13" t="s">
        <v>66</v>
      </c>
      <c r="B679" s="14">
        <v>498273</v>
      </c>
      <c r="C679" s="15">
        <v>52.4842547235829</v>
      </c>
      <c r="D679" s="15">
        <v>13.545936219134299</v>
      </c>
      <c r="E679" s="15">
        <v>10.0769769069279</v>
      </c>
      <c r="F679" s="15">
        <v>14.295711286614001</v>
      </c>
      <c r="G679" s="15">
        <v>6.9979006298110598</v>
      </c>
      <c r="H679" s="15">
        <v>0.18994301709487199</v>
      </c>
      <c r="I679" s="15">
        <v>1.5595321403578899</v>
      </c>
      <c r="J679" s="15">
        <v>0.19994001799460201</v>
      </c>
      <c r="K679" s="15">
        <v>0.60981705488353499</v>
      </c>
      <c r="L679" s="15">
        <v>3.9988003598920303E-2</v>
      </c>
      <c r="M679" s="15">
        <v>0.57999999999999996</v>
      </c>
      <c r="N679" s="15">
        <v>100</v>
      </c>
      <c r="O679" s="23">
        <v>61.808776095023703</v>
      </c>
      <c r="P679" s="15">
        <v>174.595508671342</v>
      </c>
      <c r="Q679" s="15">
        <v>35</v>
      </c>
      <c r="R679" s="15">
        <v>3658.9023293012101</v>
      </c>
      <c r="S679" s="15">
        <v>227</v>
      </c>
      <c r="T679" s="15">
        <v>603</v>
      </c>
      <c r="U679" s="15">
        <v>48</v>
      </c>
      <c r="V679" s="15">
        <v>120</v>
      </c>
      <c r="W679" s="15">
        <v>4</v>
      </c>
      <c r="X679" s="15">
        <v>111</v>
      </c>
      <c r="Y679" s="15">
        <v>35.85</v>
      </c>
      <c r="Z679" s="15">
        <v>35.299999999999997</v>
      </c>
      <c r="AA679" s="15"/>
      <c r="AB679" s="15">
        <v>1.1499999999999999</v>
      </c>
      <c r="AC679" s="15">
        <v>0.06</v>
      </c>
      <c r="AD679" s="15">
        <v>1.91</v>
      </c>
      <c r="AE679" s="15">
        <v>5.29</v>
      </c>
      <c r="AF679" s="15">
        <v>0.81</v>
      </c>
      <c r="AG679" s="15">
        <v>4.18</v>
      </c>
      <c r="AH679" s="15">
        <v>1.42</v>
      </c>
      <c r="AI679" s="15">
        <v>0.54</v>
      </c>
      <c r="AJ679" s="15">
        <v>2</v>
      </c>
      <c r="AK679" s="15">
        <v>0.35</v>
      </c>
      <c r="AL679" s="15">
        <v>2.37</v>
      </c>
      <c r="AM679" s="15">
        <v>0.53</v>
      </c>
      <c r="AN679" s="15">
        <v>1.53</v>
      </c>
      <c r="AO679" s="15">
        <v>0.21</v>
      </c>
      <c r="AP679" s="15">
        <v>1.4</v>
      </c>
      <c r="AQ679" s="15">
        <v>0.22</v>
      </c>
      <c r="AR679" s="15">
        <v>13.3</v>
      </c>
      <c r="AS679" s="15">
        <v>0.19</v>
      </c>
      <c r="AT679" s="15">
        <v>0.58013849011991203</v>
      </c>
      <c r="AU679" s="15" t="s">
        <v>633</v>
      </c>
      <c r="AV679" s="27" t="s">
        <v>657</v>
      </c>
    </row>
    <row r="680" spans="1:48" x14ac:dyDescent="0.25">
      <c r="A680" s="13" t="s">
        <v>66</v>
      </c>
      <c r="B680" s="14">
        <v>498260</v>
      </c>
      <c r="C680" s="15">
        <v>48.980407836865297</v>
      </c>
      <c r="D680" s="15">
        <v>15.6137544982007</v>
      </c>
      <c r="E680" s="15">
        <v>12.4950019992003</v>
      </c>
      <c r="F680" s="15">
        <v>10.8056777289084</v>
      </c>
      <c r="G680" s="15">
        <v>8.2866853258696498</v>
      </c>
      <c r="H680" s="15">
        <v>0.139944022391044</v>
      </c>
      <c r="I680" s="15">
        <v>2.3890443822470999</v>
      </c>
      <c r="J680" s="15">
        <v>0.19992003198720501</v>
      </c>
      <c r="K680" s="15">
        <v>1.0095961615353899</v>
      </c>
      <c r="L680" s="15">
        <v>7.9968012794881999E-2</v>
      </c>
      <c r="M680" s="15">
        <v>0.28000000000000003</v>
      </c>
      <c r="N680" s="15">
        <v>100</v>
      </c>
      <c r="O680" s="23">
        <v>60.716336518903603</v>
      </c>
      <c r="P680" s="15">
        <v>349.15611220300599</v>
      </c>
      <c r="Q680" s="15">
        <v>42</v>
      </c>
      <c r="R680" s="15">
        <v>6057.5769692123104</v>
      </c>
      <c r="S680" s="15">
        <v>264</v>
      </c>
      <c r="T680" s="15">
        <v>251</v>
      </c>
      <c r="U680" s="15">
        <v>51</v>
      </c>
      <c r="V680" s="15">
        <v>166</v>
      </c>
      <c r="W680" s="15">
        <v>1</v>
      </c>
      <c r="X680" s="15">
        <v>136</v>
      </c>
      <c r="Y680" s="15">
        <v>41.61</v>
      </c>
      <c r="Z680" s="15">
        <v>57.3</v>
      </c>
      <c r="AA680" s="15"/>
      <c r="AB680" s="15">
        <v>1.77</v>
      </c>
      <c r="AC680" s="15">
        <v>0.12</v>
      </c>
      <c r="AD680" s="15">
        <v>2.5499999999999998</v>
      </c>
      <c r="AE680" s="15">
        <v>7.31</v>
      </c>
      <c r="AF680" s="15">
        <v>1.1499999999999999</v>
      </c>
      <c r="AG680" s="15">
        <v>6.17</v>
      </c>
      <c r="AH680" s="15">
        <v>1.99</v>
      </c>
      <c r="AI680" s="15">
        <v>0.68</v>
      </c>
      <c r="AJ680" s="15">
        <v>3.12</v>
      </c>
      <c r="AK680" s="15">
        <v>0.53</v>
      </c>
      <c r="AL680" s="15">
        <v>3.59</v>
      </c>
      <c r="AM680" s="15">
        <v>0.76</v>
      </c>
      <c r="AN680" s="15">
        <v>2.2599999999999998</v>
      </c>
      <c r="AO680" s="15">
        <v>0.33</v>
      </c>
      <c r="AP680" s="15">
        <v>2.0699999999999998</v>
      </c>
      <c r="AQ680" s="15">
        <v>0.33</v>
      </c>
      <c r="AR680" s="15">
        <v>20</v>
      </c>
      <c r="AS680" s="15">
        <v>0.24</v>
      </c>
      <c r="AT680" s="15">
        <v>0.66880620410857206</v>
      </c>
      <c r="AU680" s="15" t="s">
        <v>633</v>
      </c>
      <c r="AV680" s="27" t="s">
        <v>657</v>
      </c>
    </row>
    <row r="681" spans="1:48" x14ac:dyDescent="0.25">
      <c r="A681" s="13" t="s">
        <v>66</v>
      </c>
      <c r="B681" s="14">
        <v>498281</v>
      </c>
      <c r="C681" s="15">
        <v>49.209841968393697</v>
      </c>
      <c r="D681" s="15">
        <v>14.702940588117601</v>
      </c>
      <c r="E681" s="15">
        <v>13.1126225245049</v>
      </c>
      <c r="F681" s="15">
        <v>11.8823764752951</v>
      </c>
      <c r="G681" s="15">
        <v>7.1314262852570502</v>
      </c>
      <c r="H681" s="15">
        <v>0.26005201040207998</v>
      </c>
      <c r="I681" s="15">
        <v>2.4104820964192801</v>
      </c>
      <c r="J681" s="15">
        <v>0.21004200840168</v>
      </c>
      <c r="K681" s="15">
        <v>1.000200040008</v>
      </c>
      <c r="L681" s="15">
        <v>8.0016003200640104E-2</v>
      </c>
      <c r="M681" s="15">
        <v>0.53</v>
      </c>
      <c r="N681" s="15">
        <v>100</v>
      </c>
      <c r="O681" s="23">
        <v>55.8978815630215</v>
      </c>
      <c r="P681" s="15">
        <v>349.36564777744297</v>
      </c>
      <c r="Q681" s="15">
        <v>39</v>
      </c>
      <c r="R681" s="15">
        <v>6001.2002400480096</v>
      </c>
      <c r="S681" s="15">
        <v>282</v>
      </c>
      <c r="T681" s="15">
        <v>187</v>
      </c>
      <c r="U681" s="15">
        <v>52</v>
      </c>
      <c r="V681" s="15">
        <v>135</v>
      </c>
      <c r="W681" s="15">
        <v>5</v>
      </c>
      <c r="X681" s="15">
        <v>128</v>
      </c>
      <c r="Y681" s="15">
        <v>43.51</v>
      </c>
      <c r="Z681" s="15">
        <v>57.1</v>
      </c>
      <c r="AA681" s="15"/>
      <c r="AB681" s="15">
        <v>2</v>
      </c>
      <c r="AC681" s="15">
        <v>0.14000000000000001</v>
      </c>
      <c r="AD681" s="15">
        <v>3.21</v>
      </c>
      <c r="AE681" s="15">
        <v>8.82</v>
      </c>
      <c r="AF681" s="15">
        <v>1.31</v>
      </c>
      <c r="AG681" s="15">
        <v>7.02</v>
      </c>
      <c r="AH681" s="15">
        <v>2.37</v>
      </c>
      <c r="AI681" s="15">
        <v>0.81</v>
      </c>
      <c r="AJ681" s="15">
        <v>3.19</v>
      </c>
      <c r="AK681" s="15">
        <v>0.56999999999999995</v>
      </c>
      <c r="AL681" s="15">
        <v>3.79</v>
      </c>
      <c r="AM681" s="15">
        <v>0.83</v>
      </c>
      <c r="AN681" s="15">
        <v>2.4</v>
      </c>
      <c r="AO681" s="15">
        <v>0.35</v>
      </c>
      <c r="AP681" s="15">
        <v>2.2599999999999998</v>
      </c>
      <c r="AQ681" s="15">
        <v>0.33</v>
      </c>
      <c r="AR681" s="15">
        <v>21</v>
      </c>
      <c r="AS681" s="15">
        <v>0.33</v>
      </c>
      <c r="AT681" s="15">
        <v>0.60033293573291702</v>
      </c>
      <c r="AU681" s="15" t="s">
        <v>633</v>
      </c>
      <c r="AV681" s="27" t="s">
        <v>657</v>
      </c>
    </row>
    <row r="682" spans="1:48" x14ac:dyDescent="0.25">
      <c r="A682" s="13" t="s">
        <v>66</v>
      </c>
      <c r="B682" s="14">
        <v>498274</v>
      </c>
      <c r="C682" s="15">
        <v>50.505050505050498</v>
      </c>
      <c r="D682" s="15">
        <v>15.3015301530153</v>
      </c>
      <c r="E682" s="15">
        <v>12.1412141214121</v>
      </c>
      <c r="F682" s="15">
        <v>11.2411241124112</v>
      </c>
      <c r="G682" s="15">
        <v>7.9907990799079904</v>
      </c>
      <c r="H682" s="15">
        <v>0.18001800180017999</v>
      </c>
      <c r="I682" s="15">
        <v>1.6301630163016301</v>
      </c>
      <c r="J682" s="15">
        <v>0.19001900190019</v>
      </c>
      <c r="K682" s="15">
        <v>0.76007600760076</v>
      </c>
      <c r="L682" s="15">
        <v>6.0006000600059999E-2</v>
      </c>
      <c r="M682" s="15">
        <v>1.5</v>
      </c>
      <c r="N682" s="15">
        <v>100</v>
      </c>
      <c r="O682" s="23">
        <v>60.534049039912297</v>
      </c>
      <c r="P682" s="15">
        <v>261.99803078899401</v>
      </c>
      <c r="Q682" s="15">
        <v>38</v>
      </c>
      <c r="R682" s="15">
        <v>4560.4560456045601</v>
      </c>
      <c r="S682" s="15">
        <v>237</v>
      </c>
      <c r="T682" s="15">
        <v>244</v>
      </c>
      <c r="U682" s="15">
        <v>50</v>
      </c>
      <c r="V682" s="15">
        <v>156</v>
      </c>
      <c r="W682" s="15">
        <v>4</v>
      </c>
      <c r="X682" s="15">
        <v>160</v>
      </c>
      <c r="Y682" s="15">
        <v>46.44</v>
      </c>
      <c r="Z682" s="15">
        <v>45.2</v>
      </c>
      <c r="AA682" s="15"/>
      <c r="AB682" s="15">
        <v>1.33</v>
      </c>
      <c r="AC682" s="15">
        <v>0.09</v>
      </c>
      <c r="AD682" s="15">
        <v>2.58</v>
      </c>
      <c r="AE682" s="15">
        <v>7.06</v>
      </c>
      <c r="AF682" s="15">
        <v>1.04</v>
      </c>
      <c r="AG682" s="15">
        <v>5.53</v>
      </c>
      <c r="AH682" s="15">
        <v>1.66</v>
      </c>
      <c r="AI682" s="15">
        <v>0.6</v>
      </c>
      <c r="AJ682" s="15">
        <v>2.59</v>
      </c>
      <c r="AK682" s="15">
        <v>0.43</v>
      </c>
      <c r="AL682" s="15">
        <v>3</v>
      </c>
      <c r="AM682" s="15">
        <v>0.63</v>
      </c>
      <c r="AN682" s="15">
        <v>1.78</v>
      </c>
      <c r="AO682" s="15">
        <v>0.27</v>
      </c>
      <c r="AP682" s="15">
        <v>1.73</v>
      </c>
      <c r="AQ682" s="15">
        <v>0.27</v>
      </c>
      <c r="AR682" s="15">
        <v>16.3</v>
      </c>
      <c r="AS682" s="15">
        <v>0.19</v>
      </c>
      <c r="AT682" s="15">
        <v>0.49670569816367099</v>
      </c>
      <c r="AU682" s="15" t="s">
        <v>633</v>
      </c>
      <c r="AV682" s="27" t="s">
        <v>657</v>
      </c>
    </row>
    <row r="683" spans="1:48" x14ac:dyDescent="0.25">
      <c r="A683" s="13" t="s">
        <v>66</v>
      </c>
      <c r="B683" s="14">
        <v>498224</v>
      </c>
      <c r="C683" s="15">
        <v>48.590281943611302</v>
      </c>
      <c r="D683" s="15">
        <v>15.7968406318736</v>
      </c>
      <c r="E683" s="15">
        <v>12.037592481503699</v>
      </c>
      <c r="F683" s="15">
        <v>12.467506498700301</v>
      </c>
      <c r="G683" s="15">
        <v>7.8784243151369697</v>
      </c>
      <c r="H683" s="15">
        <v>0.49990001999600098</v>
      </c>
      <c r="I683" s="15">
        <v>1.83963207358528</v>
      </c>
      <c r="J683" s="15">
        <v>0.20995800839831999</v>
      </c>
      <c r="K683" s="15">
        <v>0.619876024795041</v>
      </c>
      <c r="L683" s="15">
        <v>5.9988002399520103E-2</v>
      </c>
      <c r="M683" s="15">
        <v>1.01</v>
      </c>
      <c r="N683" s="15">
        <v>100</v>
      </c>
      <c r="O683" s="23">
        <v>60.400387591698802</v>
      </c>
      <c r="P683" s="15">
        <v>261.91944709649601</v>
      </c>
      <c r="Q683" s="15">
        <v>44</v>
      </c>
      <c r="R683" s="15">
        <v>3719.2561487702501</v>
      </c>
      <c r="S683" s="15">
        <v>251</v>
      </c>
      <c r="T683" s="15">
        <v>263</v>
      </c>
      <c r="U683" s="15">
        <v>53</v>
      </c>
      <c r="V683" s="15">
        <v>150</v>
      </c>
      <c r="W683" s="15">
        <v>18</v>
      </c>
      <c r="X683" s="15">
        <v>87</v>
      </c>
      <c r="Y683" s="15">
        <v>36.29</v>
      </c>
      <c r="Z683" s="15">
        <v>31.5</v>
      </c>
      <c r="AA683" s="15"/>
      <c r="AB683" s="15">
        <v>0.59</v>
      </c>
      <c r="AC683" s="15">
        <v>0.05</v>
      </c>
      <c r="AD683" s="15">
        <v>1.89</v>
      </c>
      <c r="AE683" s="15">
        <v>4.74</v>
      </c>
      <c r="AF683" s="15">
        <v>0.62</v>
      </c>
      <c r="AG683" s="15">
        <v>3.58</v>
      </c>
      <c r="AH683" s="15">
        <v>1.28</v>
      </c>
      <c r="AI683" s="15">
        <v>0.48</v>
      </c>
      <c r="AJ683" s="15">
        <v>2.2799999999999998</v>
      </c>
      <c r="AK683" s="15">
        <v>0.45</v>
      </c>
      <c r="AL683" s="15">
        <v>3.18</v>
      </c>
      <c r="AM683" s="15">
        <v>0.73</v>
      </c>
      <c r="AN683" s="15">
        <v>2.23</v>
      </c>
      <c r="AO683" s="15">
        <v>0.32</v>
      </c>
      <c r="AP683" s="15">
        <v>2.2200000000000002</v>
      </c>
      <c r="AQ683" s="15">
        <v>0.35</v>
      </c>
      <c r="AR683" s="15">
        <v>19.5</v>
      </c>
      <c r="AS683" s="15">
        <v>0.1</v>
      </c>
      <c r="AT683" s="15">
        <v>0.30078585899062799</v>
      </c>
      <c r="AU683" s="15" t="s">
        <v>633</v>
      </c>
      <c r="AV683" s="27" t="s">
        <v>657</v>
      </c>
    </row>
    <row r="684" spans="1:48" x14ac:dyDescent="0.25">
      <c r="A684" s="13" t="s">
        <v>66</v>
      </c>
      <c r="B684" s="14">
        <v>498265</v>
      </c>
      <c r="C684" s="15">
        <v>49.024512256128098</v>
      </c>
      <c r="D684" s="15">
        <v>15.5577788894447</v>
      </c>
      <c r="E684" s="15">
        <v>13.3766883441721</v>
      </c>
      <c r="F684" s="15">
        <v>9.0945472736368203</v>
      </c>
      <c r="G684" s="15">
        <v>9.3446723361680792</v>
      </c>
      <c r="H684" s="15">
        <v>0.180090045022511</v>
      </c>
      <c r="I684" s="15">
        <v>2.1610805402701301</v>
      </c>
      <c r="J684" s="15">
        <v>0.190095047523762</v>
      </c>
      <c r="K684" s="15">
        <v>1.0005002501250599</v>
      </c>
      <c r="L684" s="15">
        <v>7.0035017508754405E-2</v>
      </c>
      <c r="M684" s="15">
        <v>1.37</v>
      </c>
      <c r="N684" s="15">
        <v>100</v>
      </c>
      <c r="O684" s="23">
        <v>61.948799350096898</v>
      </c>
      <c r="P684" s="15">
        <v>305.78669616498399</v>
      </c>
      <c r="Q684" s="15">
        <v>41</v>
      </c>
      <c r="R684" s="15">
        <v>6003.0015007503798</v>
      </c>
      <c r="S684" s="15">
        <v>277</v>
      </c>
      <c r="T684" s="15">
        <v>238</v>
      </c>
      <c r="U684" s="15">
        <v>48</v>
      </c>
      <c r="V684" s="15">
        <v>155</v>
      </c>
      <c r="W684" s="15">
        <v>11</v>
      </c>
      <c r="X684" s="15">
        <v>44</v>
      </c>
      <c r="Y684" s="15">
        <v>38</v>
      </c>
      <c r="Z684" s="15">
        <v>55.4</v>
      </c>
      <c r="AA684" s="15"/>
      <c r="AB684" s="15">
        <v>1.79</v>
      </c>
      <c r="AC684" s="15">
        <v>0.13</v>
      </c>
      <c r="AD684" s="15">
        <v>2.42</v>
      </c>
      <c r="AE684" s="15">
        <v>7.18</v>
      </c>
      <c r="AF684" s="15">
        <v>1.1100000000000001</v>
      </c>
      <c r="AG684" s="15">
        <v>6.06</v>
      </c>
      <c r="AH684" s="15">
        <v>2.08</v>
      </c>
      <c r="AI684" s="15">
        <v>0.8</v>
      </c>
      <c r="AJ684" s="15">
        <v>3.09</v>
      </c>
      <c r="AK684" s="15">
        <v>0.54</v>
      </c>
      <c r="AL684" s="15">
        <v>3.58</v>
      </c>
      <c r="AM684" s="15">
        <v>0.8</v>
      </c>
      <c r="AN684" s="15">
        <v>2.25</v>
      </c>
      <c r="AO684" s="15">
        <v>0.33</v>
      </c>
      <c r="AP684" s="15">
        <v>2.23</v>
      </c>
      <c r="AQ684" s="15">
        <v>0.32</v>
      </c>
      <c r="AR684" s="15">
        <v>20.3</v>
      </c>
      <c r="AS684" s="15">
        <v>0.26</v>
      </c>
      <c r="AT684" s="15">
        <v>0.71269690401400199</v>
      </c>
      <c r="AU684" s="15" t="s">
        <v>633</v>
      </c>
      <c r="AV684" s="27" t="s">
        <v>657</v>
      </c>
    </row>
    <row r="685" spans="1:48" x14ac:dyDescent="0.25">
      <c r="A685" s="13" t="s">
        <v>68</v>
      </c>
      <c r="B685" s="14">
        <v>498279</v>
      </c>
      <c r="C685" s="15">
        <v>55.3</v>
      </c>
      <c r="D685" s="15">
        <v>10.59</v>
      </c>
      <c r="E685" s="15">
        <v>13.42</v>
      </c>
      <c r="F685" s="15">
        <v>11.29</v>
      </c>
      <c r="G685" s="15">
        <v>6.34</v>
      </c>
      <c r="H685" s="15">
        <v>0.74</v>
      </c>
      <c r="I685" s="15">
        <v>0.95</v>
      </c>
      <c r="J685" s="15">
        <v>0.25</v>
      </c>
      <c r="K685" s="15">
        <v>1</v>
      </c>
      <c r="L685" s="15">
        <v>0.12</v>
      </c>
      <c r="M685" s="15">
        <v>0.98</v>
      </c>
      <c r="N685" s="15">
        <v>100</v>
      </c>
      <c r="O685" s="23">
        <v>52.403530192747297</v>
      </c>
      <c r="P685" s="15">
        <v>523.94366197183103</v>
      </c>
      <c r="Q685" s="15">
        <v>18</v>
      </c>
      <c r="R685" s="15">
        <v>6000</v>
      </c>
      <c r="S685" s="15">
        <v>152</v>
      </c>
      <c r="T685" s="15">
        <v>229</v>
      </c>
      <c r="U685" s="15">
        <v>56</v>
      </c>
      <c r="V685" s="15">
        <v>130</v>
      </c>
      <c r="W685" s="15">
        <v>11</v>
      </c>
      <c r="X685" s="15">
        <v>411</v>
      </c>
      <c r="Y685" s="15">
        <v>63.15</v>
      </c>
      <c r="Z685" s="15">
        <v>86.6</v>
      </c>
      <c r="AA685" s="15"/>
      <c r="AB685" s="15">
        <v>5.2</v>
      </c>
      <c r="AC685" s="15">
        <v>0.33</v>
      </c>
      <c r="AD685" s="15">
        <v>11.85</v>
      </c>
      <c r="AE685" s="15">
        <v>33.159999999999997</v>
      </c>
      <c r="AF685" s="15"/>
      <c r="AG685" s="15">
        <v>19.97</v>
      </c>
      <c r="AH685" s="15">
        <v>4.2</v>
      </c>
      <c r="AI685" s="15">
        <v>1.18</v>
      </c>
      <c r="AJ685" s="15">
        <v>4.0999999999999996</v>
      </c>
      <c r="AK685" s="15">
        <v>0.56000000000000005</v>
      </c>
      <c r="AL685" s="15">
        <v>3.04</v>
      </c>
      <c r="AM685" s="15">
        <v>0.56999999999999995</v>
      </c>
      <c r="AN685" s="15">
        <v>1.49</v>
      </c>
      <c r="AO685" s="15">
        <v>0.22</v>
      </c>
      <c r="AP685" s="15">
        <v>1.27</v>
      </c>
      <c r="AQ685" s="15">
        <v>0.2</v>
      </c>
      <c r="AR685" s="15">
        <v>14.7</v>
      </c>
      <c r="AS685" s="15">
        <v>1.23</v>
      </c>
      <c r="AT685" s="15">
        <v>0.42281676638201898</v>
      </c>
      <c r="AU685" s="15" t="s">
        <v>633</v>
      </c>
      <c r="AV685" s="27" t="s">
        <v>657</v>
      </c>
    </row>
    <row r="686" spans="1:48" x14ac:dyDescent="0.25">
      <c r="A686" s="13" t="s">
        <v>66</v>
      </c>
      <c r="B686" s="14" t="s">
        <v>658</v>
      </c>
      <c r="C686" s="15">
        <v>53.983804858542399</v>
      </c>
      <c r="D686" s="15">
        <v>14.6955913226032</v>
      </c>
      <c r="E686" s="15">
        <v>8.1975407377786595</v>
      </c>
      <c r="F686" s="15">
        <v>15.1954413675897</v>
      </c>
      <c r="G686" s="15">
        <v>5.8982305308407499</v>
      </c>
      <c r="H686" s="15">
        <v>5.99820053983805E-2</v>
      </c>
      <c r="I686" s="15">
        <v>1.2096371088673401</v>
      </c>
      <c r="J686" s="15">
        <v>0.179946016195141</v>
      </c>
      <c r="K686" s="15">
        <v>0.52984104768569396</v>
      </c>
      <c r="L686" s="15">
        <v>4.9985004498650398E-2</v>
      </c>
      <c r="M686" s="15">
        <v>0.37</v>
      </c>
      <c r="N686" s="15">
        <v>100</v>
      </c>
      <c r="O686" s="23">
        <v>62.642281363941599</v>
      </c>
      <c r="P686" s="15">
        <v>218.24438583917799</v>
      </c>
      <c r="Q686" s="15">
        <v>42</v>
      </c>
      <c r="R686" s="15">
        <v>3179.04628611417</v>
      </c>
      <c r="S686" s="15">
        <v>228</v>
      </c>
      <c r="T686" s="15">
        <v>486</v>
      </c>
      <c r="U686" s="15">
        <v>50</v>
      </c>
      <c r="V686" s="15">
        <v>158</v>
      </c>
      <c r="W686" s="15">
        <v>1.5</v>
      </c>
      <c r="X686" s="15">
        <v>104</v>
      </c>
      <c r="Y686" s="15">
        <v>29</v>
      </c>
      <c r="Z686" s="15">
        <v>39</v>
      </c>
      <c r="AA686" s="15">
        <v>1.1000000000000001</v>
      </c>
      <c r="AB686" s="15">
        <v>1.65</v>
      </c>
      <c r="AC686" s="15">
        <v>0.1</v>
      </c>
      <c r="AD686" s="15">
        <v>3.77</v>
      </c>
      <c r="AE686" s="15">
        <v>7.99</v>
      </c>
      <c r="AF686" s="15">
        <v>1.08</v>
      </c>
      <c r="AG686" s="15">
        <v>5.12</v>
      </c>
      <c r="AH686" s="15">
        <v>1.54</v>
      </c>
      <c r="AI686" s="15">
        <v>0.54</v>
      </c>
      <c r="AJ686" s="15">
        <v>2.0699999999999998</v>
      </c>
      <c r="AK686" s="15">
        <v>0.37</v>
      </c>
      <c r="AL686" s="15">
        <v>2.56</v>
      </c>
      <c r="AM686" s="15">
        <v>0.56000000000000005</v>
      </c>
      <c r="AN686" s="15">
        <v>1.67</v>
      </c>
      <c r="AO686" s="15">
        <v>0.24</v>
      </c>
      <c r="AP686" s="15">
        <v>1.64</v>
      </c>
      <c r="AQ686" s="15">
        <v>0.25</v>
      </c>
      <c r="AR686" s="15">
        <v>15</v>
      </c>
      <c r="AS686" s="15">
        <v>0.56999999999999995</v>
      </c>
      <c r="AT686" s="15">
        <v>0.42170602043891198</v>
      </c>
      <c r="AU686" s="15" t="s">
        <v>633</v>
      </c>
      <c r="AV686" s="27" t="s">
        <v>659</v>
      </c>
    </row>
    <row r="687" spans="1:48" x14ac:dyDescent="0.25">
      <c r="A687" s="13" t="s">
        <v>66</v>
      </c>
      <c r="B687" s="14" t="s">
        <v>660</v>
      </c>
      <c r="C687" s="15">
        <v>52.815844753425999</v>
      </c>
      <c r="D687" s="15">
        <v>14.0042012603781</v>
      </c>
      <c r="E687" s="15">
        <v>10.6031809542863</v>
      </c>
      <c r="F687" s="15">
        <v>11.9035710713214</v>
      </c>
      <c r="G687" s="15">
        <v>7.8023407022106603</v>
      </c>
      <c r="H687" s="15">
        <v>0.13003901170351101</v>
      </c>
      <c r="I687" s="15">
        <v>1.95058517555267</v>
      </c>
      <c r="J687" s="15">
        <v>0.20006001800540199</v>
      </c>
      <c r="K687" s="15">
        <v>0.55016504951485501</v>
      </c>
      <c r="L687" s="15">
        <v>4.0012003601080301E-2</v>
      </c>
      <c r="M687" s="15">
        <v>0.61</v>
      </c>
      <c r="N687" s="15">
        <v>100</v>
      </c>
      <c r="O687" s="23">
        <v>63.166177058628598</v>
      </c>
      <c r="P687" s="15">
        <v>174.70029741316799</v>
      </c>
      <c r="Q687" s="15">
        <v>46</v>
      </c>
      <c r="R687" s="15">
        <v>3300.9902970891299</v>
      </c>
      <c r="S687" s="15">
        <v>245</v>
      </c>
      <c r="T687" s="15">
        <v>714</v>
      </c>
      <c r="U687" s="15">
        <v>76</v>
      </c>
      <c r="V687" s="15">
        <v>289</v>
      </c>
      <c r="W687" s="15">
        <v>2.6</v>
      </c>
      <c r="X687" s="15">
        <v>126</v>
      </c>
      <c r="Y687" s="15">
        <v>103</v>
      </c>
      <c r="Z687" s="15">
        <v>58</v>
      </c>
      <c r="AA687" s="15">
        <v>1.5</v>
      </c>
      <c r="AB687" s="15">
        <v>1.48</v>
      </c>
      <c r="AC687" s="15">
        <v>0.09</v>
      </c>
      <c r="AD687" s="15">
        <v>2.57</v>
      </c>
      <c r="AE687" s="15">
        <v>6.14</v>
      </c>
      <c r="AF687" s="15">
        <v>0.89</v>
      </c>
      <c r="AG687" s="15">
        <v>4.29</v>
      </c>
      <c r="AH687" s="15">
        <v>1.39</v>
      </c>
      <c r="AI687" s="15">
        <v>0.49</v>
      </c>
      <c r="AJ687" s="15">
        <v>1.99</v>
      </c>
      <c r="AK687" s="15">
        <v>0.36</v>
      </c>
      <c r="AL687" s="15">
        <v>2.44</v>
      </c>
      <c r="AM687" s="15">
        <v>0.55000000000000004</v>
      </c>
      <c r="AN687" s="15">
        <v>1.64</v>
      </c>
      <c r="AO687" s="15">
        <v>0.25</v>
      </c>
      <c r="AP687" s="15">
        <v>1.63</v>
      </c>
      <c r="AQ687" s="15">
        <v>0.25</v>
      </c>
      <c r="AR687" s="15">
        <v>14.6</v>
      </c>
      <c r="AS687" s="15">
        <v>0.51</v>
      </c>
      <c r="AT687" s="15">
        <v>0.55487581927625396</v>
      </c>
      <c r="AU687" s="15" t="s">
        <v>633</v>
      </c>
      <c r="AV687" s="27" t="s">
        <v>659</v>
      </c>
    </row>
    <row r="688" spans="1:48" x14ac:dyDescent="0.25">
      <c r="A688" s="13" t="s">
        <v>66</v>
      </c>
      <c r="B688" s="14" t="s">
        <v>661</v>
      </c>
      <c r="C688" s="15">
        <v>51.079568172730902</v>
      </c>
      <c r="D688" s="15">
        <v>17.493002798880401</v>
      </c>
      <c r="E688" s="15">
        <v>8.8964414234306304</v>
      </c>
      <c r="F688" s="15">
        <v>14.3942423030788</v>
      </c>
      <c r="G688" s="15">
        <v>5.8976409436225499</v>
      </c>
      <c r="H688" s="15">
        <v>0.139944022391044</v>
      </c>
      <c r="I688" s="15">
        <v>1.2894842063174701</v>
      </c>
      <c r="J688" s="15">
        <v>0.16993202718912401</v>
      </c>
      <c r="K688" s="15">
        <v>0.57976809276289498</v>
      </c>
      <c r="L688" s="15">
        <v>5.9976009596161499E-2</v>
      </c>
      <c r="M688" s="15">
        <v>0.5</v>
      </c>
      <c r="N688" s="15">
        <v>100</v>
      </c>
      <c r="O688" s="23">
        <v>60.706312416287702</v>
      </c>
      <c r="P688" s="15">
        <v>261.86708415225502</v>
      </c>
      <c r="Q688" s="15">
        <v>47</v>
      </c>
      <c r="R688" s="15">
        <v>3478.6085565773701</v>
      </c>
      <c r="S688" s="15">
        <v>132</v>
      </c>
      <c r="T688" s="15">
        <v>734</v>
      </c>
      <c r="U688" s="15">
        <v>67</v>
      </c>
      <c r="V688" s="15">
        <v>266</v>
      </c>
      <c r="W688" s="15">
        <v>2.2000000000000002</v>
      </c>
      <c r="X688" s="15">
        <v>105</v>
      </c>
      <c r="Y688" s="15">
        <v>36</v>
      </c>
      <c r="Z688" s="15">
        <v>40</v>
      </c>
      <c r="AA688" s="15">
        <v>1.1000000000000001</v>
      </c>
      <c r="AB688" s="15">
        <v>1.1599999999999999</v>
      </c>
      <c r="AC688" s="15">
        <v>0.08</v>
      </c>
      <c r="AD688" s="15">
        <v>3.09</v>
      </c>
      <c r="AE688" s="15">
        <v>7.06</v>
      </c>
      <c r="AF688" s="15">
        <v>0.97</v>
      </c>
      <c r="AG688" s="15">
        <v>4.55</v>
      </c>
      <c r="AH688" s="15">
        <v>1.42</v>
      </c>
      <c r="AI688" s="15">
        <v>0.52</v>
      </c>
      <c r="AJ688" s="15">
        <v>2</v>
      </c>
      <c r="AK688" s="15">
        <v>0.36</v>
      </c>
      <c r="AL688" s="15">
        <v>2.5099999999999998</v>
      </c>
      <c r="AM688" s="15">
        <v>0.54</v>
      </c>
      <c r="AN688" s="15">
        <v>1.66</v>
      </c>
      <c r="AO688" s="15">
        <v>0.24</v>
      </c>
      <c r="AP688" s="15">
        <v>1.61</v>
      </c>
      <c r="AQ688" s="15">
        <v>0.24</v>
      </c>
      <c r="AR688" s="15">
        <v>14.5</v>
      </c>
      <c r="AS688" s="15">
        <v>0.67</v>
      </c>
      <c r="AT688" s="15">
        <v>0.36171516496684297</v>
      </c>
      <c r="AU688" s="15" t="s">
        <v>633</v>
      </c>
      <c r="AV688" s="27" t="s">
        <v>659</v>
      </c>
    </row>
    <row r="689" spans="1:48" x14ac:dyDescent="0.25">
      <c r="A689" s="13" t="s">
        <v>66</v>
      </c>
      <c r="B689" s="14" t="s">
        <v>662</v>
      </c>
      <c r="C689" s="15">
        <v>48.056748925966602</v>
      </c>
      <c r="D689" s="15">
        <v>11.889299630332699</v>
      </c>
      <c r="E689" s="15">
        <v>14.087321410730301</v>
      </c>
      <c r="F689" s="15">
        <v>12.988310520531501</v>
      </c>
      <c r="G689" s="15">
        <v>10.690378659206701</v>
      </c>
      <c r="H689" s="15">
        <v>0.20981116994704799</v>
      </c>
      <c r="I689" s="15">
        <v>1.22889399540414</v>
      </c>
      <c r="J689" s="15">
        <v>0.25976621041063003</v>
      </c>
      <c r="K689" s="15">
        <v>0.55949645319212704</v>
      </c>
      <c r="L689" s="15">
        <v>2.9973024278149699E-2</v>
      </c>
      <c r="M689" s="15">
        <v>0.81</v>
      </c>
      <c r="N689" s="15">
        <v>100</v>
      </c>
      <c r="O689" s="23">
        <v>63.879817183142798</v>
      </c>
      <c r="P689" s="15">
        <v>130.86813417220301</v>
      </c>
      <c r="Q689" s="15">
        <v>48</v>
      </c>
      <c r="R689" s="15">
        <v>3356.9787191527598</v>
      </c>
      <c r="S689" s="15">
        <v>153</v>
      </c>
      <c r="T689" s="15">
        <v>726</v>
      </c>
      <c r="U689" s="15">
        <v>117</v>
      </c>
      <c r="V689" s="15">
        <v>334</v>
      </c>
      <c r="W689" s="15">
        <v>2.9</v>
      </c>
      <c r="X689" s="15">
        <v>45</v>
      </c>
      <c r="Y689" s="15">
        <v>31</v>
      </c>
      <c r="Z689" s="15">
        <v>38</v>
      </c>
      <c r="AA689" s="15">
        <v>1.1000000000000001</v>
      </c>
      <c r="AB689" s="15">
        <v>0.95</v>
      </c>
      <c r="AC689" s="15">
        <v>0.08</v>
      </c>
      <c r="AD689" s="15">
        <v>2.31</v>
      </c>
      <c r="AE689" s="15">
        <v>5.71</v>
      </c>
      <c r="AF689" s="15">
        <v>0.82</v>
      </c>
      <c r="AG689" s="15">
        <v>4.04</v>
      </c>
      <c r="AH689" s="15">
        <v>1.3</v>
      </c>
      <c r="AI689" s="15">
        <v>0.39</v>
      </c>
      <c r="AJ689" s="15">
        <v>1.83</v>
      </c>
      <c r="AK689" s="15">
        <v>0.33</v>
      </c>
      <c r="AL689" s="15">
        <v>2.25</v>
      </c>
      <c r="AM689" s="15">
        <v>0.49</v>
      </c>
      <c r="AN689" s="15">
        <v>1.5</v>
      </c>
      <c r="AO689" s="15">
        <v>0.22</v>
      </c>
      <c r="AP689" s="15">
        <v>1.49</v>
      </c>
      <c r="AQ689" s="15">
        <v>0.23</v>
      </c>
      <c r="AR689" s="15">
        <v>12.8</v>
      </c>
      <c r="AS689" s="15">
        <v>0.62</v>
      </c>
      <c r="AT689" s="15">
        <v>0.39625872024189002</v>
      </c>
      <c r="AU689" s="15" t="s">
        <v>633</v>
      </c>
      <c r="AV689" s="27" t="s">
        <v>659</v>
      </c>
    </row>
    <row r="690" spans="1:48" x14ac:dyDescent="0.25">
      <c r="A690" s="13" t="s">
        <v>66</v>
      </c>
      <c r="B690" s="14" t="s">
        <v>663</v>
      </c>
      <c r="C690" s="15">
        <v>51.5</v>
      </c>
      <c r="D690" s="15">
        <v>15.8</v>
      </c>
      <c r="E690" s="15">
        <v>10</v>
      </c>
      <c r="F690" s="15">
        <v>12.5</v>
      </c>
      <c r="G690" s="15">
        <v>7.7</v>
      </c>
      <c r="H690" s="15">
        <v>0.16</v>
      </c>
      <c r="I690" s="15">
        <v>1.52</v>
      </c>
      <c r="J690" s="15">
        <v>0.18</v>
      </c>
      <c r="K690" s="15">
        <v>0.59</v>
      </c>
      <c r="L690" s="15">
        <v>0.05</v>
      </c>
      <c r="M690" s="15">
        <v>0.8</v>
      </c>
      <c r="N690" s="15">
        <v>100</v>
      </c>
      <c r="O690" s="23">
        <v>64.215228558143195</v>
      </c>
      <c r="P690" s="15">
        <v>218.30985915493</v>
      </c>
      <c r="Q690" s="15">
        <v>49</v>
      </c>
      <c r="R690" s="15">
        <v>3540</v>
      </c>
      <c r="S690" s="15">
        <v>139</v>
      </c>
      <c r="T690" s="15">
        <v>645</v>
      </c>
      <c r="U690" s="15">
        <v>76</v>
      </c>
      <c r="V690" s="15">
        <v>285</v>
      </c>
      <c r="W690" s="15">
        <v>1.6</v>
      </c>
      <c r="X690" s="15">
        <v>70</v>
      </c>
      <c r="Y690" s="15">
        <v>28</v>
      </c>
      <c r="Z690" s="15">
        <v>44</v>
      </c>
      <c r="AA690" s="15">
        <v>1.3</v>
      </c>
      <c r="AB690" s="15">
        <v>1.18</v>
      </c>
      <c r="AC690" s="15">
        <v>0.08</v>
      </c>
      <c r="AD690" s="15">
        <v>2.6</v>
      </c>
      <c r="AE690" s="15">
        <v>6.29</v>
      </c>
      <c r="AF690" s="15">
        <v>0.88</v>
      </c>
      <c r="AG690" s="15">
        <v>4.17</v>
      </c>
      <c r="AH690" s="15">
        <v>1.33</v>
      </c>
      <c r="AI690" s="15">
        <v>0.48</v>
      </c>
      <c r="AJ690" s="15">
        <v>1.91</v>
      </c>
      <c r="AK690" s="15">
        <v>0.35</v>
      </c>
      <c r="AL690" s="15">
        <v>2.4500000000000002</v>
      </c>
      <c r="AM690" s="15">
        <v>0.54</v>
      </c>
      <c r="AN690" s="15">
        <v>1.63</v>
      </c>
      <c r="AO690" s="15">
        <v>0.24</v>
      </c>
      <c r="AP690" s="15">
        <v>1.6</v>
      </c>
      <c r="AQ690" s="15">
        <v>0.24</v>
      </c>
      <c r="AR690" s="15">
        <v>14.2</v>
      </c>
      <c r="AS690" s="15">
        <v>0.68</v>
      </c>
      <c r="AT690" s="15">
        <v>0.43729636422483598</v>
      </c>
      <c r="AU690" s="15" t="s">
        <v>633</v>
      </c>
      <c r="AV690" s="27" t="s">
        <v>659</v>
      </c>
    </row>
    <row r="691" spans="1:48" x14ac:dyDescent="0.25">
      <c r="A691" s="13" t="s">
        <v>66</v>
      </c>
      <c r="B691" s="14" t="s">
        <v>664</v>
      </c>
      <c r="C691" s="15">
        <v>48.665933846307603</v>
      </c>
      <c r="D691" s="15">
        <v>12.990906365544101</v>
      </c>
      <c r="E691" s="15">
        <v>13.290696512441301</v>
      </c>
      <c r="F691" s="15">
        <v>13.290696512441301</v>
      </c>
      <c r="G691" s="15">
        <v>9.4933546517437808</v>
      </c>
      <c r="H691" s="15">
        <v>0.159888078345158</v>
      </c>
      <c r="I691" s="15">
        <v>1.22913960227841</v>
      </c>
      <c r="J691" s="15">
        <v>0.22983911262116499</v>
      </c>
      <c r="K691" s="15">
        <v>0.59958029379434397</v>
      </c>
      <c r="L691" s="15">
        <v>4.9965024482861997E-2</v>
      </c>
      <c r="M691" s="15">
        <v>0.63</v>
      </c>
      <c r="N691" s="15">
        <v>100</v>
      </c>
      <c r="O691" s="23">
        <v>62.471515999248901</v>
      </c>
      <c r="P691" s="15">
        <v>218.15714915052399</v>
      </c>
      <c r="Q691" s="15">
        <v>42.7</v>
      </c>
      <c r="R691" s="15">
        <v>3597.48176276606</v>
      </c>
      <c r="S691" s="15">
        <v>239</v>
      </c>
      <c r="T691" s="15">
        <v>443</v>
      </c>
      <c r="U691" s="15">
        <v>56</v>
      </c>
      <c r="V691" s="15">
        <v>124</v>
      </c>
      <c r="W691" s="15">
        <v>2</v>
      </c>
      <c r="X691" s="15">
        <v>71</v>
      </c>
      <c r="Y691" s="15">
        <v>33</v>
      </c>
      <c r="Z691" s="15">
        <v>32</v>
      </c>
      <c r="AA691" s="15">
        <v>0.9</v>
      </c>
      <c r="AB691" s="15">
        <v>1.61</v>
      </c>
      <c r="AC691" s="15">
        <v>0.11</v>
      </c>
      <c r="AD691" s="15">
        <v>2.71</v>
      </c>
      <c r="AE691" s="15">
        <v>7.13</v>
      </c>
      <c r="AF691" s="15">
        <v>1.07</v>
      </c>
      <c r="AG691" s="15">
        <v>5.34</v>
      </c>
      <c r="AH691" s="15">
        <v>1.65</v>
      </c>
      <c r="AI691" s="15">
        <v>0.51</v>
      </c>
      <c r="AJ691" s="15">
        <v>2.2000000000000002</v>
      </c>
      <c r="AK691" s="15">
        <v>0.39</v>
      </c>
      <c r="AL691" s="15">
        <v>2.59</v>
      </c>
      <c r="AM691" s="15">
        <v>0.56000000000000005</v>
      </c>
      <c r="AN691" s="15">
        <v>1.69</v>
      </c>
      <c r="AO691" s="15">
        <v>0.25</v>
      </c>
      <c r="AP691" s="15">
        <v>1.59</v>
      </c>
      <c r="AQ691" s="15">
        <v>0.24</v>
      </c>
      <c r="AR691" s="15">
        <v>14.7</v>
      </c>
      <c r="AS691" s="15">
        <v>0.5</v>
      </c>
      <c r="AT691" s="15">
        <v>0.57243185335079205</v>
      </c>
      <c r="AU691" s="15" t="s">
        <v>633</v>
      </c>
      <c r="AV691" s="27" t="s">
        <v>659</v>
      </c>
    </row>
    <row r="692" spans="1:48" x14ac:dyDescent="0.25">
      <c r="A692" s="13" t="s">
        <v>66</v>
      </c>
      <c r="B692" s="14" t="s">
        <v>665</v>
      </c>
      <c r="C692" s="15">
        <v>48.338670936749402</v>
      </c>
      <c r="D692" s="15">
        <v>15.8126501200961</v>
      </c>
      <c r="E692" s="15">
        <v>11.709367493995201</v>
      </c>
      <c r="F692" s="15">
        <v>12.3098478783026</v>
      </c>
      <c r="G692" s="15">
        <v>9.0072057646116903</v>
      </c>
      <c r="H692" s="15">
        <v>0.25020016012810298</v>
      </c>
      <c r="I692" s="15">
        <v>1.6913530824659699</v>
      </c>
      <c r="J692" s="15">
        <v>0.22017614091273</v>
      </c>
      <c r="K692" s="15">
        <v>0.61048839071256999</v>
      </c>
      <c r="L692" s="15">
        <v>5.0040032025620497E-2</v>
      </c>
      <c r="M692" s="15">
        <v>0.85</v>
      </c>
      <c r="N692" s="15">
        <v>100</v>
      </c>
      <c r="O692" s="23">
        <v>64.192257505511506</v>
      </c>
      <c r="P692" s="15">
        <v>218.48464687242799</v>
      </c>
      <c r="Q692" s="15">
        <v>47</v>
      </c>
      <c r="R692" s="15">
        <v>3662.9303442754199</v>
      </c>
      <c r="S692" s="15">
        <v>147</v>
      </c>
      <c r="T692" s="15">
        <v>555</v>
      </c>
      <c r="U692" s="15">
        <v>88</v>
      </c>
      <c r="V692" s="15">
        <v>294</v>
      </c>
      <c r="W692" s="15">
        <v>2.5</v>
      </c>
      <c r="X692" s="15">
        <v>63</v>
      </c>
      <c r="Y692" s="15">
        <v>39</v>
      </c>
      <c r="Z692" s="15">
        <v>40</v>
      </c>
      <c r="AA692" s="15">
        <v>1.2</v>
      </c>
      <c r="AB692" s="15">
        <v>1.1200000000000001</v>
      </c>
      <c r="AC692" s="15">
        <v>0.09</v>
      </c>
      <c r="AD692" s="15">
        <v>2.4</v>
      </c>
      <c r="AE692" s="15">
        <v>6.35</v>
      </c>
      <c r="AF692" s="15">
        <v>0.92</v>
      </c>
      <c r="AG692" s="15">
        <v>4.46</v>
      </c>
      <c r="AH692" s="15">
        <v>1.44</v>
      </c>
      <c r="AI692" s="15">
        <v>0.51</v>
      </c>
      <c r="AJ692" s="15">
        <v>2.08</v>
      </c>
      <c r="AK692" s="15">
        <v>0.38</v>
      </c>
      <c r="AL692" s="15">
        <v>2.65</v>
      </c>
      <c r="AM692" s="15">
        <v>0.57999999999999996</v>
      </c>
      <c r="AN692" s="15">
        <v>1.76</v>
      </c>
      <c r="AO692" s="15">
        <v>0.25</v>
      </c>
      <c r="AP692" s="15">
        <v>1.71</v>
      </c>
      <c r="AQ692" s="15">
        <v>0.25</v>
      </c>
      <c r="AR692" s="15">
        <v>15.5</v>
      </c>
      <c r="AS692" s="15">
        <v>0.63</v>
      </c>
      <c r="AT692" s="15">
        <v>0.44964936886395501</v>
      </c>
      <c r="AU692" s="15" t="s">
        <v>633</v>
      </c>
      <c r="AV692" s="27" t="s">
        <v>659</v>
      </c>
    </row>
    <row r="693" spans="1:48" x14ac:dyDescent="0.25">
      <c r="A693" s="13" t="s">
        <v>68</v>
      </c>
      <c r="B693" s="14" t="s">
        <v>666</v>
      </c>
      <c r="C693" s="15">
        <v>54.721888755502199</v>
      </c>
      <c r="D693" s="15">
        <v>14.905962384954</v>
      </c>
      <c r="E693" s="15">
        <v>9.3037214885954391</v>
      </c>
      <c r="F693" s="15">
        <v>12.4049619847939</v>
      </c>
      <c r="G693" s="15">
        <v>6.5026010404161703</v>
      </c>
      <c r="H693" s="15">
        <v>0.16006402561024399</v>
      </c>
      <c r="I693" s="15">
        <v>1.2204881952781099</v>
      </c>
      <c r="J693" s="15">
        <v>0.17006802721088399</v>
      </c>
      <c r="K693" s="15">
        <v>0.56022408963585402</v>
      </c>
      <c r="L693" s="15">
        <v>5.0020008003201298E-2</v>
      </c>
      <c r="M693" s="15">
        <v>0.59</v>
      </c>
      <c r="N693" s="15">
        <v>100</v>
      </c>
      <c r="O693" s="23">
        <v>61.9604649405237</v>
      </c>
      <c r="P693" s="15">
        <v>218.39721804214599</v>
      </c>
      <c r="Q693" s="15">
        <v>47.9</v>
      </c>
      <c r="R693" s="15">
        <v>3361.34453781513</v>
      </c>
      <c r="S693" s="15">
        <v>249</v>
      </c>
      <c r="T693" s="15">
        <v>593</v>
      </c>
      <c r="U693" s="15">
        <v>63</v>
      </c>
      <c r="V693" s="15">
        <v>303</v>
      </c>
      <c r="W693" s="15">
        <v>1.5</v>
      </c>
      <c r="X693" s="15">
        <v>69</v>
      </c>
      <c r="Y693" s="15">
        <v>31</v>
      </c>
      <c r="Z693" s="15">
        <v>71</v>
      </c>
      <c r="AA693" s="15">
        <v>1.8</v>
      </c>
      <c r="AB693" s="15">
        <v>1.34</v>
      </c>
      <c r="AC693" s="15">
        <v>0.09</v>
      </c>
      <c r="AD693" s="15">
        <v>3.12</v>
      </c>
      <c r="AE693" s="15">
        <v>6.59</v>
      </c>
      <c r="AF693" s="15">
        <v>0.93</v>
      </c>
      <c r="AG693" s="15">
        <v>4.42</v>
      </c>
      <c r="AH693" s="15">
        <v>1.46</v>
      </c>
      <c r="AI693" s="15">
        <v>0.54</v>
      </c>
      <c r="AJ693" s="15">
        <v>1.99</v>
      </c>
      <c r="AK693" s="15">
        <v>0.37</v>
      </c>
      <c r="AL693" s="15">
        <v>2.5099999999999998</v>
      </c>
      <c r="AM693" s="15">
        <v>0.56999999999999995</v>
      </c>
      <c r="AN693" s="15">
        <v>1.69</v>
      </c>
      <c r="AO693" s="15">
        <v>0.25</v>
      </c>
      <c r="AP693" s="15">
        <v>1.64</v>
      </c>
      <c r="AQ693" s="15">
        <v>0.25</v>
      </c>
      <c r="AR693" s="15">
        <v>15.5</v>
      </c>
      <c r="AS693" s="15">
        <v>0.55000000000000004</v>
      </c>
      <c r="AT693" s="15">
        <v>0.41382565541050798</v>
      </c>
      <c r="AU693" s="15" t="s">
        <v>633</v>
      </c>
      <c r="AV693" s="27" t="s">
        <v>659</v>
      </c>
    </row>
    <row r="694" spans="1:48" x14ac:dyDescent="0.25">
      <c r="A694" s="13" t="s">
        <v>68</v>
      </c>
      <c r="B694" s="14" t="s">
        <v>667</v>
      </c>
      <c r="C694" s="15">
        <v>55.2</v>
      </c>
      <c r="D694" s="15">
        <v>15.5</v>
      </c>
      <c r="E694" s="15">
        <v>8.9</v>
      </c>
      <c r="F694" s="15">
        <v>12.2</v>
      </c>
      <c r="G694" s="15">
        <v>5.9</v>
      </c>
      <c r="H694" s="15">
        <v>0.15</v>
      </c>
      <c r="I694" s="15">
        <v>1.39</v>
      </c>
      <c r="J694" s="15">
        <v>0.15</v>
      </c>
      <c r="K694" s="15">
        <v>0.56000000000000005</v>
      </c>
      <c r="L694" s="15">
        <v>0.05</v>
      </c>
      <c r="M694" s="15">
        <v>0.56999999999999995</v>
      </c>
      <c r="N694" s="15">
        <v>100</v>
      </c>
      <c r="O694" s="23">
        <v>60.706312416287702</v>
      </c>
      <c r="P694" s="15">
        <v>218.30985915493</v>
      </c>
      <c r="Q694" s="15">
        <v>38.5</v>
      </c>
      <c r="R694" s="15">
        <v>3360</v>
      </c>
      <c r="S694" s="15">
        <v>231</v>
      </c>
      <c r="T694" s="15">
        <v>581</v>
      </c>
      <c r="U694" s="15">
        <v>60</v>
      </c>
      <c r="V694" s="15">
        <v>284</v>
      </c>
      <c r="W694" s="15">
        <v>1.2</v>
      </c>
      <c r="X694" s="15">
        <v>62</v>
      </c>
      <c r="Y694" s="15">
        <v>39</v>
      </c>
      <c r="Z694" s="15">
        <v>35</v>
      </c>
      <c r="AA694" s="15">
        <v>1</v>
      </c>
      <c r="AB694" s="15">
        <v>1.36</v>
      </c>
      <c r="AC694" s="15">
        <v>0.09</v>
      </c>
      <c r="AD694" s="15">
        <v>2.34</v>
      </c>
      <c r="AE694" s="15">
        <v>5.05</v>
      </c>
      <c r="AF694" s="15">
        <v>0.71</v>
      </c>
      <c r="AG694" s="15">
        <v>3.33</v>
      </c>
      <c r="AH694" s="15">
        <v>1.04</v>
      </c>
      <c r="AI694" s="15">
        <v>0.39</v>
      </c>
      <c r="AJ694" s="15">
        <v>1.45</v>
      </c>
      <c r="AK694" s="15">
        <v>0.26</v>
      </c>
      <c r="AL694" s="15">
        <v>1.83</v>
      </c>
      <c r="AM694" s="15">
        <v>0.4</v>
      </c>
      <c r="AN694" s="15">
        <v>1.22</v>
      </c>
      <c r="AO694" s="15">
        <v>0.18</v>
      </c>
      <c r="AP694" s="15">
        <v>1.17</v>
      </c>
      <c r="AQ694" s="15">
        <v>0.18</v>
      </c>
      <c r="AR694" s="15">
        <v>10.8</v>
      </c>
      <c r="AS694" s="15">
        <v>0.4</v>
      </c>
      <c r="AT694" s="15">
        <v>0.56000287697342399</v>
      </c>
      <c r="AU694" s="15" t="s">
        <v>633</v>
      </c>
      <c r="AV694" s="27" t="s">
        <v>659</v>
      </c>
    </row>
    <row r="695" spans="1:48" x14ac:dyDescent="0.25">
      <c r="A695" s="13" t="s">
        <v>68</v>
      </c>
      <c r="B695" s="14" t="s">
        <v>668</v>
      </c>
      <c r="C695" s="15">
        <v>56.5226090436175</v>
      </c>
      <c r="D695" s="15">
        <v>14.605842336934799</v>
      </c>
      <c r="E695" s="15">
        <v>7.4029611844737904</v>
      </c>
      <c r="F695" s="15">
        <v>14.2056822729092</v>
      </c>
      <c r="G695" s="15">
        <v>5.1020408163265296</v>
      </c>
      <c r="H695" s="15">
        <v>5.0020008003201298E-2</v>
      </c>
      <c r="I695" s="15">
        <v>1.3605442176870799</v>
      </c>
      <c r="J695" s="15">
        <v>0.18007202881152501</v>
      </c>
      <c r="K695" s="15">
        <v>0.52020808323329304</v>
      </c>
      <c r="L695" s="15">
        <v>5.0020008003201298E-2</v>
      </c>
      <c r="M695" s="15">
        <v>0.5</v>
      </c>
      <c r="N695" s="15">
        <v>100</v>
      </c>
      <c r="O695" s="23">
        <v>61.629300181989898</v>
      </c>
      <c r="P695" s="15">
        <v>218.39721804214599</v>
      </c>
      <c r="Q695" s="15">
        <v>43</v>
      </c>
      <c r="R695" s="15">
        <v>3121.24849939976</v>
      </c>
      <c r="S695" s="15">
        <v>223</v>
      </c>
      <c r="T695" s="15">
        <v>614</v>
      </c>
      <c r="U695" s="15">
        <v>59</v>
      </c>
      <c r="V695" s="15">
        <v>258</v>
      </c>
      <c r="W695" s="15">
        <v>2.1</v>
      </c>
      <c r="X695" s="15">
        <v>100</v>
      </c>
      <c r="Y695" s="15">
        <v>44</v>
      </c>
      <c r="Z695" s="15">
        <v>45</v>
      </c>
      <c r="AA695" s="15">
        <v>1.1000000000000001</v>
      </c>
      <c r="AB695" s="15">
        <v>1.61</v>
      </c>
      <c r="AC695" s="15">
        <v>0.09</v>
      </c>
      <c r="AD695" s="15">
        <v>3.17</v>
      </c>
      <c r="AE695" s="15">
        <v>6.96</v>
      </c>
      <c r="AF695" s="15">
        <v>0.97</v>
      </c>
      <c r="AG695" s="15">
        <v>4.5199999999999996</v>
      </c>
      <c r="AH695" s="15">
        <v>1.4</v>
      </c>
      <c r="AI695" s="15">
        <v>0.54</v>
      </c>
      <c r="AJ695" s="15">
        <v>1.99</v>
      </c>
      <c r="AK695" s="15">
        <v>0.35</v>
      </c>
      <c r="AL695" s="15">
        <v>2.41</v>
      </c>
      <c r="AM695" s="15">
        <v>0.54</v>
      </c>
      <c r="AN695" s="15">
        <v>1.6</v>
      </c>
      <c r="AO695" s="15">
        <v>0.23</v>
      </c>
      <c r="AP695" s="15">
        <v>1.57</v>
      </c>
      <c r="AQ695" s="15">
        <v>0.24</v>
      </c>
      <c r="AR695" s="15">
        <v>14.7</v>
      </c>
      <c r="AS695" s="15">
        <v>0.55000000000000004</v>
      </c>
      <c r="AT695" s="15">
        <v>0.48936603235982501</v>
      </c>
      <c r="AU695" s="15" t="s">
        <v>633</v>
      </c>
      <c r="AV695" s="27" t="s">
        <v>659</v>
      </c>
    </row>
    <row r="696" spans="1:48" x14ac:dyDescent="0.25">
      <c r="A696" s="13" t="s">
        <v>68</v>
      </c>
      <c r="B696" s="14" t="s">
        <v>669</v>
      </c>
      <c r="C696" s="15">
        <v>55.922368947579002</v>
      </c>
      <c r="D696" s="15">
        <v>14.505802320928399</v>
      </c>
      <c r="E696" s="15">
        <v>8.5034013605442205</v>
      </c>
      <c r="F696" s="15">
        <v>13.5054021608643</v>
      </c>
      <c r="G696" s="15">
        <v>5.6022408963585404</v>
      </c>
      <c r="H696" s="15">
        <v>0.18007202881152501</v>
      </c>
      <c r="I696" s="15">
        <v>1.00040016006403</v>
      </c>
      <c r="J696" s="15">
        <v>0.18007202881152501</v>
      </c>
      <c r="K696" s="15">
        <v>0.55022008803521405</v>
      </c>
      <c r="L696" s="15">
        <v>5.0020008003201298E-2</v>
      </c>
      <c r="M696" s="15">
        <v>0.55000000000000004</v>
      </c>
      <c r="N696" s="15">
        <v>100</v>
      </c>
      <c r="O696" s="23">
        <v>60.558306128146597</v>
      </c>
      <c r="P696" s="15">
        <v>218.39721804214599</v>
      </c>
      <c r="Q696" s="15">
        <v>46</v>
      </c>
      <c r="R696" s="15">
        <v>3301.3205282112799</v>
      </c>
      <c r="S696" s="15">
        <v>131</v>
      </c>
      <c r="T696" s="15">
        <v>684</v>
      </c>
      <c r="U696" s="15">
        <v>84</v>
      </c>
      <c r="V696" s="15">
        <v>309</v>
      </c>
      <c r="W696" s="15">
        <v>2.1</v>
      </c>
      <c r="X696" s="15">
        <v>110</v>
      </c>
      <c r="Y696" s="15">
        <v>40</v>
      </c>
      <c r="Z696" s="15">
        <v>37</v>
      </c>
      <c r="AA696" s="15">
        <v>1.1000000000000001</v>
      </c>
      <c r="AB696" s="15">
        <v>1.02</v>
      </c>
      <c r="AC696" s="15">
        <v>0.08</v>
      </c>
      <c r="AD696" s="15">
        <v>2.4</v>
      </c>
      <c r="AE696" s="15">
        <v>5.79</v>
      </c>
      <c r="AF696" s="15">
        <v>0.83</v>
      </c>
      <c r="AG696" s="15">
        <v>4.05</v>
      </c>
      <c r="AH696" s="15">
        <v>1.31</v>
      </c>
      <c r="AI696" s="15">
        <v>0.48</v>
      </c>
      <c r="AJ696" s="15">
        <v>1.86</v>
      </c>
      <c r="AK696" s="15">
        <v>0.34</v>
      </c>
      <c r="AL696" s="15">
        <v>2.35</v>
      </c>
      <c r="AM696" s="15">
        <v>0.51</v>
      </c>
      <c r="AN696" s="15">
        <v>1.53</v>
      </c>
      <c r="AO696" s="15">
        <v>0.22</v>
      </c>
      <c r="AP696" s="15">
        <v>1.48</v>
      </c>
      <c r="AQ696" s="15">
        <v>0.22</v>
      </c>
      <c r="AR696" s="15">
        <v>13.1</v>
      </c>
      <c r="AS696" s="15">
        <v>0.57999999999999996</v>
      </c>
      <c r="AT696" s="15">
        <v>0.40950210378681601</v>
      </c>
      <c r="AU696" s="15" t="s">
        <v>633</v>
      </c>
      <c r="AV696" s="27" t="s">
        <v>659</v>
      </c>
    </row>
    <row r="697" spans="1:48" x14ac:dyDescent="0.25">
      <c r="A697" s="13" t="s">
        <v>68</v>
      </c>
      <c r="B697" s="14" t="s">
        <v>670</v>
      </c>
      <c r="C697" s="15">
        <v>55.8</v>
      </c>
      <c r="D697" s="15">
        <v>15.8</v>
      </c>
      <c r="E697" s="15">
        <v>8</v>
      </c>
      <c r="F697" s="15">
        <v>13.1</v>
      </c>
      <c r="G697" s="15">
        <v>5.2</v>
      </c>
      <c r="H697" s="15">
        <v>0.2</v>
      </c>
      <c r="I697" s="15">
        <v>1.18</v>
      </c>
      <c r="J697" s="15">
        <v>0.16</v>
      </c>
      <c r="K697" s="15">
        <v>0.51</v>
      </c>
      <c r="L697" s="15">
        <v>0.05</v>
      </c>
      <c r="M697" s="15">
        <v>0.52</v>
      </c>
      <c r="N697" s="15">
        <v>100</v>
      </c>
      <c r="O697" s="23">
        <v>60.235799076476802</v>
      </c>
      <c r="P697" s="15">
        <v>218.30985915493</v>
      </c>
      <c r="Q697" s="15">
        <v>44</v>
      </c>
      <c r="R697" s="15">
        <v>3060</v>
      </c>
      <c r="S697" s="15">
        <v>129</v>
      </c>
      <c r="T697" s="15">
        <v>653</v>
      </c>
      <c r="U697" s="15">
        <v>76</v>
      </c>
      <c r="V697" s="15">
        <v>294</v>
      </c>
      <c r="W697" s="15">
        <v>2</v>
      </c>
      <c r="X697" s="15">
        <v>122</v>
      </c>
      <c r="Y697" s="15">
        <v>46</v>
      </c>
      <c r="Z697" s="15">
        <v>37</v>
      </c>
      <c r="AA697" s="15">
        <v>1</v>
      </c>
      <c r="AB697" s="15">
        <v>0.94</v>
      </c>
      <c r="AC697" s="15">
        <v>7.0000000000000007E-2</v>
      </c>
      <c r="AD697" s="15">
        <v>2.57</v>
      </c>
      <c r="AE697" s="15">
        <v>6.08</v>
      </c>
      <c r="AF697" s="15">
        <v>0.84</v>
      </c>
      <c r="AG697" s="15">
        <v>4.05</v>
      </c>
      <c r="AH697" s="15">
        <v>1.27</v>
      </c>
      <c r="AI697" s="15">
        <v>0.45</v>
      </c>
      <c r="AJ697" s="15">
        <v>1.8</v>
      </c>
      <c r="AK697" s="15">
        <v>0.33</v>
      </c>
      <c r="AL697" s="15">
        <v>2.2599999999999998</v>
      </c>
      <c r="AM697" s="15">
        <v>0.49</v>
      </c>
      <c r="AN697" s="15">
        <v>1.47</v>
      </c>
      <c r="AO697" s="15">
        <v>0.21</v>
      </c>
      <c r="AP697" s="15">
        <v>1.4</v>
      </c>
      <c r="AQ697" s="15">
        <v>0.21</v>
      </c>
      <c r="AR697" s="15">
        <v>12.6</v>
      </c>
      <c r="AS697" s="15">
        <v>0.59</v>
      </c>
      <c r="AT697" s="15">
        <v>0.35242112845924201</v>
      </c>
      <c r="AU697" s="15" t="s">
        <v>633</v>
      </c>
      <c r="AV697" s="27" t="s">
        <v>659</v>
      </c>
    </row>
    <row r="698" spans="1:48" x14ac:dyDescent="0.25">
      <c r="A698" s="13" t="s">
        <v>68</v>
      </c>
      <c r="B698" s="14" t="s">
        <v>671</v>
      </c>
      <c r="C698" s="15">
        <v>54.850634429013901</v>
      </c>
      <c r="D698" s="15">
        <v>13.887501248875999</v>
      </c>
      <c r="E698" s="15">
        <v>9.5913677690078902</v>
      </c>
      <c r="F698" s="15">
        <v>11.090018982915399</v>
      </c>
      <c r="G698" s="15">
        <v>7.5931661504645804</v>
      </c>
      <c r="H698" s="15">
        <v>0.18982915376161499</v>
      </c>
      <c r="I698" s="15">
        <v>2.0381656509141801</v>
      </c>
      <c r="J698" s="15">
        <v>0.169847137576181</v>
      </c>
      <c r="K698" s="15">
        <v>0.53951443700669399</v>
      </c>
      <c r="L698" s="15">
        <v>4.9955040463582803E-2</v>
      </c>
      <c r="M698" s="15">
        <v>0.64</v>
      </c>
      <c r="N698" s="15">
        <v>100</v>
      </c>
      <c r="O698" s="23">
        <v>64.850355227971207</v>
      </c>
      <c r="P698" s="15">
        <v>218.11355695367101</v>
      </c>
      <c r="Q698" s="15">
        <v>46</v>
      </c>
      <c r="R698" s="15">
        <v>3237.0866220401599</v>
      </c>
      <c r="S698" s="15">
        <v>129</v>
      </c>
      <c r="T698" s="15">
        <v>674</v>
      </c>
      <c r="U698" s="15">
        <v>77</v>
      </c>
      <c r="V698" s="15">
        <v>283</v>
      </c>
      <c r="W698" s="15">
        <v>2.4</v>
      </c>
      <c r="X698" s="15">
        <v>76</v>
      </c>
      <c r="Y698" s="15">
        <v>58</v>
      </c>
      <c r="Z698" s="15">
        <v>38</v>
      </c>
      <c r="AA698" s="15">
        <v>1</v>
      </c>
      <c r="AB698" s="15">
        <v>1.08</v>
      </c>
      <c r="AC698" s="15">
        <v>0.08</v>
      </c>
      <c r="AD698" s="15">
        <v>2.71</v>
      </c>
      <c r="AE698" s="15">
        <v>6.33</v>
      </c>
      <c r="AF698" s="15">
        <v>0.86</v>
      </c>
      <c r="AG698" s="15">
        <v>4.09</v>
      </c>
      <c r="AH698" s="15">
        <v>1.3</v>
      </c>
      <c r="AI698" s="15">
        <v>0.48</v>
      </c>
      <c r="AJ698" s="15">
        <v>1.87</v>
      </c>
      <c r="AK698" s="15">
        <v>0.34</v>
      </c>
      <c r="AL698" s="15">
        <v>2.35</v>
      </c>
      <c r="AM698" s="15">
        <v>0.51</v>
      </c>
      <c r="AN698" s="15">
        <v>1.54</v>
      </c>
      <c r="AO698" s="15">
        <v>0.22</v>
      </c>
      <c r="AP698" s="15">
        <v>1.5</v>
      </c>
      <c r="AQ698" s="15">
        <v>0.22</v>
      </c>
      <c r="AR698" s="15">
        <v>13.6</v>
      </c>
      <c r="AS698" s="15">
        <v>0.61</v>
      </c>
      <c r="AT698" s="15">
        <v>0.38399155380053102</v>
      </c>
      <c r="AU698" s="15" t="s">
        <v>633</v>
      </c>
      <c r="AV698" s="27" t="s">
        <v>659</v>
      </c>
    </row>
    <row r="699" spans="1:48" x14ac:dyDescent="0.25">
      <c r="A699" s="13" t="s">
        <v>66</v>
      </c>
      <c r="B699" s="14">
        <v>497141</v>
      </c>
      <c r="C699" s="15">
        <v>47.904790479047897</v>
      </c>
      <c r="D699" s="15">
        <v>15.501550155015501</v>
      </c>
      <c r="E699" s="15">
        <v>11.6011601160116</v>
      </c>
      <c r="F699" s="15">
        <v>13.101310131013101</v>
      </c>
      <c r="G699" s="15">
        <v>7.7007700770077001</v>
      </c>
      <c r="H699" s="15">
        <v>0.80008000800080004</v>
      </c>
      <c r="I699" s="15">
        <v>2.4002400240024002</v>
      </c>
      <c r="J699" s="15">
        <v>0.20002000200020001</v>
      </c>
      <c r="K699" s="15">
        <v>0.73007300730072999</v>
      </c>
      <c r="L699" s="15">
        <v>6.0006000600059999E-2</v>
      </c>
      <c r="M699" s="15">
        <v>0.56000000000000005</v>
      </c>
      <c r="N699" s="15">
        <v>100</v>
      </c>
      <c r="O699" s="23">
        <v>60.737655562588898</v>
      </c>
      <c r="P699" s="15">
        <v>261.99803078899401</v>
      </c>
      <c r="Q699" s="15">
        <v>37</v>
      </c>
      <c r="R699" s="15">
        <v>4380.43804380438</v>
      </c>
      <c r="S699" s="15">
        <v>229</v>
      </c>
      <c r="T699" s="15">
        <v>230</v>
      </c>
      <c r="U699" s="15">
        <v>54</v>
      </c>
      <c r="V699" s="15">
        <v>209</v>
      </c>
      <c r="W699" s="15">
        <v>14.6</v>
      </c>
      <c r="X699" s="15">
        <v>103</v>
      </c>
      <c r="Y699" s="15">
        <v>30</v>
      </c>
      <c r="Z699" s="15">
        <v>23.1</v>
      </c>
      <c r="AA699" s="15"/>
      <c r="AB699" s="15">
        <v>1.35</v>
      </c>
      <c r="AC699" s="15">
        <v>0.12</v>
      </c>
      <c r="AD699" s="15">
        <v>2.27</v>
      </c>
      <c r="AE699" s="15">
        <v>5.61</v>
      </c>
      <c r="AF699" s="15">
        <v>0.91</v>
      </c>
      <c r="AG699" s="15">
        <v>4.76</v>
      </c>
      <c r="AH699" s="15">
        <v>1.63</v>
      </c>
      <c r="AI699" s="15">
        <v>0.6</v>
      </c>
      <c r="AJ699" s="15">
        <v>2.3199999999999998</v>
      </c>
      <c r="AK699" s="15">
        <v>0.41</v>
      </c>
      <c r="AL699" s="15">
        <v>2.75</v>
      </c>
      <c r="AM699" s="15">
        <v>0.6</v>
      </c>
      <c r="AN699" s="15">
        <v>1.81</v>
      </c>
      <c r="AO699" s="15">
        <v>0.27</v>
      </c>
      <c r="AP699" s="15">
        <v>1.8</v>
      </c>
      <c r="AQ699" s="15">
        <v>0.27</v>
      </c>
      <c r="AR699" s="15">
        <v>21.1</v>
      </c>
      <c r="AS699" s="15">
        <v>0.35</v>
      </c>
      <c r="AT699" s="15">
        <v>0.57302704339176203</v>
      </c>
      <c r="AU699" s="15" t="s">
        <v>633</v>
      </c>
      <c r="AV699" s="27" t="s">
        <v>672</v>
      </c>
    </row>
    <row r="700" spans="1:48" x14ac:dyDescent="0.25">
      <c r="A700" s="13" t="s">
        <v>66</v>
      </c>
      <c r="B700" s="14">
        <v>497102</v>
      </c>
      <c r="C700" s="15">
        <v>52.394760523947603</v>
      </c>
      <c r="D700" s="15">
        <v>17.6982301769823</v>
      </c>
      <c r="E700" s="15">
        <v>11.998800119987999</v>
      </c>
      <c r="F700" s="15">
        <v>8.6991300869912997</v>
      </c>
      <c r="G700" s="15">
        <v>4.5995400459953997</v>
      </c>
      <c r="H700" s="15">
        <v>0.19998000199980001</v>
      </c>
      <c r="I700" s="15">
        <v>3.2996700329966999</v>
      </c>
      <c r="J700" s="15">
        <v>0.18998100189980999</v>
      </c>
      <c r="K700" s="15">
        <v>0.86991300869913002</v>
      </c>
      <c r="L700" s="15">
        <v>4.9995000499950003E-2</v>
      </c>
      <c r="M700" s="15">
        <v>2.4</v>
      </c>
      <c r="N700" s="15">
        <v>100</v>
      </c>
      <c r="O700" s="23">
        <v>47.183793263236304</v>
      </c>
      <c r="P700" s="15">
        <v>218.28803035189401</v>
      </c>
      <c r="Q700" s="15">
        <v>48</v>
      </c>
      <c r="R700" s="15">
        <v>5219.4780521947796</v>
      </c>
      <c r="S700" s="15">
        <v>291</v>
      </c>
      <c r="T700" s="15">
        <v>348</v>
      </c>
      <c r="U700" s="15">
        <v>67</v>
      </c>
      <c r="V700" s="15">
        <v>266</v>
      </c>
      <c r="W700" s="15">
        <v>4.9000000000000004</v>
      </c>
      <c r="X700" s="15">
        <v>119</v>
      </c>
      <c r="Y700" s="15">
        <v>129</v>
      </c>
      <c r="Z700" s="15">
        <v>60.4</v>
      </c>
      <c r="AA700" s="15"/>
      <c r="AB700" s="15">
        <v>1.23</v>
      </c>
      <c r="AC700" s="15">
        <v>0.09</v>
      </c>
      <c r="AD700" s="15">
        <v>2.6</v>
      </c>
      <c r="AE700" s="15">
        <v>6.31</v>
      </c>
      <c r="AF700" s="15">
        <v>0.97</v>
      </c>
      <c r="AG700" s="15">
        <v>5.09</v>
      </c>
      <c r="AH700" s="15">
        <v>1.81</v>
      </c>
      <c r="AI700" s="15">
        <v>0.6</v>
      </c>
      <c r="AJ700" s="15">
        <v>2.65</v>
      </c>
      <c r="AK700" s="15">
        <v>0.48</v>
      </c>
      <c r="AL700" s="15">
        <v>3.25</v>
      </c>
      <c r="AM700" s="15">
        <v>0.71</v>
      </c>
      <c r="AN700" s="15">
        <v>2.13</v>
      </c>
      <c r="AO700" s="15">
        <v>0.31</v>
      </c>
      <c r="AP700" s="15">
        <v>2.09</v>
      </c>
      <c r="AQ700" s="15">
        <v>0.32</v>
      </c>
      <c r="AR700" s="15">
        <v>22.5</v>
      </c>
      <c r="AS700" s="15">
        <v>0.21</v>
      </c>
      <c r="AT700" s="15">
        <v>0.45582587118351497</v>
      </c>
      <c r="AU700" s="15" t="s">
        <v>633</v>
      </c>
      <c r="AV700" s="27" t="s">
        <v>672</v>
      </c>
    </row>
    <row r="701" spans="1:48" x14ac:dyDescent="0.25">
      <c r="A701" s="13" t="s">
        <v>66</v>
      </c>
      <c r="B701" s="14">
        <v>497134</v>
      </c>
      <c r="C701" s="15">
        <v>47.757018683185102</v>
      </c>
      <c r="D701" s="15">
        <v>16.385253272055099</v>
      </c>
      <c r="E701" s="15">
        <v>11.3897492256969</v>
      </c>
      <c r="F701" s="15">
        <v>11.1899290638425</v>
      </c>
      <c r="G701" s="15">
        <v>9.0918173643720692</v>
      </c>
      <c r="H701" s="15">
        <v>0.499550404635828</v>
      </c>
      <c r="I701" s="15">
        <v>2.69757218503347</v>
      </c>
      <c r="J701" s="15">
        <v>0.169847137576181</v>
      </c>
      <c r="K701" s="15">
        <v>0.75931661504645798</v>
      </c>
      <c r="L701" s="15">
        <v>5.99460485562993E-2</v>
      </c>
      <c r="M701" s="15">
        <v>0.75</v>
      </c>
      <c r="N701" s="15">
        <v>100</v>
      </c>
      <c r="O701" s="23">
        <v>65.0387692088036</v>
      </c>
      <c r="P701" s="15">
        <v>261.73626834440603</v>
      </c>
      <c r="Q701" s="15">
        <v>34</v>
      </c>
      <c r="R701" s="15">
        <v>4555.8996902787503</v>
      </c>
      <c r="S701" s="15">
        <v>213</v>
      </c>
      <c r="T701" s="15">
        <v>255</v>
      </c>
      <c r="U701" s="15">
        <v>54</v>
      </c>
      <c r="V701" s="15">
        <v>225</v>
      </c>
      <c r="W701" s="15">
        <v>2.9</v>
      </c>
      <c r="X701" s="15">
        <v>134</v>
      </c>
      <c r="Y701" s="15">
        <v>31</v>
      </c>
      <c r="Z701" s="15">
        <v>35.299999999999997</v>
      </c>
      <c r="AA701" s="15"/>
      <c r="AB701" s="15">
        <v>1.19</v>
      </c>
      <c r="AC701" s="15">
        <v>0.08</v>
      </c>
      <c r="AD701" s="15">
        <v>2.48</v>
      </c>
      <c r="AE701" s="15">
        <v>5.88</v>
      </c>
      <c r="AF701" s="15">
        <v>0.88</v>
      </c>
      <c r="AG701" s="15">
        <v>4.54</v>
      </c>
      <c r="AH701" s="15">
        <v>1.53</v>
      </c>
      <c r="AI701" s="15">
        <v>0.56999999999999995</v>
      </c>
      <c r="AJ701" s="15">
        <v>2.1</v>
      </c>
      <c r="AK701" s="15">
        <v>0.36</v>
      </c>
      <c r="AL701" s="15">
        <v>2.4300000000000002</v>
      </c>
      <c r="AM701" s="15">
        <v>0.52</v>
      </c>
      <c r="AN701" s="15">
        <v>1.55</v>
      </c>
      <c r="AO701" s="15">
        <v>0.23</v>
      </c>
      <c r="AP701" s="15">
        <v>1.49</v>
      </c>
      <c r="AQ701" s="15">
        <v>0.22</v>
      </c>
      <c r="AR701" s="15">
        <v>17.100000000000001</v>
      </c>
      <c r="AS701" s="15">
        <v>0.57999999999999996</v>
      </c>
      <c r="AT701" s="15">
        <v>0.462341084920599</v>
      </c>
      <c r="AU701" s="15" t="s">
        <v>633</v>
      </c>
      <c r="AV701" s="27" t="s">
        <v>672</v>
      </c>
    </row>
    <row r="702" spans="1:48" x14ac:dyDescent="0.25">
      <c r="A702" s="13" t="s">
        <v>66</v>
      </c>
      <c r="B702" s="14">
        <v>478813</v>
      </c>
      <c r="C702" s="15">
        <v>47.366843209753199</v>
      </c>
      <c r="D702" s="15">
        <v>14.489857100029999</v>
      </c>
      <c r="E702" s="15">
        <v>13.0908364145098</v>
      </c>
      <c r="F702" s="15">
        <v>15.489157589687199</v>
      </c>
      <c r="G702" s="15">
        <v>6.9951034276006796</v>
      </c>
      <c r="H702" s="15">
        <v>0.19986009793144799</v>
      </c>
      <c r="I702" s="15">
        <v>1.4989507344858599</v>
      </c>
      <c r="J702" s="15">
        <v>0.16988108324173101</v>
      </c>
      <c r="K702" s="15">
        <v>0.64954531827720596</v>
      </c>
      <c r="L702" s="15">
        <v>4.9965024482861997E-2</v>
      </c>
      <c r="M702" s="15">
        <v>0.21</v>
      </c>
      <c r="N702" s="15">
        <v>100</v>
      </c>
      <c r="O702" s="23">
        <v>55.462625003552802</v>
      </c>
      <c r="P702" s="15">
        <v>218.15714915052399</v>
      </c>
      <c r="Q702" s="15">
        <v>39</v>
      </c>
      <c r="R702" s="15">
        <v>3897.27190966324</v>
      </c>
      <c r="S702" s="15">
        <v>229</v>
      </c>
      <c r="T702" s="15">
        <v>349</v>
      </c>
      <c r="U702" s="15">
        <v>57</v>
      </c>
      <c r="V702" s="15">
        <v>160</v>
      </c>
      <c r="W702" s="15">
        <v>4</v>
      </c>
      <c r="X702" s="15">
        <v>96</v>
      </c>
      <c r="Y702" s="15">
        <v>15</v>
      </c>
      <c r="Z702" s="15">
        <v>40.9</v>
      </c>
      <c r="AA702" s="15"/>
      <c r="AB702" s="15">
        <v>1.38</v>
      </c>
      <c r="AC702" s="15">
        <v>0.2</v>
      </c>
      <c r="AD702" s="15">
        <v>2.48</v>
      </c>
      <c r="AE702" s="15">
        <v>6</v>
      </c>
      <c r="AF702" s="15">
        <v>0.91</v>
      </c>
      <c r="AG702" s="15">
        <v>4.71</v>
      </c>
      <c r="AH702" s="15">
        <v>1.61</v>
      </c>
      <c r="AI702" s="15">
        <v>0.62</v>
      </c>
      <c r="AJ702" s="15">
        <v>2.2999999999999998</v>
      </c>
      <c r="AK702" s="15">
        <v>0.41</v>
      </c>
      <c r="AL702" s="15">
        <v>2.78</v>
      </c>
      <c r="AM702" s="15">
        <v>0.61</v>
      </c>
      <c r="AN702" s="15">
        <v>1.86</v>
      </c>
      <c r="AO702" s="15">
        <v>0.27</v>
      </c>
      <c r="AP702" s="15">
        <v>1.81</v>
      </c>
      <c r="AQ702" s="15">
        <v>0.28000000000000003</v>
      </c>
      <c r="AR702" s="15">
        <v>15.8</v>
      </c>
      <c r="AS702" s="15"/>
      <c r="AT702" s="15">
        <v>0.53616024973985399</v>
      </c>
      <c r="AU702" s="15" t="s">
        <v>633</v>
      </c>
      <c r="AV702" s="27" t="s">
        <v>672</v>
      </c>
    </row>
    <row r="703" spans="1:48" x14ac:dyDescent="0.25">
      <c r="A703" s="13" t="s">
        <v>66</v>
      </c>
      <c r="B703" s="14">
        <v>478812</v>
      </c>
      <c r="C703" s="15">
        <v>51.579368252698899</v>
      </c>
      <c r="D703" s="15">
        <v>15.593762495002</v>
      </c>
      <c r="E703" s="15">
        <v>9.8960415833666495</v>
      </c>
      <c r="F703" s="15">
        <v>12.1951219512195</v>
      </c>
      <c r="G703" s="15">
        <v>6.0975609756097597</v>
      </c>
      <c r="H703" s="15">
        <v>0.59976009596161495</v>
      </c>
      <c r="I703" s="15">
        <v>2.8988404638144698</v>
      </c>
      <c r="J703" s="15">
        <v>0.17992802878848499</v>
      </c>
      <c r="K703" s="15">
        <v>0.84966013594562195</v>
      </c>
      <c r="L703" s="15">
        <v>0.109956017592963</v>
      </c>
      <c r="M703" s="15">
        <v>0.3</v>
      </c>
      <c r="N703" s="15">
        <v>100</v>
      </c>
      <c r="O703" s="23">
        <v>58.948498455489002</v>
      </c>
      <c r="P703" s="15">
        <v>480.08965427913301</v>
      </c>
      <c r="Q703" s="15">
        <v>41</v>
      </c>
      <c r="R703" s="15">
        <v>5097.9608156737304</v>
      </c>
      <c r="S703" s="15">
        <v>265</v>
      </c>
      <c r="T703" s="15">
        <v>271</v>
      </c>
      <c r="U703" s="15">
        <v>47</v>
      </c>
      <c r="V703" s="15">
        <v>80</v>
      </c>
      <c r="W703" s="15">
        <v>5</v>
      </c>
      <c r="X703" s="15">
        <v>113</v>
      </c>
      <c r="Y703" s="15">
        <v>83</v>
      </c>
      <c r="Z703" s="15">
        <v>58.2</v>
      </c>
      <c r="AA703" s="15"/>
      <c r="AB703" s="15">
        <v>1.93</v>
      </c>
      <c r="AC703" s="15">
        <v>0.11</v>
      </c>
      <c r="AD703" s="15">
        <v>4.9000000000000004</v>
      </c>
      <c r="AE703" s="15">
        <v>11.09</v>
      </c>
      <c r="AF703" s="15">
        <v>1.57</v>
      </c>
      <c r="AG703" s="15">
        <v>7.56</v>
      </c>
      <c r="AH703" s="15">
        <v>2.25</v>
      </c>
      <c r="AI703" s="15">
        <v>0.76</v>
      </c>
      <c r="AJ703" s="15">
        <v>2.82</v>
      </c>
      <c r="AK703" s="15">
        <v>0.48</v>
      </c>
      <c r="AL703" s="15">
        <v>3.22</v>
      </c>
      <c r="AM703" s="15">
        <v>0.67</v>
      </c>
      <c r="AN703" s="15">
        <v>1.97</v>
      </c>
      <c r="AO703" s="15">
        <v>0.28000000000000003</v>
      </c>
      <c r="AP703" s="15">
        <v>1.81</v>
      </c>
      <c r="AQ703" s="15">
        <v>0.27</v>
      </c>
      <c r="AR703" s="15">
        <v>18.3</v>
      </c>
      <c r="AS703" s="15">
        <v>0.75</v>
      </c>
      <c r="AT703" s="15">
        <v>0.379514554770015</v>
      </c>
      <c r="AU703" s="15" t="s">
        <v>633</v>
      </c>
      <c r="AV703" s="27" t="s">
        <v>672</v>
      </c>
    </row>
    <row r="704" spans="1:48" x14ac:dyDescent="0.25">
      <c r="A704" s="13" t="s">
        <v>66</v>
      </c>
      <c r="B704" s="14">
        <v>497147</v>
      </c>
      <c r="C704" s="15">
        <v>50.084974507647701</v>
      </c>
      <c r="D704" s="15">
        <v>15.395381385584299</v>
      </c>
      <c r="E704" s="15">
        <v>10.6967909627112</v>
      </c>
      <c r="F704" s="15">
        <v>10.996700989703101</v>
      </c>
      <c r="G704" s="15">
        <v>8.0975707287813705</v>
      </c>
      <c r="H704" s="15">
        <v>0.79976007197840604</v>
      </c>
      <c r="I704" s="15">
        <v>2.9991002699190199</v>
      </c>
      <c r="J704" s="15">
        <v>0.19994001799460201</v>
      </c>
      <c r="K704" s="15">
        <v>0.66979906028191505</v>
      </c>
      <c r="L704" s="15">
        <v>5.99820053983805E-2</v>
      </c>
      <c r="M704" s="15">
        <v>0.73</v>
      </c>
      <c r="N704" s="15">
        <v>100</v>
      </c>
      <c r="O704" s="23">
        <v>63.823299663616403</v>
      </c>
      <c r="P704" s="15">
        <v>261.89326300701299</v>
      </c>
      <c r="Q704" s="15">
        <v>37</v>
      </c>
      <c r="R704" s="15">
        <v>4018.7943616914899</v>
      </c>
      <c r="S704" s="15">
        <v>221</v>
      </c>
      <c r="T704" s="15">
        <v>252</v>
      </c>
      <c r="U704" s="15">
        <v>50</v>
      </c>
      <c r="V704" s="15">
        <v>178</v>
      </c>
      <c r="W704" s="15">
        <v>11.7</v>
      </c>
      <c r="X704" s="15">
        <v>93</v>
      </c>
      <c r="Y704" s="15">
        <v>66</v>
      </c>
      <c r="Z704" s="15">
        <v>33.200000000000003</v>
      </c>
      <c r="AA704" s="15"/>
      <c r="AB704" s="15">
        <v>2.39</v>
      </c>
      <c r="AC704" s="15">
        <v>0.25</v>
      </c>
      <c r="AD704" s="15">
        <v>5.17</v>
      </c>
      <c r="AE704" s="15">
        <v>10.65</v>
      </c>
      <c r="AF704" s="15">
        <v>1.35</v>
      </c>
      <c r="AG704" s="15">
        <v>5.98</v>
      </c>
      <c r="AH704" s="15">
        <v>1.71</v>
      </c>
      <c r="AI704" s="15">
        <v>0.59</v>
      </c>
      <c r="AJ704" s="15">
        <v>2.2400000000000002</v>
      </c>
      <c r="AK704" s="15">
        <v>0.4</v>
      </c>
      <c r="AL704" s="15">
        <v>2.64</v>
      </c>
      <c r="AM704" s="15">
        <v>0.56000000000000005</v>
      </c>
      <c r="AN704" s="15">
        <v>1.71</v>
      </c>
      <c r="AO704" s="15">
        <v>0.25</v>
      </c>
      <c r="AP704" s="15">
        <v>1.66</v>
      </c>
      <c r="AQ704" s="15">
        <v>0.25</v>
      </c>
      <c r="AR704" s="15">
        <v>16.100000000000001</v>
      </c>
      <c r="AS704" s="15">
        <v>1.4</v>
      </c>
      <c r="AT704" s="15">
        <v>0.44542497578814</v>
      </c>
      <c r="AU704" s="15" t="s">
        <v>633</v>
      </c>
      <c r="AV704" s="27" t="s">
        <v>672</v>
      </c>
    </row>
    <row r="705" spans="1:48" x14ac:dyDescent="0.25">
      <c r="A705" s="13" t="s">
        <v>66</v>
      </c>
      <c r="B705" s="14">
        <v>497133</v>
      </c>
      <c r="C705" s="15">
        <v>47.561950439648299</v>
      </c>
      <c r="D705" s="15">
        <v>16.586730615507602</v>
      </c>
      <c r="E705" s="15">
        <v>10.8912869704237</v>
      </c>
      <c r="F705" s="15">
        <v>12.8896882494005</v>
      </c>
      <c r="G705" s="15">
        <v>8.3932853717026301</v>
      </c>
      <c r="H705" s="15">
        <v>0.39968025579536398</v>
      </c>
      <c r="I705" s="15">
        <v>2.4980015987210198</v>
      </c>
      <c r="J705" s="15">
        <v>0.17985611510791399</v>
      </c>
      <c r="K705" s="15">
        <v>0.55955235811350901</v>
      </c>
      <c r="L705" s="15">
        <v>3.9968025579536402E-2</v>
      </c>
      <c r="M705" s="15">
        <v>0.67</v>
      </c>
      <c r="N705" s="15">
        <v>100</v>
      </c>
      <c r="O705" s="23">
        <v>64.234383664294299</v>
      </c>
      <c r="P705" s="15">
        <v>174.50828069938399</v>
      </c>
      <c r="Q705" s="15">
        <v>38</v>
      </c>
      <c r="R705" s="15">
        <v>3357.31414868105</v>
      </c>
      <c r="S705" s="15">
        <v>206</v>
      </c>
      <c r="T705" s="15">
        <v>277</v>
      </c>
      <c r="U705" s="15">
        <v>56</v>
      </c>
      <c r="V705" s="15">
        <v>194</v>
      </c>
      <c r="W705" s="15">
        <v>7</v>
      </c>
      <c r="X705" s="15">
        <v>122</v>
      </c>
      <c r="Y705" s="15">
        <v>36</v>
      </c>
      <c r="Z705" s="15">
        <v>27.2</v>
      </c>
      <c r="AA705" s="15"/>
      <c r="AB705" s="15">
        <v>0.72</v>
      </c>
      <c r="AC705" s="15">
        <v>0.05</v>
      </c>
      <c r="AD705" s="15">
        <v>1.39</v>
      </c>
      <c r="AE705" s="15">
        <v>3.58</v>
      </c>
      <c r="AF705" s="15">
        <v>0.56000000000000005</v>
      </c>
      <c r="AG705" s="15">
        <v>2.99</v>
      </c>
      <c r="AH705" s="15">
        <v>1.1299999999999999</v>
      </c>
      <c r="AI705" s="15">
        <v>0.45</v>
      </c>
      <c r="AJ705" s="15">
        <v>1.65</v>
      </c>
      <c r="AK705" s="15">
        <v>0.3</v>
      </c>
      <c r="AL705" s="15">
        <v>2.09</v>
      </c>
      <c r="AM705" s="15">
        <v>0.46</v>
      </c>
      <c r="AN705" s="15">
        <v>1.37</v>
      </c>
      <c r="AO705" s="15">
        <v>0.2</v>
      </c>
      <c r="AP705" s="15">
        <v>1.37</v>
      </c>
      <c r="AQ705" s="15">
        <v>0.21</v>
      </c>
      <c r="AR705" s="15">
        <v>13.1</v>
      </c>
      <c r="AS705" s="15">
        <v>0.17</v>
      </c>
      <c r="AT705" s="15">
        <v>0.499096935635223</v>
      </c>
      <c r="AU705" s="15" t="s">
        <v>633</v>
      </c>
      <c r="AV705" s="27" t="s">
        <v>672</v>
      </c>
    </row>
    <row r="706" spans="1:48" x14ac:dyDescent="0.25">
      <c r="A706" s="13" t="s">
        <v>66</v>
      </c>
      <c r="B706" s="14">
        <v>497124</v>
      </c>
      <c r="C706" s="15">
        <v>46.957738035767797</v>
      </c>
      <c r="D706" s="15">
        <v>16.085523029273698</v>
      </c>
      <c r="E706" s="15">
        <v>11.789389549405501</v>
      </c>
      <c r="F706" s="15">
        <v>15.086422220002</v>
      </c>
      <c r="G706" s="15">
        <v>6.7938855030472602</v>
      </c>
      <c r="H706" s="15">
        <v>0.39964032370866198</v>
      </c>
      <c r="I706" s="15">
        <v>1.79838145668898</v>
      </c>
      <c r="J706" s="15">
        <v>0.25976621041063003</v>
      </c>
      <c r="K706" s="15">
        <v>0.769307623139175</v>
      </c>
      <c r="L706" s="15">
        <v>5.99460485562993E-2</v>
      </c>
      <c r="M706" s="15">
        <v>2.5499999999999998</v>
      </c>
      <c r="N706" s="15">
        <v>100</v>
      </c>
      <c r="O706" s="23">
        <v>57.319672954081803</v>
      </c>
      <c r="P706" s="15">
        <v>261.73626834440603</v>
      </c>
      <c r="Q706" s="15">
        <v>39</v>
      </c>
      <c r="R706" s="15">
        <v>4615.8457388350498</v>
      </c>
      <c r="S706" s="15">
        <v>242</v>
      </c>
      <c r="T706" s="15">
        <v>247</v>
      </c>
      <c r="U706" s="15">
        <v>60</v>
      </c>
      <c r="V706" s="15">
        <v>232</v>
      </c>
      <c r="W706" s="15">
        <v>12.7</v>
      </c>
      <c r="X706" s="15">
        <v>130</v>
      </c>
      <c r="Y706" s="15">
        <v>97</v>
      </c>
      <c r="Z706" s="15">
        <v>35.9</v>
      </c>
      <c r="AA706" s="15"/>
      <c r="AB706" s="15">
        <v>1.1599999999999999</v>
      </c>
      <c r="AC706" s="15">
        <v>0.08</v>
      </c>
      <c r="AD706" s="15">
        <v>2.13</v>
      </c>
      <c r="AE706" s="15">
        <v>5.54</v>
      </c>
      <c r="AF706" s="15">
        <v>0.87</v>
      </c>
      <c r="AG706" s="15">
        <v>4.5599999999999996</v>
      </c>
      <c r="AH706" s="15">
        <v>1.62</v>
      </c>
      <c r="AI706" s="15">
        <v>0.59</v>
      </c>
      <c r="AJ706" s="15">
        <v>2.37</v>
      </c>
      <c r="AK706" s="15">
        <v>0.42</v>
      </c>
      <c r="AL706" s="15">
        <v>2.9</v>
      </c>
      <c r="AM706" s="15">
        <v>0.64</v>
      </c>
      <c r="AN706" s="15">
        <v>1.94</v>
      </c>
      <c r="AO706" s="15">
        <v>0.28000000000000003</v>
      </c>
      <c r="AP706" s="15">
        <v>1.91</v>
      </c>
      <c r="AQ706" s="15">
        <v>0.28999999999999998</v>
      </c>
      <c r="AR706" s="15">
        <v>19.5</v>
      </c>
      <c r="AS706" s="15">
        <v>0.3</v>
      </c>
      <c r="AT706" s="15">
        <v>0.52474171819133597</v>
      </c>
      <c r="AU706" s="15" t="s">
        <v>633</v>
      </c>
      <c r="AV706" s="27" t="s">
        <v>672</v>
      </c>
    </row>
    <row r="707" spans="1:48" x14ac:dyDescent="0.25">
      <c r="A707" s="13" t="s">
        <v>66</v>
      </c>
      <c r="B707" s="14">
        <v>478864</v>
      </c>
      <c r="C707" s="15">
        <v>49.659591509811797</v>
      </c>
      <c r="D707" s="15">
        <v>14.2170604725671</v>
      </c>
      <c r="E707" s="15">
        <v>14.7176611934321</v>
      </c>
      <c r="F707" s="15">
        <v>9.8117741289547507</v>
      </c>
      <c r="G707" s="15">
        <v>7.8093712454945896</v>
      </c>
      <c r="H707" s="15">
        <v>0.40048057669203002</v>
      </c>
      <c r="I707" s="15">
        <v>2.0024028834601499</v>
      </c>
      <c r="J707" s="15">
        <v>0.22026431718061701</v>
      </c>
      <c r="K707" s="15">
        <v>1.08129755706848</v>
      </c>
      <c r="L707" s="15">
        <v>8.0096115338406104E-2</v>
      </c>
      <c r="M707" s="15">
        <v>0.86</v>
      </c>
      <c r="N707" s="15">
        <v>100</v>
      </c>
      <c r="O707" s="23">
        <v>55.289112477261298</v>
      </c>
      <c r="P707" s="15">
        <v>349.71543316768901</v>
      </c>
      <c r="Q707" s="15">
        <v>45</v>
      </c>
      <c r="R707" s="15">
        <v>6487.7853424108898</v>
      </c>
      <c r="S707" s="15">
        <v>320</v>
      </c>
      <c r="T707" s="15">
        <v>222</v>
      </c>
      <c r="U707" s="15">
        <v>50</v>
      </c>
      <c r="V707" s="15">
        <v>111</v>
      </c>
      <c r="W707" s="15">
        <v>5</v>
      </c>
      <c r="X707" s="15">
        <v>264</v>
      </c>
      <c r="Y707" s="15">
        <v>104</v>
      </c>
      <c r="Z707" s="15">
        <v>71.599999999999994</v>
      </c>
      <c r="AA707" s="15"/>
      <c r="AB707" s="15">
        <v>1.97</v>
      </c>
      <c r="AC707" s="15">
        <v>0.12</v>
      </c>
      <c r="AD707" s="15">
        <v>3.5</v>
      </c>
      <c r="AE707" s="15">
        <v>8.77</v>
      </c>
      <c r="AF707" s="15">
        <v>1.31</v>
      </c>
      <c r="AG707" s="15">
        <v>6.76</v>
      </c>
      <c r="AH707" s="15">
        <v>2.33</v>
      </c>
      <c r="AI707" s="15">
        <v>0.81</v>
      </c>
      <c r="AJ707" s="15">
        <v>3.25</v>
      </c>
      <c r="AK707" s="15">
        <v>0.61</v>
      </c>
      <c r="AL707" s="15">
        <v>4.07</v>
      </c>
      <c r="AM707" s="15">
        <v>0.87</v>
      </c>
      <c r="AN707" s="15">
        <v>2.65</v>
      </c>
      <c r="AO707" s="15">
        <v>0.39</v>
      </c>
      <c r="AP707" s="15">
        <v>2.52</v>
      </c>
      <c r="AQ707" s="15">
        <v>0.39</v>
      </c>
      <c r="AR707" s="15">
        <v>24.9</v>
      </c>
      <c r="AS707" s="15">
        <v>0.33</v>
      </c>
      <c r="AT707" s="15">
        <v>0.54233219795632104</v>
      </c>
      <c r="AU707" s="15" t="s">
        <v>633</v>
      </c>
      <c r="AV707" s="27" t="s">
        <v>672</v>
      </c>
    </row>
    <row r="708" spans="1:48" x14ac:dyDescent="0.25">
      <c r="A708" s="13" t="s">
        <v>66</v>
      </c>
      <c r="B708" s="14">
        <v>497125</v>
      </c>
      <c r="C708" s="15">
        <v>47.103627981559399</v>
      </c>
      <c r="D708" s="15">
        <v>16.636600521146502</v>
      </c>
      <c r="E708" s="15">
        <v>10.924032872319099</v>
      </c>
      <c r="F708" s="15">
        <v>17.638805371817998</v>
      </c>
      <c r="G708" s="15">
        <v>5.1112447384245296</v>
      </c>
      <c r="H708" s="15">
        <v>0.10022048506714799</v>
      </c>
      <c r="I708" s="15">
        <v>1.4030867909400699</v>
      </c>
      <c r="J708" s="15">
        <v>0.25055121266786901</v>
      </c>
      <c r="K708" s="15">
        <v>0.77169773501703798</v>
      </c>
      <c r="L708" s="15">
        <v>6.0132291040288603E-2</v>
      </c>
      <c r="M708" s="15">
        <v>1.75</v>
      </c>
      <c r="N708" s="15">
        <v>100</v>
      </c>
      <c r="O708" s="23">
        <v>52.162661766768601</v>
      </c>
      <c r="P708" s="15">
        <v>262.54943975337301</v>
      </c>
      <c r="Q708" s="15">
        <v>39</v>
      </c>
      <c r="R708" s="15">
        <v>4630.1864101022202</v>
      </c>
      <c r="S708" s="15">
        <v>241</v>
      </c>
      <c r="T708" s="15">
        <v>227</v>
      </c>
      <c r="U708" s="15">
        <v>57</v>
      </c>
      <c r="V708" s="15">
        <v>228</v>
      </c>
      <c r="W708" s="15">
        <v>4</v>
      </c>
      <c r="X708" s="15">
        <v>165</v>
      </c>
      <c r="Y708" s="15">
        <v>20</v>
      </c>
      <c r="Z708" s="15">
        <v>46.8</v>
      </c>
      <c r="AA708" s="15"/>
      <c r="AB708" s="15">
        <v>1.2</v>
      </c>
      <c r="AC708" s="15">
        <v>0.09</v>
      </c>
      <c r="AD708" s="15">
        <v>2.0499999999999998</v>
      </c>
      <c r="AE708" s="15">
        <v>5.49</v>
      </c>
      <c r="AF708" s="15">
        <v>0.86</v>
      </c>
      <c r="AG708" s="15">
        <v>4.54</v>
      </c>
      <c r="AH708" s="15">
        <v>1.6</v>
      </c>
      <c r="AI708" s="15">
        <v>0.61</v>
      </c>
      <c r="AJ708" s="15">
        <v>2.2999999999999998</v>
      </c>
      <c r="AK708" s="15">
        <v>0.42</v>
      </c>
      <c r="AL708" s="15">
        <v>2.83</v>
      </c>
      <c r="AM708" s="15">
        <v>0.62</v>
      </c>
      <c r="AN708" s="15">
        <v>1.88</v>
      </c>
      <c r="AO708" s="15">
        <v>0.28000000000000003</v>
      </c>
      <c r="AP708" s="15">
        <v>1.84</v>
      </c>
      <c r="AQ708" s="15">
        <v>0.27</v>
      </c>
      <c r="AR708" s="15">
        <v>20.399999999999999</v>
      </c>
      <c r="AS708" s="15">
        <v>0.18</v>
      </c>
      <c r="AT708" s="15">
        <v>0.56402011425443899</v>
      </c>
      <c r="AU708" s="15" t="s">
        <v>633</v>
      </c>
      <c r="AV708" s="27" t="s">
        <v>672</v>
      </c>
    </row>
    <row r="709" spans="1:48" x14ac:dyDescent="0.25">
      <c r="A709" s="13" t="s">
        <v>66</v>
      </c>
      <c r="B709" s="14">
        <v>478810</v>
      </c>
      <c r="C709" s="15">
        <v>47.723861930965498</v>
      </c>
      <c r="D709" s="15">
        <v>14.4072036018009</v>
      </c>
      <c r="E709" s="15">
        <v>13.8069034517259</v>
      </c>
      <c r="F709" s="15">
        <v>13.1065532766383</v>
      </c>
      <c r="G709" s="15">
        <v>6.7033516758379204</v>
      </c>
      <c r="H709" s="15">
        <v>0.70035017508754405</v>
      </c>
      <c r="I709" s="15">
        <v>2.30115057528764</v>
      </c>
      <c r="J709" s="15">
        <v>0.23011505752876399</v>
      </c>
      <c r="K709" s="15">
        <v>0.94047023511755901</v>
      </c>
      <c r="L709" s="15">
        <v>8.0040020010005E-2</v>
      </c>
      <c r="M709" s="15">
        <v>0.28000000000000003</v>
      </c>
      <c r="N709" s="15">
        <v>100</v>
      </c>
      <c r="O709" s="23">
        <v>53.084121181864496</v>
      </c>
      <c r="P709" s="15">
        <v>349.47050990283901</v>
      </c>
      <c r="Q709" s="15">
        <v>40</v>
      </c>
      <c r="R709" s="15">
        <v>5642.82141070535</v>
      </c>
      <c r="S709" s="15">
        <v>283</v>
      </c>
      <c r="T709" s="15">
        <v>221</v>
      </c>
      <c r="U709" s="15">
        <v>54</v>
      </c>
      <c r="V709" s="15">
        <v>120</v>
      </c>
      <c r="W709" s="15">
        <v>5</v>
      </c>
      <c r="X709" s="15">
        <v>99</v>
      </c>
      <c r="Y709" s="15">
        <v>39</v>
      </c>
      <c r="Z709" s="15">
        <v>59.2</v>
      </c>
      <c r="AA709" s="15"/>
      <c r="AB709" s="15">
        <v>2.0299999999999998</v>
      </c>
      <c r="AC709" s="15">
        <v>0.1</v>
      </c>
      <c r="AD709" s="15">
        <v>3.67</v>
      </c>
      <c r="AE709" s="15">
        <v>9.51</v>
      </c>
      <c r="AF709" s="15">
        <v>1.43</v>
      </c>
      <c r="AG709" s="15">
        <v>7.19</v>
      </c>
      <c r="AH709" s="15">
        <v>2.35</v>
      </c>
      <c r="AI709" s="15">
        <v>0.74</v>
      </c>
      <c r="AJ709" s="15">
        <v>3.14</v>
      </c>
      <c r="AK709" s="15">
        <v>0.55000000000000004</v>
      </c>
      <c r="AL709" s="15">
        <v>3.74</v>
      </c>
      <c r="AM709" s="15">
        <v>0.8</v>
      </c>
      <c r="AN709" s="15">
        <v>2.4</v>
      </c>
      <c r="AO709" s="15">
        <v>0.35</v>
      </c>
      <c r="AP709" s="15">
        <v>2.33</v>
      </c>
      <c r="AQ709" s="15">
        <v>0.35</v>
      </c>
      <c r="AR709" s="15">
        <v>21.6</v>
      </c>
      <c r="AS709" s="15">
        <v>0.52</v>
      </c>
      <c r="AT709" s="15">
        <v>0.53296314838098202</v>
      </c>
      <c r="AU709" s="15" t="s">
        <v>633</v>
      </c>
      <c r="AV709" s="27" t="s">
        <v>672</v>
      </c>
    </row>
    <row r="710" spans="1:48" x14ac:dyDescent="0.25">
      <c r="A710" s="13" t="s">
        <v>66</v>
      </c>
      <c r="B710" s="14">
        <v>478858</v>
      </c>
      <c r="C710" s="15">
        <v>49.949949949950003</v>
      </c>
      <c r="D710" s="15">
        <v>14.1141141141141</v>
      </c>
      <c r="E710" s="15">
        <v>14.914914914914901</v>
      </c>
      <c r="F710" s="15">
        <v>10.8108108108108</v>
      </c>
      <c r="G710" s="15">
        <v>7.1071071071071099</v>
      </c>
      <c r="H710" s="15">
        <v>0.1001001001001</v>
      </c>
      <c r="I710" s="15">
        <v>1.5015015015015001</v>
      </c>
      <c r="J710" s="15">
        <v>0.21021021021021</v>
      </c>
      <c r="K710" s="15">
        <v>1.2012012012012001</v>
      </c>
      <c r="L710" s="15">
        <v>9.00900900900901E-2</v>
      </c>
      <c r="M710" s="15">
        <v>0.28999999999999998</v>
      </c>
      <c r="N710" s="15">
        <v>100</v>
      </c>
      <c r="O710" s="23">
        <v>52.618011014225203</v>
      </c>
      <c r="P710" s="15">
        <v>393.35109757645</v>
      </c>
      <c r="Q710" s="15">
        <v>44</v>
      </c>
      <c r="R710" s="15">
        <v>7207.2072072072096</v>
      </c>
      <c r="S710" s="15">
        <v>318</v>
      </c>
      <c r="T710" s="15">
        <v>231</v>
      </c>
      <c r="U710" s="15">
        <v>50</v>
      </c>
      <c r="V710" s="15">
        <v>80</v>
      </c>
      <c r="W710" s="15">
        <v>4</v>
      </c>
      <c r="X710" s="15">
        <v>64</v>
      </c>
      <c r="Y710" s="15">
        <v>18</v>
      </c>
      <c r="Z710" s="15">
        <v>85.2</v>
      </c>
      <c r="AA710" s="15"/>
      <c r="AB710" s="15">
        <v>2.12</v>
      </c>
      <c r="AC710" s="15">
        <v>0.13</v>
      </c>
      <c r="AD710" s="15">
        <v>3.55</v>
      </c>
      <c r="AE710" s="15">
        <v>9.4700000000000006</v>
      </c>
      <c r="AF710" s="15">
        <v>1.46</v>
      </c>
      <c r="AG710" s="15">
        <v>7.57</v>
      </c>
      <c r="AH710" s="15">
        <v>2.59</v>
      </c>
      <c r="AI710" s="15">
        <v>0.87</v>
      </c>
      <c r="AJ710" s="15">
        <v>3.65</v>
      </c>
      <c r="AK710" s="15">
        <v>0.67</v>
      </c>
      <c r="AL710" s="15">
        <v>4.62</v>
      </c>
      <c r="AM710" s="15">
        <v>0.99</v>
      </c>
      <c r="AN710" s="15">
        <v>3.03</v>
      </c>
      <c r="AO710" s="15">
        <v>0.44</v>
      </c>
      <c r="AP710" s="15">
        <v>2.9</v>
      </c>
      <c r="AQ710" s="15">
        <v>0.44</v>
      </c>
      <c r="AR710" s="15">
        <v>27.8</v>
      </c>
      <c r="AS710" s="15">
        <v>0.39</v>
      </c>
      <c r="AT710" s="15">
        <v>0.57540643580980999</v>
      </c>
      <c r="AU710" s="15" t="s">
        <v>633</v>
      </c>
      <c r="AV710" s="27" t="s">
        <v>672</v>
      </c>
    </row>
    <row r="711" spans="1:48" x14ac:dyDescent="0.25">
      <c r="A711" s="13" t="s">
        <v>66</v>
      </c>
      <c r="B711" s="14">
        <v>497107</v>
      </c>
      <c r="C711" s="15">
        <v>48.836512533706198</v>
      </c>
      <c r="D711" s="15">
        <v>15.180265654649</v>
      </c>
      <c r="E711" s="15">
        <v>12.383900928792601</v>
      </c>
      <c r="F711" s="15">
        <v>12.383900928792601</v>
      </c>
      <c r="G711" s="15">
        <v>6.4915609707380399</v>
      </c>
      <c r="H711" s="15">
        <v>0.59922101268351102</v>
      </c>
      <c r="I711" s="15">
        <v>2.7963647258563902</v>
      </c>
      <c r="J711" s="15">
        <v>0.19974033756116999</v>
      </c>
      <c r="K711" s="15">
        <v>1.04863677219615</v>
      </c>
      <c r="L711" s="15">
        <v>7.9896135024468198E-2</v>
      </c>
      <c r="M711" s="15">
        <v>0.38</v>
      </c>
      <c r="N711" s="15">
        <v>100</v>
      </c>
      <c r="O711" s="23">
        <v>54.988063685765702</v>
      </c>
      <c r="P711" s="15">
        <v>348.84227968429798</v>
      </c>
      <c r="Q711" s="15">
        <v>41</v>
      </c>
      <c r="R711" s="15">
        <v>6291.8206331768697</v>
      </c>
      <c r="S711" s="15">
        <v>293</v>
      </c>
      <c r="T711" s="15">
        <v>251</v>
      </c>
      <c r="U711" s="15">
        <v>52</v>
      </c>
      <c r="V711" s="15">
        <v>202</v>
      </c>
      <c r="W711" s="15">
        <v>7.8</v>
      </c>
      <c r="X711" s="15">
        <v>102</v>
      </c>
      <c r="Y711" s="15">
        <v>17</v>
      </c>
      <c r="Z711" s="15">
        <v>60.2</v>
      </c>
      <c r="AA711" s="15"/>
      <c r="AB711" s="15">
        <v>2.0099999999999998</v>
      </c>
      <c r="AC711" s="15">
        <v>0.14000000000000001</v>
      </c>
      <c r="AD711" s="15">
        <v>3.48</v>
      </c>
      <c r="AE711" s="15">
        <v>9.26</v>
      </c>
      <c r="AF711" s="15">
        <v>1.42</v>
      </c>
      <c r="AG711" s="15">
        <v>7.34</v>
      </c>
      <c r="AH711" s="15">
        <v>2.4</v>
      </c>
      <c r="AI711" s="15">
        <v>0.87</v>
      </c>
      <c r="AJ711" s="15">
        <v>3.36</v>
      </c>
      <c r="AK711" s="15">
        <v>0.59</v>
      </c>
      <c r="AL711" s="15">
        <v>3.92</v>
      </c>
      <c r="AM711" s="15">
        <v>0.83</v>
      </c>
      <c r="AN711" s="15">
        <v>2.52</v>
      </c>
      <c r="AO711" s="15">
        <v>0.36</v>
      </c>
      <c r="AP711" s="15">
        <v>2.42</v>
      </c>
      <c r="AQ711" s="15">
        <v>0.37</v>
      </c>
      <c r="AR711" s="15">
        <v>26.1</v>
      </c>
      <c r="AS711" s="15">
        <v>0.44</v>
      </c>
      <c r="AT711" s="15">
        <v>0.55652415727620097</v>
      </c>
      <c r="AU711" s="15" t="s">
        <v>633</v>
      </c>
      <c r="AV711" s="27" t="s">
        <v>672</v>
      </c>
    </row>
    <row r="712" spans="1:48" x14ac:dyDescent="0.25">
      <c r="A712" s="13" t="s">
        <v>66</v>
      </c>
      <c r="B712" s="14">
        <v>497120</v>
      </c>
      <c r="C712" s="15">
        <v>50.769538277033803</v>
      </c>
      <c r="D712" s="15">
        <v>15.3907655406756</v>
      </c>
      <c r="E712" s="15">
        <v>11.393164101539099</v>
      </c>
      <c r="F712" s="15">
        <v>14.791125324805099</v>
      </c>
      <c r="G712" s="15">
        <v>5.0969418348990603</v>
      </c>
      <c r="H712" s="15">
        <v>9.9940035978412903E-2</v>
      </c>
      <c r="I712" s="15">
        <v>1.3991605036977799</v>
      </c>
      <c r="J712" s="15">
        <v>0.219868079152508</v>
      </c>
      <c r="K712" s="15">
        <v>0.77953228063162106</v>
      </c>
      <c r="L712" s="15">
        <v>5.9964021587047799E-2</v>
      </c>
      <c r="M712" s="15">
        <v>0.39</v>
      </c>
      <c r="N712" s="15">
        <v>100</v>
      </c>
      <c r="O712" s="23">
        <v>51.042596647444697</v>
      </c>
      <c r="P712" s="15">
        <v>261.81474214063098</v>
      </c>
      <c r="Q712" s="15">
        <v>37</v>
      </c>
      <c r="R712" s="15">
        <v>4677.1936837897301</v>
      </c>
      <c r="S712" s="15">
        <v>220</v>
      </c>
      <c r="T712" s="15">
        <v>167</v>
      </c>
      <c r="U712" s="15">
        <v>57</v>
      </c>
      <c r="V712" s="15">
        <v>164</v>
      </c>
      <c r="W712" s="15">
        <v>4.5</v>
      </c>
      <c r="X712" s="15">
        <v>153</v>
      </c>
      <c r="Y712" s="15">
        <v>17</v>
      </c>
      <c r="Z712" s="15">
        <v>34.1</v>
      </c>
      <c r="AA712" s="15"/>
      <c r="AB712" s="15">
        <v>1.43</v>
      </c>
      <c r="AC712" s="15">
        <v>0.11</v>
      </c>
      <c r="AD712" s="15">
        <v>2.4</v>
      </c>
      <c r="AE712" s="15">
        <v>6.19</v>
      </c>
      <c r="AF712" s="15">
        <v>0.92</v>
      </c>
      <c r="AG712" s="15">
        <v>4.66</v>
      </c>
      <c r="AH712" s="15">
        <v>1.56</v>
      </c>
      <c r="AI712" s="15">
        <v>0.61</v>
      </c>
      <c r="AJ712" s="15">
        <v>2.13</v>
      </c>
      <c r="AK712" s="15">
        <v>0.38</v>
      </c>
      <c r="AL712" s="15">
        <v>2.5299999999999998</v>
      </c>
      <c r="AM712" s="15">
        <v>0.54</v>
      </c>
      <c r="AN712" s="15">
        <v>1.64</v>
      </c>
      <c r="AO712" s="15">
        <v>0.24</v>
      </c>
      <c r="AP712" s="15">
        <v>1.59</v>
      </c>
      <c r="AQ712" s="15">
        <v>0.24</v>
      </c>
      <c r="AR712" s="15">
        <v>16.100000000000001</v>
      </c>
      <c r="AS712" s="15">
        <v>0.78</v>
      </c>
      <c r="AT712" s="15">
        <v>0.57410589060308603</v>
      </c>
      <c r="AU712" s="15" t="s">
        <v>633</v>
      </c>
      <c r="AV712" s="27" t="s">
        <v>672</v>
      </c>
    </row>
    <row r="713" spans="1:48" x14ac:dyDescent="0.25">
      <c r="A713" s="13" t="s">
        <v>66</v>
      </c>
      <c r="B713" s="14">
        <v>478862</v>
      </c>
      <c r="C713" s="15">
        <v>48.724362181090498</v>
      </c>
      <c r="D713" s="15">
        <v>14.9074537268634</v>
      </c>
      <c r="E713" s="15">
        <v>13.8069034517259</v>
      </c>
      <c r="F713" s="15">
        <v>11.305652826413199</v>
      </c>
      <c r="G713" s="15">
        <v>8.3041520760380205</v>
      </c>
      <c r="H713" s="15">
        <v>0.20010005002501199</v>
      </c>
      <c r="I713" s="15">
        <v>1.5007503751875899</v>
      </c>
      <c r="J713" s="15">
        <v>0.20010005002501199</v>
      </c>
      <c r="K713" s="15">
        <v>0.97048524262131097</v>
      </c>
      <c r="L713" s="15">
        <v>8.0040020010005E-2</v>
      </c>
      <c r="M713" s="15">
        <v>0.54</v>
      </c>
      <c r="N713" s="15">
        <v>100</v>
      </c>
      <c r="O713" s="23">
        <v>58.362434226070199</v>
      </c>
      <c r="P713" s="15">
        <v>349.47050990283901</v>
      </c>
      <c r="Q713" s="15">
        <v>41</v>
      </c>
      <c r="R713" s="15">
        <v>5822.9114557278599</v>
      </c>
      <c r="S713" s="15">
        <v>277</v>
      </c>
      <c r="T713" s="15">
        <v>241</v>
      </c>
      <c r="U713" s="15">
        <v>52</v>
      </c>
      <c r="V713" s="15">
        <v>121</v>
      </c>
      <c r="W713" s="15">
        <v>7</v>
      </c>
      <c r="X713" s="15">
        <v>47</v>
      </c>
      <c r="Y713" s="15">
        <v>34</v>
      </c>
      <c r="Z713" s="15">
        <v>61.3</v>
      </c>
      <c r="AA713" s="15"/>
      <c r="AB713" s="15">
        <v>1.64</v>
      </c>
      <c r="AC713" s="15">
        <v>0.11</v>
      </c>
      <c r="AD713" s="15">
        <v>2.75</v>
      </c>
      <c r="AE713" s="15">
        <v>7.45</v>
      </c>
      <c r="AF713" s="15">
        <v>1.1599999999999999</v>
      </c>
      <c r="AG713" s="15">
        <v>6.03</v>
      </c>
      <c r="AH713" s="15">
        <v>2.09</v>
      </c>
      <c r="AI713" s="15">
        <v>0.71</v>
      </c>
      <c r="AJ713" s="15">
        <v>2.96</v>
      </c>
      <c r="AK713" s="15">
        <v>0.53</v>
      </c>
      <c r="AL713" s="15">
        <v>3.6</v>
      </c>
      <c r="AM713" s="15">
        <v>0.78</v>
      </c>
      <c r="AN713" s="15">
        <v>2.37</v>
      </c>
      <c r="AO713" s="15">
        <v>0.35</v>
      </c>
      <c r="AP713" s="15">
        <v>2.2400000000000002</v>
      </c>
      <c r="AQ713" s="15">
        <v>0.34</v>
      </c>
      <c r="AR713" s="15">
        <v>22.1</v>
      </c>
      <c r="AS713" s="15">
        <v>0.3</v>
      </c>
      <c r="AT713" s="15">
        <v>0.57461685579497601</v>
      </c>
      <c r="AU713" s="15" t="s">
        <v>633</v>
      </c>
      <c r="AV713" s="27" t="s">
        <v>672</v>
      </c>
    </row>
    <row r="714" spans="1:48" x14ac:dyDescent="0.25">
      <c r="A714" s="13" t="s">
        <v>66</v>
      </c>
      <c r="B714" s="14">
        <v>497132</v>
      </c>
      <c r="C714" s="15">
        <v>46.981207516993202</v>
      </c>
      <c r="D714" s="15">
        <v>17.393042782886798</v>
      </c>
      <c r="E714" s="15">
        <v>10.4958016793283</v>
      </c>
      <c r="F714" s="15">
        <v>12.095161935225899</v>
      </c>
      <c r="G714" s="15">
        <v>9.5961615353858392</v>
      </c>
      <c r="H714" s="15">
        <v>0.29988004798080797</v>
      </c>
      <c r="I714" s="15">
        <v>2.3990403838464598</v>
      </c>
      <c r="J714" s="15">
        <v>0.16993202718912401</v>
      </c>
      <c r="K714" s="15">
        <v>0.52978808476609396</v>
      </c>
      <c r="L714" s="15">
        <v>3.9984006397440999E-2</v>
      </c>
      <c r="M714" s="15">
        <v>0.94</v>
      </c>
      <c r="N714" s="15">
        <v>100</v>
      </c>
      <c r="O714" s="23">
        <v>68.058696607779893</v>
      </c>
      <c r="P714" s="15">
        <v>174.57805610150299</v>
      </c>
      <c r="Q714" s="15">
        <v>33</v>
      </c>
      <c r="R714" s="15">
        <v>3178.72850859656</v>
      </c>
      <c r="S714" s="15"/>
      <c r="T714" s="15">
        <v>223</v>
      </c>
      <c r="U714" s="15">
        <v>57</v>
      </c>
      <c r="V714" s="15">
        <v>245</v>
      </c>
      <c r="W714" s="15">
        <v>7.3</v>
      </c>
      <c r="X714" s="15">
        <v>108</v>
      </c>
      <c r="Y714" s="15">
        <v>39</v>
      </c>
      <c r="Z714" s="15">
        <v>29.3</v>
      </c>
      <c r="AA714" s="15"/>
      <c r="AB714" s="15">
        <v>0.77</v>
      </c>
      <c r="AC714" s="15">
        <v>0.06</v>
      </c>
      <c r="AD714" s="15">
        <v>1.35</v>
      </c>
      <c r="AE714" s="15">
        <v>3.7</v>
      </c>
      <c r="AF714" s="15">
        <v>0.57999999999999996</v>
      </c>
      <c r="AG714" s="15">
        <v>3.06</v>
      </c>
      <c r="AH714" s="15">
        <v>1.0900000000000001</v>
      </c>
      <c r="AI714" s="15">
        <v>0.45</v>
      </c>
      <c r="AJ714" s="15">
        <v>1.58</v>
      </c>
      <c r="AK714" s="15">
        <v>0.28999999999999998</v>
      </c>
      <c r="AL714" s="15">
        <v>1.95</v>
      </c>
      <c r="AM714" s="15">
        <v>0.42</v>
      </c>
      <c r="AN714" s="15">
        <v>1.28</v>
      </c>
      <c r="AO714" s="15">
        <v>0.18</v>
      </c>
      <c r="AP714" s="15">
        <v>1.23</v>
      </c>
      <c r="AQ714" s="15">
        <v>0.19</v>
      </c>
      <c r="AR714" s="15">
        <v>13.1</v>
      </c>
      <c r="AS714" s="15">
        <v>0.14000000000000001</v>
      </c>
      <c r="AT714" s="15">
        <v>0.54957145083372305</v>
      </c>
      <c r="AU714" s="15" t="s">
        <v>633</v>
      </c>
      <c r="AV714" s="27" t="s">
        <v>672</v>
      </c>
    </row>
    <row r="715" spans="1:48" x14ac:dyDescent="0.25">
      <c r="A715" s="13" t="s">
        <v>66</v>
      </c>
      <c r="B715" s="14">
        <v>478861</v>
      </c>
      <c r="C715" s="15">
        <v>47.8</v>
      </c>
      <c r="D715" s="15">
        <v>15.9</v>
      </c>
      <c r="E715" s="15">
        <v>13.8</v>
      </c>
      <c r="F715" s="15">
        <v>11.9</v>
      </c>
      <c r="G715" s="15">
        <v>7.8</v>
      </c>
      <c r="H715" s="15">
        <v>0.1</v>
      </c>
      <c r="I715" s="15">
        <v>1.5</v>
      </c>
      <c r="J715" s="15">
        <v>0.22</v>
      </c>
      <c r="K715" s="15">
        <v>0.91</v>
      </c>
      <c r="L715" s="15">
        <v>7.0000000000000007E-2</v>
      </c>
      <c r="M715" s="15">
        <v>0.33</v>
      </c>
      <c r="N715" s="15">
        <v>100</v>
      </c>
      <c r="O715" s="23">
        <v>56.845193530831899</v>
      </c>
      <c r="P715" s="15">
        <v>305.63380281690098</v>
      </c>
      <c r="Q715" s="15">
        <v>42</v>
      </c>
      <c r="R715" s="15">
        <v>5460</v>
      </c>
      <c r="S715" s="15">
        <v>271</v>
      </c>
      <c r="T715" s="15">
        <v>150</v>
      </c>
      <c r="U715" s="15">
        <v>55</v>
      </c>
      <c r="V715" s="15">
        <v>130</v>
      </c>
      <c r="W715" s="15">
        <v>2</v>
      </c>
      <c r="X715" s="15">
        <v>60</v>
      </c>
      <c r="Y715" s="15">
        <v>32</v>
      </c>
      <c r="Z715" s="15">
        <v>52.2</v>
      </c>
      <c r="AA715" s="15"/>
      <c r="AB715" s="15">
        <v>1.65</v>
      </c>
      <c r="AC715" s="15">
        <v>7.0000000000000007E-2</v>
      </c>
      <c r="AD715" s="15">
        <v>2.35</v>
      </c>
      <c r="AE715" s="15">
        <v>6.6</v>
      </c>
      <c r="AF715" s="15">
        <v>1.06</v>
      </c>
      <c r="AG715" s="15">
        <v>5.64</v>
      </c>
      <c r="AH715" s="15">
        <v>1.92</v>
      </c>
      <c r="AI715" s="15">
        <v>0.7</v>
      </c>
      <c r="AJ715" s="15">
        <v>2.82</v>
      </c>
      <c r="AK715" s="15">
        <v>0.51</v>
      </c>
      <c r="AL715" s="15">
        <v>3.42</v>
      </c>
      <c r="AM715" s="15">
        <v>0.74</v>
      </c>
      <c r="AN715" s="15">
        <v>2.2200000000000002</v>
      </c>
      <c r="AO715" s="15">
        <v>0.32</v>
      </c>
      <c r="AP715" s="15">
        <v>2.14</v>
      </c>
      <c r="AQ715" s="15">
        <v>0.33</v>
      </c>
      <c r="AR715" s="15">
        <v>18.7</v>
      </c>
      <c r="AS715" s="15">
        <v>0.32</v>
      </c>
      <c r="AT715" s="15">
        <v>0.67652412640625503</v>
      </c>
      <c r="AU715" s="15" t="s">
        <v>633</v>
      </c>
      <c r="AV715" s="27" t="s">
        <v>672</v>
      </c>
    </row>
    <row r="716" spans="1:48" x14ac:dyDescent="0.25">
      <c r="A716" s="13" t="s">
        <v>66</v>
      </c>
      <c r="B716" s="14">
        <v>497118</v>
      </c>
      <c r="C716" s="15">
        <v>48.309661932386497</v>
      </c>
      <c r="D716" s="15">
        <v>13.502700540108</v>
      </c>
      <c r="E716" s="15">
        <v>11.1022204440888</v>
      </c>
      <c r="F716" s="15">
        <v>10.202040408081601</v>
      </c>
      <c r="G716" s="15">
        <v>14.302860572114399</v>
      </c>
      <c r="H716" s="15">
        <v>0.40008001600320098</v>
      </c>
      <c r="I716" s="15">
        <v>1.6003200640127999</v>
      </c>
      <c r="J716" s="15">
        <v>0.19003800760152001</v>
      </c>
      <c r="K716" s="15">
        <v>0.360072014402881</v>
      </c>
      <c r="L716" s="15">
        <v>3.00060012002401E-2</v>
      </c>
      <c r="M716" s="15">
        <v>1.34</v>
      </c>
      <c r="N716" s="15">
        <f>SUM(C716:L716)</f>
        <v>99.999999999999929</v>
      </c>
      <c r="O716" s="23">
        <f>(G716/40.31)/(G716/40.31+E716*0.8998/71.85*0.85)*100</f>
        <v>75.014713382509768</v>
      </c>
      <c r="P716" s="15">
        <f>(L716*62/142)*10000</f>
        <v>131.01211791654129</v>
      </c>
      <c r="Q716" s="15">
        <v>32</v>
      </c>
      <c r="R716" s="15">
        <f>K716*0.6*10000</f>
        <v>2160.432086417286</v>
      </c>
      <c r="S716" s="15">
        <v>131</v>
      </c>
      <c r="T716" s="15">
        <v>656</v>
      </c>
      <c r="U716" s="15">
        <v>73</v>
      </c>
      <c r="V716" s="15">
        <v>421</v>
      </c>
      <c r="W716" s="15">
        <v>22</v>
      </c>
      <c r="X716" s="15">
        <v>92</v>
      </c>
      <c r="Y716" s="15">
        <v>44</v>
      </c>
      <c r="Z716" s="15">
        <v>21.3</v>
      </c>
      <c r="AA716" s="15"/>
      <c r="AB716" s="15">
        <v>0.63</v>
      </c>
      <c r="AC716" s="15">
        <v>0.04</v>
      </c>
      <c r="AD716" s="15">
        <v>1.56</v>
      </c>
      <c r="AE716" s="15">
        <v>3.86</v>
      </c>
      <c r="AF716" s="15">
        <v>0.54</v>
      </c>
      <c r="AG716" s="15">
        <v>2.68</v>
      </c>
      <c r="AH716" s="15">
        <v>0.84</v>
      </c>
      <c r="AI716" s="15">
        <v>0.32</v>
      </c>
      <c r="AJ716" s="15">
        <v>1.1399999999999999</v>
      </c>
      <c r="AK716" s="15">
        <v>0.2</v>
      </c>
      <c r="AL716" s="15">
        <v>1.33</v>
      </c>
      <c r="AM716" s="15">
        <v>0.28999999999999998</v>
      </c>
      <c r="AN716" s="15">
        <v>0.86</v>
      </c>
      <c r="AO716" s="15">
        <v>0.12</v>
      </c>
      <c r="AP716" s="15">
        <v>0.81</v>
      </c>
      <c r="AQ716" s="15">
        <v>0.12</v>
      </c>
      <c r="AR716" s="15">
        <v>8.1</v>
      </c>
      <c r="AS716" s="15">
        <v>0.18</v>
      </c>
      <c r="AT716" s="15">
        <f>(AB716/0.713)/(AD716/0.687)</f>
        <v>0.38911964613226885</v>
      </c>
      <c r="AU716" s="15" t="s">
        <v>633</v>
      </c>
      <c r="AV716" s="27" t="s">
        <v>672</v>
      </c>
    </row>
    <row r="717" spans="1:48" x14ac:dyDescent="0.25">
      <c r="A717" s="13" t="s">
        <v>66</v>
      </c>
      <c r="B717" s="14">
        <v>478857</v>
      </c>
      <c r="C717" s="15">
        <v>48.722044728434497</v>
      </c>
      <c r="D717" s="15">
        <v>14.776357827476</v>
      </c>
      <c r="E717" s="15">
        <v>13.8777955271566</v>
      </c>
      <c r="F717" s="15">
        <v>11.381789137380199</v>
      </c>
      <c r="G717" s="15">
        <v>8.1869009584664507</v>
      </c>
      <c r="H717" s="15">
        <v>0.29952076677316303</v>
      </c>
      <c r="I717" s="15">
        <v>1.59744408945687</v>
      </c>
      <c r="J717" s="15">
        <v>0.18969648562300301</v>
      </c>
      <c r="K717" s="15">
        <v>0.89856230031948903</v>
      </c>
      <c r="L717" s="15">
        <v>6.9888178913737997E-2</v>
      </c>
      <c r="M717" s="15">
        <v>1.08</v>
      </c>
      <c r="N717" s="15">
        <v>100</v>
      </c>
      <c r="O717" s="23">
        <v>57.8916729121431</v>
      </c>
      <c r="P717" s="15">
        <v>305.14556990505298</v>
      </c>
      <c r="Q717" s="15">
        <v>39</v>
      </c>
      <c r="R717" s="15">
        <v>5391.3738019169296</v>
      </c>
      <c r="S717" s="15">
        <v>254</v>
      </c>
      <c r="T717" s="15">
        <v>243</v>
      </c>
      <c r="U717" s="15">
        <v>54</v>
      </c>
      <c r="V717" s="15">
        <v>121</v>
      </c>
      <c r="W717" s="15">
        <v>4</v>
      </c>
      <c r="X717" s="15">
        <v>59</v>
      </c>
      <c r="Y717" s="15">
        <v>36</v>
      </c>
      <c r="Z717" s="15">
        <v>53.6</v>
      </c>
      <c r="AA717" s="15"/>
      <c r="AB717" s="15">
        <v>1.52</v>
      </c>
      <c r="AC717" s="15">
        <v>0.12</v>
      </c>
      <c r="AD717" s="15">
        <v>2.5299999999999998</v>
      </c>
      <c r="AE717" s="15">
        <v>6.99</v>
      </c>
      <c r="AF717" s="15">
        <v>1.0900000000000001</v>
      </c>
      <c r="AG717" s="15">
        <v>5.72</v>
      </c>
      <c r="AH717" s="15">
        <v>2.02</v>
      </c>
      <c r="AI717" s="15">
        <v>0.72</v>
      </c>
      <c r="AJ717" s="15">
        <v>2.89</v>
      </c>
      <c r="AK717" s="15">
        <v>0.52</v>
      </c>
      <c r="AL717" s="15">
        <v>3.5</v>
      </c>
      <c r="AM717" s="15">
        <v>0.76</v>
      </c>
      <c r="AN717" s="15">
        <v>2.29</v>
      </c>
      <c r="AO717" s="15">
        <v>0.34</v>
      </c>
      <c r="AP717" s="15">
        <v>2.2000000000000002</v>
      </c>
      <c r="AQ717" s="15">
        <v>0.33</v>
      </c>
      <c r="AR717" s="15">
        <v>21.3</v>
      </c>
      <c r="AS717" s="15">
        <v>0.24</v>
      </c>
      <c r="AT717" s="15">
        <v>0.57888230435336996</v>
      </c>
      <c r="AU717" s="15" t="s">
        <v>633</v>
      </c>
      <c r="AV717" s="27" t="s">
        <v>672</v>
      </c>
    </row>
    <row r="718" spans="1:48" x14ac:dyDescent="0.25">
      <c r="A718" s="13" t="s">
        <v>66</v>
      </c>
      <c r="B718" s="14">
        <v>497131</v>
      </c>
      <c r="C718" s="15">
        <v>46.918767507002798</v>
      </c>
      <c r="D718" s="15">
        <v>16.206482593037201</v>
      </c>
      <c r="E718" s="15">
        <v>14.2056822729092</v>
      </c>
      <c r="F718" s="15">
        <v>10.1040416166467</v>
      </c>
      <c r="G718" s="15">
        <v>8.0032012805122008</v>
      </c>
      <c r="H718" s="15">
        <v>0.200080032012805</v>
      </c>
      <c r="I718" s="15">
        <v>2.9011604641856699</v>
      </c>
      <c r="J718" s="15">
        <v>0.200080032012805</v>
      </c>
      <c r="K718" s="15">
        <v>1.1704681872749101</v>
      </c>
      <c r="L718" s="15">
        <v>9.0036014405762296E-2</v>
      </c>
      <c r="M718" s="15">
        <v>0.54</v>
      </c>
      <c r="N718" s="15">
        <v>100</v>
      </c>
      <c r="O718" s="23">
        <v>56.765312137588701</v>
      </c>
      <c r="P718" s="15">
        <v>393.11499247586403</v>
      </c>
      <c r="Q718" s="15">
        <v>41</v>
      </c>
      <c r="R718" s="15">
        <v>7022.8091236494602</v>
      </c>
      <c r="S718" s="15">
        <v>298</v>
      </c>
      <c r="T718" s="15">
        <v>177</v>
      </c>
      <c r="U718" s="15">
        <v>56</v>
      </c>
      <c r="V718" s="15">
        <v>193</v>
      </c>
      <c r="W718" s="15">
        <v>3.8</v>
      </c>
      <c r="X718" s="15">
        <v>151</v>
      </c>
      <c r="Y718" s="15">
        <v>36</v>
      </c>
      <c r="Z718" s="15">
        <v>68.400000000000006</v>
      </c>
      <c r="AA718" s="15"/>
      <c r="AB718" s="15">
        <v>1.75</v>
      </c>
      <c r="AC718" s="15">
        <v>0.06</v>
      </c>
      <c r="AD718" s="15">
        <v>3.4</v>
      </c>
      <c r="AE718" s="15">
        <v>9.19</v>
      </c>
      <c r="AF718" s="15">
        <v>1.4</v>
      </c>
      <c r="AG718" s="15">
        <v>7.21</v>
      </c>
      <c r="AH718" s="15">
        <v>2.4700000000000002</v>
      </c>
      <c r="AI718" s="15">
        <v>0.86</v>
      </c>
      <c r="AJ718" s="15">
        <v>3.39</v>
      </c>
      <c r="AK718" s="15">
        <v>0.6</v>
      </c>
      <c r="AL718" s="15">
        <v>4.08</v>
      </c>
      <c r="AM718" s="15">
        <v>0.88</v>
      </c>
      <c r="AN718" s="15">
        <v>2.69</v>
      </c>
      <c r="AO718" s="15">
        <v>0.39</v>
      </c>
      <c r="AP718" s="15">
        <v>2.63</v>
      </c>
      <c r="AQ718" s="15">
        <v>0.4</v>
      </c>
      <c r="AR718" s="15">
        <v>28.2</v>
      </c>
      <c r="AS718" s="15">
        <v>0.38</v>
      </c>
      <c r="AT718" s="15">
        <v>0.49593680389406802</v>
      </c>
      <c r="AU718" s="15" t="s">
        <v>633</v>
      </c>
      <c r="AV718" s="27" t="s">
        <v>672</v>
      </c>
    </row>
    <row r="719" spans="1:48" x14ac:dyDescent="0.25">
      <c r="A719" s="13" t="s">
        <v>66</v>
      </c>
      <c r="B719" s="14">
        <v>478859</v>
      </c>
      <c r="C719" s="15">
        <v>49.824912456228098</v>
      </c>
      <c r="D719" s="15">
        <v>14.2071035517759</v>
      </c>
      <c r="E719" s="15">
        <v>13.9069534767384</v>
      </c>
      <c r="F719" s="15">
        <v>11.305652826413199</v>
      </c>
      <c r="G719" s="15">
        <v>7.9039519759879902</v>
      </c>
      <c r="H719" s="15">
        <v>0.20010005002501199</v>
      </c>
      <c r="I719" s="15">
        <v>1.4007003501750901</v>
      </c>
      <c r="J719" s="15">
        <v>0.180090045022511</v>
      </c>
      <c r="K719" s="15">
        <v>0.99049524762381203</v>
      </c>
      <c r="L719" s="15">
        <v>8.0040020010005E-2</v>
      </c>
      <c r="M719" s="15">
        <v>0.55000000000000004</v>
      </c>
      <c r="N719" s="15">
        <v>100</v>
      </c>
      <c r="O719" s="23">
        <v>56.980525592166103</v>
      </c>
      <c r="P719" s="15">
        <v>349.47050990283901</v>
      </c>
      <c r="Q719" s="15">
        <v>41</v>
      </c>
      <c r="R719" s="15">
        <v>5942.9714857428698</v>
      </c>
      <c r="S719" s="15">
        <v>280</v>
      </c>
      <c r="T719" s="15">
        <v>231</v>
      </c>
      <c r="U719" s="15">
        <v>50</v>
      </c>
      <c r="V719" s="15">
        <v>101</v>
      </c>
      <c r="W719" s="15">
        <v>2</v>
      </c>
      <c r="X719" s="15">
        <v>45</v>
      </c>
      <c r="Y719" s="15">
        <v>15</v>
      </c>
      <c r="Z719" s="15">
        <v>63.4</v>
      </c>
      <c r="AA719" s="15"/>
      <c r="AB719" s="15">
        <v>1.69</v>
      </c>
      <c r="AC719" s="15">
        <v>0.11</v>
      </c>
      <c r="AD719" s="15">
        <v>2.97</v>
      </c>
      <c r="AE719" s="15">
        <v>8.09</v>
      </c>
      <c r="AF719" s="15">
        <v>1.24</v>
      </c>
      <c r="AG719" s="15">
        <v>6.47</v>
      </c>
      <c r="AH719" s="15">
        <v>2.2599999999999998</v>
      </c>
      <c r="AI719" s="15">
        <v>0.79</v>
      </c>
      <c r="AJ719" s="15">
        <v>3.28</v>
      </c>
      <c r="AK719" s="15">
        <v>0.59</v>
      </c>
      <c r="AL719" s="15">
        <v>3.96</v>
      </c>
      <c r="AM719" s="15">
        <v>0.86</v>
      </c>
      <c r="AN719" s="15">
        <v>2.59</v>
      </c>
      <c r="AO719" s="15">
        <v>0.38</v>
      </c>
      <c r="AP719" s="15">
        <v>2.48</v>
      </c>
      <c r="AQ719" s="15">
        <v>0.38</v>
      </c>
      <c r="AR719" s="15">
        <v>23.1</v>
      </c>
      <c r="AS719" s="15">
        <v>0.31</v>
      </c>
      <c r="AT719" s="15">
        <v>0.54827376145749196</v>
      </c>
      <c r="AU719" s="15" t="s">
        <v>633</v>
      </c>
      <c r="AV719" s="27" t="s">
        <v>672</v>
      </c>
    </row>
    <row r="720" spans="1:48" x14ac:dyDescent="0.25">
      <c r="A720" s="13" t="s">
        <v>66</v>
      </c>
      <c r="B720" s="14">
        <v>497109</v>
      </c>
      <c r="C720" s="15">
        <v>48.366143699410401</v>
      </c>
      <c r="D720" s="15">
        <v>15.8888777855501</v>
      </c>
      <c r="E720" s="15">
        <v>12.890976316578399</v>
      </c>
      <c r="F720" s="15">
        <v>12.0915359248526</v>
      </c>
      <c r="G720" s="15">
        <v>7.7945438193264698</v>
      </c>
      <c r="H720" s="15">
        <v>9.9930048965723994E-2</v>
      </c>
      <c r="I720" s="15">
        <v>1.8986709303487601</v>
      </c>
      <c r="J720" s="15">
        <v>0.18986709303487601</v>
      </c>
      <c r="K720" s="15">
        <v>0.72948935744978505</v>
      </c>
      <c r="L720" s="15">
        <v>4.9965024482861997E-2</v>
      </c>
      <c r="M720" s="15">
        <v>0.62</v>
      </c>
      <c r="N720" s="15">
        <v>100</v>
      </c>
      <c r="O720" s="23">
        <v>58.491401204141802</v>
      </c>
      <c r="P720" s="15">
        <v>218.15714915052399</v>
      </c>
      <c r="Q720" s="15">
        <v>41</v>
      </c>
      <c r="R720" s="15">
        <v>4376.9361446987105</v>
      </c>
      <c r="S720" s="15">
        <v>252</v>
      </c>
      <c r="T720" s="15">
        <v>246</v>
      </c>
      <c r="U720" s="15">
        <v>60</v>
      </c>
      <c r="V720" s="15">
        <v>241</v>
      </c>
      <c r="W720" s="15">
        <v>3.4</v>
      </c>
      <c r="X720" s="15">
        <v>131</v>
      </c>
      <c r="Y720" s="15">
        <v>40</v>
      </c>
      <c r="Z720" s="15">
        <v>35.200000000000003</v>
      </c>
      <c r="AA720" s="15"/>
      <c r="AB720" s="15">
        <v>0.96</v>
      </c>
      <c r="AC720" s="15">
        <v>7.0000000000000007E-2</v>
      </c>
      <c r="AD720" s="15">
        <v>1.74</v>
      </c>
      <c r="AE720" s="15">
        <v>4.79</v>
      </c>
      <c r="AF720" s="15">
        <v>0.73</v>
      </c>
      <c r="AG720" s="15">
        <v>3.87</v>
      </c>
      <c r="AH720" s="15">
        <v>1.41</v>
      </c>
      <c r="AI720" s="15">
        <v>0.55000000000000004</v>
      </c>
      <c r="AJ720" s="15">
        <v>2.1</v>
      </c>
      <c r="AK720" s="15">
        <v>0.39</v>
      </c>
      <c r="AL720" s="15">
        <v>2.67</v>
      </c>
      <c r="AM720" s="15">
        <v>0.57999999999999996</v>
      </c>
      <c r="AN720" s="15">
        <v>1.77</v>
      </c>
      <c r="AO720" s="15">
        <v>0.26</v>
      </c>
      <c r="AP720" s="15">
        <v>1.76</v>
      </c>
      <c r="AQ720" s="15">
        <v>0.26</v>
      </c>
      <c r="AR720" s="15">
        <v>17.100000000000001</v>
      </c>
      <c r="AS720" s="15">
        <v>0.18</v>
      </c>
      <c r="AT720" s="15">
        <v>0.53160516515935596</v>
      </c>
      <c r="AU720" s="15" t="s">
        <v>633</v>
      </c>
      <c r="AV720" s="27" t="s">
        <v>672</v>
      </c>
    </row>
    <row r="721" spans="1:48" x14ac:dyDescent="0.25">
      <c r="A721" s="13" t="s">
        <v>66</v>
      </c>
      <c r="B721" s="14">
        <v>497122</v>
      </c>
      <c r="C721" s="15">
        <v>48.353188507358098</v>
      </c>
      <c r="D721" s="15">
        <v>15.3168485333867</v>
      </c>
      <c r="E721" s="15">
        <v>15.41695865452</v>
      </c>
      <c r="F721" s="15">
        <v>10.5115627189909</v>
      </c>
      <c r="G721" s="15">
        <v>5.7062769045950503</v>
      </c>
      <c r="H721" s="15">
        <v>0.10011012113324699</v>
      </c>
      <c r="I721" s="15">
        <v>3.0033036339974002</v>
      </c>
      <c r="J721" s="15">
        <v>0.22024226649314199</v>
      </c>
      <c r="K721" s="15">
        <v>1.26138752627891</v>
      </c>
      <c r="L721" s="15">
        <v>0.110121133246571</v>
      </c>
      <c r="M721" s="15">
        <v>0.28000000000000003</v>
      </c>
      <c r="N721" s="15">
        <v>100</v>
      </c>
      <c r="O721" s="23">
        <v>46.311249082806398</v>
      </c>
      <c r="P721" s="15">
        <v>480.810581780804</v>
      </c>
      <c r="Q721" s="15">
        <v>40</v>
      </c>
      <c r="R721" s="15">
        <v>7568.3251576734401</v>
      </c>
      <c r="S721" s="15">
        <v>290</v>
      </c>
      <c r="T721" s="15">
        <v>182</v>
      </c>
      <c r="U721" s="15">
        <v>58</v>
      </c>
      <c r="V721" s="15">
        <v>189</v>
      </c>
      <c r="W721" s="15">
        <v>3.4</v>
      </c>
      <c r="X721" s="15">
        <v>151</v>
      </c>
      <c r="Y721" s="15">
        <v>16</v>
      </c>
      <c r="Z721" s="15">
        <v>74.2</v>
      </c>
      <c r="AA721" s="15"/>
      <c r="AB721" s="15">
        <v>2.52</v>
      </c>
      <c r="AC721" s="15">
        <v>0.18</v>
      </c>
      <c r="AD721" s="15">
        <v>4.95</v>
      </c>
      <c r="AE721" s="15">
        <v>12.77</v>
      </c>
      <c r="AF721" s="15">
        <v>1.82</v>
      </c>
      <c r="AG721" s="15">
        <v>9.14</v>
      </c>
      <c r="AH721" s="15">
        <v>2.93</v>
      </c>
      <c r="AI721" s="15">
        <v>1.01</v>
      </c>
      <c r="AJ721" s="15">
        <v>3.98</v>
      </c>
      <c r="AK721" s="15">
        <v>0.69</v>
      </c>
      <c r="AL721" s="15">
        <v>4.62</v>
      </c>
      <c r="AM721" s="15">
        <v>1</v>
      </c>
      <c r="AN721" s="15">
        <v>3.05</v>
      </c>
      <c r="AO721" s="15">
        <v>0.44</v>
      </c>
      <c r="AP721" s="15">
        <v>2.98</v>
      </c>
      <c r="AQ721" s="15">
        <v>0.45</v>
      </c>
      <c r="AR721" s="15">
        <v>32.1</v>
      </c>
      <c r="AS721" s="15">
        <v>0.25</v>
      </c>
      <c r="AT721" s="15">
        <v>0.49052658421522399</v>
      </c>
      <c r="AU721" s="15" t="s">
        <v>633</v>
      </c>
      <c r="AV721" s="27" t="s">
        <v>672</v>
      </c>
    </row>
    <row r="722" spans="1:48" x14ac:dyDescent="0.25">
      <c r="A722" s="13" t="s">
        <v>66</v>
      </c>
      <c r="B722" s="14">
        <v>497123</v>
      </c>
      <c r="C722" s="15">
        <v>50.564604776656402</v>
      </c>
      <c r="D722" s="15">
        <v>16.4884580793445</v>
      </c>
      <c r="E722" s="15">
        <v>11.591885680023999</v>
      </c>
      <c r="F722" s="15">
        <v>14.0901369041671</v>
      </c>
      <c r="G722" s="15">
        <v>4.8965723993204797</v>
      </c>
      <c r="H722" s="15">
        <v>9.9930048965723994E-2</v>
      </c>
      <c r="I722" s="15">
        <v>1.2990906365544099</v>
      </c>
      <c r="J722" s="15">
        <v>0.16988108324173101</v>
      </c>
      <c r="K722" s="15">
        <v>0.74947536724292996</v>
      </c>
      <c r="L722" s="15">
        <v>4.9965024482861997E-2</v>
      </c>
      <c r="M722" s="15">
        <v>2.6</v>
      </c>
      <c r="N722" s="15">
        <v>100</v>
      </c>
      <c r="O722" s="23">
        <v>49.607828904149599</v>
      </c>
      <c r="P722" s="15">
        <v>218.15714915052399</v>
      </c>
      <c r="Q722" s="15">
        <v>39</v>
      </c>
      <c r="R722" s="15">
        <v>4496.8522034575799</v>
      </c>
      <c r="S722" s="15">
        <v>211</v>
      </c>
      <c r="T722" s="15">
        <v>241</v>
      </c>
      <c r="U722" s="15">
        <v>59</v>
      </c>
      <c r="V722" s="15">
        <v>220</v>
      </c>
      <c r="W722" s="15">
        <v>2.2000000000000002</v>
      </c>
      <c r="X722" s="15">
        <v>156</v>
      </c>
      <c r="Y722" s="15">
        <v>19</v>
      </c>
      <c r="Z722" s="15">
        <v>33.9</v>
      </c>
      <c r="AA722" s="15"/>
      <c r="AB722" s="15">
        <v>1.52</v>
      </c>
      <c r="AC722" s="15">
        <v>7.0000000000000007E-2</v>
      </c>
      <c r="AD722" s="15">
        <v>2.7</v>
      </c>
      <c r="AE722" s="15">
        <v>7.27</v>
      </c>
      <c r="AF722" s="15">
        <v>1.08</v>
      </c>
      <c r="AG722" s="15">
        <v>5.42</v>
      </c>
      <c r="AH722" s="15">
        <v>1.82</v>
      </c>
      <c r="AI722" s="15">
        <v>0.74</v>
      </c>
      <c r="AJ722" s="15">
        <v>2.5299999999999998</v>
      </c>
      <c r="AK722" s="15">
        <v>0.45</v>
      </c>
      <c r="AL722" s="15">
        <v>3.06</v>
      </c>
      <c r="AM722" s="15">
        <v>0.66</v>
      </c>
      <c r="AN722" s="15">
        <v>2</v>
      </c>
      <c r="AO722" s="15">
        <v>0.28999999999999998</v>
      </c>
      <c r="AP722" s="15">
        <v>1.93</v>
      </c>
      <c r="AQ722" s="15">
        <v>0.28999999999999998</v>
      </c>
      <c r="AR722" s="15">
        <v>22.6</v>
      </c>
      <c r="AS722" s="15">
        <v>0.73</v>
      </c>
      <c r="AT722" s="15">
        <v>0.54243415926445404</v>
      </c>
      <c r="AU722" s="15" t="s">
        <v>633</v>
      </c>
      <c r="AV722" s="27" t="s">
        <v>672</v>
      </c>
    </row>
    <row r="723" spans="1:48" x14ac:dyDescent="0.25">
      <c r="A723" s="13" t="s">
        <v>66</v>
      </c>
      <c r="B723" s="14">
        <v>478811</v>
      </c>
      <c r="C723" s="15">
        <v>47.262190247801797</v>
      </c>
      <c r="D723" s="15">
        <v>15.187849720223801</v>
      </c>
      <c r="E723" s="15">
        <v>12.589928057553999</v>
      </c>
      <c r="F723" s="15">
        <v>15.087929656275</v>
      </c>
      <c r="G723" s="15">
        <v>6.6946442845723402</v>
      </c>
      <c r="H723" s="15">
        <v>0.29976019184652303</v>
      </c>
      <c r="I723" s="15">
        <v>1.6986410871302999</v>
      </c>
      <c r="J723" s="15">
        <v>0.21982414068744999</v>
      </c>
      <c r="K723" s="15">
        <v>0.89928057553956797</v>
      </c>
      <c r="L723" s="15">
        <v>5.99520383693046E-2</v>
      </c>
      <c r="M723" s="15">
        <v>0.2</v>
      </c>
      <c r="N723" s="15">
        <v>100</v>
      </c>
      <c r="O723" s="23">
        <v>55.341871201751701</v>
      </c>
      <c r="P723" s="15">
        <v>261.76242104907601</v>
      </c>
      <c r="Q723" s="15">
        <v>42</v>
      </c>
      <c r="R723" s="15">
        <v>5395.6834532374096</v>
      </c>
      <c r="S723" s="15">
        <v>268</v>
      </c>
      <c r="T723" s="15">
        <v>311</v>
      </c>
      <c r="U723" s="15">
        <v>56</v>
      </c>
      <c r="V723" s="15">
        <v>150</v>
      </c>
      <c r="W723" s="15">
        <v>3</v>
      </c>
      <c r="X723" s="15">
        <v>117</v>
      </c>
      <c r="Y723" s="15">
        <v>20</v>
      </c>
      <c r="Z723" s="15">
        <v>54.1</v>
      </c>
      <c r="AA723" s="15"/>
      <c r="AB723" s="15">
        <v>1.74</v>
      </c>
      <c r="AC723" s="15">
        <v>0.12</v>
      </c>
      <c r="AD723" s="15">
        <v>2.61</v>
      </c>
      <c r="AE723" s="15">
        <v>7.53</v>
      </c>
      <c r="AF723" s="15">
        <v>1.19</v>
      </c>
      <c r="AG723" s="15">
        <v>6.12</v>
      </c>
      <c r="AH723" s="15">
        <v>2.02</v>
      </c>
      <c r="AI723" s="15">
        <v>0.73</v>
      </c>
      <c r="AJ723" s="15">
        <v>2.78</v>
      </c>
      <c r="AK723" s="15">
        <v>0.5</v>
      </c>
      <c r="AL723" s="15">
        <v>3.37</v>
      </c>
      <c r="AM723" s="15">
        <v>0.73</v>
      </c>
      <c r="AN723" s="15">
        <v>2.1800000000000002</v>
      </c>
      <c r="AO723" s="15">
        <v>0.32</v>
      </c>
      <c r="AP723" s="15">
        <v>2.09</v>
      </c>
      <c r="AQ723" s="15">
        <v>0.32</v>
      </c>
      <c r="AR723" s="15">
        <v>20.399999999999999</v>
      </c>
      <c r="AS723" s="15"/>
      <c r="AT723" s="15">
        <v>0.64235624123422197</v>
      </c>
      <c r="AU723" s="15" t="s">
        <v>633</v>
      </c>
      <c r="AV723" s="27" t="s">
        <v>672</v>
      </c>
    </row>
    <row r="724" spans="1:48" x14ac:dyDescent="0.25">
      <c r="A724" s="13" t="s">
        <v>68</v>
      </c>
      <c r="B724" s="14">
        <v>497126</v>
      </c>
      <c r="C724" s="15">
        <v>58.293269230769198</v>
      </c>
      <c r="D724" s="15">
        <v>16.225961538461501</v>
      </c>
      <c r="E724" s="15">
        <v>7.3116987179487198</v>
      </c>
      <c r="F724" s="15">
        <v>7.5120192307692299</v>
      </c>
      <c r="G724" s="15">
        <v>5.1081730769230802</v>
      </c>
      <c r="H724" s="15">
        <v>0.200320512820513</v>
      </c>
      <c r="I724" s="15">
        <v>4.0064102564102599</v>
      </c>
      <c r="J724" s="15">
        <v>8.0128205128205093E-2</v>
      </c>
      <c r="K724" s="15">
        <v>1.0016025641025601</v>
      </c>
      <c r="L724" s="15">
        <v>0.26041666666666702</v>
      </c>
      <c r="M724" s="15">
        <v>1.22</v>
      </c>
      <c r="N724" s="15">
        <v>100</v>
      </c>
      <c r="O724" s="23">
        <v>61.9505278995033</v>
      </c>
      <c r="P724" s="15">
        <v>1137.03051643192</v>
      </c>
      <c r="Q724" s="15">
        <v>16</v>
      </c>
      <c r="R724" s="15">
        <v>6009.6153846153802</v>
      </c>
      <c r="S724" s="15">
        <v>115</v>
      </c>
      <c r="T724" s="15">
        <v>239</v>
      </c>
      <c r="U724" s="15">
        <v>37</v>
      </c>
      <c r="V724" s="15">
        <v>232</v>
      </c>
      <c r="W724" s="15">
        <v>1.3</v>
      </c>
      <c r="X724" s="15">
        <v>305</v>
      </c>
      <c r="Y724" s="15">
        <v>51</v>
      </c>
      <c r="Z724" s="15">
        <v>134.6</v>
      </c>
      <c r="AA724" s="15"/>
      <c r="AB724" s="15">
        <v>5.84</v>
      </c>
      <c r="AC724" s="15">
        <v>0.37</v>
      </c>
      <c r="AD724" s="15">
        <v>17.21</v>
      </c>
      <c r="AE724" s="15">
        <v>43.88</v>
      </c>
      <c r="AF724" s="15">
        <v>5.6</v>
      </c>
      <c r="AG724" s="15">
        <v>23.07</v>
      </c>
      <c r="AH724" s="15">
        <v>4.5</v>
      </c>
      <c r="AI724" s="15">
        <v>1.32</v>
      </c>
      <c r="AJ724" s="15">
        <v>3.84</v>
      </c>
      <c r="AK724" s="15">
        <v>0.55000000000000004</v>
      </c>
      <c r="AL724" s="15">
        <v>3.06</v>
      </c>
      <c r="AM724" s="15">
        <v>0.57999999999999996</v>
      </c>
      <c r="AN724" s="15">
        <v>1.68</v>
      </c>
      <c r="AO724" s="15">
        <v>0.22</v>
      </c>
      <c r="AP724" s="15">
        <v>1.4</v>
      </c>
      <c r="AQ724" s="15">
        <v>0.22</v>
      </c>
      <c r="AR724" s="15">
        <v>17.2</v>
      </c>
      <c r="AS724" s="15">
        <v>2.39</v>
      </c>
      <c r="AT724" s="15">
        <v>0.32696343249342102</v>
      </c>
      <c r="AU724" s="15" t="s">
        <v>633</v>
      </c>
      <c r="AV724" s="27" t="s">
        <v>672</v>
      </c>
    </row>
    <row r="725" spans="1:48" x14ac:dyDescent="0.25">
      <c r="A725" s="13" t="s">
        <v>66</v>
      </c>
      <c r="B725" s="14">
        <v>493111</v>
      </c>
      <c r="C725" s="15">
        <v>51.475147514751498</v>
      </c>
      <c r="D725" s="15">
        <v>15.461546154615499</v>
      </c>
      <c r="E725" s="15">
        <v>12.1712171217122</v>
      </c>
      <c r="F725" s="15">
        <v>9.8409840984098391</v>
      </c>
      <c r="G725" s="15">
        <v>6.8406840684068397</v>
      </c>
      <c r="H725" s="15">
        <v>0.21002100210020999</v>
      </c>
      <c r="I725" s="15">
        <v>2.4702470247024699</v>
      </c>
      <c r="J725" s="15">
        <v>0.19001900190019</v>
      </c>
      <c r="K725" s="15">
        <v>1.15011501150115</v>
      </c>
      <c r="L725" s="15">
        <v>0.19001900190019</v>
      </c>
      <c r="M725" s="15">
        <v>0.65</v>
      </c>
      <c r="N725" s="15">
        <v>100</v>
      </c>
      <c r="O725" s="23">
        <v>56.706750848151401</v>
      </c>
      <c r="P725" s="15">
        <v>829.66043083181501</v>
      </c>
      <c r="Q725" s="15">
        <v>34.340000000000003</v>
      </c>
      <c r="R725" s="15">
        <v>6900.6900690068996</v>
      </c>
      <c r="S725" s="15">
        <v>121.06</v>
      </c>
      <c r="T725" s="15">
        <v>96.16</v>
      </c>
      <c r="U725" s="15">
        <v>35.78</v>
      </c>
      <c r="V725" s="15">
        <v>93.96</v>
      </c>
      <c r="W725" s="15">
        <v>2.68</v>
      </c>
      <c r="X725" s="15">
        <v>108.82</v>
      </c>
      <c r="Y725" s="15">
        <v>39.42</v>
      </c>
      <c r="Z725" s="15">
        <v>60.6</v>
      </c>
      <c r="AA725" s="15"/>
      <c r="AB725" s="15">
        <v>2.2999999999999998</v>
      </c>
      <c r="AC725" s="15">
        <v>0.15</v>
      </c>
      <c r="AD725" s="15">
        <v>5.7</v>
      </c>
      <c r="AE725" s="15">
        <v>13.93</v>
      </c>
      <c r="AF725" s="15">
        <v>2.13</v>
      </c>
      <c r="AG725" s="15">
        <v>10.4</v>
      </c>
      <c r="AH725" s="15">
        <v>3.2</v>
      </c>
      <c r="AI725" s="15">
        <v>1.2</v>
      </c>
      <c r="AJ725" s="15">
        <v>4.2699999999999996</v>
      </c>
      <c r="AK725" s="15">
        <v>0.75</v>
      </c>
      <c r="AL725" s="15">
        <v>5.12</v>
      </c>
      <c r="AM725" s="15">
        <v>1.0900000000000001</v>
      </c>
      <c r="AN725" s="15">
        <v>3.21</v>
      </c>
      <c r="AO725" s="15">
        <v>0.48</v>
      </c>
      <c r="AP725" s="15">
        <v>3.12</v>
      </c>
      <c r="AQ725" s="15">
        <v>0.5</v>
      </c>
      <c r="AR725" s="15">
        <v>27.94</v>
      </c>
      <c r="AS725" s="15">
        <v>0.56999999999999995</v>
      </c>
      <c r="AT725" s="15">
        <v>0.38879456706281801</v>
      </c>
      <c r="AU725" s="15" t="s">
        <v>633</v>
      </c>
      <c r="AV725" s="27" t="s">
        <v>673</v>
      </c>
    </row>
    <row r="726" spans="1:48" x14ac:dyDescent="0.25">
      <c r="A726" s="13" t="s">
        <v>66</v>
      </c>
      <c r="B726" s="14">
        <v>485491</v>
      </c>
      <c r="C726" s="15">
        <v>49.15</v>
      </c>
      <c r="D726" s="15">
        <v>15.55</v>
      </c>
      <c r="E726" s="15">
        <v>12.89</v>
      </c>
      <c r="F726" s="15">
        <v>11.76</v>
      </c>
      <c r="G726" s="15">
        <v>7.93</v>
      </c>
      <c r="H726" s="15">
        <v>0.12</v>
      </c>
      <c r="I726" s="15">
        <v>1.55</v>
      </c>
      <c r="J726" s="15">
        <v>0.2</v>
      </c>
      <c r="K726" s="15">
        <v>0.78</v>
      </c>
      <c r="L726" s="15">
        <v>7.0000000000000007E-2</v>
      </c>
      <c r="M726" s="15">
        <v>0.62</v>
      </c>
      <c r="N726" s="15">
        <v>100</v>
      </c>
      <c r="O726" s="23">
        <v>58.910916767987999</v>
      </c>
      <c r="P726" s="15">
        <v>305.63380281690098</v>
      </c>
      <c r="Q726" s="15">
        <v>43.33</v>
      </c>
      <c r="R726" s="15">
        <v>4680</v>
      </c>
      <c r="S726" s="15">
        <v>184.34</v>
      </c>
      <c r="T726" s="15">
        <v>73.42</v>
      </c>
      <c r="U726" s="15">
        <v>54.27</v>
      </c>
      <c r="V726" s="15">
        <v>157.99</v>
      </c>
      <c r="W726" s="15">
        <v>1.35</v>
      </c>
      <c r="X726" s="15">
        <v>112.68</v>
      </c>
      <c r="Y726" s="15">
        <v>3.87</v>
      </c>
      <c r="Z726" s="15">
        <v>43.33</v>
      </c>
      <c r="AA726" s="15"/>
      <c r="AB726" s="15">
        <v>1.1499999999999999</v>
      </c>
      <c r="AC726" s="15">
        <v>0.08</v>
      </c>
      <c r="AD726" s="15">
        <v>2.4900000000000002</v>
      </c>
      <c r="AE726" s="15">
        <v>6.29</v>
      </c>
      <c r="AF726" s="15">
        <v>0.97</v>
      </c>
      <c r="AG726" s="15">
        <v>4.97</v>
      </c>
      <c r="AH726" s="15">
        <v>1.73</v>
      </c>
      <c r="AI726" s="15">
        <v>0.67</v>
      </c>
      <c r="AJ726" s="15">
        <v>2.59</v>
      </c>
      <c r="AK726" s="15">
        <v>0.47</v>
      </c>
      <c r="AL726" s="15">
        <v>3.36</v>
      </c>
      <c r="AM726" s="15">
        <v>0.72</v>
      </c>
      <c r="AN726" s="15">
        <v>2.1800000000000002</v>
      </c>
      <c r="AO726" s="15">
        <v>0.32</v>
      </c>
      <c r="AP726" s="15">
        <v>2.1</v>
      </c>
      <c r="AQ726" s="15">
        <v>0.32</v>
      </c>
      <c r="AR726" s="15">
        <v>18.29</v>
      </c>
      <c r="AS726" s="15">
        <v>0.44</v>
      </c>
      <c r="AT726" s="15">
        <v>0.44500582977069603</v>
      </c>
      <c r="AU726" s="15" t="s">
        <v>633</v>
      </c>
      <c r="AV726" s="27" t="s">
        <v>673</v>
      </c>
    </row>
    <row r="727" spans="1:48" x14ac:dyDescent="0.25">
      <c r="A727" s="13" t="s">
        <v>66</v>
      </c>
      <c r="B727" s="14">
        <v>485497</v>
      </c>
      <c r="C727" s="15">
        <v>46.59</v>
      </c>
      <c r="D727" s="15">
        <v>15.39</v>
      </c>
      <c r="E727" s="15">
        <v>13.04</v>
      </c>
      <c r="F727" s="15">
        <v>11.34</v>
      </c>
      <c r="G727" s="15">
        <v>9.94</v>
      </c>
      <c r="H727" s="15">
        <v>0.34</v>
      </c>
      <c r="I727" s="15">
        <v>2.14</v>
      </c>
      <c r="J727" s="15">
        <v>0.26</v>
      </c>
      <c r="K727" s="15">
        <v>0.83</v>
      </c>
      <c r="L727" s="15">
        <v>0.13</v>
      </c>
      <c r="M727" s="15">
        <v>0.98</v>
      </c>
      <c r="N727" s="15">
        <v>100</v>
      </c>
      <c r="O727" s="23">
        <v>63.9830418902921</v>
      </c>
      <c r="P727" s="15">
        <v>567.60563380281701</v>
      </c>
      <c r="Q727" s="15">
        <v>36.75</v>
      </c>
      <c r="R727" s="15">
        <v>4980</v>
      </c>
      <c r="S727" s="15">
        <v>122.8</v>
      </c>
      <c r="T727" s="15">
        <v>139.1</v>
      </c>
      <c r="U727" s="15">
        <v>58.36</v>
      </c>
      <c r="V727" s="15">
        <v>189.43</v>
      </c>
      <c r="W727" s="15">
        <v>14.2</v>
      </c>
      <c r="X727" s="15">
        <v>60.23</v>
      </c>
      <c r="Y727" s="15">
        <v>124.39</v>
      </c>
      <c r="Z727" s="15">
        <v>46.96</v>
      </c>
      <c r="AA727" s="15"/>
      <c r="AB727" s="15">
        <v>0.98</v>
      </c>
      <c r="AC727" s="15">
        <v>0.06</v>
      </c>
      <c r="AD727" s="15">
        <v>2.4700000000000002</v>
      </c>
      <c r="AE727" s="15">
        <v>6.69</v>
      </c>
      <c r="AF727" s="15">
        <v>1.02</v>
      </c>
      <c r="AG727" s="15">
        <v>5.23</v>
      </c>
      <c r="AH727" s="15">
        <v>1.59</v>
      </c>
      <c r="AI727" s="15">
        <v>0.74</v>
      </c>
      <c r="AJ727" s="15">
        <v>2.29</v>
      </c>
      <c r="AK727" s="15">
        <v>0.35</v>
      </c>
      <c r="AL727" s="15">
        <v>2.4300000000000002</v>
      </c>
      <c r="AM727" s="15">
        <v>0.53</v>
      </c>
      <c r="AN727" s="15">
        <v>1.55</v>
      </c>
      <c r="AO727" s="15">
        <v>0.22</v>
      </c>
      <c r="AP727" s="15">
        <v>1.47</v>
      </c>
      <c r="AQ727" s="15">
        <v>0.23</v>
      </c>
      <c r="AR727" s="15">
        <v>12.97</v>
      </c>
      <c r="AS727" s="15">
        <v>0.2</v>
      </c>
      <c r="AT727" s="15">
        <v>0.38229298567380798</v>
      </c>
      <c r="AU727" s="15" t="s">
        <v>633</v>
      </c>
      <c r="AV727" s="27" t="s">
        <v>673</v>
      </c>
    </row>
    <row r="728" spans="1:48" x14ac:dyDescent="0.25">
      <c r="A728" s="13" t="s">
        <v>66</v>
      </c>
      <c r="B728" s="14">
        <v>493108</v>
      </c>
      <c r="C728" s="15">
        <v>47.614761476147599</v>
      </c>
      <c r="D728" s="15">
        <v>14.121412141214099</v>
      </c>
      <c r="E728" s="15">
        <v>16.361636163616399</v>
      </c>
      <c r="F728" s="15">
        <v>11.0911091109111</v>
      </c>
      <c r="G728" s="15">
        <v>5.8505850585058496</v>
      </c>
      <c r="H728" s="15">
        <v>0.20002000200020001</v>
      </c>
      <c r="I728" s="15">
        <v>2.3302330233023301</v>
      </c>
      <c r="J728" s="15">
        <v>0.23002300230023001</v>
      </c>
      <c r="K728" s="15">
        <v>1.92019201920192</v>
      </c>
      <c r="L728" s="15">
        <v>0.28002800280028001</v>
      </c>
      <c r="M728" s="15">
        <v>0.18</v>
      </c>
      <c r="N728" s="15">
        <v>100</v>
      </c>
      <c r="O728" s="23">
        <v>45.454709446295197</v>
      </c>
      <c r="P728" s="15">
        <v>1222.65747701531</v>
      </c>
      <c r="Q728" s="15">
        <v>40.08</v>
      </c>
      <c r="R728" s="15">
        <v>11521.1521152115</v>
      </c>
      <c r="S728" s="15">
        <v>206.97</v>
      </c>
      <c r="T728" s="15">
        <v>45.61</v>
      </c>
      <c r="U728" s="15">
        <v>51.35</v>
      </c>
      <c r="V728" s="15">
        <v>110.87</v>
      </c>
      <c r="W728" s="15">
        <v>2.5499999999999998</v>
      </c>
      <c r="X728" s="15">
        <v>116.67</v>
      </c>
      <c r="Y728" s="15">
        <v>21.12</v>
      </c>
      <c r="Z728" s="15">
        <v>129.25</v>
      </c>
      <c r="AA728" s="15"/>
      <c r="AB728" s="15">
        <v>4.59</v>
      </c>
      <c r="AC728" s="15">
        <v>0.31</v>
      </c>
      <c r="AD728" s="15">
        <v>6.65</v>
      </c>
      <c r="AE728" s="15">
        <v>18.649999999999999</v>
      </c>
      <c r="AF728" s="15">
        <v>2.78</v>
      </c>
      <c r="AG728" s="15">
        <v>13.72</v>
      </c>
      <c r="AH728" s="15">
        <v>4.21</v>
      </c>
      <c r="AI728" s="15">
        <v>1.59</v>
      </c>
      <c r="AJ728" s="15">
        <v>5.52</v>
      </c>
      <c r="AK728" s="15">
        <v>0.96</v>
      </c>
      <c r="AL728" s="15">
        <v>6.25</v>
      </c>
      <c r="AM728" s="15">
        <v>1.31</v>
      </c>
      <c r="AN728" s="15">
        <v>3.91</v>
      </c>
      <c r="AO728" s="15">
        <v>0.55000000000000004</v>
      </c>
      <c r="AP728" s="15">
        <v>3.74</v>
      </c>
      <c r="AQ728" s="15">
        <v>0.54</v>
      </c>
      <c r="AR728" s="15">
        <v>32.979999999999997</v>
      </c>
      <c r="AS728" s="15">
        <v>0.99</v>
      </c>
      <c r="AT728" s="15">
        <v>0.66505604825528097</v>
      </c>
      <c r="AU728" s="15" t="s">
        <v>633</v>
      </c>
      <c r="AV728" s="27" t="s">
        <v>673</v>
      </c>
    </row>
    <row r="729" spans="1:48" x14ac:dyDescent="0.25">
      <c r="A729" s="13" t="s">
        <v>66</v>
      </c>
      <c r="B729" s="14">
        <v>485494</v>
      </c>
      <c r="C729" s="15">
        <v>49.064906490649101</v>
      </c>
      <c r="D729" s="15">
        <v>14.2214221422142</v>
      </c>
      <c r="E729" s="15">
        <v>15.1015101510151</v>
      </c>
      <c r="F729" s="15">
        <v>10.111011101110099</v>
      </c>
      <c r="G729" s="15">
        <v>5.5805580558055796</v>
      </c>
      <c r="H729" s="15">
        <v>0.51005100510051005</v>
      </c>
      <c r="I729" s="15">
        <v>2.5802580258025798</v>
      </c>
      <c r="J729" s="15">
        <v>0.21002100210020999</v>
      </c>
      <c r="K729" s="15">
        <v>2.3002300230023001</v>
      </c>
      <c r="L729" s="15">
        <v>0.32003200320031999</v>
      </c>
      <c r="M729" s="15">
        <v>0.18</v>
      </c>
      <c r="N729" s="15">
        <v>100</v>
      </c>
      <c r="O729" s="23">
        <v>46.271353972099703</v>
      </c>
      <c r="P729" s="15">
        <v>1397.32283087464</v>
      </c>
      <c r="Q729" s="15">
        <v>37.270000000000003</v>
      </c>
      <c r="R729" s="15">
        <v>13801.380138013799</v>
      </c>
      <c r="S729" s="15">
        <v>223.35</v>
      </c>
      <c r="T729" s="15">
        <v>15.75</v>
      </c>
      <c r="U729" s="15">
        <v>37.869999999999997</v>
      </c>
      <c r="V729" s="15">
        <v>59.22</v>
      </c>
      <c r="W729" s="15">
        <v>4.54</v>
      </c>
      <c r="X729" s="15">
        <v>120.71</v>
      </c>
      <c r="Y729" s="15">
        <v>174.49</v>
      </c>
      <c r="Z729" s="15">
        <v>150.1</v>
      </c>
      <c r="AA729" s="15"/>
      <c r="AB729" s="15">
        <v>6.22</v>
      </c>
      <c r="AC729" s="15">
        <v>0.41</v>
      </c>
      <c r="AD729" s="15">
        <v>10.61</v>
      </c>
      <c r="AE729" s="15">
        <v>28.88</v>
      </c>
      <c r="AF729" s="15">
        <v>4.09</v>
      </c>
      <c r="AG729" s="15">
        <v>19.440000000000001</v>
      </c>
      <c r="AH729" s="15">
        <v>5.71</v>
      </c>
      <c r="AI729" s="15">
        <v>1.87</v>
      </c>
      <c r="AJ729" s="15">
        <v>7.24</v>
      </c>
      <c r="AK729" s="15">
        <v>1.23</v>
      </c>
      <c r="AL729" s="15">
        <v>7.87</v>
      </c>
      <c r="AM729" s="15">
        <v>1.67</v>
      </c>
      <c r="AN729" s="15">
        <v>4.96</v>
      </c>
      <c r="AO729" s="15">
        <v>0.71</v>
      </c>
      <c r="AP729" s="15">
        <v>4.63</v>
      </c>
      <c r="AQ729" s="15">
        <v>0.69</v>
      </c>
      <c r="AR729" s="15">
        <v>41.75</v>
      </c>
      <c r="AS729" s="15">
        <v>1.39</v>
      </c>
      <c r="AT729" s="15">
        <v>0.56486180308343903</v>
      </c>
      <c r="AU729" s="15" t="s">
        <v>633</v>
      </c>
      <c r="AV729" s="27" t="s">
        <v>673</v>
      </c>
    </row>
    <row r="730" spans="1:48" x14ac:dyDescent="0.25">
      <c r="A730" s="13" t="s">
        <v>66</v>
      </c>
      <c r="B730" s="14">
        <v>485490</v>
      </c>
      <c r="C730" s="15">
        <v>49.8349834983498</v>
      </c>
      <c r="D730" s="15">
        <v>14.281428142814301</v>
      </c>
      <c r="E730" s="15">
        <v>14.231423142314201</v>
      </c>
      <c r="F730" s="15">
        <v>8.6808680868086796</v>
      </c>
      <c r="G730" s="15">
        <v>7.7407740774077398</v>
      </c>
      <c r="H730" s="15">
        <v>0.29002900290028999</v>
      </c>
      <c r="I730" s="15">
        <v>2.6602660266026601</v>
      </c>
      <c r="J730" s="15">
        <v>0.19001900190019</v>
      </c>
      <c r="K730" s="15">
        <v>1.8701870187018701</v>
      </c>
      <c r="L730" s="15">
        <v>0.22002200220022</v>
      </c>
      <c r="M730" s="15">
        <v>0.45</v>
      </c>
      <c r="N730" s="15">
        <v>100</v>
      </c>
      <c r="O730" s="23">
        <v>55.900675590646998</v>
      </c>
      <c r="P730" s="15">
        <v>960.65944622631298</v>
      </c>
      <c r="Q730" s="15">
        <v>41.5</v>
      </c>
      <c r="R730" s="15">
        <v>11221.1221122112</v>
      </c>
      <c r="S730" s="15">
        <v>223.79</v>
      </c>
      <c r="T730" s="15">
        <v>50.28</v>
      </c>
      <c r="U730" s="15">
        <v>47.38</v>
      </c>
      <c r="V730" s="15">
        <v>91.1</v>
      </c>
      <c r="W730" s="15">
        <v>9.36</v>
      </c>
      <c r="X730" s="15">
        <v>102.23</v>
      </c>
      <c r="Y730" s="15">
        <v>98.47</v>
      </c>
      <c r="Z730" s="15">
        <v>118.42</v>
      </c>
      <c r="AA730" s="15"/>
      <c r="AB730" s="15">
        <v>4.21</v>
      </c>
      <c r="AC730" s="15">
        <v>0.28999999999999998</v>
      </c>
      <c r="AD730" s="15">
        <v>8.14</v>
      </c>
      <c r="AE730" s="15">
        <v>22.44</v>
      </c>
      <c r="AF730" s="15">
        <v>3.1</v>
      </c>
      <c r="AG730" s="15">
        <v>14.51</v>
      </c>
      <c r="AH730" s="15">
        <v>4.3600000000000003</v>
      </c>
      <c r="AI730" s="15">
        <v>1.0900000000000001</v>
      </c>
      <c r="AJ730" s="15">
        <v>5.62</v>
      </c>
      <c r="AK730" s="15">
        <v>0.97</v>
      </c>
      <c r="AL730" s="15">
        <v>6.41</v>
      </c>
      <c r="AM730" s="15">
        <v>1.33</v>
      </c>
      <c r="AN730" s="15">
        <v>3.94</v>
      </c>
      <c r="AO730" s="15">
        <v>0.59</v>
      </c>
      <c r="AP730" s="15">
        <v>3.8</v>
      </c>
      <c r="AQ730" s="15">
        <v>0.59</v>
      </c>
      <c r="AR730" s="15">
        <v>34.01</v>
      </c>
      <c r="AS730" s="15">
        <v>1.19</v>
      </c>
      <c r="AT730" s="15">
        <v>0.49833902498699101</v>
      </c>
      <c r="AU730" s="15" t="s">
        <v>633</v>
      </c>
      <c r="AV730" s="27" t="s">
        <v>673</v>
      </c>
    </row>
    <row r="731" spans="1:48" x14ac:dyDescent="0.25">
      <c r="A731" s="13" t="s">
        <v>66</v>
      </c>
      <c r="B731" s="14">
        <v>493110</v>
      </c>
      <c r="C731" s="15">
        <v>52.48</v>
      </c>
      <c r="D731" s="15">
        <v>13.61</v>
      </c>
      <c r="E731" s="15">
        <v>12.54</v>
      </c>
      <c r="F731" s="15">
        <v>10.71</v>
      </c>
      <c r="G731" s="15">
        <v>5.61</v>
      </c>
      <c r="H731" s="15">
        <v>0.18</v>
      </c>
      <c r="I731" s="15">
        <v>2.69</v>
      </c>
      <c r="J731" s="15">
        <v>0.22</v>
      </c>
      <c r="K731" s="15">
        <v>1.8</v>
      </c>
      <c r="L731" s="15">
        <v>0.16</v>
      </c>
      <c r="M731" s="15">
        <v>0.22</v>
      </c>
      <c r="N731" s="15">
        <v>100</v>
      </c>
      <c r="O731" s="23">
        <v>51.042596647444697</v>
      </c>
      <c r="P731" s="15">
        <v>698.59154929577505</v>
      </c>
      <c r="Q731" s="15">
        <v>42.44</v>
      </c>
      <c r="R731" s="15">
        <v>10800</v>
      </c>
      <c r="S731" s="15">
        <v>223.13</v>
      </c>
      <c r="T731" s="15">
        <v>53.81</v>
      </c>
      <c r="U731" s="15">
        <v>45.94</v>
      </c>
      <c r="V731" s="15">
        <v>81.400000000000006</v>
      </c>
      <c r="W731" s="15">
        <v>2.06</v>
      </c>
      <c r="X731" s="15">
        <v>90.87</v>
      </c>
      <c r="Y731" s="15">
        <v>25.02</v>
      </c>
      <c r="Z731" s="15">
        <v>107.12</v>
      </c>
      <c r="AA731" s="15"/>
      <c r="AB731" s="15">
        <v>4.58</v>
      </c>
      <c r="AC731" s="15">
        <v>0.28000000000000003</v>
      </c>
      <c r="AD731" s="15">
        <v>7.91</v>
      </c>
      <c r="AE731" s="15">
        <v>21.58</v>
      </c>
      <c r="AF731" s="15"/>
      <c r="AG731" s="15">
        <v>13.85</v>
      </c>
      <c r="AH731" s="15">
        <v>4.1100000000000003</v>
      </c>
      <c r="AI731" s="15">
        <v>1.43</v>
      </c>
      <c r="AJ731" s="15">
        <v>5.29</v>
      </c>
      <c r="AK731" s="15">
        <v>0.93</v>
      </c>
      <c r="AL731" s="15">
        <v>6.28</v>
      </c>
      <c r="AM731" s="15">
        <v>1.31</v>
      </c>
      <c r="AN731" s="15">
        <v>3.92</v>
      </c>
      <c r="AO731" s="15">
        <v>0.56000000000000005</v>
      </c>
      <c r="AP731" s="15">
        <v>3.64</v>
      </c>
      <c r="AQ731" s="15">
        <v>0.55000000000000004</v>
      </c>
      <c r="AR731" s="15">
        <v>33.76</v>
      </c>
      <c r="AS731" s="15">
        <v>1.03</v>
      </c>
      <c r="AT731" s="15">
        <v>0.55789979485197305</v>
      </c>
      <c r="AU731" s="15" t="s">
        <v>633</v>
      </c>
      <c r="AV731" s="27" t="s">
        <v>673</v>
      </c>
    </row>
    <row r="732" spans="1:48" x14ac:dyDescent="0.25">
      <c r="A732" s="13" t="s">
        <v>59</v>
      </c>
      <c r="B732" s="14">
        <v>508949</v>
      </c>
      <c r="C732" s="15">
        <v>47.856928764112297</v>
      </c>
      <c r="D732" s="15">
        <v>15.885702867419299</v>
      </c>
      <c r="E732" s="15">
        <v>11.489659306624</v>
      </c>
      <c r="F732" s="15">
        <v>10.490558497352399</v>
      </c>
      <c r="G732" s="15">
        <v>10.190828254570899</v>
      </c>
      <c r="H732" s="15">
        <v>0.269757218503347</v>
      </c>
      <c r="I732" s="15">
        <v>2.7974822659606402</v>
      </c>
      <c r="J732" s="15">
        <v>0.169847137576181</v>
      </c>
      <c r="K732" s="15">
        <v>0.78928963932460805</v>
      </c>
      <c r="L732" s="15">
        <v>5.99460485562993E-2</v>
      </c>
      <c r="M732" s="15">
        <v>0.83</v>
      </c>
      <c r="N732" s="15">
        <v>100</v>
      </c>
      <c r="O732" s="23">
        <v>67.3954006322287</v>
      </c>
      <c r="P732" s="15">
        <v>261.73626834440603</v>
      </c>
      <c r="Q732" s="15">
        <v>29</v>
      </c>
      <c r="R732" s="15">
        <v>4735.7378359476497</v>
      </c>
      <c r="S732" s="15">
        <v>221</v>
      </c>
      <c r="T732" s="15">
        <v>217</v>
      </c>
      <c r="U732" s="15">
        <v>55</v>
      </c>
      <c r="V732" s="15">
        <v>368</v>
      </c>
      <c r="W732" s="15">
        <v>3.7</v>
      </c>
      <c r="X732" s="15">
        <v>76</v>
      </c>
      <c r="Y732" s="15">
        <v>15</v>
      </c>
      <c r="Z732" s="15">
        <v>46</v>
      </c>
      <c r="AA732" s="15"/>
      <c r="AB732" s="15">
        <v>1.8</v>
      </c>
      <c r="AC732" s="15">
        <v>0.1</v>
      </c>
      <c r="AD732" s="15">
        <v>2.15</v>
      </c>
      <c r="AE732" s="15">
        <v>6.21</v>
      </c>
      <c r="AF732" s="15">
        <v>0.98</v>
      </c>
      <c r="AG732" s="15">
        <v>5.18</v>
      </c>
      <c r="AH732" s="15">
        <v>1.77</v>
      </c>
      <c r="AI732" s="15">
        <v>0.61</v>
      </c>
      <c r="AJ732" s="15">
        <v>2.4900000000000002</v>
      </c>
      <c r="AK732" s="15">
        <v>0.44</v>
      </c>
      <c r="AL732" s="15">
        <v>2.99</v>
      </c>
      <c r="AM732" s="15">
        <v>0.64</v>
      </c>
      <c r="AN732" s="15">
        <v>1.94</v>
      </c>
      <c r="AO732" s="15">
        <v>0.28000000000000003</v>
      </c>
      <c r="AP732" s="15">
        <v>1.85</v>
      </c>
      <c r="AQ732" s="15">
        <v>0.28000000000000003</v>
      </c>
      <c r="AR732" s="15">
        <v>20</v>
      </c>
      <c r="AS732" s="15">
        <v>0.41</v>
      </c>
      <c r="AT732" s="15">
        <v>0.80667993085227796</v>
      </c>
      <c r="AU732" s="15" t="s">
        <v>633</v>
      </c>
      <c r="AV732" s="27" t="s">
        <v>674</v>
      </c>
    </row>
    <row r="733" spans="1:48" x14ac:dyDescent="0.25">
      <c r="A733" s="13" t="s">
        <v>66</v>
      </c>
      <c r="B733" s="14">
        <v>508954</v>
      </c>
      <c r="C733" s="15">
        <v>48.543689320388403</v>
      </c>
      <c r="D733" s="15">
        <v>14.713241917726</v>
      </c>
      <c r="E733" s="15">
        <v>12.7114402962666</v>
      </c>
      <c r="F733" s="15">
        <v>12.5112601341207</v>
      </c>
      <c r="G733" s="15">
        <v>6.8061255129616702</v>
      </c>
      <c r="H733" s="15">
        <v>0.66059453508157295</v>
      </c>
      <c r="I733" s="15">
        <v>2.7024321889700702</v>
      </c>
      <c r="J733" s="15">
        <v>0.22019817836052399</v>
      </c>
      <c r="K733" s="15">
        <v>1.05094585126614</v>
      </c>
      <c r="L733" s="15">
        <v>8.0072064858372496E-2</v>
      </c>
      <c r="M733" s="15">
        <v>0.32</v>
      </c>
      <c r="N733" s="15">
        <v>100</v>
      </c>
      <c r="O733" s="23">
        <v>55.512583384084401</v>
      </c>
      <c r="P733" s="15">
        <v>349.61042402951398</v>
      </c>
      <c r="Q733" s="15">
        <v>41</v>
      </c>
      <c r="R733" s="15">
        <v>6305.6751075968396</v>
      </c>
      <c r="S733" s="15">
        <v>300</v>
      </c>
      <c r="T733" s="15">
        <v>213</v>
      </c>
      <c r="U733" s="15">
        <v>47</v>
      </c>
      <c r="V733" s="15">
        <v>159</v>
      </c>
      <c r="W733" s="15">
        <v>4.0999999999999996</v>
      </c>
      <c r="X733" s="15">
        <v>95</v>
      </c>
      <c r="Y733" s="15">
        <v>32</v>
      </c>
      <c r="Z733" s="15">
        <v>54</v>
      </c>
      <c r="AA733" s="15"/>
      <c r="AB733" s="15">
        <v>1.88</v>
      </c>
      <c r="AC733" s="15">
        <v>0.12</v>
      </c>
      <c r="AD733" s="15">
        <v>3.4</v>
      </c>
      <c r="AE733" s="15">
        <v>7.46</v>
      </c>
      <c r="AF733" s="15">
        <v>1.22</v>
      </c>
      <c r="AG733" s="15">
        <v>6.23</v>
      </c>
      <c r="AH733" s="15">
        <v>2.06</v>
      </c>
      <c r="AI733" s="15">
        <v>0.69</v>
      </c>
      <c r="AJ733" s="15">
        <v>2.85</v>
      </c>
      <c r="AK733" s="15">
        <v>0.51</v>
      </c>
      <c r="AL733" s="15">
        <v>3.36</v>
      </c>
      <c r="AM733" s="15">
        <v>0.72</v>
      </c>
      <c r="AN733" s="15">
        <v>2.17</v>
      </c>
      <c r="AO733" s="15">
        <v>0.31</v>
      </c>
      <c r="AP733" s="15">
        <v>2.09</v>
      </c>
      <c r="AQ733" s="15">
        <v>0.31</v>
      </c>
      <c r="AR733" s="15">
        <v>22</v>
      </c>
      <c r="AS733" s="15">
        <v>0.43</v>
      </c>
      <c r="AT733" s="15">
        <v>0.53277782361191295</v>
      </c>
      <c r="AU733" s="15" t="s">
        <v>633</v>
      </c>
      <c r="AV733" s="27" t="s">
        <v>674</v>
      </c>
    </row>
    <row r="734" spans="1:48" x14ac:dyDescent="0.25">
      <c r="A734" s="13" t="s">
        <v>66</v>
      </c>
      <c r="B734" s="14">
        <v>508951</v>
      </c>
      <c r="C734" s="15">
        <v>49.044139725753197</v>
      </c>
      <c r="D734" s="15">
        <v>14.9134220798719</v>
      </c>
      <c r="E734" s="15">
        <v>12.311079971974801</v>
      </c>
      <c r="F734" s="15">
        <v>12.0108097287559</v>
      </c>
      <c r="G734" s="15">
        <v>7.8070263236913204</v>
      </c>
      <c r="H734" s="15">
        <v>0.35031528375538001</v>
      </c>
      <c r="I734" s="15">
        <v>2.40216194575118</v>
      </c>
      <c r="J734" s="15">
        <v>0.19017115403863499</v>
      </c>
      <c r="K734" s="15">
        <v>0.90081072965669096</v>
      </c>
      <c r="L734" s="15">
        <v>7.0063056751076006E-2</v>
      </c>
      <c r="M734" s="15">
        <v>0.46</v>
      </c>
      <c r="N734" s="15">
        <v>100</v>
      </c>
      <c r="O734" s="23">
        <v>59.642886149351298</v>
      </c>
      <c r="P734" s="15">
        <v>305.90912102582502</v>
      </c>
      <c r="Q734" s="15">
        <v>39</v>
      </c>
      <c r="R734" s="15">
        <v>5404.86437794015</v>
      </c>
      <c r="S734" s="15">
        <v>273</v>
      </c>
      <c r="T734" s="15">
        <v>269</v>
      </c>
      <c r="U734" s="15">
        <v>51</v>
      </c>
      <c r="V734" s="15">
        <v>204</v>
      </c>
      <c r="W734" s="15">
        <v>4.9000000000000004</v>
      </c>
      <c r="X734" s="15">
        <v>100</v>
      </c>
      <c r="Y734" s="15">
        <v>32</v>
      </c>
      <c r="Z734" s="15">
        <v>46</v>
      </c>
      <c r="AA734" s="15"/>
      <c r="AB734" s="15">
        <v>1.64</v>
      </c>
      <c r="AC734" s="15">
        <v>0.1</v>
      </c>
      <c r="AD734" s="15">
        <v>3.05</v>
      </c>
      <c r="AE734" s="15">
        <v>6.88</v>
      </c>
      <c r="AF734" s="15">
        <v>1.1200000000000001</v>
      </c>
      <c r="AG734" s="15">
        <v>5.7</v>
      </c>
      <c r="AH734" s="15">
        <v>1.82</v>
      </c>
      <c r="AI734" s="15">
        <v>0.65</v>
      </c>
      <c r="AJ734" s="15">
        <v>2.58</v>
      </c>
      <c r="AK734" s="15">
        <v>0.44</v>
      </c>
      <c r="AL734" s="15">
        <v>2.94</v>
      </c>
      <c r="AM734" s="15">
        <v>0.62</v>
      </c>
      <c r="AN734" s="15">
        <v>1.87</v>
      </c>
      <c r="AO734" s="15">
        <v>0.26</v>
      </c>
      <c r="AP734" s="15">
        <v>1.77</v>
      </c>
      <c r="AQ734" s="15">
        <v>0.27</v>
      </c>
      <c r="AR734" s="15">
        <v>19</v>
      </c>
      <c r="AS734" s="15">
        <v>0.43</v>
      </c>
      <c r="AT734" s="15">
        <v>0.51809716506104397</v>
      </c>
      <c r="AU734" s="15" t="s">
        <v>633</v>
      </c>
      <c r="AV734" s="27" t="s">
        <v>674</v>
      </c>
    </row>
    <row r="735" spans="1:48" x14ac:dyDescent="0.25">
      <c r="A735" s="13" t="s">
        <v>66</v>
      </c>
      <c r="B735" s="14">
        <v>508946</v>
      </c>
      <c r="C735" s="15">
        <v>47.995200479951997</v>
      </c>
      <c r="D735" s="15">
        <v>14.498550144985501</v>
      </c>
      <c r="E735" s="15">
        <v>13.4986501349865</v>
      </c>
      <c r="F735" s="15">
        <v>13.098690130986901</v>
      </c>
      <c r="G735" s="15">
        <v>6.2993700629936997</v>
      </c>
      <c r="H735" s="15">
        <v>0.59994000599940001</v>
      </c>
      <c r="I735" s="15">
        <v>2.5997400259974</v>
      </c>
      <c r="J735" s="15">
        <v>0.21997800219978</v>
      </c>
      <c r="K735" s="15">
        <v>1.1098890110988899</v>
      </c>
      <c r="L735" s="15">
        <v>7.9992000799919999E-2</v>
      </c>
      <c r="M735" s="15">
        <v>0.22</v>
      </c>
      <c r="N735" s="15">
        <v>100</v>
      </c>
      <c r="O735" s="23">
        <v>52.097335479523998</v>
      </c>
      <c r="P735" s="15">
        <v>349.260848563031</v>
      </c>
      <c r="Q735" s="15">
        <v>41</v>
      </c>
      <c r="R735" s="15">
        <v>6659.3340665933401</v>
      </c>
      <c r="S735" s="15">
        <v>313</v>
      </c>
      <c r="T735" s="15">
        <v>209</v>
      </c>
      <c r="U735" s="15">
        <v>45</v>
      </c>
      <c r="V735" s="15">
        <v>159</v>
      </c>
      <c r="W735" s="15">
        <v>5.5</v>
      </c>
      <c r="X735" s="15">
        <v>111</v>
      </c>
      <c r="Y735" s="15">
        <v>52</v>
      </c>
      <c r="Z735" s="15">
        <v>58</v>
      </c>
      <c r="AA735" s="15"/>
      <c r="AB735" s="15">
        <v>2.23</v>
      </c>
      <c r="AC735" s="15">
        <v>0.15</v>
      </c>
      <c r="AD735" s="15">
        <v>3.51</v>
      </c>
      <c r="AE735" s="15">
        <v>8.6199999999999992</v>
      </c>
      <c r="AF735" s="15">
        <v>1.34</v>
      </c>
      <c r="AG735" s="15">
        <v>6.79</v>
      </c>
      <c r="AH735" s="15">
        <v>2.2400000000000002</v>
      </c>
      <c r="AI735" s="15">
        <v>0.76</v>
      </c>
      <c r="AJ735" s="15">
        <v>3.11</v>
      </c>
      <c r="AK735" s="15">
        <v>0.55000000000000004</v>
      </c>
      <c r="AL735" s="15">
        <v>3.57</v>
      </c>
      <c r="AM735" s="15">
        <v>0.77</v>
      </c>
      <c r="AN735" s="15">
        <v>2.2999999999999998</v>
      </c>
      <c r="AO735" s="15">
        <v>0.34</v>
      </c>
      <c r="AP735" s="15">
        <v>2.27</v>
      </c>
      <c r="AQ735" s="15">
        <v>0.34</v>
      </c>
      <c r="AR735" s="15">
        <v>24</v>
      </c>
      <c r="AS735" s="15">
        <v>0.76</v>
      </c>
      <c r="AT735" s="15">
        <v>0.61216000767192902</v>
      </c>
      <c r="AU735" s="15" t="s">
        <v>633</v>
      </c>
      <c r="AV735" s="27" t="s">
        <v>674</v>
      </c>
    </row>
    <row r="736" spans="1:48" x14ac:dyDescent="0.25">
      <c r="A736" s="13" t="s">
        <v>66</v>
      </c>
      <c r="B736" s="14">
        <v>508959</v>
      </c>
      <c r="C736" s="15">
        <v>48.685394381685498</v>
      </c>
      <c r="D736" s="15">
        <v>14.895531340597801</v>
      </c>
      <c r="E736" s="15">
        <v>12.496251124662599</v>
      </c>
      <c r="F736" s="15">
        <v>11.6964910526842</v>
      </c>
      <c r="G736" s="15">
        <v>7.0978706388083603</v>
      </c>
      <c r="H736" s="15">
        <v>1.0796760971708499</v>
      </c>
      <c r="I736" s="15">
        <v>2.69919024292712</v>
      </c>
      <c r="J736" s="15">
        <v>0.21993401979406199</v>
      </c>
      <c r="K736" s="15">
        <v>1.04968509447166</v>
      </c>
      <c r="L736" s="15">
        <v>7.9976007197840704E-2</v>
      </c>
      <c r="M736" s="15">
        <v>0.74</v>
      </c>
      <c r="N736" s="15">
        <v>100</v>
      </c>
      <c r="O736" s="23">
        <v>56.965626627832201</v>
      </c>
      <c r="P736" s="15">
        <v>349.19101734268497</v>
      </c>
      <c r="Q736" s="15">
        <v>42</v>
      </c>
      <c r="R736" s="15">
        <v>6298.1105668299497</v>
      </c>
      <c r="S736" s="15">
        <v>301</v>
      </c>
      <c r="T736" s="15">
        <v>212</v>
      </c>
      <c r="U736" s="15">
        <v>46</v>
      </c>
      <c r="V736" s="15">
        <v>170</v>
      </c>
      <c r="W736" s="15">
        <v>4.5999999999999996</v>
      </c>
      <c r="X736" s="15">
        <v>117</v>
      </c>
      <c r="Y736" s="15">
        <v>62</v>
      </c>
      <c r="Z736" s="15">
        <v>57</v>
      </c>
      <c r="AA736" s="15"/>
      <c r="AB736" s="15">
        <v>1.81</v>
      </c>
      <c r="AC736" s="15">
        <v>0.11</v>
      </c>
      <c r="AD736" s="15">
        <v>3.41</v>
      </c>
      <c r="AE736" s="15">
        <v>8.25</v>
      </c>
      <c r="AF736" s="15">
        <v>1.22</v>
      </c>
      <c r="AG736" s="15">
        <v>6.16</v>
      </c>
      <c r="AH736" s="15">
        <v>2.0299999999999998</v>
      </c>
      <c r="AI736" s="15">
        <v>0.76</v>
      </c>
      <c r="AJ736" s="15">
        <v>2.83</v>
      </c>
      <c r="AK736" s="15">
        <v>0.5</v>
      </c>
      <c r="AL736" s="15">
        <v>3.4</v>
      </c>
      <c r="AM736" s="15">
        <v>0.72</v>
      </c>
      <c r="AN736" s="15">
        <v>2.16</v>
      </c>
      <c r="AO736" s="15">
        <v>0.31</v>
      </c>
      <c r="AP736" s="15">
        <v>2.08</v>
      </c>
      <c r="AQ736" s="15">
        <v>0.31</v>
      </c>
      <c r="AR736" s="15">
        <v>23</v>
      </c>
      <c r="AS736" s="15">
        <v>0.87</v>
      </c>
      <c r="AT736" s="15">
        <v>0.51143612755158696</v>
      </c>
      <c r="AU736" s="15" t="s">
        <v>633</v>
      </c>
      <c r="AV736" s="27" t="s">
        <v>674</v>
      </c>
    </row>
    <row r="737" spans="1:48" x14ac:dyDescent="0.25">
      <c r="A737" s="13" t="s">
        <v>66</v>
      </c>
      <c r="B737" s="14">
        <v>508069</v>
      </c>
      <c r="C737" s="15">
        <v>47.647647647647702</v>
      </c>
      <c r="D737" s="15">
        <v>15.315315315315299</v>
      </c>
      <c r="E737" s="15">
        <v>14.2142142142142</v>
      </c>
      <c r="F737" s="15">
        <v>10.8108108108108</v>
      </c>
      <c r="G737" s="15">
        <v>8.5085085085085108</v>
      </c>
      <c r="H737" s="15">
        <v>0.22022022022022</v>
      </c>
      <c r="I737" s="15">
        <v>2.002002002002</v>
      </c>
      <c r="J737" s="15">
        <v>0.22022022022022</v>
      </c>
      <c r="K737" s="15">
        <v>0.99099099099099097</v>
      </c>
      <c r="L737" s="15">
        <v>7.0070070070070101E-2</v>
      </c>
      <c r="M737" s="15">
        <v>0.53</v>
      </c>
      <c r="N737" s="15">
        <v>100</v>
      </c>
      <c r="O737" s="23">
        <v>58.246650824306201</v>
      </c>
      <c r="P737" s="15">
        <v>305.93974255946102</v>
      </c>
      <c r="Q737" s="15">
        <v>43</v>
      </c>
      <c r="R737" s="15">
        <v>5945.9459459459504</v>
      </c>
      <c r="S737" s="15">
        <v>285</v>
      </c>
      <c r="T737" s="15">
        <v>209</v>
      </c>
      <c r="U737" s="15">
        <v>58</v>
      </c>
      <c r="V737" s="15">
        <v>163</v>
      </c>
      <c r="W737" s="15">
        <v>1.6</v>
      </c>
      <c r="X737" s="15">
        <v>45</v>
      </c>
      <c r="Y737" s="15">
        <v>39</v>
      </c>
      <c r="Z737" s="15">
        <v>41</v>
      </c>
      <c r="AA737" s="15"/>
      <c r="AB737" s="15">
        <v>1.54</v>
      </c>
      <c r="AC737" s="15">
        <v>0.09</v>
      </c>
      <c r="AD737" s="15">
        <v>2.2999999999999998</v>
      </c>
      <c r="AE737" s="15">
        <v>6.22</v>
      </c>
      <c r="AF737" s="15">
        <v>1.02</v>
      </c>
      <c r="AG737" s="15">
        <v>5.45</v>
      </c>
      <c r="AH737" s="15">
        <v>1.92</v>
      </c>
      <c r="AI737" s="15">
        <v>0.7</v>
      </c>
      <c r="AJ737" s="15">
        <v>2.87</v>
      </c>
      <c r="AK737" s="15">
        <v>0.51</v>
      </c>
      <c r="AL737" s="15">
        <v>3.45</v>
      </c>
      <c r="AM737" s="15">
        <v>0.75</v>
      </c>
      <c r="AN737" s="15">
        <v>2.19</v>
      </c>
      <c r="AO737" s="15">
        <v>0.32</v>
      </c>
      <c r="AP737" s="15">
        <v>2.12</v>
      </c>
      <c r="AQ737" s="15">
        <v>0.31</v>
      </c>
      <c r="AR737" s="15">
        <v>22</v>
      </c>
      <c r="AS737" s="15">
        <v>0.24</v>
      </c>
      <c r="AT737" s="15">
        <v>0.64514909445697899</v>
      </c>
      <c r="AU737" s="15" t="s">
        <v>633</v>
      </c>
      <c r="AV737" s="27" t="s">
        <v>674</v>
      </c>
    </row>
    <row r="738" spans="1:48" x14ac:dyDescent="0.25">
      <c r="A738" s="13" t="s">
        <v>66</v>
      </c>
      <c r="B738" s="14">
        <v>508947</v>
      </c>
      <c r="C738" s="15">
        <v>48.890221955608901</v>
      </c>
      <c r="D738" s="15">
        <v>14.99700059988</v>
      </c>
      <c r="E738" s="15">
        <v>13.497300539892001</v>
      </c>
      <c r="F738" s="15">
        <v>11.197760447910399</v>
      </c>
      <c r="G738" s="15">
        <v>6.9986002799440099</v>
      </c>
      <c r="H738" s="15">
        <v>0.49990001999600098</v>
      </c>
      <c r="I738" s="15">
        <v>2.5994801039792002</v>
      </c>
      <c r="J738" s="15">
        <v>0.1999600079984</v>
      </c>
      <c r="K738" s="15">
        <v>1.0397920415916799</v>
      </c>
      <c r="L738" s="15">
        <v>7.9984003199360096E-2</v>
      </c>
      <c r="M738" s="15">
        <v>0.34</v>
      </c>
      <c r="N738" s="15">
        <v>100</v>
      </c>
      <c r="O738" s="23">
        <v>54.718497298687602</v>
      </c>
      <c r="P738" s="15">
        <v>349.22592946199501</v>
      </c>
      <c r="Q738" s="15">
        <v>43</v>
      </c>
      <c r="R738" s="15">
        <v>6238.7522495500898</v>
      </c>
      <c r="S738" s="15">
        <v>307</v>
      </c>
      <c r="T738" s="15">
        <v>188</v>
      </c>
      <c r="U738" s="15">
        <v>45</v>
      </c>
      <c r="V738" s="15">
        <v>130</v>
      </c>
      <c r="W738" s="15">
        <v>4.5999999999999996</v>
      </c>
      <c r="X738" s="15">
        <v>80</v>
      </c>
      <c r="Y738" s="15">
        <v>24</v>
      </c>
      <c r="Z738" s="15">
        <v>53</v>
      </c>
      <c r="AA738" s="15"/>
      <c r="AB738" s="15">
        <v>1.85</v>
      </c>
      <c r="AC738" s="15">
        <v>0.11</v>
      </c>
      <c r="AD738" s="15">
        <v>2.79</v>
      </c>
      <c r="AE738" s="15">
        <v>7.37</v>
      </c>
      <c r="AF738" s="15">
        <v>1.1399999999999999</v>
      </c>
      <c r="AG738" s="15">
        <v>5.99</v>
      </c>
      <c r="AH738" s="15">
        <v>2.0299999999999998</v>
      </c>
      <c r="AI738" s="15">
        <v>0.7</v>
      </c>
      <c r="AJ738" s="15">
        <v>2.82</v>
      </c>
      <c r="AK738" s="15">
        <v>0.49</v>
      </c>
      <c r="AL738" s="15">
        <v>3.31</v>
      </c>
      <c r="AM738" s="15">
        <v>0.7</v>
      </c>
      <c r="AN738" s="15">
        <v>2.1</v>
      </c>
      <c r="AO738" s="15">
        <v>0.3</v>
      </c>
      <c r="AP738" s="15">
        <v>2.06</v>
      </c>
      <c r="AQ738" s="15">
        <v>0.3</v>
      </c>
      <c r="AR738" s="15">
        <v>23</v>
      </c>
      <c r="AS738" s="15">
        <v>0.59</v>
      </c>
      <c r="AT738" s="15">
        <v>0.63890271305554303</v>
      </c>
      <c r="AU738" s="15" t="s">
        <v>633</v>
      </c>
      <c r="AV738" s="27" t="s">
        <v>674</v>
      </c>
    </row>
    <row r="739" spans="1:48" x14ac:dyDescent="0.25">
      <c r="A739" s="13" t="s">
        <v>66</v>
      </c>
      <c r="B739" s="14">
        <v>508958</v>
      </c>
      <c r="C739" s="15">
        <v>49.434604222956096</v>
      </c>
      <c r="D739" s="15">
        <v>15.010507355148601</v>
      </c>
      <c r="E739" s="15">
        <v>13.1091764234964</v>
      </c>
      <c r="F739" s="15">
        <v>10.807565295707001</v>
      </c>
      <c r="G739" s="15">
        <v>7.5052536775743004</v>
      </c>
      <c r="H739" s="15">
        <v>0.38026618633043102</v>
      </c>
      <c r="I739" s="15">
        <v>2.40168117682378</v>
      </c>
      <c r="J739" s="15">
        <v>0.20014009806864799</v>
      </c>
      <c r="K739" s="15">
        <v>1.07074952466727</v>
      </c>
      <c r="L739" s="15">
        <v>8.00560392274592E-2</v>
      </c>
      <c r="M739" s="15">
        <v>0.51</v>
      </c>
      <c r="N739" s="15">
        <v>100</v>
      </c>
      <c r="O739" s="23">
        <v>57.159789661466696</v>
      </c>
      <c r="P739" s="15">
        <v>349.54045296496298</v>
      </c>
      <c r="Q739" s="15">
        <v>42</v>
      </c>
      <c r="R739" s="15">
        <v>6424.4971480036002</v>
      </c>
      <c r="S739" s="15">
        <v>309</v>
      </c>
      <c r="T739" s="15">
        <v>219</v>
      </c>
      <c r="U739" s="15">
        <v>48</v>
      </c>
      <c r="V739" s="15">
        <v>174</v>
      </c>
      <c r="W739" s="15">
        <v>6.3</v>
      </c>
      <c r="X739" s="15">
        <v>101</v>
      </c>
      <c r="Y739" s="15">
        <v>21</v>
      </c>
      <c r="Z739" s="15">
        <v>56</v>
      </c>
      <c r="AA739" s="15"/>
      <c r="AB739" s="15">
        <v>1.82</v>
      </c>
      <c r="AC739" s="15">
        <v>0.12</v>
      </c>
      <c r="AD739" s="15">
        <v>2.75</v>
      </c>
      <c r="AE739" s="15">
        <v>7.36</v>
      </c>
      <c r="AF739" s="15">
        <v>1.1499999999999999</v>
      </c>
      <c r="AG739" s="15">
        <v>5.96</v>
      </c>
      <c r="AH739" s="15">
        <v>2.04</v>
      </c>
      <c r="AI739" s="15">
        <v>0.72</v>
      </c>
      <c r="AJ739" s="15">
        <v>2.87</v>
      </c>
      <c r="AK739" s="15">
        <v>0.5</v>
      </c>
      <c r="AL739" s="15">
        <v>3.32</v>
      </c>
      <c r="AM739" s="15">
        <v>0.72</v>
      </c>
      <c r="AN739" s="15">
        <v>2.16</v>
      </c>
      <c r="AO739" s="15">
        <v>0.32</v>
      </c>
      <c r="AP739" s="15">
        <v>2.1</v>
      </c>
      <c r="AQ739" s="15">
        <v>0.31</v>
      </c>
      <c r="AR739" s="15">
        <v>23</v>
      </c>
      <c r="AS739" s="15">
        <v>0.51</v>
      </c>
      <c r="AT739" s="15">
        <v>0.63768455947979097</v>
      </c>
      <c r="AU739" s="15" t="s">
        <v>633</v>
      </c>
      <c r="AV739" s="27" t="s">
        <v>674</v>
      </c>
    </row>
    <row r="740" spans="1:48" x14ac:dyDescent="0.25">
      <c r="A740" s="13" t="s">
        <v>66</v>
      </c>
      <c r="B740" s="14">
        <v>508074</v>
      </c>
      <c r="C740" s="15">
        <v>47.585724282715198</v>
      </c>
      <c r="D740" s="15">
        <v>16.6949915025492</v>
      </c>
      <c r="E740" s="15">
        <v>13.096071178646399</v>
      </c>
      <c r="F740" s="15">
        <v>9.7970608817354794</v>
      </c>
      <c r="G740" s="15">
        <v>8.9973008097570695</v>
      </c>
      <c r="H740" s="15">
        <v>0.33989803059082302</v>
      </c>
      <c r="I740" s="15">
        <v>2.39928021593522</v>
      </c>
      <c r="J740" s="15">
        <v>0.19994001799460201</v>
      </c>
      <c r="K740" s="15">
        <v>0.82975107467759701</v>
      </c>
      <c r="L740" s="15">
        <v>5.99820053983805E-2</v>
      </c>
      <c r="M740" s="15">
        <v>0.47</v>
      </c>
      <c r="N740" s="15">
        <v>100</v>
      </c>
      <c r="O740" s="23">
        <v>61.554825802699</v>
      </c>
      <c r="P740" s="15">
        <v>261.89326300701299</v>
      </c>
      <c r="Q740" s="15">
        <v>36</v>
      </c>
      <c r="R740" s="15">
        <v>4978.5064480655801</v>
      </c>
      <c r="S740" s="15">
        <v>246</v>
      </c>
      <c r="T740" s="15">
        <v>224</v>
      </c>
      <c r="U740" s="15">
        <v>61</v>
      </c>
      <c r="V740" s="15">
        <v>231</v>
      </c>
      <c r="W740" s="15">
        <v>3.9</v>
      </c>
      <c r="X740" s="15">
        <v>94</v>
      </c>
      <c r="Y740" s="15">
        <v>133</v>
      </c>
      <c r="Z740" s="15">
        <v>42</v>
      </c>
      <c r="AA740" s="15"/>
      <c r="AB740" s="15">
        <v>1.34</v>
      </c>
      <c r="AC740" s="15">
        <v>0.08</v>
      </c>
      <c r="AD740" s="15">
        <v>2.09</v>
      </c>
      <c r="AE740" s="15">
        <v>5.55</v>
      </c>
      <c r="AF740" s="15">
        <v>0.86</v>
      </c>
      <c r="AG740" s="15">
        <v>4.4800000000000004</v>
      </c>
      <c r="AH740" s="15">
        <v>1.59</v>
      </c>
      <c r="AI740" s="15">
        <v>0.61</v>
      </c>
      <c r="AJ740" s="15">
        <v>2.29</v>
      </c>
      <c r="AK740" s="15">
        <v>0.41</v>
      </c>
      <c r="AL740" s="15">
        <v>2.77</v>
      </c>
      <c r="AM740" s="15">
        <v>0.6</v>
      </c>
      <c r="AN740" s="15">
        <v>1.76</v>
      </c>
      <c r="AO740" s="15">
        <v>0.26</v>
      </c>
      <c r="AP740" s="15">
        <v>1.72</v>
      </c>
      <c r="AQ740" s="15">
        <v>0.26</v>
      </c>
      <c r="AR740" s="15">
        <v>17</v>
      </c>
      <c r="AS740" s="15">
        <v>0.38</v>
      </c>
      <c r="AT740" s="15">
        <v>0.61776844252669205</v>
      </c>
      <c r="AU740" s="15" t="s">
        <v>633</v>
      </c>
      <c r="AV740" s="27" t="s">
        <v>674</v>
      </c>
    </row>
    <row r="741" spans="1:48" x14ac:dyDescent="0.25">
      <c r="A741" s="13" t="s">
        <v>66</v>
      </c>
      <c r="B741" s="14">
        <v>508066</v>
      </c>
      <c r="C741" s="15">
        <v>47.2</v>
      </c>
      <c r="D741" s="15">
        <v>15.2</v>
      </c>
      <c r="E741" s="15">
        <v>14.6</v>
      </c>
      <c r="F741" s="15">
        <v>10.8</v>
      </c>
      <c r="G741" s="15">
        <v>8.4</v>
      </c>
      <c r="H741" s="15">
        <v>0.28000000000000003</v>
      </c>
      <c r="I741" s="15">
        <v>2.2999999999999998</v>
      </c>
      <c r="J741" s="15">
        <v>0.24</v>
      </c>
      <c r="K741" s="15">
        <v>0.92</v>
      </c>
      <c r="L741" s="15">
        <v>0.06</v>
      </c>
      <c r="M741" s="15">
        <v>0.74</v>
      </c>
      <c r="N741" s="15">
        <v>100</v>
      </c>
      <c r="O741" s="23">
        <v>57.280209869489603</v>
      </c>
      <c r="P741" s="15">
        <v>261.97183098591501</v>
      </c>
      <c r="Q741" s="15">
        <v>41</v>
      </c>
      <c r="R741" s="15">
        <v>5520</v>
      </c>
      <c r="S741" s="15">
        <v>270</v>
      </c>
      <c r="T741" s="15">
        <v>235</v>
      </c>
      <c r="U741" s="15">
        <v>60</v>
      </c>
      <c r="V741" s="15">
        <v>181</v>
      </c>
      <c r="W741" s="15">
        <v>2.4</v>
      </c>
      <c r="X741" s="15">
        <v>41</v>
      </c>
      <c r="Y741" s="15">
        <v>41</v>
      </c>
      <c r="Z741" s="15">
        <v>39</v>
      </c>
      <c r="AA741" s="15"/>
      <c r="AB741" s="15">
        <v>1.49</v>
      </c>
      <c r="AC741" s="15">
        <v>0.08</v>
      </c>
      <c r="AD741" s="15">
        <v>2.4700000000000002</v>
      </c>
      <c r="AE741" s="15">
        <v>6.78</v>
      </c>
      <c r="AF741" s="15">
        <v>1.05</v>
      </c>
      <c r="AG741" s="15">
        <v>5.42</v>
      </c>
      <c r="AH741" s="15">
        <v>1.89</v>
      </c>
      <c r="AI741" s="15">
        <v>0.7</v>
      </c>
      <c r="AJ741" s="15">
        <v>2.81</v>
      </c>
      <c r="AK741" s="15">
        <v>0.49</v>
      </c>
      <c r="AL741" s="15">
        <v>3.32</v>
      </c>
      <c r="AM741" s="15">
        <v>0.72</v>
      </c>
      <c r="AN741" s="15">
        <v>2.1</v>
      </c>
      <c r="AO741" s="15">
        <v>0.3</v>
      </c>
      <c r="AP741" s="15">
        <v>2.0099999999999998</v>
      </c>
      <c r="AQ741" s="15">
        <v>0.3</v>
      </c>
      <c r="AR741" s="15">
        <v>20</v>
      </c>
      <c r="AS741" s="15">
        <v>0.43</v>
      </c>
      <c r="AT741" s="15">
        <v>0.58124137617752403</v>
      </c>
      <c r="AU741" s="15" t="s">
        <v>633</v>
      </c>
      <c r="AV741" s="27" t="s">
        <v>674</v>
      </c>
    </row>
    <row r="742" spans="1:48" x14ac:dyDescent="0.25">
      <c r="A742" s="13" t="s">
        <v>66</v>
      </c>
      <c r="B742" s="14">
        <v>508948</v>
      </c>
      <c r="C742" s="15">
        <v>47.028216930158102</v>
      </c>
      <c r="D742" s="15">
        <v>16.009605763458101</v>
      </c>
      <c r="E742" s="15">
        <v>11.6069641785071</v>
      </c>
      <c r="F742" s="15">
        <v>10.806483890334199</v>
      </c>
      <c r="G742" s="15">
        <v>10.2061236742045</v>
      </c>
      <c r="H742" s="15">
        <v>0.42025215129077398</v>
      </c>
      <c r="I742" s="15">
        <v>2.90174104462678</v>
      </c>
      <c r="J742" s="15">
        <v>0.18010806483890299</v>
      </c>
      <c r="K742" s="15">
        <v>0.79047428457074198</v>
      </c>
      <c r="L742" s="15">
        <v>5.0030018010806497E-2</v>
      </c>
      <c r="M742" s="15">
        <v>0.96</v>
      </c>
      <c r="N742" s="15">
        <v>100</v>
      </c>
      <c r="O742" s="23">
        <v>67.204862578321595</v>
      </c>
      <c r="P742" s="15">
        <v>218.44092370915499</v>
      </c>
      <c r="Q742" s="15">
        <v>31</v>
      </c>
      <c r="R742" s="15">
        <v>4742.8457074244498</v>
      </c>
      <c r="S742" s="15">
        <v>228</v>
      </c>
      <c r="T742" s="15">
        <v>228</v>
      </c>
      <c r="U742" s="15">
        <v>55</v>
      </c>
      <c r="V742" s="15">
        <v>364</v>
      </c>
      <c r="W742" s="15">
        <v>4</v>
      </c>
      <c r="X742" s="15">
        <v>67</v>
      </c>
      <c r="Y742" s="15">
        <v>16</v>
      </c>
      <c r="Z742" s="15">
        <v>38</v>
      </c>
      <c r="AA742" s="15"/>
      <c r="AB742" s="15">
        <v>1.36</v>
      </c>
      <c r="AC742" s="15">
        <v>0.08</v>
      </c>
      <c r="AD742" s="15">
        <v>1.83</v>
      </c>
      <c r="AE742" s="15">
        <v>5.0999999999999996</v>
      </c>
      <c r="AF742" s="15">
        <v>0.8</v>
      </c>
      <c r="AG742" s="15">
        <v>4.2300000000000004</v>
      </c>
      <c r="AH742" s="15">
        <v>1.48</v>
      </c>
      <c r="AI742" s="15">
        <v>0.54</v>
      </c>
      <c r="AJ742" s="15">
        <v>2.11</v>
      </c>
      <c r="AK742" s="15">
        <v>0.37</v>
      </c>
      <c r="AL742" s="15">
        <v>2.48</v>
      </c>
      <c r="AM742" s="15">
        <v>0.53</v>
      </c>
      <c r="AN742" s="15">
        <v>1.6</v>
      </c>
      <c r="AO742" s="15">
        <v>0.23</v>
      </c>
      <c r="AP742" s="15">
        <v>1.52</v>
      </c>
      <c r="AQ742" s="15">
        <v>0.23</v>
      </c>
      <c r="AR742" s="15">
        <v>16</v>
      </c>
      <c r="AS742" s="15">
        <v>0.45</v>
      </c>
      <c r="AT742" s="15">
        <v>0.71606925252339504</v>
      </c>
      <c r="AU742" s="15" t="s">
        <v>633</v>
      </c>
      <c r="AV742" s="27" t="s">
        <v>674</v>
      </c>
    </row>
    <row r="743" spans="1:48" x14ac:dyDescent="0.25">
      <c r="A743" s="13" t="s">
        <v>66</v>
      </c>
      <c r="B743" s="14">
        <v>508078</v>
      </c>
      <c r="C743" s="15">
        <v>48.909781956391299</v>
      </c>
      <c r="D743" s="15">
        <v>13.6027205441088</v>
      </c>
      <c r="E743" s="15">
        <v>15.803160632126399</v>
      </c>
      <c r="F743" s="15">
        <v>10.1020204040808</v>
      </c>
      <c r="G743" s="15">
        <v>7.6015203040608101</v>
      </c>
      <c r="H743" s="15">
        <v>0.29005801160231998</v>
      </c>
      <c r="I743" s="15">
        <v>2.1004200840167999</v>
      </c>
      <c r="J743" s="15">
        <v>0.24004800960191999</v>
      </c>
      <c r="K743" s="15">
        <v>1.26025205041008</v>
      </c>
      <c r="L743" s="15">
        <v>9.0018003600720195E-2</v>
      </c>
      <c r="M743" s="15">
        <v>0.47</v>
      </c>
      <c r="N743" s="15">
        <v>100</v>
      </c>
      <c r="O743" s="23">
        <v>52.852425374804398</v>
      </c>
      <c r="P743" s="15">
        <v>393.036353749623</v>
      </c>
      <c r="Q743" s="15">
        <v>51</v>
      </c>
      <c r="R743" s="15">
        <v>7561.51230246049</v>
      </c>
      <c r="S743" s="15">
        <v>356</v>
      </c>
      <c r="T743" s="15">
        <v>186</v>
      </c>
      <c r="U743" s="15">
        <v>48</v>
      </c>
      <c r="V743" s="15">
        <v>98</v>
      </c>
      <c r="W743" s="15">
        <v>2.9</v>
      </c>
      <c r="X743" s="15">
        <v>48</v>
      </c>
      <c r="Y743" s="15">
        <v>19</v>
      </c>
      <c r="Z743" s="15">
        <v>48</v>
      </c>
      <c r="AA743" s="15"/>
      <c r="AB743" s="15">
        <v>2.09</v>
      </c>
      <c r="AC743" s="15">
        <v>0.13</v>
      </c>
      <c r="AD743" s="15">
        <v>3.63</v>
      </c>
      <c r="AE743" s="15">
        <v>9.8800000000000008</v>
      </c>
      <c r="AF743" s="15">
        <v>1.51</v>
      </c>
      <c r="AG743" s="15">
        <v>7.84</v>
      </c>
      <c r="AH743" s="15">
        <v>2.66</v>
      </c>
      <c r="AI743" s="15">
        <v>0.92</v>
      </c>
      <c r="AJ743" s="15">
        <v>3.9</v>
      </c>
      <c r="AK743" s="15">
        <v>0.7</v>
      </c>
      <c r="AL743" s="15">
        <v>4.79</v>
      </c>
      <c r="AM743" s="15">
        <v>1.04</v>
      </c>
      <c r="AN743" s="15">
        <v>3.09</v>
      </c>
      <c r="AO743" s="15">
        <v>0.45</v>
      </c>
      <c r="AP743" s="15">
        <v>2.96</v>
      </c>
      <c r="AQ743" s="15">
        <v>0.45</v>
      </c>
      <c r="AR743" s="15">
        <v>31</v>
      </c>
      <c r="AS743" s="15">
        <v>0.39</v>
      </c>
      <c r="AT743" s="15">
        <v>0.55476220833864598</v>
      </c>
      <c r="AU743" s="15" t="s">
        <v>633</v>
      </c>
      <c r="AV743" s="27" t="s">
        <v>674</v>
      </c>
    </row>
    <row r="744" spans="1:48" x14ac:dyDescent="0.25">
      <c r="A744" s="13" t="s">
        <v>66</v>
      </c>
      <c r="B744" s="14">
        <v>508077</v>
      </c>
      <c r="C744" s="15">
        <v>52.942353883106499</v>
      </c>
      <c r="D744" s="15">
        <v>15.7125700560448</v>
      </c>
      <c r="E744" s="15">
        <v>10.608486789431501</v>
      </c>
      <c r="F744" s="15">
        <v>12.2097678142514</v>
      </c>
      <c r="G744" s="15">
        <v>5.4043234587670099</v>
      </c>
      <c r="H744" s="15">
        <v>8.0064051240992806E-2</v>
      </c>
      <c r="I744" s="15">
        <v>1.7013610888710999</v>
      </c>
      <c r="J744" s="15">
        <v>0.21016813450760599</v>
      </c>
      <c r="K744" s="15">
        <v>1.0508406725380299</v>
      </c>
      <c r="L744" s="15">
        <v>8.0064051240992806E-2</v>
      </c>
      <c r="M744" s="15">
        <v>0.35</v>
      </c>
      <c r="N744" s="15">
        <v>100</v>
      </c>
      <c r="O744" s="23">
        <v>54.280190689396903</v>
      </c>
      <c r="P744" s="15">
        <v>349.575434995884</v>
      </c>
      <c r="Q744" s="15">
        <v>47</v>
      </c>
      <c r="R744" s="15">
        <v>6305.0440352281803</v>
      </c>
      <c r="S744" s="15">
        <v>328</v>
      </c>
      <c r="T744" s="15">
        <v>184</v>
      </c>
      <c r="U744" s="15">
        <v>50</v>
      </c>
      <c r="V744" s="15">
        <v>181</v>
      </c>
      <c r="W744" s="15">
        <v>0.9</v>
      </c>
      <c r="X744" s="15">
        <v>50</v>
      </c>
      <c r="Y744" s="15">
        <v>27</v>
      </c>
      <c r="Z744" s="15">
        <v>44</v>
      </c>
      <c r="AA744" s="15"/>
      <c r="AB744" s="15">
        <v>1.46</v>
      </c>
      <c r="AC744" s="15">
        <v>0.1</v>
      </c>
      <c r="AD744" s="15">
        <v>2.13</v>
      </c>
      <c r="AE744" s="15">
        <v>5.94</v>
      </c>
      <c r="AF744" s="15">
        <v>0.92</v>
      </c>
      <c r="AG744" s="15">
        <v>4.9000000000000004</v>
      </c>
      <c r="AH744" s="15">
        <v>1.84</v>
      </c>
      <c r="AI744" s="15">
        <v>0.67</v>
      </c>
      <c r="AJ744" s="15">
        <v>2.97</v>
      </c>
      <c r="AK744" s="15">
        <v>0.56000000000000005</v>
      </c>
      <c r="AL744" s="15">
        <v>3.98</v>
      </c>
      <c r="AM744" s="15">
        <v>0.88</v>
      </c>
      <c r="AN744" s="15">
        <v>2.62</v>
      </c>
      <c r="AO744" s="15">
        <v>0.38</v>
      </c>
      <c r="AP744" s="15">
        <v>2.48</v>
      </c>
      <c r="AQ744" s="15">
        <v>0.37</v>
      </c>
      <c r="AR744" s="15">
        <v>26</v>
      </c>
      <c r="AS744" s="15">
        <v>0.31</v>
      </c>
      <c r="AT744" s="15">
        <v>0.66045078324081996</v>
      </c>
      <c r="AU744" s="15" t="s">
        <v>633</v>
      </c>
      <c r="AV744" s="27" t="s">
        <v>674</v>
      </c>
    </row>
    <row r="745" spans="1:48" x14ac:dyDescent="0.25">
      <c r="A745" s="13" t="s">
        <v>66</v>
      </c>
      <c r="B745" s="14">
        <v>508079</v>
      </c>
      <c r="C745" s="15">
        <v>46.181527389044398</v>
      </c>
      <c r="D745" s="15">
        <v>16.393442622950801</v>
      </c>
      <c r="E745" s="15">
        <v>14.4942023190724</v>
      </c>
      <c r="F745" s="15">
        <v>12.1951219512195</v>
      </c>
      <c r="G745" s="15">
        <v>7.2970811675329896</v>
      </c>
      <c r="H745" s="15">
        <v>0.12994802079168299</v>
      </c>
      <c r="I745" s="15">
        <v>1.89924030387845</v>
      </c>
      <c r="J745" s="15">
        <v>0.219912035185926</v>
      </c>
      <c r="K745" s="15">
        <v>1.0995601759296301</v>
      </c>
      <c r="L745" s="15">
        <v>8.99640143942423E-2</v>
      </c>
      <c r="M745" s="15">
        <v>0.37</v>
      </c>
      <c r="N745" s="15">
        <v>100</v>
      </c>
      <c r="O745" s="23">
        <v>53.986729595597403</v>
      </c>
      <c r="P745" s="15">
        <v>392.80062622838199</v>
      </c>
      <c r="Q745" s="15">
        <v>51</v>
      </c>
      <c r="R745" s="15">
        <v>6597.3610555777695</v>
      </c>
      <c r="S745" s="15">
        <v>347</v>
      </c>
      <c r="T745" s="15">
        <v>271</v>
      </c>
      <c r="U745" s="15">
        <v>58</v>
      </c>
      <c r="V745" s="15">
        <v>191</v>
      </c>
      <c r="W745" s="15">
        <v>1.6</v>
      </c>
      <c r="X745" s="15">
        <v>48</v>
      </c>
      <c r="Y745" s="15">
        <v>29</v>
      </c>
      <c r="Z745" s="15">
        <v>47</v>
      </c>
      <c r="AA745" s="15"/>
      <c r="AB745" s="15">
        <v>1.48</v>
      </c>
      <c r="AC745" s="15">
        <v>0.09</v>
      </c>
      <c r="AD745" s="15">
        <v>2.4500000000000002</v>
      </c>
      <c r="AE745" s="15">
        <v>7.1</v>
      </c>
      <c r="AF745" s="15">
        <v>1.1399999999999999</v>
      </c>
      <c r="AG745" s="15">
        <v>6.13</v>
      </c>
      <c r="AH745" s="15">
        <v>2.2599999999999998</v>
      </c>
      <c r="AI745" s="15">
        <v>0.84</v>
      </c>
      <c r="AJ745" s="15">
        <v>3.5</v>
      </c>
      <c r="AK745" s="15">
        <v>0.66</v>
      </c>
      <c r="AL745" s="15">
        <v>4.68</v>
      </c>
      <c r="AM745" s="15">
        <v>1.02</v>
      </c>
      <c r="AN745" s="15">
        <v>3.11</v>
      </c>
      <c r="AO745" s="15">
        <v>0.45</v>
      </c>
      <c r="AP745" s="15">
        <v>3.07</v>
      </c>
      <c r="AQ745" s="15">
        <v>0.46</v>
      </c>
      <c r="AR745" s="15">
        <v>30</v>
      </c>
      <c r="AS745" s="15">
        <v>0.36</v>
      </c>
      <c r="AT745" s="15">
        <v>0.582053410424478</v>
      </c>
      <c r="AU745" s="15" t="s">
        <v>633</v>
      </c>
      <c r="AV745" s="27" t="s">
        <v>674</v>
      </c>
    </row>
    <row r="746" spans="1:48" x14ac:dyDescent="0.25">
      <c r="A746" s="13" t="s">
        <v>66</v>
      </c>
      <c r="B746" s="14">
        <v>508071</v>
      </c>
      <c r="C746" s="15">
        <v>45.809161832366499</v>
      </c>
      <c r="D746" s="15">
        <v>15.703140628125601</v>
      </c>
      <c r="E746" s="15">
        <v>13.802760552110399</v>
      </c>
      <c r="F746" s="15">
        <v>11.302260452090399</v>
      </c>
      <c r="G746" s="15">
        <v>9.8019603920784206</v>
      </c>
      <c r="H746" s="15">
        <v>0.530106021204241</v>
      </c>
      <c r="I746" s="15">
        <v>2.000400080016</v>
      </c>
      <c r="J746" s="15">
        <v>0.21004200840168</v>
      </c>
      <c r="K746" s="15">
        <v>0.780156031206241</v>
      </c>
      <c r="L746" s="15">
        <v>6.0012002400480102E-2</v>
      </c>
      <c r="M746" s="15">
        <v>0.88</v>
      </c>
      <c r="N746" s="15">
        <v>100</v>
      </c>
      <c r="O746" s="23">
        <v>62.335111204873499</v>
      </c>
      <c r="P746" s="15">
        <v>262.024235833082</v>
      </c>
      <c r="Q746" s="15">
        <v>35</v>
      </c>
      <c r="R746" s="15">
        <v>4680.9361872374502</v>
      </c>
      <c r="S746" s="15">
        <v>229</v>
      </c>
      <c r="T746" s="15">
        <v>235</v>
      </c>
      <c r="U746" s="15">
        <v>69</v>
      </c>
      <c r="V746" s="15">
        <v>259</v>
      </c>
      <c r="W746" s="15">
        <v>4.5</v>
      </c>
      <c r="X746" s="15">
        <v>88</v>
      </c>
      <c r="Y746" s="15">
        <v>55</v>
      </c>
      <c r="Z746" s="15">
        <v>40</v>
      </c>
      <c r="AA746" s="15"/>
      <c r="AB746" s="15">
        <v>1.25</v>
      </c>
      <c r="AC746" s="15">
        <v>0.08</v>
      </c>
      <c r="AD746" s="15">
        <v>1.76</v>
      </c>
      <c r="AE746" s="15">
        <v>5.21</v>
      </c>
      <c r="AF746" s="15">
        <v>0.85</v>
      </c>
      <c r="AG746" s="15">
        <v>4.53</v>
      </c>
      <c r="AH746" s="15">
        <v>1.6</v>
      </c>
      <c r="AI746" s="15">
        <v>0.64</v>
      </c>
      <c r="AJ746" s="15">
        <v>2.35</v>
      </c>
      <c r="AK746" s="15">
        <v>0.42</v>
      </c>
      <c r="AL746" s="15">
        <v>2.87</v>
      </c>
      <c r="AM746" s="15">
        <v>0.62</v>
      </c>
      <c r="AN746" s="15">
        <v>1.81</v>
      </c>
      <c r="AO746" s="15">
        <v>0.26</v>
      </c>
      <c r="AP746" s="15">
        <v>1.77</v>
      </c>
      <c r="AQ746" s="15">
        <v>0.26</v>
      </c>
      <c r="AR746" s="15">
        <v>18</v>
      </c>
      <c r="AS746" s="15">
        <v>0.27</v>
      </c>
      <c r="AT746" s="15">
        <v>0.684328381996685</v>
      </c>
      <c r="AU746" s="15" t="s">
        <v>633</v>
      </c>
      <c r="AV746" s="27" t="s">
        <v>674</v>
      </c>
    </row>
    <row r="747" spans="1:48" x14ac:dyDescent="0.25">
      <c r="A747" s="13" t="s">
        <v>66</v>
      </c>
      <c r="B747" s="14">
        <v>508075</v>
      </c>
      <c r="C747" s="15">
        <v>46.486054183744898</v>
      </c>
      <c r="D747" s="15">
        <v>16.495051484554601</v>
      </c>
      <c r="E747" s="15">
        <v>14.195741277616699</v>
      </c>
      <c r="F747" s="15">
        <v>12.7961611516545</v>
      </c>
      <c r="G747" s="15">
        <v>6.1981405578326498</v>
      </c>
      <c r="H747" s="15">
        <v>0.15995201439568099</v>
      </c>
      <c r="I747" s="15">
        <v>2.0993701889433201</v>
      </c>
      <c r="J747" s="15">
        <v>0.24992502249325199</v>
      </c>
      <c r="K747" s="15">
        <v>1.2296311106668001</v>
      </c>
      <c r="L747" s="15">
        <v>8.9973008097570695E-2</v>
      </c>
      <c r="M747" s="15">
        <v>0.54</v>
      </c>
      <c r="N747" s="15">
        <v>100</v>
      </c>
      <c r="O747" s="23">
        <v>50.434740416904901</v>
      </c>
      <c r="P747" s="15">
        <v>392.83989451052003</v>
      </c>
      <c r="Q747" s="15">
        <v>46</v>
      </c>
      <c r="R747" s="15">
        <v>7377.7866640007996</v>
      </c>
      <c r="S747" s="15">
        <v>336</v>
      </c>
      <c r="T747" s="15">
        <v>253</v>
      </c>
      <c r="U747" s="15">
        <v>65</v>
      </c>
      <c r="V747" s="15">
        <v>187</v>
      </c>
      <c r="W747" s="15">
        <v>0.6</v>
      </c>
      <c r="X747" s="15">
        <v>50</v>
      </c>
      <c r="Y747" s="15">
        <v>23</v>
      </c>
      <c r="Z747" s="15"/>
      <c r="AA747" s="15"/>
      <c r="AB747" s="15">
        <v>1.97</v>
      </c>
      <c r="AC747" s="15">
        <v>0.12</v>
      </c>
      <c r="AD747" s="15">
        <v>2.56</v>
      </c>
      <c r="AE747" s="15">
        <v>7.9</v>
      </c>
      <c r="AF747" s="15">
        <v>1.33</v>
      </c>
      <c r="AG747" s="15">
        <v>7.32</v>
      </c>
      <c r="AH747" s="15">
        <v>2.68</v>
      </c>
      <c r="AI747" s="15">
        <v>0.88</v>
      </c>
      <c r="AJ747" s="15">
        <v>3.99</v>
      </c>
      <c r="AK747" s="15">
        <v>0.72</v>
      </c>
      <c r="AL747" s="15">
        <v>4.91</v>
      </c>
      <c r="AM747" s="15">
        <v>1.06</v>
      </c>
      <c r="AN747" s="15">
        <v>3.18</v>
      </c>
      <c r="AO747" s="15">
        <v>0.46</v>
      </c>
      <c r="AP747" s="15">
        <v>3.03</v>
      </c>
      <c r="AQ747" s="15">
        <v>0.45</v>
      </c>
      <c r="AR747" s="15">
        <v>32</v>
      </c>
      <c r="AS747" s="15">
        <v>0.25</v>
      </c>
      <c r="AT747" s="15">
        <v>0.74146980189340805</v>
      </c>
      <c r="AU747" s="15" t="s">
        <v>633</v>
      </c>
      <c r="AV747" s="27" t="s">
        <v>674</v>
      </c>
    </row>
    <row r="748" spans="1:48" x14ac:dyDescent="0.25">
      <c r="A748" s="13" t="s">
        <v>66</v>
      </c>
      <c r="B748" s="14">
        <v>508073</v>
      </c>
      <c r="C748" s="15">
        <v>47.509501900380101</v>
      </c>
      <c r="D748" s="15">
        <v>15.303060612122399</v>
      </c>
      <c r="E748" s="15">
        <v>14.202840568113601</v>
      </c>
      <c r="F748" s="15">
        <v>10.1020204040808</v>
      </c>
      <c r="G748" s="15">
        <v>8.6017203440688199</v>
      </c>
      <c r="H748" s="15">
        <v>0.46009201840368102</v>
      </c>
      <c r="I748" s="15">
        <v>2.6005201040207999</v>
      </c>
      <c r="J748" s="15">
        <v>0.22004400880176</v>
      </c>
      <c r="K748" s="15">
        <v>0.93018603720744197</v>
      </c>
      <c r="L748" s="15">
        <v>7.0014002800560096E-2</v>
      </c>
      <c r="M748" s="15">
        <v>0.63</v>
      </c>
      <c r="N748" s="15">
        <v>100</v>
      </c>
      <c r="O748" s="23">
        <v>58.530820333483298</v>
      </c>
      <c r="P748" s="15">
        <v>305.694941805263</v>
      </c>
      <c r="Q748" s="15">
        <v>38</v>
      </c>
      <c r="R748" s="15">
        <v>5581.1162232446504</v>
      </c>
      <c r="S748" s="15">
        <v>263</v>
      </c>
      <c r="T748" s="15">
        <v>256</v>
      </c>
      <c r="U748" s="15">
        <v>59</v>
      </c>
      <c r="V748" s="15">
        <v>197</v>
      </c>
      <c r="W748" s="15">
        <v>3.2</v>
      </c>
      <c r="X748" s="15">
        <v>88</v>
      </c>
      <c r="Y748" s="15">
        <v>67</v>
      </c>
      <c r="Z748" s="15">
        <v>36</v>
      </c>
      <c r="AA748" s="15"/>
      <c r="AB748" s="15">
        <v>1.56</v>
      </c>
      <c r="AC748" s="15">
        <v>0.1</v>
      </c>
      <c r="AD748" s="15">
        <v>3.94</v>
      </c>
      <c r="AE748" s="15">
        <v>9.73</v>
      </c>
      <c r="AF748" s="15">
        <v>1.28</v>
      </c>
      <c r="AG748" s="15">
        <v>5.84</v>
      </c>
      <c r="AH748" s="15">
        <v>1.84</v>
      </c>
      <c r="AI748" s="15">
        <v>0.66</v>
      </c>
      <c r="AJ748" s="15">
        <v>2.56</v>
      </c>
      <c r="AK748" s="15">
        <v>0.46</v>
      </c>
      <c r="AL748" s="15">
        <v>3.09</v>
      </c>
      <c r="AM748" s="15">
        <v>0.66</v>
      </c>
      <c r="AN748" s="15">
        <v>1.96</v>
      </c>
      <c r="AO748" s="15">
        <v>0.28000000000000003</v>
      </c>
      <c r="AP748" s="15">
        <v>1.9</v>
      </c>
      <c r="AQ748" s="15">
        <v>0.28999999999999998</v>
      </c>
      <c r="AR748" s="15">
        <v>19</v>
      </c>
      <c r="AS748" s="15">
        <v>0.49</v>
      </c>
      <c r="AT748" s="15">
        <v>0.38150091484469001</v>
      </c>
      <c r="AU748" s="15" t="s">
        <v>633</v>
      </c>
      <c r="AV748" s="27" t="s">
        <v>674</v>
      </c>
    </row>
    <row r="749" spans="1:48" x14ac:dyDescent="0.25">
      <c r="A749" s="13" t="s">
        <v>66</v>
      </c>
      <c r="B749" s="14">
        <v>508064</v>
      </c>
      <c r="C749" s="15">
        <v>52.089582083583302</v>
      </c>
      <c r="D749" s="15">
        <v>14.497100579884</v>
      </c>
      <c r="E749" s="15">
        <v>12.7974405118976</v>
      </c>
      <c r="F749" s="15">
        <v>9.99800039992002</v>
      </c>
      <c r="G749" s="15">
        <v>6.5986802639472097</v>
      </c>
      <c r="H749" s="15">
        <v>0.62987402519496105</v>
      </c>
      <c r="I749" s="15">
        <v>2.0995800839832</v>
      </c>
      <c r="J749" s="15">
        <v>0.27994401119776102</v>
      </c>
      <c r="K749" s="15">
        <v>0.939812037592482</v>
      </c>
      <c r="L749" s="15">
        <v>6.9986002799440103E-2</v>
      </c>
      <c r="M749" s="15">
        <v>0.56000000000000005</v>
      </c>
      <c r="N749" s="15">
        <v>100</v>
      </c>
      <c r="O749" s="23">
        <v>54.579807304753402</v>
      </c>
      <c r="P749" s="15">
        <v>305.57268827924599</v>
      </c>
      <c r="Q749" s="15">
        <v>39</v>
      </c>
      <c r="R749" s="15">
        <v>5638.8722255548901</v>
      </c>
      <c r="S749" s="15">
        <v>264</v>
      </c>
      <c r="T749" s="15">
        <v>188</v>
      </c>
      <c r="U749" s="15">
        <v>47</v>
      </c>
      <c r="V749" s="15">
        <v>121</v>
      </c>
      <c r="W749" s="15">
        <v>3.3</v>
      </c>
      <c r="X749" s="15">
        <v>66</v>
      </c>
      <c r="Y749" s="15">
        <v>123</v>
      </c>
      <c r="Z749" s="15">
        <v>70</v>
      </c>
      <c r="AA749" s="15"/>
      <c r="AB749" s="15">
        <v>1.87</v>
      </c>
      <c r="AC749" s="15">
        <v>0.14000000000000001</v>
      </c>
      <c r="AD749" s="15">
        <v>6.59</v>
      </c>
      <c r="AE749" s="15">
        <v>15.64</v>
      </c>
      <c r="AF749" s="15"/>
      <c r="AG749" s="15">
        <v>7.36</v>
      </c>
      <c r="AH749" s="15">
        <v>2.0299999999999998</v>
      </c>
      <c r="AI749" s="15">
        <v>0.74</v>
      </c>
      <c r="AJ749" s="15">
        <v>2.79</v>
      </c>
      <c r="AK749" s="15">
        <v>0.48</v>
      </c>
      <c r="AL749" s="15">
        <v>3.27</v>
      </c>
      <c r="AM749" s="15">
        <v>0.72</v>
      </c>
      <c r="AN749" s="15">
        <v>2.13</v>
      </c>
      <c r="AO749" s="15">
        <v>0.31</v>
      </c>
      <c r="AP749" s="15">
        <v>2.04</v>
      </c>
      <c r="AQ749" s="15">
        <v>0.3</v>
      </c>
      <c r="AR749" s="15">
        <v>21</v>
      </c>
      <c r="AS749" s="15">
        <v>0.83</v>
      </c>
      <c r="AT749" s="15">
        <v>0.27341566868922501</v>
      </c>
      <c r="AU749" s="15" t="s">
        <v>633</v>
      </c>
      <c r="AV749" s="27" t="s">
        <v>674</v>
      </c>
    </row>
    <row r="750" spans="1:48" x14ac:dyDescent="0.25">
      <c r="A750" s="30" t="s">
        <v>49</v>
      </c>
      <c r="B750" s="31" t="s">
        <v>675</v>
      </c>
      <c r="C750" s="32">
        <v>50.196174846594303</v>
      </c>
      <c r="D750" s="32">
        <v>6.82258213221058</v>
      </c>
      <c r="E750" s="32">
        <v>13.4197936834773</v>
      </c>
      <c r="F750" s="32">
        <v>8.8714055953368796</v>
      </c>
      <c r="G750" s="32">
        <v>18.849175860761999</v>
      </c>
      <c r="H750" s="32">
        <v>0.40976469262526</v>
      </c>
      <c r="I750" s="32">
        <v>0.65562350820041604</v>
      </c>
      <c r="J750" s="32">
        <v>0.22537058094389301</v>
      </c>
      <c r="K750" s="32">
        <v>0.51220586578157501</v>
      </c>
      <c r="L750" s="32">
        <v>3.7903234067836501E-2</v>
      </c>
      <c r="M750" s="32">
        <v>2.5099999999999998</v>
      </c>
      <c r="N750" s="32">
        <v>100</v>
      </c>
      <c r="O750" s="34">
        <v>76.599284943173203</v>
      </c>
      <c r="P750" s="32">
        <v>165.49299381731399</v>
      </c>
      <c r="Q750" s="32">
        <v>20.399999999999999</v>
      </c>
      <c r="R750" s="32">
        <v>3073.2351946894501</v>
      </c>
      <c r="S750" s="32">
        <v>114</v>
      </c>
      <c r="T750" s="32">
        <v>1223</v>
      </c>
      <c r="U750" s="32">
        <v>76.2</v>
      </c>
      <c r="V750" s="32">
        <v>817</v>
      </c>
      <c r="W750" s="32"/>
      <c r="X750" s="32">
        <v>20.2</v>
      </c>
      <c r="Y750" s="32">
        <v>34.799999999999997</v>
      </c>
      <c r="Z750" s="32">
        <v>44.9</v>
      </c>
      <c r="AA750" s="32">
        <v>1.3</v>
      </c>
      <c r="AB750" s="32">
        <v>1.2</v>
      </c>
      <c r="AC750" s="32">
        <v>8.4199999999999997E-2</v>
      </c>
      <c r="AD750" s="32">
        <v>3.35</v>
      </c>
      <c r="AE750" s="32">
        <v>7.92</v>
      </c>
      <c r="AF750" s="32">
        <v>1.1399999999999999</v>
      </c>
      <c r="AG750" s="32">
        <v>5.44</v>
      </c>
      <c r="AH750" s="32">
        <v>1.65</v>
      </c>
      <c r="AI750" s="32">
        <v>0.51400000000000001</v>
      </c>
      <c r="AJ750" s="32">
        <v>2.0099999999999998</v>
      </c>
      <c r="AK750" s="32">
        <v>0.33400000000000002</v>
      </c>
      <c r="AL750" s="32">
        <v>2.12</v>
      </c>
      <c r="AM750" s="32">
        <v>0.42199999999999999</v>
      </c>
      <c r="AN750" s="32">
        <v>1.1100000000000001</v>
      </c>
      <c r="AO750" s="32">
        <v>0.159</v>
      </c>
      <c r="AP750" s="32">
        <v>1</v>
      </c>
      <c r="AQ750" s="32">
        <v>0.14599999999999999</v>
      </c>
      <c r="AR750" s="32">
        <v>10.1</v>
      </c>
      <c r="AS750" s="32">
        <v>0.53200000000000003</v>
      </c>
      <c r="AT750" s="32">
        <v>0.34514663708107401</v>
      </c>
      <c r="AU750" s="32" t="s">
        <v>633</v>
      </c>
      <c r="AV750" s="35" t="s">
        <v>676</v>
      </c>
    </row>
    <row r="751" spans="1:48" x14ac:dyDescent="0.25">
      <c r="A751" s="30" t="s">
        <v>49</v>
      </c>
      <c r="B751" s="31" t="s">
        <v>677</v>
      </c>
      <c r="C751" s="32">
        <v>48.634105960264897</v>
      </c>
      <c r="D751" s="32">
        <v>7.3985927152317901</v>
      </c>
      <c r="E751" s="32">
        <v>14.7971854304636</v>
      </c>
      <c r="F751" s="32">
        <v>9.4681291390728504</v>
      </c>
      <c r="G751" s="32">
        <v>18.004966887417201</v>
      </c>
      <c r="H751" s="32">
        <v>7.2433774834437095E-2</v>
      </c>
      <c r="I751" s="32">
        <v>0.72433774834437104</v>
      </c>
      <c r="J751" s="32">
        <v>0.24834437086092701</v>
      </c>
      <c r="K751" s="32">
        <v>0.620860927152318</v>
      </c>
      <c r="L751" s="32">
        <v>3.10430463576159E-2</v>
      </c>
      <c r="M751" s="32">
        <v>3.48</v>
      </c>
      <c r="N751" s="32">
        <v>100</v>
      </c>
      <c r="O751" s="34">
        <v>73.929227601178397</v>
      </c>
      <c r="P751" s="32">
        <v>135.54006156142199</v>
      </c>
      <c r="Q751" s="32">
        <v>25.7</v>
      </c>
      <c r="R751" s="32">
        <v>3725.16556291391</v>
      </c>
      <c r="S751" s="32">
        <v>134</v>
      </c>
      <c r="T751" s="32">
        <v>1548</v>
      </c>
      <c r="U751" s="32">
        <v>82.1</v>
      </c>
      <c r="V751" s="32">
        <v>709</v>
      </c>
      <c r="W751" s="32"/>
      <c r="X751" s="32">
        <v>20</v>
      </c>
      <c r="Y751" s="32">
        <v>3.65</v>
      </c>
      <c r="Z751" s="32">
        <v>41.3</v>
      </c>
      <c r="AA751" s="32">
        <v>1.25</v>
      </c>
      <c r="AB751" s="32">
        <v>1.1599999999999999</v>
      </c>
      <c r="AC751" s="32">
        <v>8.1900000000000001E-2</v>
      </c>
      <c r="AD751" s="32">
        <v>3.3</v>
      </c>
      <c r="AE751" s="32">
        <v>8.41</v>
      </c>
      <c r="AF751" s="32">
        <v>1.25</v>
      </c>
      <c r="AG751" s="32">
        <v>6.15</v>
      </c>
      <c r="AH751" s="32">
        <v>1.91</v>
      </c>
      <c r="AI751" s="32">
        <v>0.441</v>
      </c>
      <c r="AJ751" s="32">
        <v>2.35</v>
      </c>
      <c r="AK751" s="32">
        <v>0.39600000000000002</v>
      </c>
      <c r="AL751" s="32">
        <v>2.5099999999999998</v>
      </c>
      <c r="AM751" s="32">
        <v>0.499</v>
      </c>
      <c r="AN751" s="32">
        <v>1.33</v>
      </c>
      <c r="AO751" s="32">
        <v>0.19</v>
      </c>
      <c r="AP751" s="32">
        <v>1.2</v>
      </c>
      <c r="AQ751" s="32">
        <v>0.17</v>
      </c>
      <c r="AR751" s="32">
        <v>11.8</v>
      </c>
      <c r="AS751" s="32">
        <v>0.502</v>
      </c>
      <c r="AT751" s="32">
        <v>0.33869692719622602</v>
      </c>
      <c r="AU751" s="32" t="s">
        <v>633</v>
      </c>
      <c r="AV751" s="35" t="s">
        <v>676</v>
      </c>
    </row>
    <row r="752" spans="1:48" x14ac:dyDescent="0.25">
      <c r="A752" s="30" t="s">
        <v>66</v>
      </c>
      <c r="B752" s="31" t="s">
        <v>678</v>
      </c>
      <c r="C752" s="32">
        <v>52.960167842993499</v>
      </c>
      <c r="D752" s="32">
        <v>13.851120820475201</v>
      </c>
      <c r="E752" s="32">
        <v>10.897572998462101</v>
      </c>
      <c r="F752" s="32">
        <v>9.0643364192815792</v>
      </c>
      <c r="G752" s="32">
        <v>10.3883406153564</v>
      </c>
      <c r="H752" s="32">
        <v>0.14258506726959799</v>
      </c>
      <c r="I752" s="32">
        <v>1.7313901025594001</v>
      </c>
      <c r="J752" s="32">
        <v>0.16295436259382601</v>
      </c>
      <c r="K752" s="32">
        <v>0.75366392699644602</v>
      </c>
      <c r="L752" s="32">
        <v>4.7867844011936403E-2</v>
      </c>
      <c r="M752" s="32">
        <v>1.59</v>
      </c>
      <c r="N752" s="32">
        <v>100</v>
      </c>
      <c r="O752" s="34">
        <v>68.959502867779804</v>
      </c>
      <c r="P752" s="32">
        <v>209.00044568592</v>
      </c>
      <c r="Q752" s="32">
        <v>36.5</v>
      </c>
      <c r="R752" s="32">
        <v>4521.98356197867</v>
      </c>
      <c r="S752" s="32">
        <v>188</v>
      </c>
      <c r="T752" s="32">
        <v>527</v>
      </c>
      <c r="U752" s="32">
        <v>40</v>
      </c>
      <c r="V752" s="32">
        <v>82</v>
      </c>
      <c r="W752" s="32"/>
      <c r="X752" s="32">
        <v>75</v>
      </c>
      <c r="Y752" s="32">
        <v>5.0999999999999996</v>
      </c>
      <c r="Z752" s="32">
        <v>54.6</v>
      </c>
      <c r="AA752" s="32">
        <v>1.65</v>
      </c>
      <c r="AB752" s="32">
        <v>2.09</v>
      </c>
      <c r="AC752" s="32">
        <v>0.151</v>
      </c>
      <c r="AD752" s="32">
        <v>3.78</v>
      </c>
      <c r="AE752" s="32">
        <v>9.6999999999999993</v>
      </c>
      <c r="AF752" s="32">
        <v>1.46</v>
      </c>
      <c r="AG752" s="32">
        <v>2.2599999999999998</v>
      </c>
      <c r="AH752" s="32">
        <v>7.17</v>
      </c>
      <c r="AI752" s="32">
        <v>0.76</v>
      </c>
      <c r="AJ752" s="32">
        <v>2.87</v>
      </c>
      <c r="AK752" s="32">
        <v>0.505</v>
      </c>
      <c r="AL752" s="32">
        <v>3.34</v>
      </c>
      <c r="AM752" s="32">
        <v>0.69699999999999995</v>
      </c>
      <c r="AN752" s="32">
        <v>1.95</v>
      </c>
      <c r="AO752" s="32">
        <v>0.29499999999999998</v>
      </c>
      <c r="AP752" s="32">
        <v>1.94</v>
      </c>
      <c r="AQ752" s="32">
        <v>0.28899999999999998</v>
      </c>
      <c r="AR752" s="32">
        <v>17</v>
      </c>
      <c r="AS752" s="32">
        <v>0.63</v>
      </c>
      <c r="AT752" s="32">
        <v>0.53274783499187395</v>
      </c>
      <c r="AU752" s="32" t="s">
        <v>633</v>
      </c>
      <c r="AV752" s="35" t="s">
        <v>676</v>
      </c>
    </row>
    <row r="753" spans="1:48" x14ac:dyDescent="0.25">
      <c r="A753" s="13" t="s">
        <v>66</v>
      </c>
      <c r="B753" s="31" t="s">
        <v>679</v>
      </c>
      <c r="C753" s="32">
        <v>52.0148151146552</v>
      </c>
      <c r="D753" s="32">
        <v>9.4314800947195891</v>
      </c>
      <c r="E753" s="32">
        <v>12.5483211560647</v>
      </c>
      <c r="F753" s="32">
        <v>10.625594527312799</v>
      </c>
      <c r="G753" s="32">
        <v>12.750713432775401</v>
      </c>
      <c r="H753" s="32">
        <v>0.13155497986196801</v>
      </c>
      <c r="I753" s="32">
        <v>1.4673440061527301</v>
      </c>
      <c r="J753" s="32">
        <v>0.21251189054625699</v>
      </c>
      <c r="K753" s="32">
        <v>0.77921026533627502</v>
      </c>
      <c r="L753" s="32">
        <v>3.84545325750369E-2</v>
      </c>
      <c r="M753" s="32">
        <v>0.97</v>
      </c>
      <c r="N753" s="32">
        <v>100</v>
      </c>
      <c r="O753" s="34">
        <v>70.309568331184806</v>
      </c>
      <c r="P753" s="32">
        <v>167.900071806499</v>
      </c>
      <c r="Q753" s="32">
        <v>30.4</v>
      </c>
      <c r="R753" s="32">
        <v>4675.2615920176504</v>
      </c>
      <c r="S753" s="32">
        <v>154</v>
      </c>
      <c r="T753" s="32">
        <v>1141</v>
      </c>
      <c r="U753" s="32">
        <v>55.6</v>
      </c>
      <c r="V753" s="32">
        <v>319</v>
      </c>
      <c r="W753" s="32"/>
      <c r="X753" s="32">
        <v>131</v>
      </c>
      <c r="Y753" s="32">
        <v>21.9</v>
      </c>
      <c r="Z753" s="32">
        <v>62.9</v>
      </c>
      <c r="AA753" s="32">
        <v>1.86</v>
      </c>
      <c r="AB753" s="32">
        <v>2.13</v>
      </c>
      <c r="AC753" s="32">
        <v>0.16</v>
      </c>
      <c r="AD753" s="32">
        <v>6.55</v>
      </c>
      <c r="AE753" s="32">
        <v>16</v>
      </c>
      <c r="AF753" s="32">
        <v>2.2799999999999998</v>
      </c>
      <c r="AG753" s="32">
        <v>10.6</v>
      </c>
      <c r="AH753" s="32">
        <v>2.93</v>
      </c>
      <c r="AI753" s="32">
        <v>0.96699999999999997</v>
      </c>
      <c r="AJ753" s="32">
        <v>3.29</v>
      </c>
      <c r="AK753" s="32">
        <v>0.52800000000000002</v>
      </c>
      <c r="AL753" s="32">
        <v>3.24</v>
      </c>
      <c r="AM753" s="32">
        <v>0.64500000000000002</v>
      </c>
      <c r="AN753" s="32">
        <v>1.71</v>
      </c>
      <c r="AO753" s="32">
        <v>0.247</v>
      </c>
      <c r="AP753" s="32">
        <v>1.59</v>
      </c>
      <c r="AQ753" s="32">
        <v>0.23300000000000001</v>
      </c>
      <c r="AR753" s="32">
        <v>15.3</v>
      </c>
      <c r="AS753" s="32">
        <v>0.96</v>
      </c>
      <c r="AT753" s="32">
        <v>0.31333254820508999</v>
      </c>
      <c r="AU753" s="32" t="s">
        <v>633</v>
      </c>
      <c r="AV753" s="35" t="s">
        <v>676</v>
      </c>
    </row>
    <row r="754" spans="1:48" x14ac:dyDescent="0.25">
      <c r="A754" s="30" t="s">
        <v>66</v>
      </c>
      <c r="B754" s="31" t="s">
        <v>680</v>
      </c>
      <c r="C754" s="32">
        <v>46.637810156678697</v>
      </c>
      <c r="D754" s="32">
        <v>13.005750980511699</v>
      </c>
      <c r="E754" s="32">
        <v>17.781300168668299</v>
      </c>
      <c r="F754" s="32">
        <v>9.9880103233148407</v>
      </c>
      <c r="G754" s="32">
        <v>9.5104554044991794</v>
      </c>
      <c r="H754" s="32">
        <v>0.24385783088459401</v>
      </c>
      <c r="I754" s="32">
        <v>1.4428254994005201</v>
      </c>
      <c r="J754" s="32">
        <v>0.27434005974516901</v>
      </c>
      <c r="K754" s="32">
        <v>1.0567172671665801</v>
      </c>
      <c r="L754" s="32">
        <v>5.8932309130443603E-2</v>
      </c>
      <c r="M754" s="32">
        <v>1.62</v>
      </c>
      <c r="N754" s="32">
        <v>100</v>
      </c>
      <c r="O754" s="34">
        <v>55.4860036254505</v>
      </c>
      <c r="P754" s="32">
        <v>257.31008211883801</v>
      </c>
      <c r="Q754" s="32">
        <v>35.1</v>
      </c>
      <c r="R754" s="32">
        <v>6340.30360299945</v>
      </c>
      <c r="S754" s="32">
        <v>237</v>
      </c>
      <c r="T754" s="32">
        <v>323</v>
      </c>
      <c r="U754" s="32">
        <v>48.4</v>
      </c>
      <c r="V754" s="32">
        <v>87</v>
      </c>
      <c r="W754" s="32"/>
      <c r="X754" s="32">
        <v>35.5</v>
      </c>
      <c r="Y754" s="32">
        <v>17.2</v>
      </c>
      <c r="Z754" s="32">
        <v>77</v>
      </c>
      <c r="AA754" s="32">
        <v>2.23</v>
      </c>
      <c r="AB754" s="32">
        <v>3.31</v>
      </c>
      <c r="AC754" s="32">
        <v>0.254</v>
      </c>
      <c r="AD754" s="32">
        <v>5</v>
      </c>
      <c r="AE754" s="32">
        <v>13.9</v>
      </c>
      <c r="AF754" s="32">
        <v>2.19</v>
      </c>
      <c r="AG754" s="32">
        <v>10.7</v>
      </c>
      <c r="AH754" s="32">
        <v>3.31</v>
      </c>
      <c r="AI754" s="32">
        <v>1.04</v>
      </c>
      <c r="AJ754" s="32">
        <v>3.99</v>
      </c>
      <c r="AK754" s="32">
        <v>0.69</v>
      </c>
      <c r="AL754" s="32">
        <v>4.49</v>
      </c>
      <c r="AM754" s="32">
        <v>0.91</v>
      </c>
      <c r="AN754" s="32">
        <v>2.4</v>
      </c>
      <c r="AO754" s="32">
        <v>0.35</v>
      </c>
      <c r="AP754" s="32">
        <v>2.2200000000000002</v>
      </c>
      <c r="AQ754" s="32">
        <v>0.32700000000000001</v>
      </c>
      <c r="AR754" s="32">
        <v>21.1</v>
      </c>
      <c r="AS754" s="32">
        <v>1.1200000000000001</v>
      </c>
      <c r="AT754" s="32">
        <v>0.63785974754558195</v>
      </c>
      <c r="AU754" s="32" t="s">
        <v>633</v>
      </c>
      <c r="AV754" s="35" t="s">
        <v>676</v>
      </c>
    </row>
    <row r="755" spans="1:48" x14ac:dyDescent="0.25">
      <c r="A755" s="13" t="s">
        <v>68</v>
      </c>
      <c r="B755" s="44" t="s">
        <v>681</v>
      </c>
      <c r="C755" s="20">
        <v>54.572331119390903</v>
      </c>
      <c r="D755" s="20">
        <v>14.1746314595821</v>
      </c>
      <c r="E755" s="20">
        <v>11.9471893730763</v>
      </c>
      <c r="F755" s="20">
        <v>8.9705167665640708</v>
      </c>
      <c r="G755" s="20">
        <v>5.1939899562611398</v>
      </c>
      <c r="H755" s="20">
        <v>0.28349262919164098</v>
      </c>
      <c r="I755" s="20">
        <v>3.7461526000324001</v>
      </c>
      <c r="J755" s="20">
        <v>0.19236999838004201</v>
      </c>
      <c r="K755" s="20">
        <v>0.85047788757492304</v>
      </c>
      <c r="L755" s="20">
        <v>6.8848209946541394E-2</v>
      </c>
      <c r="M755" s="20">
        <v>1.55</v>
      </c>
      <c r="N755" s="20">
        <f>SUM(C755:L755)</f>
        <v>100.00000000000006</v>
      </c>
      <c r="O755" s="25">
        <f>(G755/40.31)/(G755/40.31+E755*0.8998/71.85*0.85)*100</f>
        <v>50.327216707996939</v>
      </c>
      <c r="P755" s="20">
        <f>(L755*62/142)*10000</f>
        <v>300.60486032996948</v>
      </c>
      <c r="Q755" s="20">
        <v>26.8</v>
      </c>
      <c r="R755" s="20">
        <f>K755*0.6*10000</f>
        <v>5102.8673254495379</v>
      </c>
      <c r="S755" s="20">
        <v>185</v>
      </c>
      <c r="T755" s="20">
        <v>63.1</v>
      </c>
      <c r="U755" s="20">
        <v>38.9</v>
      </c>
      <c r="V755" s="20">
        <v>46.2</v>
      </c>
      <c r="W755" s="20"/>
      <c r="X755" s="20">
        <v>90.2</v>
      </c>
      <c r="Y755" s="20">
        <v>21.9</v>
      </c>
      <c r="Z755" s="20">
        <v>66.900000000000006</v>
      </c>
      <c r="AA755" s="20">
        <v>1.97</v>
      </c>
      <c r="AB755" s="20">
        <v>2.42</v>
      </c>
      <c r="AC755" s="20">
        <v>0.17699999999999999</v>
      </c>
      <c r="AD755" s="20">
        <v>6.18</v>
      </c>
      <c r="AE755" s="20">
        <v>14.7</v>
      </c>
      <c r="AF755" s="20">
        <v>2.1</v>
      </c>
      <c r="AG755" s="20">
        <v>9.8000000000000007</v>
      </c>
      <c r="AH755" s="20">
        <v>2.74</v>
      </c>
      <c r="AI755" s="20">
        <v>0.89</v>
      </c>
      <c r="AJ755" s="20">
        <v>3.25</v>
      </c>
      <c r="AK755" s="20">
        <v>0.54900000000000004</v>
      </c>
      <c r="AL755" s="20">
        <v>3.5</v>
      </c>
      <c r="AM755" s="20">
        <v>0.72599999999999998</v>
      </c>
      <c r="AN755" s="20">
        <v>1.98</v>
      </c>
      <c r="AO755" s="20">
        <v>0.29399999999999998</v>
      </c>
      <c r="AP755" s="20">
        <v>1.92</v>
      </c>
      <c r="AQ755" s="20">
        <v>0.28299999999999997</v>
      </c>
      <c r="AR755" s="20">
        <v>17.5</v>
      </c>
      <c r="AS755" s="20">
        <v>0.83799999999999997</v>
      </c>
      <c r="AT755" s="20">
        <f>(AB755/0.713)/(AD755/0.687)</f>
        <v>0.37730633587058654</v>
      </c>
      <c r="AU755" s="20" t="s">
        <v>633</v>
      </c>
      <c r="AV755" s="35" t="s">
        <v>676</v>
      </c>
    </row>
    <row r="756" spans="1:48" x14ac:dyDescent="0.25">
      <c r="A756" s="13" t="s">
        <v>68</v>
      </c>
      <c r="B756" s="44" t="s">
        <v>682</v>
      </c>
      <c r="C756" s="20">
        <v>54.4543452344871</v>
      </c>
      <c r="D756" s="20">
        <v>8.6682427107958997</v>
      </c>
      <c r="E756" s="20">
        <v>12.0223879089127</v>
      </c>
      <c r="F756" s="20">
        <v>9.5370875512719504</v>
      </c>
      <c r="G756" s="20">
        <v>12.7295871976723</v>
      </c>
      <c r="H756" s="20">
        <v>0.12123416378735501</v>
      </c>
      <c r="I756" s="20">
        <v>1.5255298943242199</v>
      </c>
      <c r="J756" s="20">
        <v>0.19195409266331301</v>
      </c>
      <c r="K756" s="20">
        <v>0.70719928875957205</v>
      </c>
      <c r="L756" s="20">
        <v>4.24319573255744E-2</v>
      </c>
      <c r="M756" s="20">
        <v>1.07</v>
      </c>
      <c r="N756" s="20">
        <f>SUM(C756:L756)</f>
        <v>99.999999999999986</v>
      </c>
      <c r="O756" s="25">
        <f>(G756/40.31)/(G756/40.31+E756*0.8998/71.85*0.85)*100</f>
        <v>71.161510249537059</v>
      </c>
      <c r="P756" s="20">
        <f>(L756*62/142)*10000</f>
        <v>185.26629254828259</v>
      </c>
      <c r="Q756" s="20">
        <v>27.5</v>
      </c>
      <c r="R756" s="20">
        <f>K756*0.6*10000</f>
        <v>4243.1957325574322</v>
      </c>
      <c r="S756" s="20">
        <v>151</v>
      </c>
      <c r="T756" s="20">
        <v>1036</v>
      </c>
      <c r="U756" s="20">
        <v>52.3</v>
      </c>
      <c r="V756" s="20">
        <v>273</v>
      </c>
      <c r="W756" s="20"/>
      <c r="X756" s="20">
        <v>162</v>
      </c>
      <c r="Y756" s="20">
        <v>44.8</v>
      </c>
      <c r="Z756" s="20">
        <v>58.6</v>
      </c>
      <c r="AA756" s="20">
        <v>1.68</v>
      </c>
      <c r="AB756" s="20">
        <v>2.0099999999999998</v>
      </c>
      <c r="AC756" s="20">
        <v>0.155</v>
      </c>
      <c r="AD756" s="20">
        <v>4.93</v>
      </c>
      <c r="AE756" s="20">
        <v>13</v>
      </c>
      <c r="AF756" s="20">
        <v>1.89</v>
      </c>
      <c r="AG756" s="20">
        <v>8.93</v>
      </c>
      <c r="AH756" s="20">
        <v>2.52</v>
      </c>
      <c r="AI756" s="20">
        <v>0.82099999999999995</v>
      </c>
      <c r="AJ756" s="20">
        <v>2.86</v>
      </c>
      <c r="AK756" s="20">
        <v>0.46500000000000002</v>
      </c>
      <c r="AL756" s="20">
        <v>2.88</v>
      </c>
      <c r="AM756" s="20">
        <v>0.57199999999999995</v>
      </c>
      <c r="AN756" s="20">
        <v>1.52</v>
      </c>
      <c r="AO756" s="20">
        <v>0.219</v>
      </c>
      <c r="AP756" s="20">
        <v>1.4</v>
      </c>
      <c r="AQ756" s="20">
        <v>0.20499999999999999</v>
      </c>
      <c r="AR756" s="20">
        <v>14</v>
      </c>
      <c r="AS756" s="20">
        <v>0.84899999999999998</v>
      </c>
      <c r="AT756" s="20">
        <f>(AB756/0.713)/(AD756/0.687)</f>
        <v>0.39284058160672986</v>
      </c>
      <c r="AU756" s="20" t="s">
        <v>633</v>
      </c>
      <c r="AV756" s="35" t="s">
        <v>676</v>
      </c>
    </row>
    <row r="757" spans="1:48" x14ac:dyDescent="0.25">
      <c r="A757" s="13" t="s">
        <v>68</v>
      </c>
      <c r="B757" s="44" t="s">
        <v>683</v>
      </c>
      <c r="C757" s="20">
        <v>54.003215921847001</v>
      </c>
      <c r="D757" s="20">
        <v>8.2926286621562806</v>
      </c>
      <c r="E757" s="20">
        <v>12.3378133754033</v>
      </c>
      <c r="F757" s="20">
        <v>10.3152210187798</v>
      </c>
      <c r="G757" s="20">
        <v>12.742331846728</v>
      </c>
      <c r="H757" s="20">
        <v>0.14158146496364399</v>
      </c>
      <c r="I757" s="20">
        <v>1.2337813375403299</v>
      </c>
      <c r="J757" s="20">
        <v>0.20225923566234799</v>
      </c>
      <c r="K757" s="20">
        <v>0.68768140125198496</v>
      </c>
      <c r="L757" s="20">
        <v>4.34857356674049E-2</v>
      </c>
      <c r="M757" s="20">
        <v>0.96</v>
      </c>
      <c r="N757" s="20">
        <f>SUM(C757:L757)</f>
        <v>100.0000000000001</v>
      </c>
      <c r="O757" s="25">
        <f>(G757/40.31)/(G757/40.31+E757*0.8998/71.85*0.85)*100</f>
        <v>70.647885462778135</v>
      </c>
      <c r="P757" s="20">
        <f>(L757*62/142)*10000</f>
        <v>189.86729657599321</v>
      </c>
      <c r="Q757" s="20">
        <v>27.2</v>
      </c>
      <c r="R757" s="20">
        <f>K757*0.6*10000</f>
        <v>4126.0884075119102</v>
      </c>
      <c r="S757" s="20">
        <v>156</v>
      </c>
      <c r="T757" s="20">
        <v>986</v>
      </c>
      <c r="U757" s="20">
        <v>53</v>
      </c>
      <c r="V757" s="20">
        <v>283</v>
      </c>
      <c r="W757" s="20"/>
      <c r="X757" s="20">
        <v>90</v>
      </c>
      <c r="Y757" s="20">
        <v>35.200000000000003</v>
      </c>
      <c r="Z757" s="20">
        <v>55.6</v>
      </c>
      <c r="AA757" s="20">
        <v>1.65</v>
      </c>
      <c r="AB757" s="20">
        <v>1.84</v>
      </c>
      <c r="AC757" s="20">
        <v>0.14000000000000001</v>
      </c>
      <c r="AD757" s="20">
        <v>5.67</v>
      </c>
      <c r="AE757" s="20">
        <v>13.5</v>
      </c>
      <c r="AF757" s="20">
        <v>2.0299999999999998</v>
      </c>
      <c r="AG757" s="20">
        <v>9.48</v>
      </c>
      <c r="AH757" s="20">
        <v>2.62</v>
      </c>
      <c r="AI757" s="20">
        <v>0.88700000000000001</v>
      </c>
      <c r="AJ757" s="20">
        <v>2.96</v>
      </c>
      <c r="AK757" s="20">
        <v>0.47899999999999998</v>
      </c>
      <c r="AL757" s="20">
        <v>2.93</v>
      </c>
      <c r="AM757" s="20">
        <v>0.58299999999999996</v>
      </c>
      <c r="AN757" s="20">
        <v>1.55</v>
      </c>
      <c r="AO757" s="20">
        <v>0.22800000000000001</v>
      </c>
      <c r="AP757" s="20">
        <v>1.45</v>
      </c>
      <c r="AQ757" s="20">
        <v>0.20899999999999999</v>
      </c>
      <c r="AR757" s="20">
        <v>14</v>
      </c>
      <c r="AS757" s="20">
        <v>0.82799999999999996</v>
      </c>
      <c r="AT757" s="20">
        <f>(AB757/0.713)/(AD757/0.687)</f>
        <v>0.31268134493940952</v>
      </c>
      <c r="AU757" s="20" t="s">
        <v>633</v>
      </c>
      <c r="AV757" s="35" t="s">
        <v>676</v>
      </c>
    </row>
    <row r="758" spans="1:48" x14ac:dyDescent="0.25">
      <c r="A758" s="30" t="s">
        <v>59</v>
      </c>
      <c r="B758" s="31">
        <v>468794</v>
      </c>
      <c r="C758" s="32">
        <v>50.497765136123498</v>
      </c>
      <c r="D758" s="32">
        <v>15.5830963023161</v>
      </c>
      <c r="E758" s="32">
        <v>9.2137342543681395</v>
      </c>
      <c r="F758" s="32">
        <v>12.3527021535961</v>
      </c>
      <c r="G758" s="32">
        <v>10.219422998781001</v>
      </c>
      <c r="H758" s="32">
        <v>1.01584721657863E-2</v>
      </c>
      <c r="I758" s="32">
        <v>1.4932954083705801</v>
      </c>
      <c r="J758" s="32">
        <v>0.15237708248679399</v>
      </c>
      <c r="K758" s="32">
        <v>0.467289719626168</v>
      </c>
      <c r="L758" s="32">
        <v>1.01584721657863E-2</v>
      </c>
      <c r="M758" s="32">
        <v>1.2</v>
      </c>
      <c r="N758" s="32">
        <v>100</v>
      </c>
      <c r="O758" s="34">
        <v>72.105034179115904</v>
      </c>
      <c r="P758" s="32">
        <v>44.353892554841401</v>
      </c>
      <c r="Q758" s="32">
        <v>40</v>
      </c>
      <c r="R758" s="32">
        <v>2803.73831775701</v>
      </c>
      <c r="S758" s="32">
        <v>186</v>
      </c>
      <c r="T758" s="32"/>
      <c r="U758" s="32">
        <v>40.9</v>
      </c>
      <c r="V758" s="32">
        <v>20.6</v>
      </c>
      <c r="W758" s="32">
        <v>0.1</v>
      </c>
      <c r="X758" s="32">
        <v>88.7</v>
      </c>
      <c r="Y758" s="32">
        <v>11</v>
      </c>
      <c r="Z758" s="32">
        <v>23.8</v>
      </c>
      <c r="AA758" s="32">
        <v>1</v>
      </c>
      <c r="AB758" s="32">
        <v>2.2000000000000002</v>
      </c>
      <c r="AC758" s="32">
        <v>0.1</v>
      </c>
      <c r="AD758" s="32">
        <v>2.7</v>
      </c>
      <c r="AE758" s="32">
        <v>5.5</v>
      </c>
      <c r="AF758" s="32">
        <v>0.8</v>
      </c>
      <c r="AG758" s="32">
        <v>2.9</v>
      </c>
      <c r="AH758" s="32">
        <v>0.94</v>
      </c>
      <c r="AI758" s="32">
        <v>0.38</v>
      </c>
      <c r="AJ758" s="32">
        <v>1.36</v>
      </c>
      <c r="AK758" s="32">
        <v>0.28000000000000003</v>
      </c>
      <c r="AL758" s="32">
        <v>1.61</v>
      </c>
      <c r="AM758" s="32">
        <v>0.32</v>
      </c>
      <c r="AN758" s="32">
        <v>0.97</v>
      </c>
      <c r="AO758" s="32">
        <v>0.16</v>
      </c>
      <c r="AP758" s="32">
        <v>0.98</v>
      </c>
      <c r="AQ758" s="32">
        <v>0.15</v>
      </c>
      <c r="AR758" s="32">
        <v>10.7</v>
      </c>
      <c r="AS758" s="32">
        <v>0.2</v>
      </c>
      <c r="AT758" s="32">
        <v>0.78510207261960396</v>
      </c>
      <c r="AU758" s="32" t="s">
        <v>633</v>
      </c>
      <c r="AV758" s="35" t="s">
        <v>684</v>
      </c>
    </row>
    <row r="759" spans="1:48" x14ac:dyDescent="0.25">
      <c r="A759" s="30" t="s">
        <v>59</v>
      </c>
      <c r="B759" s="31">
        <v>468779</v>
      </c>
      <c r="C759" s="32">
        <v>49.416381565707397</v>
      </c>
      <c r="D759" s="32">
        <v>11.8031797142282</v>
      </c>
      <c r="E759" s="32">
        <v>19.651841416784102</v>
      </c>
      <c r="F759" s="32">
        <v>9.3077077882873809</v>
      </c>
      <c r="G759" s="32">
        <v>5.5443751257798404</v>
      </c>
      <c r="H759" s="32">
        <v>0.27168444355000998</v>
      </c>
      <c r="I759" s="32">
        <v>1.5596699537130201</v>
      </c>
      <c r="J759" s="32">
        <v>0.27168444355000998</v>
      </c>
      <c r="K759" s="32">
        <v>2.0024149728315601</v>
      </c>
      <c r="L759" s="32">
        <v>0.171060575568525</v>
      </c>
      <c r="M759" s="32">
        <v>0.4</v>
      </c>
      <c r="N759" s="32">
        <v>100</v>
      </c>
      <c r="O759" s="34">
        <v>39.668321445653298</v>
      </c>
      <c r="P759" s="32">
        <v>746.88420318651697</v>
      </c>
      <c r="Q759" s="32">
        <v>47</v>
      </c>
      <c r="R759" s="32">
        <v>12014.4898369893</v>
      </c>
      <c r="S759" s="32">
        <v>413</v>
      </c>
      <c r="T759" s="32"/>
      <c r="U759" s="32">
        <v>67.099999999999994</v>
      </c>
      <c r="V759" s="32">
        <v>2.8</v>
      </c>
      <c r="W759" s="32">
        <v>6.8</v>
      </c>
      <c r="X759" s="32">
        <v>50</v>
      </c>
      <c r="Y759" s="32">
        <v>41</v>
      </c>
      <c r="Z759" s="32">
        <v>117</v>
      </c>
      <c r="AA759" s="32">
        <v>3</v>
      </c>
      <c r="AB759" s="32">
        <v>4.5</v>
      </c>
      <c r="AC759" s="32">
        <v>0.3</v>
      </c>
      <c r="AD759" s="32">
        <v>5.4</v>
      </c>
      <c r="AE759" s="32">
        <v>14.1</v>
      </c>
      <c r="AF759" s="32">
        <v>2.21</v>
      </c>
      <c r="AG759" s="32">
        <v>11.6</v>
      </c>
      <c r="AH759" s="32">
        <v>3.69</v>
      </c>
      <c r="AI759" s="32">
        <v>1.17</v>
      </c>
      <c r="AJ759" s="32">
        <v>4.57</v>
      </c>
      <c r="AK759" s="32">
        <v>0.89</v>
      </c>
      <c r="AL759" s="32">
        <v>5.64</v>
      </c>
      <c r="AM759" s="32">
        <v>1.22</v>
      </c>
      <c r="AN759" s="32">
        <v>3.73</v>
      </c>
      <c r="AO759" s="32">
        <v>0.56000000000000005</v>
      </c>
      <c r="AP759" s="32">
        <v>3.66</v>
      </c>
      <c r="AQ759" s="32">
        <v>0.56999999999999995</v>
      </c>
      <c r="AR759" s="32">
        <v>36.700000000000003</v>
      </c>
      <c r="AS759" s="32">
        <v>0.5</v>
      </c>
      <c r="AT759" s="32">
        <v>0.80294530154277699</v>
      </c>
      <c r="AU759" s="32" t="s">
        <v>633</v>
      </c>
      <c r="AV759" s="35" t="s">
        <v>684</v>
      </c>
    </row>
    <row r="760" spans="1:48" x14ac:dyDescent="0.25">
      <c r="A760" s="30" t="s">
        <v>59</v>
      </c>
      <c r="B760" s="31">
        <v>510944</v>
      </c>
      <c r="C760" s="32">
        <v>48.252878206422899</v>
      </c>
      <c r="D760" s="32">
        <v>14.794990910927099</v>
      </c>
      <c r="E760" s="32">
        <v>15.0979600080792</v>
      </c>
      <c r="F760" s="32">
        <v>9.6546152292466196</v>
      </c>
      <c r="G760" s="32">
        <v>7.9074934356695596</v>
      </c>
      <c r="H760" s="32">
        <v>0.181781458291254</v>
      </c>
      <c r="I760" s="32">
        <v>2.5146435063623498</v>
      </c>
      <c r="J760" s="32">
        <v>0.191880428196324</v>
      </c>
      <c r="K760" s="32">
        <v>1.3128660876590601</v>
      </c>
      <c r="L760" s="32">
        <v>9.0890729145627194E-2</v>
      </c>
      <c r="M760" s="32">
        <v>0.7</v>
      </c>
      <c r="N760" s="32">
        <v>100</v>
      </c>
      <c r="O760" s="34">
        <v>54.966913037237603</v>
      </c>
      <c r="P760" s="32">
        <v>396.84684556541401</v>
      </c>
      <c r="Q760" s="32">
        <v>46</v>
      </c>
      <c r="R760" s="32">
        <v>7877.1965259543504</v>
      </c>
      <c r="S760" s="32">
        <v>335</v>
      </c>
      <c r="T760" s="32"/>
      <c r="U760" s="32">
        <v>57.3</v>
      </c>
      <c r="V760" s="32">
        <v>29.9</v>
      </c>
      <c r="W760" s="32">
        <v>1.1000000000000001</v>
      </c>
      <c r="X760" s="32">
        <v>130.9</v>
      </c>
      <c r="Y760" s="32">
        <v>51</v>
      </c>
      <c r="Z760" s="32">
        <v>78.7</v>
      </c>
      <c r="AA760" s="32">
        <v>2.6</v>
      </c>
      <c r="AB760" s="32">
        <v>3.5</v>
      </c>
      <c r="AC760" s="32">
        <v>0.3</v>
      </c>
      <c r="AD760" s="32">
        <v>4.4000000000000004</v>
      </c>
      <c r="AE760" s="32">
        <v>11.7</v>
      </c>
      <c r="AF760" s="32">
        <v>1.81</v>
      </c>
      <c r="AG760" s="32">
        <v>9.5</v>
      </c>
      <c r="AH760" s="32">
        <v>3.02</v>
      </c>
      <c r="AI760" s="32">
        <v>1.03</v>
      </c>
      <c r="AJ760" s="32">
        <v>4.08</v>
      </c>
      <c r="AK760" s="32">
        <v>0.78</v>
      </c>
      <c r="AL760" s="32">
        <v>4.68</v>
      </c>
      <c r="AM760" s="32">
        <v>1.01</v>
      </c>
      <c r="AN760" s="32">
        <v>2.95</v>
      </c>
      <c r="AO760" s="32">
        <v>0.46</v>
      </c>
      <c r="AP760" s="32">
        <v>2.85</v>
      </c>
      <c r="AQ760" s="32">
        <v>0.42</v>
      </c>
      <c r="AR760" s="32">
        <v>27.6</v>
      </c>
      <c r="AS760" s="32">
        <v>0.5</v>
      </c>
      <c r="AT760" s="32">
        <v>0.76644778783628698</v>
      </c>
      <c r="AU760" s="32" t="s">
        <v>633</v>
      </c>
      <c r="AV760" s="35" t="s">
        <v>684</v>
      </c>
    </row>
    <row r="761" spans="1:48" x14ac:dyDescent="0.25">
      <c r="A761" s="30" t="s">
        <v>59</v>
      </c>
      <c r="B761" s="31">
        <v>510818</v>
      </c>
      <c r="C761" s="32">
        <v>47.588781275221898</v>
      </c>
      <c r="D761" s="32">
        <v>13.40799031477</v>
      </c>
      <c r="E761" s="32">
        <v>18.523002421307499</v>
      </c>
      <c r="F761" s="32">
        <v>9.8466505246166296</v>
      </c>
      <c r="G761" s="32">
        <v>5.6698950766747398</v>
      </c>
      <c r="H761" s="32">
        <v>0.51452784503631999</v>
      </c>
      <c r="I761" s="32">
        <v>2.6029055690072598</v>
      </c>
      <c r="J761" s="32">
        <v>0.23204196933010501</v>
      </c>
      <c r="K761" s="32">
        <v>1.5133171912832899</v>
      </c>
      <c r="L761" s="32">
        <v>0.10088781275222</v>
      </c>
      <c r="M761" s="32">
        <v>0.6</v>
      </c>
      <c r="N761" s="32">
        <v>100</v>
      </c>
      <c r="O761" s="34">
        <v>41.635370375406403</v>
      </c>
      <c r="P761" s="32">
        <v>440.49608384771898</v>
      </c>
      <c r="Q761" s="32">
        <v>45</v>
      </c>
      <c r="R761" s="32">
        <v>9079.9031476997607</v>
      </c>
      <c r="S761" s="32">
        <v>382</v>
      </c>
      <c r="T761" s="32"/>
      <c r="U761" s="32">
        <v>61.5</v>
      </c>
      <c r="V761" s="32">
        <v>14.6</v>
      </c>
      <c r="W761" s="32">
        <v>4.5</v>
      </c>
      <c r="X761" s="32">
        <v>555.9</v>
      </c>
      <c r="Y761" s="32">
        <v>29</v>
      </c>
      <c r="Z761" s="32">
        <v>73.400000000000006</v>
      </c>
      <c r="AA761" s="32">
        <v>2</v>
      </c>
      <c r="AB761" s="32">
        <v>3.5</v>
      </c>
      <c r="AC761" s="32">
        <v>0.3</v>
      </c>
      <c r="AD761" s="32">
        <v>4.5</v>
      </c>
      <c r="AE761" s="32">
        <v>12.3</v>
      </c>
      <c r="AF761" s="32">
        <v>1.82</v>
      </c>
      <c r="AG761" s="32">
        <v>9.6</v>
      </c>
      <c r="AH761" s="32">
        <v>2.84</v>
      </c>
      <c r="AI761" s="32">
        <v>0.96</v>
      </c>
      <c r="AJ761" s="32">
        <v>3.74</v>
      </c>
      <c r="AK761" s="32">
        <v>0.74</v>
      </c>
      <c r="AL761" s="32">
        <v>4.6900000000000004</v>
      </c>
      <c r="AM761" s="32">
        <v>1.01</v>
      </c>
      <c r="AN761" s="32">
        <v>3.07</v>
      </c>
      <c r="AO761" s="32">
        <v>0.44</v>
      </c>
      <c r="AP761" s="32">
        <v>2.83</v>
      </c>
      <c r="AQ761" s="32">
        <v>0.43</v>
      </c>
      <c r="AR761" s="32">
        <v>27.3</v>
      </c>
      <c r="AS761" s="32">
        <v>0.4</v>
      </c>
      <c r="AT761" s="32">
        <v>0.74941561477325902</v>
      </c>
      <c r="AU761" s="32" t="s">
        <v>633</v>
      </c>
      <c r="AV761" s="35" t="s">
        <v>684</v>
      </c>
    </row>
    <row r="762" spans="1:48" x14ac:dyDescent="0.25">
      <c r="A762" s="30" t="s">
        <v>59</v>
      </c>
      <c r="B762" s="31">
        <v>510825</v>
      </c>
      <c r="C762" s="32">
        <v>47.607970061697202</v>
      </c>
      <c r="D762" s="32">
        <v>15.120865783351899</v>
      </c>
      <c r="E762" s="32">
        <v>15.515323151613201</v>
      </c>
      <c r="F762" s="32">
        <v>11.408920805097599</v>
      </c>
      <c r="G762" s="32">
        <v>7.0193182967533101</v>
      </c>
      <c r="H762" s="32">
        <v>0.48548599170628098</v>
      </c>
      <c r="I762" s="32">
        <v>1.58794376453929</v>
      </c>
      <c r="J762" s="32">
        <v>0.20228582987761701</v>
      </c>
      <c r="K762" s="32">
        <v>0.99120056640032395</v>
      </c>
      <c r="L762" s="32">
        <v>6.0685748963285102E-2</v>
      </c>
      <c r="M762" s="32">
        <v>0.8</v>
      </c>
      <c r="N762" s="32">
        <v>100</v>
      </c>
      <c r="O762" s="34">
        <v>51.322708967265903</v>
      </c>
      <c r="P762" s="32">
        <v>264.96594617772399</v>
      </c>
      <c r="Q762" s="32">
        <v>40</v>
      </c>
      <c r="R762" s="32">
        <v>5947.2033984019399</v>
      </c>
      <c r="S762" s="32">
        <v>289</v>
      </c>
      <c r="T762" s="32"/>
      <c r="U762" s="32">
        <v>65.2</v>
      </c>
      <c r="V762" s="32">
        <v>32</v>
      </c>
      <c r="W762" s="32">
        <v>12.4</v>
      </c>
      <c r="X762" s="32">
        <v>382.7</v>
      </c>
      <c r="Y762" s="32">
        <v>85</v>
      </c>
      <c r="Z762" s="32">
        <v>63.7</v>
      </c>
      <c r="AA762" s="32">
        <v>1.8</v>
      </c>
      <c r="AB762" s="32">
        <v>3.6</v>
      </c>
      <c r="AC762" s="32">
        <v>0.4</v>
      </c>
      <c r="AD762" s="32">
        <v>3.9</v>
      </c>
      <c r="AE762" s="32">
        <v>10.6</v>
      </c>
      <c r="AF762" s="32">
        <v>1.5</v>
      </c>
      <c r="AG762" s="32">
        <v>7.4</v>
      </c>
      <c r="AH762" s="32">
        <v>2.4</v>
      </c>
      <c r="AI762" s="32">
        <v>0.87</v>
      </c>
      <c r="AJ762" s="32">
        <v>3.18</v>
      </c>
      <c r="AK762" s="32">
        <v>0.61</v>
      </c>
      <c r="AL762" s="32">
        <v>3.97</v>
      </c>
      <c r="AM762" s="32">
        <v>0.82</v>
      </c>
      <c r="AN762" s="32">
        <v>2.44</v>
      </c>
      <c r="AO762" s="32">
        <v>0.37</v>
      </c>
      <c r="AP762" s="32">
        <v>2.34</v>
      </c>
      <c r="AQ762" s="32">
        <v>0.37</v>
      </c>
      <c r="AR762" s="32">
        <v>20.7</v>
      </c>
      <c r="AS762" s="32">
        <v>0.4</v>
      </c>
      <c r="AT762" s="32">
        <v>0.88941633401661502</v>
      </c>
      <c r="AU762" s="32" t="s">
        <v>633</v>
      </c>
      <c r="AV762" s="35" t="s">
        <v>684</v>
      </c>
    </row>
    <row r="763" spans="1:48" x14ac:dyDescent="0.25">
      <c r="A763" s="30" t="s">
        <v>59</v>
      </c>
      <c r="B763" s="31">
        <v>508256</v>
      </c>
      <c r="C763" s="32">
        <v>47.301265822784799</v>
      </c>
      <c r="D763" s="32">
        <v>15.351898734177199</v>
      </c>
      <c r="E763" s="32">
        <v>14.794936708860799</v>
      </c>
      <c r="F763" s="32">
        <v>10.6936708860759</v>
      </c>
      <c r="G763" s="32">
        <v>7.2810126582278496</v>
      </c>
      <c r="H763" s="32">
        <v>0.58734177215189898</v>
      </c>
      <c r="I763" s="32">
        <v>2.2379746835443002</v>
      </c>
      <c r="J763" s="32">
        <v>0.22278481012658199</v>
      </c>
      <c r="K763" s="32">
        <v>1.40759493670886</v>
      </c>
      <c r="L763" s="32">
        <v>0.12151898734177199</v>
      </c>
      <c r="M763" s="32">
        <v>0.9</v>
      </c>
      <c r="N763" s="32">
        <v>100</v>
      </c>
      <c r="O763" s="34">
        <v>53.421336968380402</v>
      </c>
      <c r="P763" s="32">
        <v>530.57586022463897</v>
      </c>
      <c r="Q763" s="32">
        <v>44</v>
      </c>
      <c r="R763" s="32">
        <v>8445.5696202531599</v>
      </c>
      <c r="S763" s="32">
        <v>304</v>
      </c>
      <c r="T763" s="32"/>
      <c r="U763" s="32">
        <v>40.9</v>
      </c>
      <c r="V763" s="32">
        <v>25</v>
      </c>
      <c r="W763" s="32">
        <v>6.1</v>
      </c>
      <c r="X763" s="32">
        <v>277.3</v>
      </c>
      <c r="Y763" s="32">
        <v>98</v>
      </c>
      <c r="Z763" s="32">
        <v>58.5</v>
      </c>
      <c r="AA763" s="32">
        <v>1.9</v>
      </c>
      <c r="AB763" s="32">
        <v>4.2</v>
      </c>
      <c r="AC763" s="32">
        <v>0.2</v>
      </c>
      <c r="AD763" s="32">
        <v>3.2</v>
      </c>
      <c r="AE763" s="32">
        <v>9.6999999999999993</v>
      </c>
      <c r="AF763" s="32"/>
      <c r="AG763" s="32">
        <v>7.5</v>
      </c>
      <c r="AH763" s="32">
        <v>2.38</v>
      </c>
      <c r="AI763" s="32">
        <v>0.97</v>
      </c>
      <c r="AJ763" s="32">
        <v>3.23</v>
      </c>
      <c r="AK763" s="32">
        <v>0.62</v>
      </c>
      <c r="AL763" s="32">
        <v>3.67</v>
      </c>
      <c r="AM763" s="32">
        <v>0.85</v>
      </c>
      <c r="AN763" s="32">
        <v>2.4</v>
      </c>
      <c r="AO763" s="32">
        <v>0.38</v>
      </c>
      <c r="AP763" s="32">
        <v>2.4300000000000002</v>
      </c>
      <c r="AQ763" s="32">
        <v>0.38</v>
      </c>
      <c r="AR763" s="32">
        <v>20.7</v>
      </c>
      <c r="AS763" s="32">
        <v>0.3</v>
      </c>
      <c r="AT763" s="32">
        <v>1.26463884992987</v>
      </c>
      <c r="AU763" s="32" t="s">
        <v>633</v>
      </c>
      <c r="AV763" s="35" t="s">
        <v>684</v>
      </c>
    </row>
    <row r="764" spans="1:48" x14ac:dyDescent="0.25">
      <c r="A764" s="30" t="s">
        <v>59</v>
      </c>
      <c r="B764" s="31">
        <v>511181</v>
      </c>
      <c r="C764" s="32">
        <v>48.098456572177902</v>
      </c>
      <c r="D764" s="32">
        <v>15.4544537476042</v>
      </c>
      <c r="E764" s="32">
        <v>14.879451225663299</v>
      </c>
      <c r="F764" s="32">
        <v>10.773731463734499</v>
      </c>
      <c r="G764" s="32">
        <v>7.5355593664884504</v>
      </c>
      <c r="H764" s="32">
        <v>0.15131645314233799</v>
      </c>
      <c r="I764" s="32">
        <v>1.91667507313629</v>
      </c>
      <c r="J764" s="32">
        <v>0.18157974377080599</v>
      </c>
      <c r="K764" s="32">
        <v>0.94824977302531999</v>
      </c>
      <c r="L764" s="32">
        <v>6.0526581256935302E-2</v>
      </c>
      <c r="M764" s="32">
        <v>0.6</v>
      </c>
      <c r="N764" s="32">
        <v>100</v>
      </c>
      <c r="O764" s="34">
        <v>54.133907919154097</v>
      </c>
      <c r="P764" s="32">
        <v>264.27098858661901</v>
      </c>
      <c r="Q764" s="32">
        <v>39</v>
      </c>
      <c r="R764" s="32">
        <v>5689.4986381519202</v>
      </c>
      <c r="S764" s="32">
        <v>249</v>
      </c>
      <c r="T764" s="32"/>
      <c r="U764" s="32">
        <v>58.2</v>
      </c>
      <c r="V764" s="32">
        <v>35.700000000000003</v>
      </c>
      <c r="W764" s="32">
        <v>2.1</v>
      </c>
      <c r="X764" s="32">
        <v>164.2</v>
      </c>
      <c r="Y764" s="32">
        <v>33</v>
      </c>
      <c r="Z764" s="32">
        <v>54.4</v>
      </c>
      <c r="AA764" s="32">
        <v>1.7</v>
      </c>
      <c r="AB764" s="32">
        <v>2.5</v>
      </c>
      <c r="AC764" s="32">
        <v>0.1</v>
      </c>
      <c r="AD764" s="32">
        <v>3.2</v>
      </c>
      <c r="AE764" s="32">
        <v>9.5</v>
      </c>
      <c r="AF764" s="32"/>
      <c r="AG764" s="32">
        <v>6</v>
      </c>
      <c r="AH764" s="32">
        <v>2.2000000000000002</v>
      </c>
      <c r="AI764" s="32">
        <v>0.76</v>
      </c>
      <c r="AJ764" s="32">
        <v>2.98</v>
      </c>
      <c r="AK764" s="32">
        <v>0.56999999999999995</v>
      </c>
      <c r="AL764" s="32">
        <v>3.51</v>
      </c>
      <c r="AM764" s="32">
        <v>0.77</v>
      </c>
      <c r="AN764" s="32">
        <v>2.3199999999999998</v>
      </c>
      <c r="AO764" s="32">
        <v>0.34</v>
      </c>
      <c r="AP764" s="32">
        <v>2.09</v>
      </c>
      <c r="AQ764" s="32">
        <v>0.34</v>
      </c>
      <c r="AR764" s="32">
        <v>18.5</v>
      </c>
      <c r="AS764" s="32">
        <v>0.2</v>
      </c>
      <c r="AT764" s="32">
        <v>0.75276122019635305</v>
      </c>
      <c r="AU764" s="32" t="s">
        <v>633</v>
      </c>
      <c r="AV764" s="35" t="s">
        <v>684</v>
      </c>
    </row>
    <row r="765" spans="1:48" x14ac:dyDescent="0.25">
      <c r="A765" s="13" t="s">
        <v>59</v>
      </c>
      <c r="B765" s="31">
        <v>510939</v>
      </c>
      <c r="C765" s="32">
        <v>47.310838445807804</v>
      </c>
      <c r="D765" s="32">
        <v>11.421267893660501</v>
      </c>
      <c r="E765" s="32">
        <v>12.8527607361963</v>
      </c>
      <c r="F765" s="32">
        <v>9.8875255623721898</v>
      </c>
      <c r="G765" s="32">
        <v>16.615541922290401</v>
      </c>
      <c r="H765" s="32">
        <v>7.1574642126789406E-2</v>
      </c>
      <c r="I765" s="32">
        <v>0.99182004089979603</v>
      </c>
      <c r="J765" s="32">
        <v>0.20449897750511201</v>
      </c>
      <c r="K765" s="32">
        <v>0.59304703476482601</v>
      </c>
      <c r="L765" s="32">
        <v>5.1124744376278099E-2</v>
      </c>
      <c r="M765" s="32">
        <v>1.6</v>
      </c>
      <c r="N765" s="32">
        <v>100</v>
      </c>
      <c r="O765" s="34">
        <v>75.079608882516098</v>
      </c>
      <c r="P765" s="32">
        <v>223.22071488234101</v>
      </c>
      <c r="Q765" s="32">
        <v>33</v>
      </c>
      <c r="R765" s="32">
        <v>3558.2822085889602</v>
      </c>
      <c r="S765" s="32">
        <v>201</v>
      </c>
      <c r="T765" s="32"/>
      <c r="U765" s="32">
        <v>87.7</v>
      </c>
      <c r="V765" s="32">
        <v>59.5</v>
      </c>
      <c r="W765" s="32">
        <v>0.7</v>
      </c>
      <c r="X765" s="32">
        <v>15</v>
      </c>
      <c r="Y765" s="32">
        <v>7</v>
      </c>
      <c r="Z765" s="32">
        <v>35.9</v>
      </c>
      <c r="AA765" s="32">
        <v>1.1000000000000001</v>
      </c>
      <c r="AB765" s="32">
        <v>1.8</v>
      </c>
      <c r="AC765" s="32">
        <v>0.2</v>
      </c>
      <c r="AD765" s="32">
        <v>1.9</v>
      </c>
      <c r="AE765" s="32">
        <v>5.8</v>
      </c>
      <c r="AF765" s="32"/>
      <c r="AG765" s="32">
        <v>4.2</v>
      </c>
      <c r="AH765" s="32">
        <v>1.26</v>
      </c>
      <c r="AI765" s="32">
        <v>0.49</v>
      </c>
      <c r="AJ765" s="32">
        <v>1.77</v>
      </c>
      <c r="AK765" s="32">
        <v>0.31</v>
      </c>
      <c r="AL765" s="32">
        <v>1.94</v>
      </c>
      <c r="AM765" s="32">
        <v>0.42</v>
      </c>
      <c r="AN765" s="32">
        <v>1.35</v>
      </c>
      <c r="AO765" s="32">
        <v>0.19</v>
      </c>
      <c r="AP765" s="32">
        <v>1.31</v>
      </c>
      <c r="AQ765" s="32">
        <v>0.18</v>
      </c>
      <c r="AR765" s="32">
        <v>12.3</v>
      </c>
      <c r="AS765" s="32">
        <v>0.2</v>
      </c>
      <c r="AT765" s="32">
        <v>0.91282202701705195</v>
      </c>
      <c r="AU765" s="32" t="s">
        <v>633</v>
      </c>
      <c r="AV765" s="35" t="s">
        <v>684</v>
      </c>
    </row>
    <row r="766" spans="1:48" x14ac:dyDescent="0.25">
      <c r="A766" s="30" t="s">
        <v>66</v>
      </c>
      <c r="B766" s="31">
        <v>511152</v>
      </c>
      <c r="C766" s="32">
        <v>48.335035750766103</v>
      </c>
      <c r="D766" s="32">
        <v>15.7201225740552</v>
      </c>
      <c r="E766" s="32">
        <v>11.7875383043922</v>
      </c>
      <c r="F766" s="32">
        <v>12.002042900919299</v>
      </c>
      <c r="G766" s="32">
        <v>8.6618998978549495</v>
      </c>
      <c r="H766" s="32">
        <v>0.53115423901940795</v>
      </c>
      <c r="I766" s="32">
        <v>2.0939734422880498</v>
      </c>
      <c r="J766" s="32">
        <v>0.183861082737487</v>
      </c>
      <c r="K766" s="32">
        <v>0.65372829417773204</v>
      </c>
      <c r="L766" s="32">
        <v>3.06435137895812E-2</v>
      </c>
      <c r="M766" s="32">
        <v>1.8</v>
      </c>
      <c r="N766" s="32">
        <v>100</v>
      </c>
      <c r="O766" s="34">
        <v>63.1340973260562</v>
      </c>
      <c r="P766" s="32">
        <v>133.795623588312</v>
      </c>
      <c r="Q766" s="32">
        <v>36</v>
      </c>
      <c r="R766" s="32">
        <v>3922.3697650663898</v>
      </c>
      <c r="S766" s="32">
        <v>232</v>
      </c>
      <c r="T766" s="32"/>
      <c r="U766" s="32">
        <v>53.7</v>
      </c>
      <c r="V766" s="32">
        <v>56</v>
      </c>
      <c r="W766" s="32">
        <v>18.3</v>
      </c>
      <c r="X766" s="32">
        <v>167.6</v>
      </c>
      <c r="Y766" s="32">
        <v>55</v>
      </c>
      <c r="Z766" s="32">
        <v>32.6</v>
      </c>
      <c r="AA766" s="32">
        <v>1</v>
      </c>
      <c r="AB766" s="32">
        <v>1.1000000000000001</v>
      </c>
      <c r="AC766" s="32">
        <v>0.1</v>
      </c>
      <c r="AD766" s="32">
        <v>2.5</v>
      </c>
      <c r="AE766" s="32">
        <v>5.2</v>
      </c>
      <c r="AF766" s="32"/>
      <c r="AG766" s="32">
        <v>4.4000000000000004</v>
      </c>
      <c r="AH766" s="32">
        <v>1.34</v>
      </c>
      <c r="AI766" s="32">
        <v>0.55000000000000004</v>
      </c>
      <c r="AJ766" s="32">
        <v>2.04</v>
      </c>
      <c r="AK766" s="32">
        <v>0.36</v>
      </c>
      <c r="AL766" s="32">
        <v>2.4500000000000002</v>
      </c>
      <c r="AM766" s="32">
        <v>0.54</v>
      </c>
      <c r="AN766" s="32">
        <v>1.66</v>
      </c>
      <c r="AO766" s="32">
        <v>0.24</v>
      </c>
      <c r="AP766" s="32">
        <v>1.64</v>
      </c>
      <c r="AQ766" s="32">
        <v>0.25</v>
      </c>
      <c r="AR766" s="32">
        <v>14.9</v>
      </c>
      <c r="AS766" s="32">
        <v>0.3</v>
      </c>
      <c r="AT766" s="32">
        <v>0.42395511921458601</v>
      </c>
      <c r="AU766" s="32" t="s">
        <v>633</v>
      </c>
      <c r="AV766" s="35" t="s">
        <v>684</v>
      </c>
    </row>
    <row r="767" spans="1:48" x14ac:dyDescent="0.25">
      <c r="A767" s="30" t="s">
        <v>66</v>
      </c>
      <c r="B767" s="31">
        <v>468774</v>
      </c>
      <c r="C767" s="32">
        <v>46.911079602997802</v>
      </c>
      <c r="D767" s="32">
        <v>16.659914928094</v>
      </c>
      <c r="E767" s="32">
        <v>13.7735466882722</v>
      </c>
      <c r="F767" s="32">
        <v>10.9175612720275</v>
      </c>
      <c r="G767" s="32">
        <v>7.3121328742151102</v>
      </c>
      <c r="H767" s="32">
        <v>0.638039295118493</v>
      </c>
      <c r="I767" s="32">
        <v>2.7445817297954198</v>
      </c>
      <c r="J767" s="32">
        <v>0.20255215718047401</v>
      </c>
      <c r="K767" s="32">
        <v>0.78995341300384903</v>
      </c>
      <c r="L767" s="32">
        <v>5.0638039295118502E-2</v>
      </c>
      <c r="M767" s="32">
        <v>1.1000000000000001</v>
      </c>
      <c r="N767" s="32">
        <v>100</v>
      </c>
      <c r="O767" s="34">
        <v>55.301692775689503</v>
      </c>
      <c r="P767" s="32">
        <v>221.095664527982</v>
      </c>
      <c r="Q767" s="32">
        <v>33</v>
      </c>
      <c r="R767" s="32">
        <v>4739.7204780230904</v>
      </c>
      <c r="S767" s="32">
        <v>206</v>
      </c>
      <c r="T767" s="32"/>
      <c r="U767" s="32">
        <v>54</v>
      </c>
      <c r="V767" s="32">
        <v>36.700000000000003</v>
      </c>
      <c r="W767" s="32">
        <v>5.0999999999999996</v>
      </c>
      <c r="X767" s="32">
        <v>162.80000000000001</v>
      </c>
      <c r="Y767" s="32">
        <v>56</v>
      </c>
      <c r="Z767" s="32">
        <v>36.799999999999997</v>
      </c>
      <c r="AA767" s="32">
        <v>1.2</v>
      </c>
      <c r="AB767" s="32">
        <v>2.2999999999999998</v>
      </c>
      <c r="AC767" s="32">
        <v>0.2</v>
      </c>
      <c r="AD767" s="32">
        <v>3</v>
      </c>
      <c r="AE767" s="32">
        <v>6.7</v>
      </c>
      <c r="AF767" s="32">
        <v>1.08</v>
      </c>
      <c r="AG767" s="32">
        <v>5.4</v>
      </c>
      <c r="AH767" s="32">
        <v>1.73</v>
      </c>
      <c r="AI767" s="32">
        <v>0.62</v>
      </c>
      <c r="AJ767" s="32">
        <v>2.41</v>
      </c>
      <c r="AK767" s="32">
        <v>0.43</v>
      </c>
      <c r="AL767" s="32">
        <v>2.73</v>
      </c>
      <c r="AM767" s="32">
        <v>0.56000000000000005</v>
      </c>
      <c r="AN767" s="32">
        <v>1.83</v>
      </c>
      <c r="AO767" s="32">
        <v>0.26</v>
      </c>
      <c r="AP767" s="32">
        <v>1.61</v>
      </c>
      <c r="AQ767" s="32">
        <v>0.24</v>
      </c>
      <c r="AR767" s="32">
        <v>15.3</v>
      </c>
      <c r="AS767" s="32">
        <v>0.2</v>
      </c>
      <c r="AT767" s="32">
        <v>0.738709677419355</v>
      </c>
      <c r="AU767" s="32" t="s">
        <v>633</v>
      </c>
      <c r="AV767" s="35" t="s">
        <v>684</v>
      </c>
    </row>
    <row r="768" spans="1:48" x14ac:dyDescent="0.25">
      <c r="A768" s="30" t="s">
        <v>66</v>
      </c>
      <c r="B768" s="31">
        <v>468775</v>
      </c>
      <c r="C768" s="32">
        <v>47.194652623050402</v>
      </c>
      <c r="D768" s="32">
        <v>17.4397407332388</v>
      </c>
      <c r="E768" s="32">
        <v>10.785902369860199</v>
      </c>
      <c r="F768" s="32">
        <v>12.821551549523999</v>
      </c>
      <c r="G768" s="32">
        <v>9.2566335831476607</v>
      </c>
      <c r="H768" s="32">
        <v>0.141786510026332</v>
      </c>
      <c r="I768" s="32">
        <v>1.6204172574437901</v>
      </c>
      <c r="J768" s="32">
        <v>0.172169333603403</v>
      </c>
      <c r="K768" s="32">
        <v>0.50638039295118498</v>
      </c>
      <c r="L768" s="32">
        <v>6.0765647154142198E-2</v>
      </c>
      <c r="M768" s="32">
        <v>0.9</v>
      </c>
      <c r="N768" s="32">
        <v>100</v>
      </c>
      <c r="O768" s="34">
        <v>66.667467555622096</v>
      </c>
      <c r="P768" s="32">
        <v>265.31479743357897</v>
      </c>
      <c r="Q768" s="32">
        <v>37</v>
      </c>
      <c r="R768" s="32">
        <v>3038.2823577071099</v>
      </c>
      <c r="S768" s="32"/>
      <c r="T768" s="32"/>
      <c r="U768" s="32">
        <v>63.2</v>
      </c>
      <c r="V768" s="32">
        <v>17.2</v>
      </c>
      <c r="W768" s="32">
        <v>1.6</v>
      </c>
      <c r="X768" s="32">
        <v>107.7</v>
      </c>
      <c r="Y768" s="32">
        <v>34</v>
      </c>
      <c r="Z768" s="32">
        <v>31.7</v>
      </c>
      <c r="AA768" s="32">
        <v>0.9</v>
      </c>
      <c r="AB768" s="32">
        <v>1</v>
      </c>
      <c r="AC768" s="32">
        <v>0.1</v>
      </c>
      <c r="AD768" s="32">
        <v>2</v>
      </c>
      <c r="AE768" s="32">
        <v>4.5</v>
      </c>
      <c r="AF768" s="32">
        <v>0.72</v>
      </c>
      <c r="AG768" s="32">
        <v>3.8</v>
      </c>
      <c r="AH768" s="32">
        <v>1.1399999999999999</v>
      </c>
      <c r="AI768" s="32">
        <v>0.5</v>
      </c>
      <c r="AJ768" s="32">
        <v>1.52</v>
      </c>
      <c r="AK768" s="32">
        <v>0.25</v>
      </c>
      <c r="AL768" s="32">
        <v>1.84</v>
      </c>
      <c r="AM768" s="32">
        <v>0.36</v>
      </c>
      <c r="AN768" s="32">
        <v>1.1100000000000001</v>
      </c>
      <c r="AO768" s="32">
        <v>0.17</v>
      </c>
      <c r="AP768" s="32">
        <v>1.1599999999999999</v>
      </c>
      <c r="AQ768" s="32">
        <v>0.16</v>
      </c>
      <c r="AR768" s="32">
        <v>11.6</v>
      </c>
      <c r="AS768" s="32">
        <v>0.3</v>
      </c>
      <c r="AT768" s="32">
        <v>0.48176718092566601</v>
      </c>
      <c r="AU768" s="32" t="s">
        <v>633</v>
      </c>
      <c r="AV768" s="35" t="s">
        <v>684</v>
      </c>
    </row>
    <row r="769" spans="1:48" x14ac:dyDescent="0.25">
      <c r="A769" s="30" t="s">
        <v>66</v>
      </c>
      <c r="B769" s="31">
        <v>510827</v>
      </c>
      <c r="C769" s="32">
        <v>47.519661222020602</v>
      </c>
      <c r="D769" s="32">
        <v>15.164347650736</v>
      </c>
      <c r="E769" s="32">
        <v>15.7592256503327</v>
      </c>
      <c r="F769" s="32">
        <v>10.727969348659</v>
      </c>
      <c r="G769" s="32">
        <v>7.2191974188344403</v>
      </c>
      <c r="H769" s="32">
        <v>0.11090945755192599</v>
      </c>
      <c r="I769" s="32">
        <v>2.1980237951199801</v>
      </c>
      <c r="J769" s="32">
        <v>0.22181891510385199</v>
      </c>
      <c r="K769" s="32">
        <v>1.0082677959266</v>
      </c>
      <c r="L769" s="32">
        <v>7.0578745714861904E-2</v>
      </c>
      <c r="M769" s="32">
        <v>0.5</v>
      </c>
      <c r="N769" s="32">
        <v>100</v>
      </c>
      <c r="O769" s="34">
        <v>51.6344315712319</v>
      </c>
      <c r="P769" s="32">
        <v>308.160720726862</v>
      </c>
      <c r="Q769" s="32">
        <v>40</v>
      </c>
      <c r="R769" s="32">
        <v>6049.6067755595896</v>
      </c>
      <c r="S769" s="32">
        <v>269</v>
      </c>
      <c r="T769" s="32"/>
      <c r="U769" s="32">
        <v>60.1</v>
      </c>
      <c r="V769" s="32">
        <v>23.7</v>
      </c>
      <c r="W769" s="32">
        <v>1.3</v>
      </c>
      <c r="X769" s="32">
        <v>218.4</v>
      </c>
      <c r="Y769" s="32">
        <v>44</v>
      </c>
      <c r="Z769" s="32">
        <v>54.2</v>
      </c>
      <c r="AA769" s="32">
        <v>1.7</v>
      </c>
      <c r="AB769" s="32">
        <v>2.2999999999999998</v>
      </c>
      <c r="AC769" s="32">
        <v>0.2</v>
      </c>
      <c r="AD769" s="32">
        <v>4</v>
      </c>
      <c r="AE769" s="32">
        <v>9.4</v>
      </c>
      <c r="AF769" s="32">
        <v>1.53</v>
      </c>
      <c r="AG769" s="32">
        <v>8</v>
      </c>
      <c r="AH769" s="32">
        <v>2.3199999999999998</v>
      </c>
      <c r="AI769" s="32">
        <v>0.81</v>
      </c>
      <c r="AJ769" s="32">
        <v>3.07</v>
      </c>
      <c r="AK769" s="32">
        <v>0.57999999999999996</v>
      </c>
      <c r="AL769" s="32">
        <v>3.51</v>
      </c>
      <c r="AM769" s="32">
        <v>0.76</v>
      </c>
      <c r="AN769" s="32">
        <v>2.2599999999999998</v>
      </c>
      <c r="AO769" s="32">
        <v>0.38</v>
      </c>
      <c r="AP769" s="32">
        <v>2.25</v>
      </c>
      <c r="AQ769" s="32">
        <v>0.36</v>
      </c>
      <c r="AR769" s="32">
        <v>20.8</v>
      </c>
      <c r="AS769" s="32">
        <v>0.6</v>
      </c>
      <c r="AT769" s="32">
        <v>0.55403225806451595</v>
      </c>
      <c r="AU769" s="32" t="s">
        <v>633</v>
      </c>
      <c r="AV769" s="35" t="s">
        <v>684</v>
      </c>
    </row>
    <row r="770" spans="1:48" x14ac:dyDescent="0.25">
      <c r="A770" s="30" t="s">
        <v>66</v>
      </c>
      <c r="B770" s="31">
        <v>511158</v>
      </c>
      <c r="C770" s="32">
        <v>49.055247484082997</v>
      </c>
      <c r="D770" s="32">
        <v>14.7976997330047</v>
      </c>
      <c r="E770" s="32">
        <v>13.7605257753132</v>
      </c>
      <c r="F770" s="32">
        <v>9.6118299445471393</v>
      </c>
      <c r="G770" s="32">
        <v>7.6915177654549201</v>
      </c>
      <c r="H770" s="32">
        <v>0.872869172314644</v>
      </c>
      <c r="I770" s="32">
        <v>2.8445265968371301</v>
      </c>
      <c r="J770" s="32">
        <v>0.21565003080714701</v>
      </c>
      <c r="K770" s="32">
        <v>1.0782501540357401</v>
      </c>
      <c r="L770" s="32">
        <v>7.1883343602382396E-2</v>
      </c>
      <c r="M770" s="32">
        <v>2.2999999999999998</v>
      </c>
      <c r="N770" s="32">
        <v>100</v>
      </c>
      <c r="O770" s="34">
        <v>56.571681824620804</v>
      </c>
      <c r="P770" s="32">
        <v>313.85685234842998</v>
      </c>
      <c r="Q770" s="32">
        <v>38</v>
      </c>
      <c r="R770" s="32">
        <v>6469.5009242144197</v>
      </c>
      <c r="S770" s="32">
        <v>275</v>
      </c>
      <c r="T770" s="32"/>
      <c r="U770" s="32">
        <v>53.5</v>
      </c>
      <c r="V770" s="32">
        <v>64.900000000000006</v>
      </c>
      <c r="W770" s="32">
        <v>16.3</v>
      </c>
      <c r="X770" s="32">
        <v>261.39999999999998</v>
      </c>
      <c r="Y770" s="32">
        <v>186</v>
      </c>
      <c r="Z770" s="32">
        <v>60.8</v>
      </c>
      <c r="AA770" s="32">
        <v>2.1</v>
      </c>
      <c r="AB770" s="32">
        <v>2.6</v>
      </c>
      <c r="AC770" s="32">
        <v>0.2</v>
      </c>
      <c r="AD770" s="32">
        <v>5.6</v>
      </c>
      <c r="AE770" s="32">
        <v>12.1</v>
      </c>
      <c r="AF770" s="32">
        <v>1.77</v>
      </c>
      <c r="AG770" s="32">
        <v>9.3000000000000007</v>
      </c>
      <c r="AH770" s="32">
        <v>2.5499999999999998</v>
      </c>
      <c r="AI770" s="32">
        <v>0.88</v>
      </c>
      <c r="AJ770" s="32">
        <v>3.42</v>
      </c>
      <c r="AK770" s="32">
        <v>0.65</v>
      </c>
      <c r="AL770" s="32">
        <v>4.3</v>
      </c>
      <c r="AM770" s="32">
        <v>0.9</v>
      </c>
      <c r="AN770" s="32">
        <v>2.48</v>
      </c>
      <c r="AO770" s="32">
        <v>0.4</v>
      </c>
      <c r="AP770" s="32">
        <v>2.64</v>
      </c>
      <c r="AQ770" s="32">
        <v>0.37</v>
      </c>
      <c r="AR770" s="32">
        <v>23.4</v>
      </c>
      <c r="AS770" s="32">
        <v>0.3</v>
      </c>
      <c r="AT770" s="32">
        <v>0.44735523943097599</v>
      </c>
      <c r="AU770" s="32" t="s">
        <v>633</v>
      </c>
      <c r="AV770" s="35" t="s">
        <v>684</v>
      </c>
    </row>
    <row r="771" spans="1:48" x14ac:dyDescent="0.25">
      <c r="A771" s="30" t="s">
        <v>66</v>
      </c>
      <c r="B771" s="31">
        <v>512148</v>
      </c>
      <c r="C771" s="32">
        <v>47.161264344674898</v>
      </c>
      <c r="D771" s="32">
        <v>13.851419367827701</v>
      </c>
      <c r="E771" s="32">
        <v>19.075900946245198</v>
      </c>
      <c r="F771" s="32">
        <v>8.7074692973625893</v>
      </c>
      <c r="G771" s="32">
        <v>7.4491644856049897</v>
      </c>
      <c r="H771" s="32">
        <v>0.30199315482182398</v>
      </c>
      <c r="I771" s="32">
        <v>1.8320918059190701</v>
      </c>
      <c r="J771" s="32">
        <v>0.231528085363398</v>
      </c>
      <c r="K771" s="32">
        <v>1.2784376887457201</v>
      </c>
      <c r="L771" s="32">
        <v>0.110730823434669</v>
      </c>
      <c r="M771" s="32">
        <v>0.4</v>
      </c>
      <c r="N771" s="32">
        <v>100</v>
      </c>
      <c r="O771" s="34">
        <v>47.645712094494002</v>
      </c>
      <c r="P771" s="32">
        <v>483.47260936263802</v>
      </c>
      <c r="Q771" s="32">
        <v>33</v>
      </c>
      <c r="R771" s="32">
        <v>7670.62613247433</v>
      </c>
      <c r="S771" s="32">
        <v>258</v>
      </c>
      <c r="T771" s="32"/>
      <c r="U771" s="32">
        <v>65.2</v>
      </c>
      <c r="V771" s="32">
        <v>33</v>
      </c>
      <c r="W771" s="32">
        <v>2</v>
      </c>
      <c r="X771" s="32">
        <v>126.6</v>
      </c>
      <c r="Y771" s="32">
        <v>28</v>
      </c>
      <c r="Z771" s="32">
        <v>89.5</v>
      </c>
      <c r="AA771" s="32">
        <v>2.6</v>
      </c>
      <c r="AB771" s="32">
        <v>4.0999999999999996</v>
      </c>
      <c r="AC771" s="32">
        <v>0.3</v>
      </c>
      <c r="AD771" s="32">
        <v>6.6</v>
      </c>
      <c r="AE771" s="32">
        <v>15.4</v>
      </c>
      <c r="AF771" s="32">
        <v>2.2999999999999998</v>
      </c>
      <c r="AG771" s="32">
        <v>11.7</v>
      </c>
      <c r="AH771" s="32">
        <v>3.46</v>
      </c>
      <c r="AI771" s="32">
        <v>1.04</v>
      </c>
      <c r="AJ771" s="32">
        <v>4.3899999999999997</v>
      </c>
      <c r="AK771" s="32">
        <v>0.84</v>
      </c>
      <c r="AL771" s="32">
        <v>5.29</v>
      </c>
      <c r="AM771" s="32">
        <v>1.17</v>
      </c>
      <c r="AN771" s="32">
        <v>3.3</v>
      </c>
      <c r="AO771" s="32">
        <v>0.53</v>
      </c>
      <c r="AP771" s="32">
        <v>3.14</v>
      </c>
      <c r="AQ771" s="32">
        <v>0.55000000000000004</v>
      </c>
      <c r="AR771" s="32">
        <v>29</v>
      </c>
      <c r="AS771" s="32">
        <v>0.5</v>
      </c>
      <c r="AT771" s="32">
        <v>0.59855922478643397</v>
      </c>
      <c r="AU771" s="32" t="s">
        <v>633</v>
      </c>
      <c r="AV771" s="35" t="s">
        <v>684</v>
      </c>
    </row>
    <row r="772" spans="1:48" x14ac:dyDescent="0.25">
      <c r="A772" s="30" t="s">
        <v>66</v>
      </c>
      <c r="B772" s="31">
        <v>510810</v>
      </c>
      <c r="C772" s="32">
        <v>48.202895616077797</v>
      </c>
      <c r="D772" s="32">
        <v>15.348790118457</v>
      </c>
      <c r="E772" s="32">
        <v>13.880733016098</v>
      </c>
      <c r="F772" s="32">
        <v>12.139313556748</v>
      </c>
      <c r="G772" s="32">
        <v>6.6416928217070001</v>
      </c>
      <c r="H772" s="32">
        <v>0.48597752353953599</v>
      </c>
      <c r="I772" s="32">
        <v>2.2375215146299499</v>
      </c>
      <c r="J772" s="32">
        <v>0.20249063480814</v>
      </c>
      <c r="K772" s="32">
        <v>0.80996253923256101</v>
      </c>
      <c r="L772" s="32">
        <v>5.0622658702035001E-2</v>
      </c>
      <c r="M772" s="32">
        <v>1</v>
      </c>
      <c r="N772" s="32">
        <v>100</v>
      </c>
      <c r="O772" s="34">
        <v>52.721005009735102</v>
      </c>
      <c r="P772" s="32">
        <v>221.02850982578701</v>
      </c>
      <c r="Q772" s="32">
        <v>39</v>
      </c>
      <c r="R772" s="32">
        <v>4859.7752353953601</v>
      </c>
      <c r="S772" s="32">
        <v>257</v>
      </c>
      <c r="T772" s="32"/>
      <c r="U772" s="32">
        <v>61.1</v>
      </c>
      <c r="V772" s="32">
        <v>30.2</v>
      </c>
      <c r="W772" s="32">
        <v>1.8</v>
      </c>
      <c r="X772" s="32">
        <v>238.4</v>
      </c>
      <c r="Y772" s="32">
        <v>45</v>
      </c>
      <c r="Z772" s="32">
        <v>45.2</v>
      </c>
      <c r="AA772" s="32">
        <v>1.4</v>
      </c>
      <c r="AB772" s="32">
        <v>2.2000000000000002</v>
      </c>
      <c r="AC772" s="32">
        <v>0.1</v>
      </c>
      <c r="AD772" s="32">
        <v>3.6</v>
      </c>
      <c r="AE772" s="32">
        <v>8.6</v>
      </c>
      <c r="AF772" s="32">
        <v>1.27</v>
      </c>
      <c r="AG772" s="32">
        <v>5.9</v>
      </c>
      <c r="AH772" s="32">
        <v>1.94</v>
      </c>
      <c r="AI772" s="32">
        <v>0.69</v>
      </c>
      <c r="AJ772" s="32">
        <v>2.56</v>
      </c>
      <c r="AK772" s="32">
        <v>0.49</v>
      </c>
      <c r="AL772" s="32">
        <v>3.01</v>
      </c>
      <c r="AM772" s="32">
        <v>0.64</v>
      </c>
      <c r="AN772" s="32">
        <v>1.97</v>
      </c>
      <c r="AO772" s="32">
        <v>0.3</v>
      </c>
      <c r="AP772" s="32">
        <v>1.84</v>
      </c>
      <c r="AQ772" s="32">
        <v>0.28000000000000003</v>
      </c>
      <c r="AR772" s="32">
        <v>17.8</v>
      </c>
      <c r="AS772" s="32">
        <v>0.3</v>
      </c>
      <c r="AT772" s="32">
        <v>0.588826554464703</v>
      </c>
      <c r="AU772" s="32" t="s">
        <v>633</v>
      </c>
      <c r="AV772" s="35" t="s">
        <v>684</v>
      </c>
    </row>
    <row r="773" spans="1:48" x14ac:dyDescent="0.25">
      <c r="A773" s="30" t="s">
        <v>66</v>
      </c>
      <c r="B773" s="31">
        <v>510942</v>
      </c>
      <c r="C773" s="32">
        <v>48.401734395482499</v>
      </c>
      <c r="D773" s="32">
        <v>14.3490975093274</v>
      </c>
      <c r="E773" s="32">
        <v>17.565796107693899</v>
      </c>
      <c r="F773" s="32">
        <v>9.8517696884138299</v>
      </c>
      <c r="G773" s="32">
        <v>5.6972874861349201</v>
      </c>
      <c r="H773" s="32">
        <v>0.27225975597458901</v>
      </c>
      <c r="I773" s="32">
        <v>2.1074921851366302</v>
      </c>
      <c r="J773" s="32">
        <v>0.23192497731168699</v>
      </c>
      <c r="K773" s="32">
        <v>1.4016335585358499</v>
      </c>
      <c r="L773" s="32">
        <v>0.121004335988706</v>
      </c>
      <c r="M773" s="32">
        <v>0.6</v>
      </c>
      <c r="N773" s="32">
        <v>100</v>
      </c>
      <c r="O773" s="34">
        <v>43.048302458269298</v>
      </c>
      <c r="P773" s="32">
        <v>528.32879093660495</v>
      </c>
      <c r="Q773" s="32">
        <v>47</v>
      </c>
      <c r="R773" s="32">
        <v>8409.8013512150792</v>
      </c>
      <c r="S773" s="32">
        <v>378</v>
      </c>
      <c r="T773" s="32"/>
      <c r="U773" s="32">
        <v>61.7</v>
      </c>
      <c r="V773" s="32">
        <v>13</v>
      </c>
      <c r="W773" s="32">
        <v>2.1</v>
      </c>
      <c r="X773" s="32">
        <v>113.3</v>
      </c>
      <c r="Y773" s="32">
        <v>42</v>
      </c>
      <c r="Z773" s="32">
        <v>83.7</v>
      </c>
      <c r="AA773" s="32">
        <v>2.5</v>
      </c>
      <c r="AB773" s="32">
        <v>3.5</v>
      </c>
      <c r="AC773" s="32">
        <v>0.2</v>
      </c>
      <c r="AD773" s="32">
        <v>5.3</v>
      </c>
      <c r="AE773" s="32">
        <v>13.2</v>
      </c>
      <c r="AF773" s="32">
        <v>2.02</v>
      </c>
      <c r="AG773" s="32">
        <v>9.8000000000000007</v>
      </c>
      <c r="AH773" s="32">
        <v>3.32</v>
      </c>
      <c r="AI773" s="32">
        <v>1.04</v>
      </c>
      <c r="AJ773" s="32">
        <v>4.47</v>
      </c>
      <c r="AK773" s="32">
        <v>0.84</v>
      </c>
      <c r="AL773" s="32">
        <v>5.31</v>
      </c>
      <c r="AM773" s="32">
        <v>1.1299999999999999</v>
      </c>
      <c r="AN773" s="32">
        <v>3.36</v>
      </c>
      <c r="AO773" s="32">
        <v>0.51</v>
      </c>
      <c r="AP773" s="32">
        <v>3.32</v>
      </c>
      <c r="AQ773" s="32">
        <v>0.49</v>
      </c>
      <c r="AR773" s="32">
        <v>31.3</v>
      </c>
      <c r="AS773" s="32">
        <v>0.7</v>
      </c>
      <c r="AT773" s="32">
        <v>0.63629627669427602</v>
      </c>
      <c r="AU773" s="32" t="s">
        <v>633</v>
      </c>
      <c r="AV773" s="35" t="s">
        <v>684</v>
      </c>
    </row>
    <row r="774" spans="1:48" x14ac:dyDescent="0.25">
      <c r="A774" s="30" t="s">
        <v>66</v>
      </c>
      <c r="B774" s="31">
        <v>510938</v>
      </c>
      <c r="C774" s="32">
        <v>50.703507340946203</v>
      </c>
      <c r="D774" s="32">
        <v>15.436378466557899</v>
      </c>
      <c r="E774" s="32">
        <v>11.9902120717781</v>
      </c>
      <c r="F774" s="32">
        <v>10.0530179445351</v>
      </c>
      <c r="G774" s="32">
        <v>8.6358075040783007</v>
      </c>
      <c r="H774" s="32">
        <v>0.112153344208809</v>
      </c>
      <c r="I774" s="32">
        <v>2.0493474714518798</v>
      </c>
      <c r="J774" s="32">
        <v>0.17332789559543199</v>
      </c>
      <c r="K774" s="32">
        <v>0.78507340946166404</v>
      </c>
      <c r="L774" s="32">
        <v>6.1174551386623199E-2</v>
      </c>
      <c r="M774" s="32">
        <v>1.6</v>
      </c>
      <c r="N774" s="32">
        <v>100</v>
      </c>
      <c r="O774" s="34">
        <v>62.665875943276198</v>
      </c>
      <c r="P774" s="32">
        <v>267.10015394159399</v>
      </c>
      <c r="Q774" s="32">
        <v>43</v>
      </c>
      <c r="R774" s="32">
        <v>4710.4404567699803</v>
      </c>
      <c r="S774" s="32">
        <v>267</v>
      </c>
      <c r="T774" s="32"/>
      <c r="U774" s="32">
        <v>57.2</v>
      </c>
      <c r="V774" s="32">
        <v>30.7</v>
      </c>
      <c r="W774" s="32">
        <v>0.7</v>
      </c>
      <c r="X774" s="32">
        <v>133.5</v>
      </c>
      <c r="Y774" s="32">
        <v>33</v>
      </c>
      <c r="Z774" s="32">
        <v>48.4</v>
      </c>
      <c r="AA774" s="32">
        <v>1.4</v>
      </c>
      <c r="AB774" s="32">
        <v>1.9</v>
      </c>
      <c r="AC774" s="32">
        <v>0.1</v>
      </c>
      <c r="AD774" s="32">
        <v>3.9</v>
      </c>
      <c r="AE774" s="32">
        <v>9.1999999999999993</v>
      </c>
      <c r="AF774" s="32">
        <v>1.33</v>
      </c>
      <c r="AG774" s="32">
        <v>6.5</v>
      </c>
      <c r="AH774" s="32">
        <v>1.89</v>
      </c>
      <c r="AI774" s="32">
        <v>0.68</v>
      </c>
      <c r="AJ774" s="32">
        <v>2.5</v>
      </c>
      <c r="AK774" s="32">
        <v>0.46</v>
      </c>
      <c r="AL774" s="32">
        <v>2.95</v>
      </c>
      <c r="AM774" s="32">
        <v>0.6</v>
      </c>
      <c r="AN774" s="32">
        <v>1.75</v>
      </c>
      <c r="AO774" s="32">
        <v>0.27</v>
      </c>
      <c r="AP774" s="32">
        <v>1.69</v>
      </c>
      <c r="AQ774" s="32">
        <v>0.24</v>
      </c>
      <c r="AR774" s="32">
        <v>16.899999999999999</v>
      </c>
      <c r="AS774" s="32">
        <v>0.4</v>
      </c>
      <c r="AT774" s="32">
        <v>0.46941417628654702</v>
      </c>
      <c r="AU774" s="32" t="s">
        <v>633</v>
      </c>
      <c r="AV774" s="35" t="s">
        <v>684</v>
      </c>
    </row>
    <row r="775" spans="1:48" x14ac:dyDescent="0.25">
      <c r="A775" s="30" t="s">
        <v>66</v>
      </c>
      <c r="B775" s="31">
        <v>510811</v>
      </c>
      <c r="C775" s="32">
        <v>48.073042776432601</v>
      </c>
      <c r="D775" s="32">
        <v>15.2845036319613</v>
      </c>
      <c r="E775" s="32">
        <v>14.8708635996772</v>
      </c>
      <c r="F775" s="32">
        <v>10.4418886198547</v>
      </c>
      <c r="G775" s="32">
        <v>7.2235673930589197</v>
      </c>
      <c r="H775" s="32">
        <v>0.16142050040355099</v>
      </c>
      <c r="I775" s="32">
        <v>2.69370460048426</v>
      </c>
      <c r="J775" s="32">
        <v>0.21186440677966101</v>
      </c>
      <c r="K775" s="32">
        <v>0.96852300242130795</v>
      </c>
      <c r="L775" s="32">
        <v>7.0621468926553702E-2</v>
      </c>
      <c r="M775" s="32">
        <v>0.6</v>
      </c>
      <c r="N775" s="32">
        <v>100</v>
      </c>
      <c r="O775" s="34">
        <v>53.096726839311501</v>
      </c>
      <c r="P775" s="32">
        <v>308.34725869340298</v>
      </c>
      <c r="Q775" s="32">
        <v>40</v>
      </c>
      <c r="R775" s="32">
        <v>5811.1380145278499</v>
      </c>
      <c r="S775" s="32">
        <v>272</v>
      </c>
      <c r="T775" s="32"/>
      <c r="U775" s="32">
        <v>62.7</v>
      </c>
      <c r="V775" s="32">
        <v>25.1</v>
      </c>
      <c r="W775" s="32">
        <v>1.1000000000000001</v>
      </c>
      <c r="X775" s="32">
        <v>250.6</v>
      </c>
      <c r="Y775" s="32">
        <v>51</v>
      </c>
      <c r="Z775" s="32">
        <v>56.4</v>
      </c>
      <c r="AA775" s="32">
        <v>1.5</v>
      </c>
      <c r="AB775" s="32">
        <v>2.5</v>
      </c>
      <c r="AC775" s="32">
        <v>0.2</v>
      </c>
      <c r="AD775" s="32">
        <v>4.0999999999999996</v>
      </c>
      <c r="AE775" s="32">
        <v>9.8000000000000007</v>
      </c>
      <c r="AF775" s="32">
        <v>1.42</v>
      </c>
      <c r="AG775" s="32">
        <v>7.4</v>
      </c>
      <c r="AH775" s="32">
        <v>2.23</v>
      </c>
      <c r="AI775" s="32">
        <v>0.78</v>
      </c>
      <c r="AJ775" s="32">
        <v>2.94</v>
      </c>
      <c r="AK775" s="32">
        <v>0.54</v>
      </c>
      <c r="AL775" s="32">
        <v>3.36</v>
      </c>
      <c r="AM775" s="32">
        <v>0.75</v>
      </c>
      <c r="AN775" s="32">
        <v>2.27</v>
      </c>
      <c r="AO775" s="32">
        <v>0.33</v>
      </c>
      <c r="AP775" s="32">
        <v>2.12</v>
      </c>
      <c r="AQ775" s="32">
        <v>0.33</v>
      </c>
      <c r="AR775" s="32">
        <v>20.100000000000001</v>
      </c>
      <c r="AS775" s="32">
        <v>0.5</v>
      </c>
      <c r="AT775" s="32">
        <v>0.58752095234837398</v>
      </c>
      <c r="AU775" s="32" t="s">
        <v>633</v>
      </c>
      <c r="AV775" s="35" t="s">
        <v>684</v>
      </c>
    </row>
    <row r="776" spans="1:48" x14ac:dyDescent="0.25">
      <c r="A776" s="30" t="s">
        <v>66</v>
      </c>
      <c r="B776" s="31">
        <v>511184</v>
      </c>
      <c r="C776" s="32">
        <v>52.4479061298806</v>
      </c>
      <c r="D776" s="32">
        <v>15.092049362735199</v>
      </c>
      <c r="E776" s="32">
        <v>12.482298199474</v>
      </c>
      <c r="F776" s="32">
        <v>10.8132712927372</v>
      </c>
      <c r="G776" s="32">
        <v>6.3827635039449699</v>
      </c>
      <c r="H776" s="32">
        <v>8.0922516690269106E-2</v>
      </c>
      <c r="I776" s="32">
        <v>1.65891159215052</v>
      </c>
      <c r="J776" s="32">
        <v>0.171960347966822</v>
      </c>
      <c r="K776" s="32">
        <v>0.80922516690269097</v>
      </c>
      <c r="L776" s="32">
        <v>6.0691887517701798E-2</v>
      </c>
      <c r="M776" s="32">
        <v>0.9</v>
      </c>
      <c r="N776" s="32">
        <v>100</v>
      </c>
      <c r="O776" s="34">
        <v>54.373107297403898</v>
      </c>
      <c r="P776" s="32">
        <v>264.99274831672602</v>
      </c>
      <c r="Q776" s="32">
        <v>46</v>
      </c>
      <c r="R776" s="32">
        <v>4855.3510014161402</v>
      </c>
      <c r="S776" s="32">
        <v>283</v>
      </c>
      <c r="T776" s="32"/>
      <c r="U776" s="32">
        <v>51.4</v>
      </c>
      <c r="V776" s="32">
        <v>18.2</v>
      </c>
      <c r="W776" s="32">
        <v>2.5</v>
      </c>
      <c r="X776" s="32">
        <v>156.30000000000001</v>
      </c>
      <c r="Y776" s="32">
        <v>27</v>
      </c>
      <c r="Z776" s="32">
        <v>50</v>
      </c>
      <c r="AA776" s="32">
        <v>1.4</v>
      </c>
      <c r="AB776" s="32">
        <v>1.9</v>
      </c>
      <c r="AC776" s="32">
        <v>0.2</v>
      </c>
      <c r="AD776" s="32">
        <v>3.1</v>
      </c>
      <c r="AE776" s="32">
        <v>7.8</v>
      </c>
      <c r="AF776" s="32">
        <v>1.1499999999999999</v>
      </c>
      <c r="AG776" s="32">
        <v>5.8</v>
      </c>
      <c r="AH776" s="32">
        <v>1.9</v>
      </c>
      <c r="AI776" s="32">
        <v>0.69</v>
      </c>
      <c r="AJ776" s="32">
        <v>2.4300000000000002</v>
      </c>
      <c r="AK776" s="32">
        <v>0.5</v>
      </c>
      <c r="AL776" s="32">
        <v>3.02</v>
      </c>
      <c r="AM776" s="32">
        <v>0.66</v>
      </c>
      <c r="AN776" s="32">
        <v>2.08</v>
      </c>
      <c r="AO776" s="32">
        <v>0.32</v>
      </c>
      <c r="AP776" s="32">
        <v>1.9</v>
      </c>
      <c r="AQ776" s="32">
        <v>0.31</v>
      </c>
      <c r="AR776" s="32">
        <v>18.3</v>
      </c>
      <c r="AS776" s="32">
        <v>0.2</v>
      </c>
      <c r="AT776" s="32">
        <v>0.59055331855404203</v>
      </c>
      <c r="AU776" s="32" t="s">
        <v>633</v>
      </c>
      <c r="AV776" s="35" t="s">
        <v>684</v>
      </c>
    </row>
    <row r="777" spans="1:48" x14ac:dyDescent="0.25">
      <c r="A777" s="30" t="s">
        <v>66</v>
      </c>
      <c r="B777" s="31">
        <v>515809</v>
      </c>
      <c r="C777" s="32">
        <v>53.5612824675325</v>
      </c>
      <c r="D777" s="32">
        <v>15.300324675324701</v>
      </c>
      <c r="E777" s="32">
        <v>10.4301948051948</v>
      </c>
      <c r="F777" s="32">
        <v>9.7301136363636402</v>
      </c>
      <c r="G777" s="32">
        <v>6.80803571428571</v>
      </c>
      <c r="H777" s="32">
        <v>0.46672077922077898</v>
      </c>
      <c r="I777" s="32">
        <v>2.5872564935064899</v>
      </c>
      <c r="J777" s="32">
        <v>0.15219155844155799</v>
      </c>
      <c r="K777" s="32">
        <v>0.82183441558441594</v>
      </c>
      <c r="L777" s="32">
        <v>0.142045454545455</v>
      </c>
      <c r="M777" s="32">
        <v>1.1000000000000001</v>
      </c>
      <c r="N777" s="32">
        <v>100</v>
      </c>
      <c r="O777" s="34">
        <v>60.335915119170799</v>
      </c>
      <c r="P777" s="32">
        <v>620.19846350832302</v>
      </c>
      <c r="Q777" s="32">
        <v>28</v>
      </c>
      <c r="R777" s="32">
        <v>4931.0064935064902</v>
      </c>
      <c r="S777" s="32">
        <v>175</v>
      </c>
      <c r="T777" s="32"/>
      <c r="U777" s="32">
        <v>47.3</v>
      </c>
      <c r="V777" s="32">
        <v>22.3</v>
      </c>
      <c r="W777" s="32">
        <v>14.7</v>
      </c>
      <c r="X777" s="32">
        <v>244</v>
      </c>
      <c r="Y777" s="32">
        <v>104</v>
      </c>
      <c r="Z777" s="32">
        <v>82.3</v>
      </c>
      <c r="AA777" s="32">
        <v>2.2999999999999998</v>
      </c>
      <c r="AB777" s="32">
        <v>3.5</v>
      </c>
      <c r="AC777" s="32">
        <v>0.2</v>
      </c>
      <c r="AD777" s="32">
        <v>9.8000000000000007</v>
      </c>
      <c r="AE777" s="32">
        <v>22.8</v>
      </c>
      <c r="AF777" s="32">
        <v>3.05</v>
      </c>
      <c r="AG777" s="32">
        <v>12.5</v>
      </c>
      <c r="AH777" s="32">
        <v>2.81</v>
      </c>
      <c r="AI777" s="32">
        <v>0.88</v>
      </c>
      <c r="AJ777" s="32">
        <v>2.89</v>
      </c>
      <c r="AK777" s="32">
        <v>0.52</v>
      </c>
      <c r="AL777" s="32">
        <v>3.01</v>
      </c>
      <c r="AM777" s="32">
        <v>0.67</v>
      </c>
      <c r="AN777" s="32">
        <v>1.89</v>
      </c>
      <c r="AO777" s="32">
        <v>0.3</v>
      </c>
      <c r="AP777" s="32">
        <v>1.81</v>
      </c>
      <c r="AQ777" s="32">
        <v>0.28000000000000003</v>
      </c>
      <c r="AR777" s="32">
        <v>17.899999999999999</v>
      </c>
      <c r="AS777" s="32">
        <v>1.3</v>
      </c>
      <c r="AT777" s="32">
        <v>0.34411941494690401</v>
      </c>
      <c r="AU777" s="32" t="s">
        <v>633</v>
      </c>
      <c r="AV777" s="35" t="s">
        <v>684</v>
      </c>
    </row>
    <row r="778" spans="1:48" x14ac:dyDescent="0.25">
      <c r="A778" s="30" t="s">
        <v>66</v>
      </c>
      <c r="B778" s="31">
        <v>511185</v>
      </c>
      <c r="C778" s="32">
        <v>49.299324528682298</v>
      </c>
      <c r="D778" s="32">
        <v>15.4955136606513</v>
      </c>
      <c r="E778" s="32">
        <v>12.904526665994601</v>
      </c>
      <c r="F778" s="32">
        <v>9.7187216453271503</v>
      </c>
      <c r="G778" s="32">
        <v>8.8718620828712602</v>
      </c>
      <c r="H778" s="32">
        <v>0.30244984373424699</v>
      </c>
      <c r="I778" s="32">
        <v>2.4901703800786401</v>
      </c>
      <c r="J778" s="32">
        <v>0.18146990624054801</v>
      </c>
      <c r="K778" s="32">
        <v>0.695634640588769</v>
      </c>
      <c r="L778" s="32">
        <v>4.0326645831233E-2</v>
      </c>
      <c r="M778" s="32">
        <v>0.5</v>
      </c>
      <c r="N778" s="32">
        <v>100</v>
      </c>
      <c r="O778" s="34">
        <v>61.571252711345998</v>
      </c>
      <c r="P778" s="32">
        <v>176.07408743214401</v>
      </c>
      <c r="Q778" s="32">
        <v>35</v>
      </c>
      <c r="R778" s="32">
        <v>4173.8078435326097</v>
      </c>
      <c r="S778" s="32">
        <v>223</v>
      </c>
      <c r="T778" s="32"/>
      <c r="U778" s="32">
        <v>67.3</v>
      </c>
      <c r="V778" s="32">
        <v>40.1</v>
      </c>
      <c r="W778" s="32">
        <v>5.3</v>
      </c>
      <c r="X778" s="32">
        <v>101.9</v>
      </c>
      <c r="Y778" s="32">
        <v>23</v>
      </c>
      <c r="Z778" s="32">
        <v>39.799999999999997</v>
      </c>
      <c r="AA778" s="32">
        <v>1.1000000000000001</v>
      </c>
      <c r="AB778" s="32">
        <v>1.7</v>
      </c>
      <c r="AC778" s="32">
        <v>0.1</v>
      </c>
      <c r="AD778" s="32">
        <v>2.7</v>
      </c>
      <c r="AE778" s="32">
        <v>6.9</v>
      </c>
      <c r="AF778" s="32">
        <v>1.01</v>
      </c>
      <c r="AG778" s="32">
        <v>5</v>
      </c>
      <c r="AH778" s="32">
        <v>1.66</v>
      </c>
      <c r="AI778" s="32">
        <v>0.62</v>
      </c>
      <c r="AJ778" s="32">
        <v>2.23</v>
      </c>
      <c r="AK778" s="32">
        <v>0.43</v>
      </c>
      <c r="AL778" s="32">
        <v>2.48</v>
      </c>
      <c r="AM778" s="32">
        <v>0.56000000000000005</v>
      </c>
      <c r="AN778" s="32">
        <v>1.69</v>
      </c>
      <c r="AO778" s="32">
        <v>0.27</v>
      </c>
      <c r="AP778" s="32">
        <v>1.58</v>
      </c>
      <c r="AQ778" s="32">
        <v>0.26</v>
      </c>
      <c r="AR778" s="32">
        <v>15.6</v>
      </c>
      <c r="AS778" s="32">
        <v>0.2</v>
      </c>
      <c r="AT778" s="32">
        <v>0.60666978338787603</v>
      </c>
      <c r="AU778" s="32" t="s">
        <v>633</v>
      </c>
      <c r="AV778" s="35" t="s">
        <v>684</v>
      </c>
    </row>
    <row r="779" spans="1:48" x14ac:dyDescent="0.25">
      <c r="A779" s="30" t="s">
        <v>66</v>
      </c>
      <c r="B779" s="31">
        <v>515804</v>
      </c>
      <c r="C779" s="32">
        <v>49.1048852027916</v>
      </c>
      <c r="D779" s="32">
        <v>15.262465864266201</v>
      </c>
      <c r="E779" s="32">
        <v>12.804693031253199</v>
      </c>
      <c r="F779" s="32">
        <v>9.8209770405583097</v>
      </c>
      <c r="G779" s="32">
        <v>9.3961767978153095</v>
      </c>
      <c r="H779" s="32">
        <v>0.101142914938809</v>
      </c>
      <c r="I779" s="32">
        <v>2.4072013755436399</v>
      </c>
      <c r="J779" s="32">
        <v>0.17194295539597501</v>
      </c>
      <c r="K779" s="32">
        <v>0.85971477697987297</v>
      </c>
      <c r="L779" s="32">
        <v>7.0800040457165994E-2</v>
      </c>
      <c r="M779" s="32">
        <v>0.8</v>
      </c>
      <c r="N779" s="32">
        <v>100</v>
      </c>
      <c r="O779" s="34">
        <v>63.101505176780599</v>
      </c>
      <c r="P779" s="32">
        <v>309.12693720734501</v>
      </c>
      <c r="Q779" s="32">
        <v>42</v>
      </c>
      <c r="R779" s="32">
        <v>5158.28866187924</v>
      </c>
      <c r="S779" s="32">
        <v>249</v>
      </c>
      <c r="T779" s="32"/>
      <c r="U779" s="32">
        <v>48.5</v>
      </c>
      <c r="V779" s="32">
        <v>19.600000000000001</v>
      </c>
      <c r="W779" s="32">
        <v>0.5</v>
      </c>
      <c r="X779" s="32">
        <v>126.6</v>
      </c>
      <c r="Y779" s="32">
        <v>31</v>
      </c>
      <c r="Z779" s="32">
        <v>62.7</v>
      </c>
      <c r="AA779" s="32">
        <v>2</v>
      </c>
      <c r="AB779" s="32">
        <v>1.7</v>
      </c>
      <c r="AC779" s="32">
        <v>0.1</v>
      </c>
      <c r="AD779" s="32">
        <v>4.5</v>
      </c>
      <c r="AE779" s="32">
        <v>12</v>
      </c>
      <c r="AF779" s="32">
        <v>1.82</v>
      </c>
      <c r="AG779" s="32">
        <v>7.6</v>
      </c>
      <c r="AH779" s="32">
        <v>2.54</v>
      </c>
      <c r="AI779" s="32">
        <v>0.8</v>
      </c>
      <c r="AJ779" s="32">
        <v>3.24</v>
      </c>
      <c r="AK779" s="32">
        <v>0.63</v>
      </c>
      <c r="AL779" s="32">
        <v>3.59</v>
      </c>
      <c r="AM779" s="32">
        <v>0.81</v>
      </c>
      <c r="AN779" s="32">
        <v>2.38</v>
      </c>
      <c r="AO779" s="32">
        <v>0.38</v>
      </c>
      <c r="AP779" s="32">
        <v>2.4900000000000002</v>
      </c>
      <c r="AQ779" s="32">
        <v>0.37</v>
      </c>
      <c r="AR779" s="32">
        <v>23</v>
      </c>
      <c r="AS779" s="32">
        <v>0.6</v>
      </c>
      <c r="AT779" s="32">
        <v>0.36400187003272599</v>
      </c>
      <c r="AU779" s="32" t="s">
        <v>633</v>
      </c>
      <c r="AV779" s="35" t="s">
        <v>684</v>
      </c>
    </row>
    <row r="780" spans="1:48" x14ac:dyDescent="0.25">
      <c r="A780" s="30" t="s">
        <v>66</v>
      </c>
      <c r="B780" s="31">
        <v>512150</v>
      </c>
      <c r="C780" s="32">
        <v>46.558298213927401</v>
      </c>
      <c r="D780" s="32">
        <v>16.235199678908302</v>
      </c>
      <c r="E780" s="32">
        <v>16.827212522576801</v>
      </c>
      <c r="F780" s="32">
        <v>9.3317278747742307</v>
      </c>
      <c r="G780" s="32">
        <v>6.6325506722857703</v>
      </c>
      <c r="H780" s="32">
        <v>0.27092113184828398</v>
      </c>
      <c r="I780" s="32">
        <v>2.7292795504715999</v>
      </c>
      <c r="J780" s="32">
        <v>0.180614087898856</v>
      </c>
      <c r="K780" s="32">
        <v>1.1539233393538</v>
      </c>
      <c r="L780" s="32">
        <v>8.0272927955047202E-2</v>
      </c>
      <c r="M780" s="32">
        <v>0.1</v>
      </c>
      <c r="N780" s="32">
        <v>100</v>
      </c>
      <c r="O780" s="34">
        <v>47.878145269896997</v>
      </c>
      <c r="P780" s="32">
        <v>350.48743191640301</v>
      </c>
      <c r="Q780" s="32">
        <v>30</v>
      </c>
      <c r="R780" s="32">
        <v>6923.5400361228203</v>
      </c>
      <c r="S780" s="32">
        <v>242</v>
      </c>
      <c r="T780" s="32"/>
      <c r="U780" s="32">
        <v>70.7</v>
      </c>
      <c r="V780" s="32">
        <v>34.200000000000003</v>
      </c>
      <c r="W780" s="32">
        <v>2.4</v>
      </c>
      <c r="X780" s="32">
        <v>301.60000000000002</v>
      </c>
      <c r="Y780" s="32">
        <v>54</v>
      </c>
      <c r="Z780" s="32">
        <v>70.400000000000006</v>
      </c>
      <c r="AA780" s="32">
        <v>2.4</v>
      </c>
      <c r="AB780" s="32">
        <v>3.4</v>
      </c>
      <c r="AC780" s="32">
        <v>0.2</v>
      </c>
      <c r="AD780" s="32">
        <v>5.0999999999999996</v>
      </c>
      <c r="AE780" s="32">
        <v>13.3</v>
      </c>
      <c r="AF780" s="32">
        <v>1.95</v>
      </c>
      <c r="AG780" s="32">
        <v>9.6</v>
      </c>
      <c r="AH780" s="32">
        <v>3.24</v>
      </c>
      <c r="AI780" s="32">
        <v>1.08</v>
      </c>
      <c r="AJ780" s="32">
        <v>4.01</v>
      </c>
      <c r="AK780" s="32">
        <v>0.76</v>
      </c>
      <c r="AL780" s="32">
        <v>4.6100000000000003</v>
      </c>
      <c r="AM780" s="32">
        <v>0.92</v>
      </c>
      <c r="AN780" s="32">
        <v>2.95</v>
      </c>
      <c r="AO780" s="32">
        <v>0.46</v>
      </c>
      <c r="AP780" s="32">
        <v>2.58</v>
      </c>
      <c r="AQ780" s="32">
        <v>0.41</v>
      </c>
      <c r="AR780" s="32">
        <v>24.3</v>
      </c>
      <c r="AS780" s="32">
        <v>1</v>
      </c>
      <c r="AT780" s="32">
        <v>0.64235624123422197</v>
      </c>
      <c r="AU780" s="32" t="s">
        <v>633</v>
      </c>
      <c r="AV780" s="35" t="s">
        <v>684</v>
      </c>
    </row>
    <row r="781" spans="1:48" x14ac:dyDescent="0.25">
      <c r="A781" s="30" t="s">
        <v>66</v>
      </c>
      <c r="B781" s="31">
        <v>511192</v>
      </c>
      <c r="C781" s="32">
        <v>53.825053337397101</v>
      </c>
      <c r="D781" s="32">
        <v>16.265366250126998</v>
      </c>
      <c r="E781" s="32">
        <v>10.149344711978101</v>
      </c>
      <c r="F781" s="32">
        <v>8.99116123133191</v>
      </c>
      <c r="G781" s="32">
        <v>5.4658132683125098</v>
      </c>
      <c r="H781" s="32">
        <v>0.34542314335060498</v>
      </c>
      <c r="I781" s="32">
        <v>3.6675810220461198</v>
      </c>
      <c r="J781" s="32">
        <v>0.13207355481052499</v>
      </c>
      <c r="K781" s="32">
        <v>0.99563141318703696</v>
      </c>
      <c r="L781" s="32">
        <v>0.162552067459108</v>
      </c>
      <c r="M781" s="32">
        <v>1.3</v>
      </c>
      <c r="N781" s="32">
        <v>100</v>
      </c>
      <c r="O781" s="34">
        <v>55.6553591181111</v>
      </c>
      <c r="P781" s="32">
        <v>709.73437904680998</v>
      </c>
      <c r="Q781" s="32">
        <v>30</v>
      </c>
      <c r="R781" s="32">
        <v>5973.7884791222205</v>
      </c>
      <c r="S781" s="32">
        <v>176</v>
      </c>
      <c r="T781" s="32"/>
      <c r="U781" s="32">
        <v>37.1</v>
      </c>
      <c r="V781" s="32">
        <v>19.399999999999999</v>
      </c>
      <c r="W781" s="32">
        <v>9.1</v>
      </c>
      <c r="X781" s="32">
        <v>265.10000000000002</v>
      </c>
      <c r="Y781" s="32">
        <v>84</v>
      </c>
      <c r="Z781" s="32">
        <v>111.7</v>
      </c>
      <c r="AA781" s="32">
        <v>2.9</v>
      </c>
      <c r="AB781" s="32">
        <v>4.7</v>
      </c>
      <c r="AC781" s="32">
        <v>0.4</v>
      </c>
      <c r="AD781" s="32">
        <v>14.5</v>
      </c>
      <c r="AE781" s="32">
        <v>31.9</v>
      </c>
      <c r="AF781" s="32">
        <v>3.93</v>
      </c>
      <c r="AG781" s="32">
        <v>16.7</v>
      </c>
      <c r="AH781" s="32">
        <v>3.59</v>
      </c>
      <c r="AI781" s="32">
        <v>1.07</v>
      </c>
      <c r="AJ781" s="32">
        <v>3.69</v>
      </c>
      <c r="AK781" s="32">
        <v>0.61</v>
      </c>
      <c r="AL781" s="32">
        <v>3.46</v>
      </c>
      <c r="AM781" s="32">
        <v>0.7</v>
      </c>
      <c r="AN781" s="32">
        <v>2.12</v>
      </c>
      <c r="AO781" s="32">
        <v>0.31</v>
      </c>
      <c r="AP781" s="32">
        <v>1.94</v>
      </c>
      <c r="AQ781" s="32">
        <v>0.31</v>
      </c>
      <c r="AR781" s="32">
        <v>19.899999999999999</v>
      </c>
      <c r="AS781" s="32">
        <v>1.9</v>
      </c>
      <c r="AT781" s="32">
        <v>0.312318034531122</v>
      </c>
      <c r="AU781" s="32" t="s">
        <v>633</v>
      </c>
      <c r="AV781" s="35" t="s">
        <v>684</v>
      </c>
    </row>
    <row r="782" spans="1:48" x14ac:dyDescent="0.25">
      <c r="A782" s="30" t="s">
        <v>66</v>
      </c>
      <c r="B782" s="31">
        <v>468792</v>
      </c>
      <c r="C782" s="32">
        <v>48.876972885471503</v>
      </c>
      <c r="D782" s="32">
        <v>17.614326183731301</v>
      </c>
      <c r="E782" s="32">
        <v>12.869283690813401</v>
      </c>
      <c r="F782" s="32">
        <v>10.451234318089799</v>
      </c>
      <c r="G782" s="32">
        <v>6.1311210036422503</v>
      </c>
      <c r="H782" s="32">
        <v>0.111290975313638</v>
      </c>
      <c r="I782" s="32">
        <v>2.72157021448806</v>
      </c>
      <c r="J782" s="32">
        <v>0.19222986645083001</v>
      </c>
      <c r="K782" s="32">
        <v>0.93079724807770103</v>
      </c>
      <c r="L782" s="32">
        <v>0.10117361392148901</v>
      </c>
      <c r="M782" s="32">
        <v>0.9</v>
      </c>
      <c r="N782" s="32">
        <v>100</v>
      </c>
      <c r="O782" s="34">
        <v>52.613041427111</v>
      </c>
      <c r="P782" s="32">
        <v>441.74394810791102</v>
      </c>
      <c r="Q782" s="32">
        <v>33</v>
      </c>
      <c r="R782" s="32">
        <v>5584.7834884662097</v>
      </c>
      <c r="S782" s="32">
        <v>219</v>
      </c>
      <c r="T782" s="32"/>
      <c r="U782" s="32">
        <v>72.599999999999994</v>
      </c>
      <c r="V782" s="32">
        <v>16.899999999999999</v>
      </c>
      <c r="W782" s="32">
        <v>1.7</v>
      </c>
      <c r="X782" s="32">
        <v>124.8</v>
      </c>
      <c r="Y782" s="32">
        <v>29</v>
      </c>
      <c r="Z782" s="32">
        <v>84.4</v>
      </c>
      <c r="AA782" s="32">
        <v>2.4</v>
      </c>
      <c r="AB782" s="32">
        <v>3.1</v>
      </c>
      <c r="AC782" s="32">
        <v>0.2</v>
      </c>
      <c r="AD782" s="32">
        <v>6.8</v>
      </c>
      <c r="AE782" s="32">
        <v>16.600000000000001</v>
      </c>
      <c r="AF782" s="32">
        <v>2.2599999999999998</v>
      </c>
      <c r="AG782" s="32">
        <v>9.6999999999999993</v>
      </c>
      <c r="AH782" s="32">
        <v>2.59</v>
      </c>
      <c r="AI782" s="32">
        <v>0.73</v>
      </c>
      <c r="AJ782" s="32">
        <v>2.72</v>
      </c>
      <c r="AK782" s="32">
        <v>0.41</v>
      </c>
      <c r="AL782" s="32">
        <v>3.19</v>
      </c>
      <c r="AM782" s="32">
        <v>0.63</v>
      </c>
      <c r="AN782" s="32">
        <v>1.83</v>
      </c>
      <c r="AO782" s="32">
        <v>0.27</v>
      </c>
      <c r="AP782" s="32">
        <v>1.91</v>
      </c>
      <c r="AQ782" s="32">
        <v>0.28000000000000003</v>
      </c>
      <c r="AR782" s="32">
        <v>18.8</v>
      </c>
      <c r="AS782" s="32">
        <v>1.1000000000000001</v>
      </c>
      <c r="AT782" s="32">
        <v>0.43925831202046001</v>
      </c>
      <c r="AU782" s="32" t="s">
        <v>633</v>
      </c>
      <c r="AV782" s="35" t="s">
        <v>684</v>
      </c>
    </row>
    <row r="783" spans="1:48" x14ac:dyDescent="0.25">
      <c r="A783" s="30" t="s">
        <v>66</v>
      </c>
      <c r="B783" s="31">
        <v>511194</v>
      </c>
      <c r="C783" s="32">
        <v>50.539495114006499</v>
      </c>
      <c r="D783" s="32">
        <v>14.515472312703601</v>
      </c>
      <c r="E783" s="32">
        <v>11.940146579804599</v>
      </c>
      <c r="F783" s="32">
        <v>9.4258957654723101</v>
      </c>
      <c r="G783" s="32">
        <v>9.2324918566775196</v>
      </c>
      <c r="H783" s="32">
        <v>0.223941368078176</v>
      </c>
      <c r="I783" s="32">
        <v>2.8603420195439702</v>
      </c>
      <c r="J783" s="32">
        <v>0.15268729641693801</v>
      </c>
      <c r="K783" s="32">
        <v>0.95684039087947903</v>
      </c>
      <c r="L783" s="32">
        <v>0.15268729641693801</v>
      </c>
      <c r="M783" s="32">
        <v>1.4</v>
      </c>
      <c r="N783" s="32">
        <v>100</v>
      </c>
      <c r="O783" s="34">
        <v>64.3113937921119</v>
      </c>
      <c r="P783" s="32">
        <v>666.66284351057504</v>
      </c>
      <c r="Q783" s="32">
        <v>26</v>
      </c>
      <c r="R783" s="32">
        <v>5741.04234527687</v>
      </c>
      <c r="S783" s="32"/>
      <c r="T783" s="32"/>
      <c r="U783" s="32">
        <v>59.1</v>
      </c>
      <c r="V783" s="32">
        <v>56</v>
      </c>
      <c r="W783" s="32">
        <v>1.1000000000000001</v>
      </c>
      <c r="X783" s="32">
        <v>175.9</v>
      </c>
      <c r="Y783" s="32">
        <v>34</v>
      </c>
      <c r="Z783" s="32">
        <v>105.9</v>
      </c>
      <c r="AA783" s="32">
        <v>3</v>
      </c>
      <c r="AB783" s="32">
        <v>4.8</v>
      </c>
      <c r="AC783" s="32">
        <v>0.3</v>
      </c>
      <c r="AD783" s="32">
        <v>16.2</v>
      </c>
      <c r="AE783" s="32">
        <v>35.700000000000003</v>
      </c>
      <c r="AF783" s="32">
        <v>4.29</v>
      </c>
      <c r="AG783" s="32">
        <v>18.2</v>
      </c>
      <c r="AH783" s="32">
        <v>3.61</v>
      </c>
      <c r="AI783" s="32">
        <v>1.03</v>
      </c>
      <c r="AJ783" s="32">
        <v>3.54</v>
      </c>
      <c r="AK783" s="32">
        <v>0.59</v>
      </c>
      <c r="AL783" s="32">
        <v>3.34</v>
      </c>
      <c r="AM783" s="32">
        <v>0.7</v>
      </c>
      <c r="AN783" s="32">
        <v>1.99</v>
      </c>
      <c r="AO783" s="32">
        <v>0.3</v>
      </c>
      <c r="AP783" s="32">
        <v>1.84</v>
      </c>
      <c r="AQ783" s="32">
        <v>0.28999999999999998</v>
      </c>
      <c r="AR783" s="32">
        <v>19.3</v>
      </c>
      <c r="AS783" s="32">
        <v>1.6</v>
      </c>
      <c r="AT783" s="32">
        <v>0.28549166277076499</v>
      </c>
      <c r="AU783" s="32" t="s">
        <v>633</v>
      </c>
      <c r="AV783" s="35" t="s">
        <v>684</v>
      </c>
    </row>
    <row r="784" spans="1:48" x14ac:dyDescent="0.25">
      <c r="A784" s="30" t="s">
        <v>66</v>
      </c>
      <c r="B784" s="31">
        <v>511183</v>
      </c>
      <c r="C784" s="32">
        <v>47.277649654066003</v>
      </c>
      <c r="D784" s="32">
        <v>13.0251679534744</v>
      </c>
      <c r="E784" s="32">
        <v>19.5327383936629</v>
      </c>
      <c r="F784" s="32">
        <v>8.5530933520505297</v>
      </c>
      <c r="G784" s="32">
        <v>7.6907650656773301</v>
      </c>
      <c r="H784" s="32">
        <v>0.30081219292088601</v>
      </c>
      <c r="I784" s="32">
        <v>1.85500852301213</v>
      </c>
      <c r="J784" s="32">
        <v>0.24064975433670899</v>
      </c>
      <c r="K784" s="32">
        <v>1.4037902336307999</v>
      </c>
      <c r="L784" s="32">
        <v>0.12032487716835499</v>
      </c>
      <c r="M784" s="32"/>
      <c r="N784" s="32">
        <v>100</v>
      </c>
      <c r="O784" s="34">
        <v>47.851599743338603</v>
      </c>
      <c r="P784" s="32">
        <v>525.36213974915404</v>
      </c>
      <c r="Q784" s="32">
        <v>38</v>
      </c>
      <c r="R784" s="32">
        <v>8422.7414017848205</v>
      </c>
      <c r="S784" s="32">
        <v>334</v>
      </c>
      <c r="T784" s="32"/>
      <c r="U784" s="32">
        <v>88.9</v>
      </c>
      <c r="V784" s="32">
        <v>41.6</v>
      </c>
      <c r="W784" s="32">
        <v>3</v>
      </c>
      <c r="X784" s="32">
        <v>155.6</v>
      </c>
      <c r="Y784" s="32">
        <v>24</v>
      </c>
      <c r="Z784" s="32">
        <v>98.6</v>
      </c>
      <c r="AA784" s="32">
        <v>2.9</v>
      </c>
      <c r="AB784" s="32">
        <v>4.4000000000000004</v>
      </c>
      <c r="AC784" s="32">
        <v>0.3</v>
      </c>
      <c r="AD784" s="32">
        <v>6.5</v>
      </c>
      <c r="AE784" s="32">
        <v>17.399999999999999</v>
      </c>
      <c r="AF784" s="32">
        <v>2.5299999999999998</v>
      </c>
      <c r="AG784" s="32">
        <v>12.8</v>
      </c>
      <c r="AH784" s="32">
        <v>3.77</v>
      </c>
      <c r="AI784" s="32">
        <v>1.1599999999999999</v>
      </c>
      <c r="AJ784" s="32">
        <v>4.88</v>
      </c>
      <c r="AK784" s="32">
        <v>0.93</v>
      </c>
      <c r="AL784" s="32">
        <v>5.48</v>
      </c>
      <c r="AM784" s="32">
        <v>1.24</v>
      </c>
      <c r="AN784" s="32">
        <v>3.61</v>
      </c>
      <c r="AO784" s="32">
        <v>0.6</v>
      </c>
      <c r="AP784" s="32">
        <v>3.49</v>
      </c>
      <c r="AQ784" s="32">
        <v>0.57999999999999996</v>
      </c>
      <c r="AR784" s="32">
        <v>33.799999999999997</v>
      </c>
      <c r="AS784" s="32">
        <v>0.6</v>
      </c>
      <c r="AT784" s="32">
        <v>0.65223864494551798</v>
      </c>
      <c r="AU784" s="32" t="s">
        <v>633</v>
      </c>
      <c r="AV784" s="35" t="s">
        <v>684</v>
      </c>
    </row>
    <row r="785" spans="1:48" x14ac:dyDescent="0.25">
      <c r="A785" s="30" t="s">
        <v>66</v>
      </c>
      <c r="B785" s="31">
        <v>510802</v>
      </c>
      <c r="C785" s="32">
        <v>47.889462496204096</v>
      </c>
      <c r="D785" s="32">
        <v>15.4772750278368</v>
      </c>
      <c r="E785" s="32">
        <v>14.1917198096973</v>
      </c>
      <c r="F785" s="32">
        <v>9.3531733981172192</v>
      </c>
      <c r="G785" s="32">
        <v>9.4037858082801904</v>
      </c>
      <c r="H785" s="32">
        <v>0.15183723048891601</v>
      </c>
      <c r="I785" s="32">
        <v>2.4192732057900601</v>
      </c>
      <c r="J785" s="32">
        <v>0.192327158619293</v>
      </c>
      <c r="K785" s="32">
        <v>0.86041097277052303</v>
      </c>
      <c r="L785" s="32">
        <v>6.0734892195566298E-2</v>
      </c>
      <c r="M785" s="32">
        <v>0.9</v>
      </c>
      <c r="N785" s="32">
        <v>100</v>
      </c>
      <c r="O785" s="34">
        <v>60.695639667578398</v>
      </c>
      <c r="P785" s="32">
        <v>265.18051522007801</v>
      </c>
      <c r="Q785" s="32">
        <v>40</v>
      </c>
      <c r="R785" s="32">
        <v>5162.4658366231397</v>
      </c>
      <c r="S785" s="32">
        <v>261</v>
      </c>
      <c r="T785" s="32"/>
      <c r="U785" s="32">
        <v>61</v>
      </c>
      <c r="V785" s="32">
        <v>24.1</v>
      </c>
      <c r="W785" s="32">
        <v>3.2</v>
      </c>
      <c r="X785" s="32">
        <v>83.8</v>
      </c>
      <c r="Y785" s="32">
        <v>56</v>
      </c>
      <c r="Z785" s="32">
        <v>45.8</v>
      </c>
      <c r="AA785" s="32">
        <v>1.3</v>
      </c>
      <c r="AB785" s="32">
        <v>1.9</v>
      </c>
      <c r="AC785" s="32">
        <v>0.1</v>
      </c>
      <c r="AD785" s="32">
        <v>2.9</v>
      </c>
      <c r="AE785" s="32">
        <v>7.7</v>
      </c>
      <c r="AF785" s="32">
        <v>1.1100000000000001</v>
      </c>
      <c r="AG785" s="32">
        <v>5.8</v>
      </c>
      <c r="AH785" s="32">
        <v>1.93</v>
      </c>
      <c r="AI785" s="32">
        <v>0.72</v>
      </c>
      <c r="AJ785" s="32">
        <v>2.61</v>
      </c>
      <c r="AK785" s="32">
        <v>0.5</v>
      </c>
      <c r="AL785" s="32">
        <v>3.07</v>
      </c>
      <c r="AM785" s="32">
        <v>0.66</v>
      </c>
      <c r="AN785" s="32">
        <v>2</v>
      </c>
      <c r="AO785" s="32">
        <v>0.31</v>
      </c>
      <c r="AP785" s="32">
        <v>1.91</v>
      </c>
      <c r="AQ785" s="32">
        <v>0.28999999999999998</v>
      </c>
      <c r="AR785" s="32">
        <v>18.600000000000001</v>
      </c>
      <c r="AS785" s="32">
        <v>0.2</v>
      </c>
      <c r="AT785" s="32">
        <v>0.63128113362673499</v>
      </c>
      <c r="AU785" s="32" t="s">
        <v>633</v>
      </c>
      <c r="AV785" s="35" t="s">
        <v>684</v>
      </c>
    </row>
    <row r="786" spans="1:48" x14ac:dyDescent="0.25">
      <c r="A786" s="30" t="s">
        <v>66</v>
      </c>
      <c r="B786" s="31">
        <v>510823</v>
      </c>
      <c r="C786" s="32">
        <v>48.258103604968198</v>
      </c>
      <c r="D786" s="32">
        <v>14.985357972331601</v>
      </c>
      <c r="E786" s="32">
        <v>14.137130162577</v>
      </c>
      <c r="F786" s="32">
        <v>11.7843077855195</v>
      </c>
      <c r="G786" s="32">
        <v>6.8060183782692096</v>
      </c>
      <c r="H786" s="32">
        <v>0.46450570534181601</v>
      </c>
      <c r="I786" s="32">
        <v>2.4638998283348501</v>
      </c>
      <c r="J786" s="32">
        <v>0.21205695243865499</v>
      </c>
      <c r="K786" s="32">
        <v>0.82803190952236705</v>
      </c>
      <c r="L786" s="32">
        <v>6.0587700696758597E-2</v>
      </c>
      <c r="M786" s="32">
        <v>0.7</v>
      </c>
      <c r="N786" s="32">
        <v>100</v>
      </c>
      <c r="O786" s="34">
        <v>52.873961722432</v>
      </c>
      <c r="P786" s="32">
        <v>264.537848112608</v>
      </c>
      <c r="Q786" s="32">
        <v>40</v>
      </c>
      <c r="R786" s="32">
        <v>4968.1914571342004</v>
      </c>
      <c r="S786" s="32">
        <v>262</v>
      </c>
      <c r="T786" s="32"/>
      <c r="U786" s="32">
        <v>60.6</v>
      </c>
      <c r="V786" s="32">
        <v>35.9</v>
      </c>
      <c r="W786" s="32">
        <v>5.9</v>
      </c>
      <c r="X786" s="32">
        <v>252.3</v>
      </c>
      <c r="Y786" s="32">
        <v>45</v>
      </c>
      <c r="Z786" s="32">
        <v>46.9</v>
      </c>
      <c r="AA786" s="32">
        <v>1.4</v>
      </c>
      <c r="AB786" s="32">
        <v>2.1</v>
      </c>
      <c r="AC786" s="32">
        <v>0.2</v>
      </c>
      <c r="AD786" s="32">
        <v>3.5</v>
      </c>
      <c r="AE786" s="32">
        <v>9</v>
      </c>
      <c r="AF786" s="32">
        <v>1.25</v>
      </c>
      <c r="AG786" s="32">
        <v>6.1</v>
      </c>
      <c r="AH786" s="32">
        <v>1.88</v>
      </c>
      <c r="AI786" s="32">
        <v>0.68</v>
      </c>
      <c r="AJ786" s="32">
        <v>2.57</v>
      </c>
      <c r="AK786" s="32">
        <v>0.49</v>
      </c>
      <c r="AL786" s="32">
        <v>3.12</v>
      </c>
      <c r="AM786" s="32">
        <v>0.66</v>
      </c>
      <c r="AN786" s="32">
        <v>1.95</v>
      </c>
      <c r="AO786" s="32">
        <v>0.3</v>
      </c>
      <c r="AP786" s="32">
        <v>1.92</v>
      </c>
      <c r="AQ786" s="32">
        <v>0.28999999999999998</v>
      </c>
      <c r="AR786" s="32">
        <v>17.5</v>
      </c>
      <c r="AS786" s="32">
        <v>0.4</v>
      </c>
      <c r="AT786" s="32">
        <v>0.57812061711079998</v>
      </c>
      <c r="AU786" s="32" t="s">
        <v>633</v>
      </c>
      <c r="AV786" s="35" t="s">
        <v>684</v>
      </c>
    </row>
    <row r="787" spans="1:48" x14ac:dyDescent="0.25">
      <c r="A787" s="30" t="s">
        <v>66</v>
      </c>
      <c r="B787" s="31">
        <v>510929</v>
      </c>
      <c r="C787" s="32">
        <v>53.7430730478589</v>
      </c>
      <c r="D787" s="32">
        <v>14.5894206549118</v>
      </c>
      <c r="E787" s="32">
        <v>10.740554156171299</v>
      </c>
      <c r="F787" s="32">
        <v>10.418136020151101</v>
      </c>
      <c r="G787" s="32">
        <v>8.39294710327456</v>
      </c>
      <c r="H787" s="32">
        <v>0.120906801007557</v>
      </c>
      <c r="I787" s="32">
        <v>1.0075566750629701</v>
      </c>
      <c r="J787" s="32">
        <v>0.16120906801007601</v>
      </c>
      <c r="K787" s="32">
        <v>0.74559193954659997</v>
      </c>
      <c r="L787" s="32">
        <v>8.0604534005037795E-2</v>
      </c>
      <c r="M787" s="32">
        <v>0.4</v>
      </c>
      <c r="N787" s="32">
        <v>100</v>
      </c>
      <c r="O787" s="34">
        <v>64.552995337997004</v>
      </c>
      <c r="P787" s="32">
        <v>351.93528931777098</v>
      </c>
      <c r="Q787" s="32">
        <v>35</v>
      </c>
      <c r="R787" s="32">
        <v>4473.5516372796001</v>
      </c>
      <c r="S787" s="32">
        <v>213</v>
      </c>
      <c r="T787" s="32"/>
      <c r="U787" s="32">
        <v>49.3</v>
      </c>
      <c r="V787" s="32">
        <v>17</v>
      </c>
      <c r="W787" s="32">
        <v>0.1</v>
      </c>
      <c r="X787" s="32">
        <v>161.9</v>
      </c>
      <c r="Y787" s="32">
        <v>11</v>
      </c>
      <c r="Z787" s="32">
        <v>62</v>
      </c>
      <c r="AA787" s="32">
        <v>1.9</v>
      </c>
      <c r="AB787" s="32">
        <v>2.5</v>
      </c>
      <c r="AC787" s="32">
        <v>0.2</v>
      </c>
      <c r="AD787" s="32">
        <v>6.2</v>
      </c>
      <c r="AE787" s="32">
        <v>15.1</v>
      </c>
      <c r="AF787" s="32">
        <v>1.98</v>
      </c>
      <c r="AG787" s="32">
        <v>9.3000000000000007</v>
      </c>
      <c r="AH787" s="32">
        <v>2.1800000000000002</v>
      </c>
      <c r="AI787" s="32">
        <v>0.7</v>
      </c>
      <c r="AJ787" s="32">
        <v>2.5</v>
      </c>
      <c r="AK787" s="32">
        <v>0.46</v>
      </c>
      <c r="AL787" s="32">
        <v>2.84</v>
      </c>
      <c r="AM787" s="32">
        <v>0.61</v>
      </c>
      <c r="AN787" s="32">
        <v>1.9</v>
      </c>
      <c r="AO787" s="32">
        <v>0.27</v>
      </c>
      <c r="AP787" s="32">
        <v>1.75</v>
      </c>
      <c r="AQ787" s="32">
        <v>0.25</v>
      </c>
      <c r="AR787" s="32">
        <v>16.2</v>
      </c>
      <c r="AS787" s="32">
        <v>0.9</v>
      </c>
      <c r="AT787" s="32">
        <v>0.38852192010134401</v>
      </c>
      <c r="AU787" s="32" t="s">
        <v>633</v>
      </c>
      <c r="AV787" s="35" t="s">
        <v>684</v>
      </c>
    </row>
    <row r="788" spans="1:48" x14ac:dyDescent="0.25">
      <c r="A788" s="30" t="s">
        <v>66</v>
      </c>
      <c r="B788" s="31">
        <v>510812</v>
      </c>
      <c r="C788" s="32">
        <v>46.749319625037799</v>
      </c>
      <c r="D788" s="32">
        <v>15.159762120753999</v>
      </c>
      <c r="E788" s="32">
        <v>15.6738232033061</v>
      </c>
      <c r="F788" s="32">
        <v>10.5130531196452</v>
      </c>
      <c r="G788" s="32">
        <v>7.4186069952625697</v>
      </c>
      <c r="H788" s="32">
        <v>0.93740550347747198</v>
      </c>
      <c r="I788" s="32">
        <v>2.2578369116016499</v>
      </c>
      <c r="J788" s="32">
        <v>0.231831468601955</v>
      </c>
      <c r="K788" s="32">
        <v>0.98780364882572302</v>
      </c>
      <c r="L788" s="32">
        <v>7.0557403487551698E-2</v>
      </c>
      <c r="M788" s="32">
        <v>0.5</v>
      </c>
      <c r="N788" s="32">
        <v>100</v>
      </c>
      <c r="O788" s="34">
        <v>52.450086684697602</v>
      </c>
      <c r="P788" s="32">
        <v>308.06753635409899</v>
      </c>
      <c r="Q788" s="32">
        <v>40</v>
      </c>
      <c r="R788" s="32">
        <v>5926.82189295434</v>
      </c>
      <c r="S788" s="32">
        <v>268</v>
      </c>
      <c r="T788" s="32"/>
      <c r="U788" s="32">
        <v>61.9</v>
      </c>
      <c r="V788" s="32">
        <v>34.4</v>
      </c>
      <c r="W788" s="32">
        <v>7.2</v>
      </c>
      <c r="X788" s="32">
        <v>185.1</v>
      </c>
      <c r="Y788" s="32">
        <v>84</v>
      </c>
      <c r="Z788" s="32">
        <v>57.9</v>
      </c>
      <c r="AA788" s="32">
        <v>1.8</v>
      </c>
      <c r="AB788" s="32">
        <v>2.7</v>
      </c>
      <c r="AC788" s="32">
        <v>0.2</v>
      </c>
      <c r="AD788" s="32">
        <v>4.5999999999999996</v>
      </c>
      <c r="AE788" s="32">
        <v>12</v>
      </c>
      <c r="AF788" s="32">
        <v>1.67</v>
      </c>
      <c r="AG788" s="32">
        <v>7.7</v>
      </c>
      <c r="AH788" s="32">
        <v>2.52</v>
      </c>
      <c r="AI788" s="32">
        <v>0.87</v>
      </c>
      <c r="AJ788" s="32">
        <v>3.25</v>
      </c>
      <c r="AK788" s="32">
        <v>0.61</v>
      </c>
      <c r="AL788" s="32">
        <v>3.83</v>
      </c>
      <c r="AM788" s="32">
        <v>0.81</v>
      </c>
      <c r="AN788" s="32">
        <v>2.42</v>
      </c>
      <c r="AO788" s="32">
        <v>0.36</v>
      </c>
      <c r="AP788" s="32">
        <v>2.35</v>
      </c>
      <c r="AQ788" s="32">
        <v>0.35</v>
      </c>
      <c r="AR788" s="32">
        <v>22.7</v>
      </c>
      <c r="AS788" s="32">
        <v>0.4</v>
      </c>
      <c r="AT788" s="32">
        <v>0.56555277760839096</v>
      </c>
      <c r="AU788" s="32" t="s">
        <v>633</v>
      </c>
      <c r="AV788" s="35" t="s">
        <v>684</v>
      </c>
    </row>
    <row r="789" spans="1:48" x14ac:dyDescent="0.25">
      <c r="A789" s="30" t="s">
        <v>66</v>
      </c>
      <c r="B789" s="31">
        <v>512149</v>
      </c>
      <c r="C789" s="32">
        <v>46.7156961515213</v>
      </c>
      <c r="D789" s="32">
        <v>14.9707838001209</v>
      </c>
      <c r="E789" s="32">
        <v>18.728591577674798</v>
      </c>
      <c r="F789" s="32">
        <v>9.7924642353415301</v>
      </c>
      <c r="G789" s="32">
        <v>5.2891396332863199</v>
      </c>
      <c r="H789" s="32">
        <v>0.27201289542615398</v>
      </c>
      <c r="I789" s="32">
        <v>2.3272214386459802</v>
      </c>
      <c r="J789" s="32">
        <v>0.211565585331453</v>
      </c>
      <c r="K789" s="32">
        <v>1.58170461414467</v>
      </c>
      <c r="L789" s="32">
        <v>0.110820068506951</v>
      </c>
      <c r="M789" s="32">
        <v>0.5</v>
      </c>
      <c r="N789" s="32">
        <v>100</v>
      </c>
      <c r="O789" s="34">
        <v>39.692050536845798</v>
      </c>
      <c r="P789" s="32">
        <v>483.86227094584399</v>
      </c>
      <c r="Q789" s="32">
        <v>39</v>
      </c>
      <c r="R789" s="32">
        <v>9490.2276848680194</v>
      </c>
      <c r="S789" s="32">
        <v>426</v>
      </c>
      <c r="T789" s="32"/>
      <c r="U789" s="32">
        <v>59.3</v>
      </c>
      <c r="V789" s="32">
        <v>12.6</v>
      </c>
      <c r="W789" s="32">
        <v>4.7</v>
      </c>
      <c r="X789" s="32">
        <v>118</v>
      </c>
      <c r="Y789" s="32">
        <v>29</v>
      </c>
      <c r="Z789" s="32">
        <v>76.8</v>
      </c>
      <c r="AA789" s="32">
        <v>2.2000000000000002</v>
      </c>
      <c r="AB789" s="32">
        <v>3.5</v>
      </c>
      <c r="AC789" s="32">
        <v>0.2</v>
      </c>
      <c r="AD789" s="32">
        <v>5.0999999999999996</v>
      </c>
      <c r="AE789" s="32">
        <v>13.8</v>
      </c>
      <c r="AF789" s="32">
        <v>1.97</v>
      </c>
      <c r="AG789" s="32">
        <v>10.7</v>
      </c>
      <c r="AH789" s="32">
        <v>2.91</v>
      </c>
      <c r="AI789" s="32">
        <v>1.1100000000000001</v>
      </c>
      <c r="AJ789" s="32">
        <v>4.01</v>
      </c>
      <c r="AK789" s="32">
        <v>0.76</v>
      </c>
      <c r="AL789" s="32">
        <v>4.34</v>
      </c>
      <c r="AM789" s="32">
        <v>0.99</v>
      </c>
      <c r="AN789" s="32">
        <v>2.9</v>
      </c>
      <c r="AO789" s="32">
        <v>0.46</v>
      </c>
      <c r="AP789" s="32">
        <v>2.71</v>
      </c>
      <c r="AQ789" s="32">
        <v>0.4</v>
      </c>
      <c r="AR789" s="32">
        <v>25.4</v>
      </c>
      <c r="AS789" s="32">
        <v>0.4</v>
      </c>
      <c r="AT789" s="32">
        <v>0.66124907185875803</v>
      </c>
      <c r="AU789" s="32" t="s">
        <v>633</v>
      </c>
      <c r="AV789" s="35" t="s">
        <v>684</v>
      </c>
    </row>
    <row r="790" spans="1:48" x14ac:dyDescent="0.25">
      <c r="A790" s="30" t="s">
        <v>66</v>
      </c>
      <c r="B790" s="31">
        <v>511155</v>
      </c>
      <c r="C790" s="32">
        <v>51.647118816930103</v>
      </c>
      <c r="D790" s="32">
        <v>13.8398776134625</v>
      </c>
      <c r="E790" s="32">
        <v>15.5430902600714</v>
      </c>
      <c r="F790" s="32">
        <v>8.2100968893421697</v>
      </c>
      <c r="G790" s="32">
        <v>5.7827638959714402</v>
      </c>
      <c r="H790" s="32">
        <v>0.23457419683834799</v>
      </c>
      <c r="I790" s="32">
        <v>2.7129015808261099</v>
      </c>
      <c r="J790" s="32">
        <v>0.23457419683834799</v>
      </c>
      <c r="K790" s="32">
        <v>1.67261601223865</v>
      </c>
      <c r="L790" s="32">
        <v>0.12238653748087699</v>
      </c>
      <c r="M790" s="32">
        <v>1.7</v>
      </c>
      <c r="N790" s="32">
        <v>100</v>
      </c>
      <c r="O790" s="34">
        <v>46.439742784259899</v>
      </c>
      <c r="P790" s="32">
        <v>534.36375519819603</v>
      </c>
      <c r="Q790" s="32">
        <v>48</v>
      </c>
      <c r="R790" s="32">
        <v>10035.6960734319</v>
      </c>
      <c r="S790" s="32">
        <v>396</v>
      </c>
      <c r="T790" s="32"/>
      <c r="U790" s="32">
        <v>48.3</v>
      </c>
      <c r="V790" s="32">
        <v>20.9</v>
      </c>
      <c r="W790" s="32">
        <v>4</v>
      </c>
      <c r="X790" s="32">
        <v>137</v>
      </c>
      <c r="Y790" s="32">
        <v>64</v>
      </c>
      <c r="Z790" s="32">
        <v>71.5</v>
      </c>
      <c r="AA790" s="32">
        <v>2.1</v>
      </c>
      <c r="AB790" s="32">
        <v>3.6</v>
      </c>
      <c r="AC790" s="32">
        <v>0.3</v>
      </c>
      <c r="AD790" s="32">
        <v>4.7</v>
      </c>
      <c r="AE790" s="32">
        <v>13.2</v>
      </c>
      <c r="AF790" s="32">
        <v>1.93</v>
      </c>
      <c r="AG790" s="32">
        <v>9.6</v>
      </c>
      <c r="AH790" s="32">
        <v>3.3</v>
      </c>
      <c r="AI790" s="32">
        <v>1.08</v>
      </c>
      <c r="AJ790" s="32">
        <v>4.08</v>
      </c>
      <c r="AK790" s="32">
        <v>0.75</v>
      </c>
      <c r="AL790" s="32">
        <v>4.68</v>
      </c>
      <c r="AM790" s="32">
        <v>1.02</v>
      </c>
      <c r="AN790" s="32">
        <v>3.02</v>
      </c>
      <c r="AO790" s="32">
        <v>0.48</v>
      </c>
      <c r="AP790" s="32">
        <v>3.05</v>
      </c>
      <c r="AQ790" s="32">
        <v>0.45</v>
      </c>
      <c r="AR790" s="32">
        <v>28.1</v>
      </c>
      <c r="AS790" s="32">
        <v>0.7</v>
      </c>
      <c r="AT790" s="32">
        <v>0.73802631971591404</v>
      </c>
      <c r="AU790" s="32" t="s">
        <v>633</v>
      </c>
      <c r="AV790" s="35" t="s">
        <v>684</v>
      </c>
    </row>
    <row r="791" spans="1:48" x14ac:dyDescent="0.25">
      <c r="A791" s="30" t="s">
        <v>66</v>
      </c>
      <c r="B791" s="31">
        <v>508259</v>
      </c>
      <c r="C791" s="32">
        <v>48.099593495934997</v>
      </c>
      <c r="D791" s="32">
        <v>16.117886178861799</v>
      </c>
      <c r="E791" s="32">
        <v>12.3983739837398</v>
      </c>
      <c r="F791" s="32">
        <v>14.380081300813</v>
      </c>
      <c r="G791" s="32">
        <v>5.8638211382113798</v>
      </c>
      <c r="H791" s="32">
        <v>0.24390243902438999</v>
      </c>
      <c r="I791" s="32">
        <v>1.60569105691057</v>
      </c>
      <c r="J791" s="32">
        <v>0.23373983739837401</v>
      </c>
      <c r="K791" s="32">
        <v>0.98577235772357696</v>
      </c>
      <c r="L791" s="32">
        <v>7.1138211382113806E-2</v>
      </c>
      <c r="M791" s="32">
        <v>1.3</v>
      </c>
      <c r="N791" s="32">
        <v>100</v>
      </c>
      <c r="O791" s="34">
        <v>52.4310530085979</v>
      </c>
      <c r="P791" s="32">
        <v>310.60345814725798</v>
      </c>
      <c r="Q791" s="32">
        <v>38</v>
      </c>
      <c r="R791" s="32">
        <v>5914.6341463414601</v>
      </c>
      <c r="S791" s="32">
        <v>248</v>
      </c>
      <c r="T791" s="32"/>
      <c r="U791" s="32">
        <v>52.2</v>
      </c>
      <c r="V791" s="32">
        <v>60.5</v>
      </c>
      <c r="W791" s="32">
        <v>6.3</v>
      </c>
      <c r="X791" s="32">
        <v>172.9</v>
      </c>
      <c r="Y791" s="32">
        <v>40</v>
      </c>
      <c r="Z791" s="32">
        <v>57.5</v>
      </c>
      <c r="AA791" s="32">
        <v>1.7</v>
      </c>
      <c r="AB791" s="32">
        <v>2.5</v>
      </c>
      <c r="AC791" s="32">
        <v>0.2</v>
      </c>
      <c r="AD791" s="32">
        <v>3.4</v>
      </c>
      <c r="AE791" s="32">
        <v>10.1</v>
      </c>
      <c r="AF791" s="32">
        <v>1.52</v>
      </c>
      <c r="AG791" s="32">
        <v>7.5</v>
      </c>
      <c r="AH791" s="32">
        <v>2.29</v>
      </c>
      <c r="AI791" s="32">
        <v>0.83</v>
      </c>
      <c r="AJ791" s="32">
        <v>3.25</v>
      </c>
      <c r="AK791" s="32">
        <v>0.6</v>
      </c>
      <c r="AL791" s="32">
        <v>3.69</v>
      </c>
      <c r="AM791" s="32">
        <v>0.76</v>
      </c>
      <c r="AN791" s="32">
        <v>2.2400000000000002</v>
      </c>
      <c r="AO791" s="32">
        <v>0.36</v>
      </c>
      <c r="AP791" s="32">
        <v>2.3199999999999998</v>
      </c>
      <c r="AQ791" s="32">
        <v>0.35</v>
      </c>
      <c r="AR791" s="32">
        <v>21.6</v>
      </c>
      <c r="AS791" s="32">
        <v>0.2</v>
      </c>
      <c r="AT791" s="32">
        <v>0.70848114842009702</v>
      </c>
      <c r="AU791" s="32" t="s">
        <v>633</v>
      </c>
      <c r="AV791" s="35" t="s">
        <v>684</v>
      </c>
    </row>
    <row r="792" spans="1:48" x14ac:dyDescent="0.25">
      <c r="A792" s="30" t="s">
        <v>66</v>
      </c>
      <c r="B792" s="31">
        <v>510924</v>
      </c>
      <c r="C792" s="32">
        <v>48.981649526114097</v>
      </c>
      <c r="D792" s="32">
        <v>15.527324057269601</v>
      </c>
      <c r="E792" s="32">
        <v>12.0588828392821</v>
      </c>
      <c r="F792" s="32">
        <v>10.929622907844299</v>
      </c>
      <c r="G792" s="32">
        <v>8.4896148417019592</v>
      </c>
      <c r="H792" s="32">
        <v>0.12099213551119201</v>
      </c>
      <c r="I792" s="32">
        <v>2.6214962694091599</v>
      </c>
      <c r="J792" s="32">
        <v>0.13107481347045799</v>
      </c>
      <c r="K792" s="32">
        <v>1.0385158298043999</v>
      </c>
      <c r="L792" s="32">
        <v>0.10082677959266</v>
      </c>
      <c r="M792" s="32">
        <v>0.5</v>
      </c>
      <c r="N792" s="32">
        <v>100</v>
      </c>
      <c r="O792" s="34">
        <v>62.1312960668876</v>
      </c>
      <c r="P792" s="32">
        <v>440.22960103837403</v>
      </c>
      <c r="Q792" s="32">
        <v>36</v>
      </c>
      <c r="R792" s="32">
        <v>6231.0949788263797</v>
      </c>
      <c r="S792" s="32">
        <v>227</v>
      </c>
      <c r="T792" s="32"/>
      <c r="U792" s="32">
        <v>48.9</v>
      </c>
      <c r="V792" s="32">
        <v>12.5</v>
      </c>
      <c r="W792" s="32">
        <v>0.1</v>
      </c>
      <c r="X792" s="32">
        <v>128.69999999999999</v>
      </c>
      <c r="Y792" s="32">
        <v>26</v>
      </c>
      <c r="Z792" s="32">
        <v>97.3</v>
      </c>
      <c r="AA792" s="32">
        <v>2.9</v>
      </c>
      <c r="AB792" s="32">
        <v>5.2</v>
      </c>
      <c r="AC792" s="32">
        <v>0.4</v>
      </c>
      <c r="AD792" s="32">
        <v>8.8000000000000007</v>
      </c>
      <c r="AE792" s="32">
        <v>23.2</v>
      </c>
      <c r="AF792" s="32">
        <v>3.05</v>
      </c>
      <c r="AG792" s="32">
        <v>13.4</v>
      </c>
      <c r="AH792" s="32">
        <v>3.53</v>
      </c>
      <c r="AI792" s="32">
        <v>1.05</v>
      </c>
      <c r="AJ792" s="32">
        <v>4.17</v>
      </c>
      <c r="AK792" s="32">
        <v>0.78</v>
      </c>
      <c r="AL792" s="32">
        <v>4.83</v>
      </c>
      <c r="AM792" s="32">
        <v>1.04</v>
      </c>
      <c r="AN792" s="32">
        <v>3.16</v>
      </c>
      <c r="AO792" s="32">
        <v>0.46</v>
      </c>
      <c r="AP792" s="32">
        <v>3.03</v>
      </c>
      <c r="AQ792" s="32">
        <v>0.46</v>
      </c>
      <c r="AR792" s="32">
        <v>28.2</v>
      </c>
      <c r="AS792" s="32">
        <v>1.2</v>
      </c>
      <c r="AT792" s="32">
        <v>0.56936121382124205</v>
      </c>
      <c r="AU792" s="32" t="s">
        <v>633</v>
      </c>
      <c r="AV792" s="35" t="s">
        <v>684</v>
      </c>
    </row>
    <row r="793" spans="1:48" x14ac:dyDescent="0.25">
      <c r="A793" s="30" t="s">
        <v>66</v>
      </c>
      <c r="B793" s="31">
        <v>511175</v>
      </c>
      <c r="C793" s="32">
        <v>48.550432856855203</v>
      </c>
      <c r="D793" s="32">
        <v>15.0895913025971</v>
      </c>
      <c r="E793" s="32">
        <v>15.2909200724784</v>
      </c>
      <c r="F793" s="32">
        <v>9.6033823233339994</v>
      </c>
      <c r="G793" s="32">
        <v>6.8351117374672796</v>
      </c>
      <c r="H793" s="32">
        <v>0.30199315482182398</v>
      </c>
      <c r="I793" s="32">
        <v>2.86893497080733</v>
      </c>
      <c r="J793" s="32">
        <v>0.18119589289309401</v>
      </c>
      <c r="K793" s="32">
        <v>1.18783974229917</v>
      </c>
      <c r="L793" s="32">
        <v>9.0597946446547201E-2</v>
      </c>
      <c r="M793" s="32">
        <v>0.4</v>
      </c>
      <c r="N793" s="32">
        <v>100</v>
      </c>
      <c r="O793" s="34">
        <v>51.0222663354023</v>
      </c>
      <c r="P793" s="32">
        <v>395.56849856943199</v>
      </c>
      <c r="Q793" s="32">
        <v>40</v>
      </c>
      <c r="R793" s="32">
        <v>7127.0384537950504</v>
      </c>
      <c r="S793" s="32">
        <v>274</v>
      </c>
      <c r="T793" s="32"/>
      <c r="U793" s="32">
        <v>54.8</v>
      </c>
      <c r="V793" s="32">
        <v>18.600000000000001</v>
      </c>
      <c r="W793" s="32">
        <v>5.3</v>
      </c>
      <c r="X793" s="32">
        <v>251</v>
      </c>
      <c r="Y793" s="32">
        <v>34</v>
      </c>
      <c r="Z793" s="32">
        <v>67.400000000000006</v>
      </c>
      <c r="AA793" s="32">
        <v>2.1</v>
      </c>
      <c r="AB793" s="32">
        <v>3.2</v>
      </c>
      <c r="AC793" s="32">
        <v>0.2</v>
      </c>
      <c r="AD793" s="32">
        <v>4.3</v>
      </c>
      <c r="AE793" s="32">
        <v>12.1</v>
      </c>
      <c r="AF793" s="32"/>
      <c r="AG793" s="32">
        <v>8.3000000000000007</v>
      </c>
      <c r="AH793" s="32">
        <v>2.62</v>
      </c>
      <c r="AI793" s="32">
        <v>0.96</v>
      </c>
      <c r="AJ793" s="32">
        <v>3.79</v>
      </c>
      <c r="AK793" s="32">
        <v>0.73</v>
      </c>
      <c r="AL793" s="32">
        <v>4.6399999999999997</v>
      </c>
      <c r="AM793" s="32">
        <v>0.95</v>
      </c>
      <c r="AN793" s="32">
        <v>2.89</v>
      </c>
      <c r="AO793" s="32">
        <v>0.46</v>
      </c>
      <c r="AP793" s="32">
        <v>2.72</v>
      </c>
      <c r="AQ793" s="32">
        <v>0.45</v>
      </c>
      <c r="AR793" s="32">
        <v>24.1</v>
      </c>
      <c r="AS793" s="32">
        <v>0.7</v>
      </c>
      <c r="AT793" s="32">
        <v>0.71704882742424803</v>
      </c>
      <c r="AU793" s="32" t="s">
        <v>633</v>
      </c>
      <c r="AV793" s="35" t="s">
        <v>684</v>
      </c>
    </row>
    <row r="794" spans="1:48" x14ac:dyDescent="0.25">
      <c r="A794" s="30" t="s">
        <v>66</v>
      </c>
      <c r="B794" s="31">
        <v>511176</v>
      </c>
      <c r="C794" s="32">
        <v>50.428211586901803</v>
      </c>
      <c r="D794" s="32">
        <v>14.821158690176301</v>
      </c>
      <c r="E794" s="32">
        <v>15.7078085642317</v>
      </c>
      <c r="F794" s="32">
        <v>9.0982367758186395</v>
      </c>
      <c r="G794" s="32">
        <v>5.2191435768262</v>
      </c>
      <c r="H794" s="32">
        <v>0.52392947103274601</v>
      </c>
      <c r="I794" s="32">
        <v>2.49874055415617</v>
      </c>
      <c r="J794" s="32">
        <v>0.21158690176322401</v>
      </c>
      <c r="K794" s="32">
        <v>1.40050377833753</v>
      </c>
      <c r="L794" s="32">
        <v>9.06801007556675E-2</v>
      </c>
      <c r="M794" s="32">
        <v>0.5</v>
      </c>
      <c r="N794" s="32">
        <v>100</v>
      </c>
      <c r="O794" s="34">
        <v>43.6410730245397</v>
      </c>
      <c r="P794" s="32">
        <v>395.92720048249203</v>
      </c>
      <c r="Q794" s="32">
        <v>41</v>
      </c>
      <c r="R794" s="32">
        <v>8403.0226700251897</v>
      </c>
      <c r="S794" s="32">
        <v>312</v>
      </c>
      <c r="T794" s="32"/>
      <c r="U794" s="32">
        <v>55.5</v>
      </c>
      <c r="V794" s="32">
        <v>33.200000000000003</v>
      </c>
      <c r="W794" s="32">
        <v>7.2</v>
      </c>
      <c r="X794" s="32">
        <v>187.4</v>
      </c>
      <c r="Y794" s="32">
        <v>67</v>
      </c>
      <c r="Z794" s="32">
        <v>79.8</v>
      </c>
      <c r="AA794" s="32">
        <v>2.2999999999999998</v>
      </c>
      <c r="AB794" s="32">
        <v>4</v>
      </c>
      <c r="AC794" s="32">
        <v>0.4</v>
      </c>
      <c r="AD794" s="32">
        <v>6.9</v>
      </c>
      <c r="AE794" s="32">
        <v>17.8</v>
      </c>
      <c r="AF794" s="32"/>
      <c r="AG794" s="32">
        <v>10.6</v>
      </c>
      <c r="AH794" s="32">
        <v>3.07</v>
      </c>
      <c r="AI794" s="32">
        <v>1.06</v>
      </c>
      <c r="AJ794" s="32">
        <v>4.2699999999999996</v>
      </c>
      <c r="AK794" s="32">
        <v>0.78</v>
      </c>
      <c r="AL794" s="32">
        <v>4.9400000000000004</v>
      </c>
      <c r="AM794" s="32">
        <v>1.07</v>
      </c>
      <c r="AN794" s="32">
        <v>3.14</v>
      </c>
      <c r="AO794" s="32">
        <v>0.47</v>
      </c>
      <c r="AP794" s="32">
        <v>2.95</v>
      </c>
      <c r="AQ794" s="32">
        <v>0.5</v>
      </c>
      <c r="AR794" s="32">
        <v>27.9</v>
      </c>
      <c r="AS794" s="32">
        <v>0.8</v>
      </c>
      <c r="AT794" s="32">
        <v>0.55857064455149696</v>
      </c>
      <c r="AU794" s="32" t="s">
        <v>633</v>
      </c>
      <c r="AV794" s="35" t="s">
        <v>684</v>
      </c>
    </row>
    <row r="795" spans="1:48" x14ac:dyDescent="0.25">
      <c r="A795" s="30" t="s">
        <v>66</v>
      </c>
      <c r="B795" s="31">
        <v>468795</v>
      </c>
      <c r="C795" s="32">
        <v>47.130684734626797</v>
      </c>
      <c r="D795" s="32">
        <v>14.279848064880399</v>
      </c>
      <c r="E795" s="32">
        <v>12.380659069910701</v>
      </c>
      <c r="F795" s="32">
        <v>9.2906272456626695</v>
      </c>
      <c r="G795" s="32">
        <v>14.5672928857407</v>
      </c>
      <c r="H795" s="32">
        <v>3.0797659377887299E-2</v>
      </c>
      <c r="I795" s="32">
        <v>1.4166923313828199</v>
      </c>
      <c r="J795" s="32">
        <v>0.16425418334873201</v>
      </c>
      <c r="K795" s="32">
        <v>0.66728261985422499</v>
      </c>
      <c r="L795" s="32">
        <v>7.1861205215070306E-2</v>
      </c>
      <c r="M795" s="32">
        <v>2.1</v>
      </c>
      <c r="N795" s="32">
        <v>100</v>
      </c>
      <c r="O795" s="34">
        <v>73.277075673722095</v>
      </c>
      <c r="P795" s="32">
        <v>313.76019178411002</v>
      </c>
      <c r="Q795" s="32">
        <v>29</v>
      </c>
      <c r="R795" s="32">
        <v>4003.69571912535</v>
      </c>
      <c r="S795" s="32">
        <v>152</v>
      </c>
      <c r="T795" s="32"/>
      <c r="U795" s="32">
        <v>66.900000000000006</v>
      </c>
      <c r="V795" s="32">
        <v>105.7</v>
      </c>
      <c r="W795" s="32">
        <v>0.6</v>
      </c>
      <c r="X795" s="32">
        <v>113.4</v>
      </c>
      <c r="Y795" s="32">
        <v>12</v>
      </c>
      <c r="Z795" s="32">
        <v>40.4</v>
      </c>
      <c r="AA795" s="32">
        <v>1.1000000000000001</v>
      </c>
      <c r="AB795" s="32">
        <v>1.8</v>
      </c>
      <c r="AC795" s="32">
        <v>0.1</v>
      </c>
      <c r="AD795" s="32">
        <v>3.6</v>
      </c>
      <c r="AE795" s="32">
        <v>9.9</v>
      </c>
      <c r="AF795" s="32"/>
      <c r="AG795" s="32">
        <v>6.9</v>
      </c>
      <c r="AH795" s="32">
        <v>1.47</v>
      </c>
      <c r="AI795" s="32">
        <v>0.6</v>
      </c>
      <c r="AJ795" s="32">
        <v>1.96</v>
      </c>
      <c r="AK795" s="32">
        <v>0.36</v>
      </c>
      <c r="AL795" s="32">
        <v>2.19</v>
      </c>
      <c r="AM795" s="32">
        <v>0.46</v>
      </c>
      <c r="AN795" s="32">
        <v>1.41</v>
      </c>
      <c r="AO795" s="32">
        <v>0.2</v>
      </c>
      <c r="AP795" s="32">
        <v>1.3</v>
      </c>
      <c r="AQ795" s="32">
        <v>0.21</v>
      </c>
      <c r="AR795" s="32">
        <v>13.1</v>
      </c>
      <c r="AS795" s="32">
        <v>0.4</v>
      </c>
      <c r="AT795" s="32">
        <v>0.48176718092566601</v>
      </c>
      <c r="AU795" s="32" t="s">
        <v>633</v>
      </c>
      <c r="AV795" s="35" t="s">
        <v>684</v>
      </c>
    </row>
    <row r="796" spans="1:48" x14ac:dyDescent="0.25">
      <c r="A796" s="30" t="s">
        <v>66</v>
      </c>
      <c r="B796" s="31">
        <v>511166</v>
      </c>
      <c r="C796" s="32">
        <v>50.7376717865804</v>
      </c>
      <c r="D796" s="32">
        <v>13.166936135812399</v>
      </c>
      <c r="E796" s="32">
        <v>16.3702506063056</v>
      </c>
      <c r="F796" s="32">
        <v>8.9531123686337892</v>
      </c>
      <c r="G796" s="32">
        <v>5.50727566693614</v>
      </c>
      <c r="H796" s="32">
        <v>0.40420371867421201</v>
      </c>
      <c r="I796" s="32">
        <v>2.77890056588521</v>
      </c>
      <c r="J796" s="32">
        <v>0.26273241713823797</v>
      </c>
      <c r="K796" s="32">
        <v>1.68755052546483</v>
      </c>
      <c r="L796" s="32">
        <v>0.13136620856911899</v>
      </c>
      <c r="M796" s="32">
        <v>0.8</v>
      </c>
      <c r="N796" s="32">
        <v>100</v>
      </c>
      <c r="O796" s="34">
        <v>43.947009932649699</v>
      </c>
      <c r="P796" s="32">
        <v>573.57076980882903</v>
      </c>
      <c r="Q796" s="32">
        <v>49</v>
      </c>
      <c r="R796" s="32">
        <v>10125.303152789</v>
      </c>
      <c r="S796" s="32">
        <v>397</v>
      </c>
      <c r="T796" s="32"/>
      <c r="U796" s="32">
        <v>51.7</v>
      </c>
      <c r="V796" s="32">
        <v>15.1</v>
      </c>
      <c r="W796" s="32">
        <v>10.7</v>
      </c>
      <c r="X796" s="32">
        <v>87.3</v>
      </c>
      <c r="Y796" s="32">
        <v>78</v>
      </c>
      <c r="Z796" s="32">
        <v>77.099999999999994</v>
      </c>
      <c r="AA796" s="32">
        <v>2.5</v>
      </c>
      <c r="AB796" s="32">
        <v>3.4</v>
      </c>
      <c r="AC796" s="32">
        <v>0.3</v>
      </c>
      <c r="AD796" s="32">
        <v>5</v>
      </c>
      <c r="AE796" s="32">
        <v>14.3</v>
      </c>
      <c r="AF796" s="32"/>
      <c r="AG796" s="32">
        <v>9.4</v>
      </c>
      <c r="AH796" s="32">
        <v>3.02</v>
      </c>
      <c r="AI796" s="32">
        <v>1.03</v>
      </c>
      <c r="AJ796" s="32">
        <v>4.3</v>
      </c>
      <c r="AK796" s="32">
        <v>0.78</v>
      </c>
      <c r="AL796" s="32">
        <v>4.87</v>
      </c>
      <c r="AM796" s="32">
        <v>1.05</v>
      </c>
      <c r="AN796" s="32">
        <v>3.07</v>
      </c>
      <c r="AO796" s="32">
        <v>0.49</v>
      </c>
      <c r="AP796" s="32">
        <v>3.23</v>
      </c>
      <c r="AQ796" s="32">
        <v>0.46</v>
      </c>
      <c r="AR796" s="32">
        <v>27.8</v>
      </c>
      <c r="AS796" s="32">
        <v>0.5</v>
      </c>
      <c r="AT796" s="32">
        <v>0.65520336605890594</v>
      </c>
      <c r="AU796" s="32" t="s">
        <v>633</v>
      </c>
      <c r="AV796" s="35" t="s">
        <v>684</v>
      </c>
    </row>
    <row r="797" spans="1:48" x14ac:dyDescent="0.25">
      <c r="A797" s="13" t="s">
        <v>66</v>
      </c>
      <c r="B797" s="31">
        <v>468796</v>
      </c>
      <c r="C797" s="32">
        <v>46.276706077577302</v>
      </c>
      <c r="D797" s="32">
        <v>12.310723916200001</v>
      </c>
      <c r="E797" s="32">
        <v>13.2130263430823</v>
      </c>
      <c r="F797" s="32">
        <v>8.7844845467745305</v>
      </c>
      <c r="G797" s="32">
        <v>17.3926571250778</v>
      </c>
      <c r="H797" s="32">
        <v>9.3341630367143699E-2</v>
      </c>
      <c r="I797" s="32">
        <v>0.964530180460485</v>
      </c>
      <c r="J797" s="32">
        <v>0.18668326073428701</v>
      </c>
      <c r="K797" s="32">
        <v>0.68450528935905397</v>
      </c>
      <c r="L797" s="32">
        <v>9.3341630367143699E-2</v>
      </c>
      <c r="M797" s="32">
        <v>3</v>
      </c>
      <c r="N797" s="32">
        <v>100</v>
      </c>
      <c r="O797" s="34">
        <v>75.416074604006994</v>
      </c>
      <c r="P797" s="32">
        <v>407.54796357485299</v>
      </c>
      <c r="Q797" s="32">
        <v>25</v>
      </c>
      <c r="R797" s="32">
        <v>4107.0317361543202</v>
      </c>
      <c r="S797" s="32">
        <v>139</v>
      </c>
      <c r="T797" s="32"/>
      <c r="U797" s="32">
        <v>77.2</v>
      </c>
      <c r="V797" s="32">
        <v>49.9</v>
      </c>
      <c r="W797" s="32">
        <v>0.6</v>
      </c>
      <c r="X797" s="32">
        <v>7.2</v>
      </c>
      <c r="Y797" s="32">
        <v>3</v>
      </c>
      <c r="Z797" s="32">
        <v>42.8</v>
      </c>
      <c r="AA797" s="32">
        <v>1.4</v>
      </c>
      <c r="AB797" s="32">
        <v>2</v>
      </c>
      <c r="AC797" s="32">
        <v>0.1</v>
      </c>
      <c r="AD797" s="32">
        <v>3.3</v>
      </c>
      <c r="AE797" s="32">
        <v>9.1</v>
      </c>
      <c r="AF797" s="32"/>
      <c r="AG797" s="32">
        <v>6.3</v>
      </c>
      <c r="AH797" s="32">
        <v>1.53</v>
      </c>
      <c r="AI797" s="32">
        <v>0.6</v>
      </c>
      <c r="AJ797" s="32">
        <v>1.82</v>
      </c>
      <c r="AK797" s="32">
        <v>0.35</v>
      </c>
      <c r="AL797" s="32">
        <v>2.12</v>
      </c>
      <c r="AM797" s="32">
        <v>0.46</v>
      </c>
      <c r="AN797" s="32">
        <v>1.53</v>
      </c>
      <c r="AO797" s="32">
        <v>0.24</v>
      </c>
      <c r="AP797" s="32">
        <v>1.47</v>
      </c>
      <c r="AQ797" s="32">
        <v>0.23</v>
      </c>
      <c r="AR797" s="32">
        <v>13.2</v>
      </c>
      <c r="AS797" s="32">
        <v>0.4</v>
      </c>
      <c r="AT797" s="32">
        <v>0.58396021930383801</v>
      </c>
      <c r="AU797" s="32" t="s">
        <v>633</v>
      </c>
      <c r="AV797" s="35" t="s">
        <v>684</v>
      </c>
    </row>
    <row r="798" spans="1:48" x14ac:dyDescent="0.25">
      <c r="A798" s="30" t="s">
        <v>66</v>
      </c>
      <c r="B798" s="31">
        <v>508257</v>
      </c>
      <c r="C798" s="32">
        <v>48.172959805115703</v>
      </c>
      <c r="D798" s="32">
        <v>16.1490052781161</v>
      </c>
      <c r="E798" s="32">
        <v>13.794153471376401</v>
      </c>
      <c r="F798" s="32">
        <v>11.622005684125</v>
      </c>
      <c r="G798" s="32">
        <v>6.1510353227771004</v>
      </c>
      <c r="H798" s="32">
        <v>0.517661388550548</v>
      </c>
      <c r="I798" s="32">
        <v>1.93869265123833</v>
      </c>
      <c r="J798" s="32">
        <v>0.20300446609825401</v>
      </c>
      <c r="K798" s="32">
        <v>1.2992285830288299</v>
      </c>
      <c r="L798" s="32">
        <v>0.15225334957369099</v>
      </c>
      <c r="M798" s="32">
        <v>1.2</v>
      </c>
      <c r="N798" s="32">
        <v>100</v>
      </c>
      <c r="O798" s="34">
        <v>50.9613389992954</v>
      </c>
      <c r="P798" s="32">
        <v>664.76814602597301</v>
      </c>
      <c r="Q798" s="32">
        <v>37</v>
      </c>
      <c r="R798" s="32">
        <v>7795.3714981729599</v>
      </c>
      <c r="S798" s="32">
        <v>241</v>
      </c>
      <c r="T798" s="32"/>
      <c r="U798" s="32">
        <v>44.4</v>
      </c>
      <c r="V798" s="32">
        <v>81.2</v>
      </c>
      <c r="W798" s="32">
        <v>15.8</v>
      </c>
      <c r="X798" s="32">
        <v>204.9</v>
      </c>
      <c r="Y798" s="32">
        <v>102</v>
      </c>
      <c r="Z798" s="32">
        <v>80</v>
      </c>
      <c r="AA798" s="32">
        <v>2.2999999999999998</v>
      </c>
      <c r="AB798" s="32">
        <v>3.7</v>
      </c>
      <c r="AC798" s="32">
        <v>0.3</v>
      </c>
      <c r="AD798" s="32">
        <v>6.1</v>
      </c>
      <c r="AE798" s="32">
        <v>17.3</v>
      </c>
      <c r="AF798" s="32"/>
      <c r="AG798" s="32">
        <v>10.6</v>
      </c>
      <c r="AH798" s="32">
        <v>3.04</v>
      </c>
      <c r="AI798" s="32">
        <v>1.06</v>
      </c>
      <c r="AJ798" s="32">
        <v>3.87</v>
      </c>
      <c r="AK798" s="32">
        <v>0.69</v>
      </c>
      <c r="AL798" s="32">
        <v>4.22</v>
      </c>
      <c r="AM798" s="32">
        <v>0.91</v>
      </c>
      <c r="AN798" s="32">
        <v>2.6</v>
      </c>
      <c r="AO798" s="32">
        <v>0.39</v>
      </c>
      <c r="AP798" s="32">
        <v>2.4700000000000002</v>
      </c>
      <c r="AQ798" s="32">
        <v>0.38</v>
      </c>
      <c r="AR798" s="32">
        <v>21.6</v>
      </c>
      <c r="AS798" s="32">
        <v>1</v>
      </c>
      <c r="AT798" s="32">
        <v>0.5844388752213</v>
      </c>
      <c r="AU798" s="32" t="s">
        <v>633</v>
      </c>
      <c r="AV798" s="35" t="s">
        <v>684</v>
      </c>
    </row>
    <row r="799" spans="1:48" x14ac:dyDescent="0.25">
      <c r="A799" s="30" t="s">
        <v>66</v>
      </c>
      <c r="B799" s="31">
        <v>468758</v>
      </c>
      <c r="C799" s="32">
        <v>53.438511326860798</v>
      </c>
      <c r="D799" s="32">
        <v>16.343042071197399</v>
      </c>
      <c r="E799" s="32">
        <v>10.548139158576101</v>
      </c>
      <c r="F799" s="32">
        <v>9.3446601941747591</v>
      </c>
      <c r="G799" s="32">
        <v>6.0376213592232997</v>
      </c>
      <c r="H799" s="32">
        <v>9.1019417475728198E-2</v>
      </c>
      <c r="I799" s="32">
        <v>2.8317152103559899</v>
      </c>
      <c r="J799" s="32">
        <v>0.13147249190938501</v>
      </c>
      <c r="K799" s="32">
        <v>1.0315533980582501</v>
      </c>
      <c r="L799" s="32">
        <v>0.202265372168285</v>
      </c>
      <c r="M799" s="32">
        <v>0.9</v>
      </c>
      <c r="N799" s="32">
        <v>100</v>
      </c>
      <c r="O799" s="34">
        <v>57.154154241643703</v>
      </c>
      <c r="P799" s="32">
        <v>883.13049819955302</v>
      </c>
      <c r="Q799" s="32">
        <v>25</v>
      </c>
      <c r="R799" s="32">
        <v>6189.3203883495198</v>
      </c>
      <c r="S799" s="32">
        <v>197</v>
      </c>
      <c r="T799" s="32"/>
      <c r="U799" s="32">
        <v>47.9</v>
      </c>
      <c r="V799" s="32">
        <v>5.0999999999999996</v>
      </c>
      <c r="W799" s="32">
        <v>0.6</v>
      </c>
      <c r="X799" s="32">
        <v>356.1</v>
      </c>
      <c r="Y799" s="32">
        <v>23</v>
      </c>
      <c r="Z799" s="32">
        <v>119.9</v>
      </c>
      <c r="AA799" s="32">
        <v>3.3</v>
      </c>
      <c r="AB799" s="32">
        <v>5.8</v>
      </c>
      <c r="AC799" s="32">
        <v>0.4</v>
      </c>
      <c r="AD799" s="32">
        <v>10.199999999999999</v>
      </c>
      <c r="AE799" s="32">
        <v>26.4</v>
      </c>
      <c r="AF799" s="32"/>
      <c r="AG799" s="32">
        <v>14.4</v>
      </c>
      <c r="AH799" s="32">
        <v>3.23</v>
      </c>
      <c r="AI799" s="32">
        <v>1.03</v>
      </c>
      <c r="AJ799" s="32">
        <v>3.41</v>
      </c>
      <c r="AK799" s="32">
        <v>0.59</v>
      </c>
      <c r="AL799" s="32">
        <v>3.42</v>
      </c>
      <c r="AM799" s="32">
        <v>0.68</v>
      </c>
      <c r="AN799" s="32">
        <v>2.14</v>
      </c>
      <c r="AO799" s="32">
        <v>0.31</v>
      </c>
      <c r="AP799" s="32">
        <v>1.96</v>
      </c>
      <c r="AQ799" s="32">
        <v>0.31</v>
      </c>
      <c r="AR799" s="32">
        <v>20.3</v>
      </c>
      <c r="AS799" s="32">
        <v>1.6</v>
      </c>
      <c r="AT799" s="32">
        <v>0.547892088111542</v>
      </c>
      <c r="AU799" s="32" t="s">
        <v>633</v>
      </c>
      <c r="AV799" s="35" t="s">
        <v>684</v>
      </c>
    </row>
    <row r="800" spans="1:48" x14ac:dyDescent="0.25">
      <c r="A800" s="30" t="s">
        <v>66</v>
      </c>
      <c r="B800" s="31">
        <v>508254</v>
      </c>
      <c r="C800" s="32">
        <v>47.641652358347599</v>
      </c>
      <c r="D800" s="32">
        <v>15.331784668215301</v>
      </c>
      <c r="E800" s="32">
        <v>14.2712857287143</v>
      </c>
      <c r="F800" s="32">
        <v>12.6754873245127</v>
      </c>
      <c r="G800" s="32">
        <v>6.1710938289061703</v>
      </c>
      <c r="H800" s="32">
        <v>0.191899808100192</v>
      </c>
      <c r="I800" s="32">
        <v>2.3027976972022999</v>
      </c>
      <c r="J800" s="32">
        <v>0.20199979800020201</v>
      </c>
      <c r="K800" s="32">
        <v>1.11099888900111</v>
      </c>
      <c r="L800" s="32">
        <v>0.10099989900010101</v>
      </c>
      <c r="M800" s="32">
        <v>0.7</v>
      </c>
      <c r="N800" s="32">
        <v>100</v>
      </c>
      <c r="O800" s="34">
        <v>50.1927316443401</v>
      </c>
      <c r="P800" s="32">
        <v>440.98547450748299</v>
      </c>
      <c r="Q800" s="32">
        <v>38</v>
      </c>
      <c r="R800" s="32">
        <v>6665.99333400667</v>
      </c>
      <c r="S800" s="32">
        <v>257</v>
      </c>
      <c r="T800" s="32"/>
      <c r="U800" s="32">
        <v>49.3</v>
      </c>
      <c r="V800" s="32">
        <v>19.2</v>
      </c>
      <c r="W800" s="32">
        <v>10.199999999999999</v>
      </c>
      <c r="X800" s="32">
        <v>262</v>
      </c>
      <c r="Y800" s="32">
        <v>28</v>
      </c>
      <c r="Z800" s="32">
        <v>59.1</v>
      </c>
      <c r="AA800" s="32">
        <v>2</v>
      </c>
      <c r="AB800" s="32">
        <v>2.5</v>
      </c>
      <c r="AC800" s="32">
        <v>0.2</v>
      </c>
      <c r="AD800" s="32">
        <v>3.5</v>
      </c>
      <c r="AE800" s="32">
        <v>10.5</v>
      </c>
      <c r="AF800" s="32"/>
      <c r="AG800" s="32">
        <v>7</v>
      </c>
      <c r="AH800" s="32">
        <v>2.4300000000000002</v>
      </c>
      <c r="AI800" s="32">
        <v>0.87</v>
      </c>
      <c r="AJ800" s="32">
        <v>3.24</v>
      </c>
      <c r="AK800" s="32">
        <v>0.63</v>
      </c>
      <c r="AL800" s="32">
        <v>3.83</v>
      </c>
      <c r="AM800" s="32">
        <v>0.85</v>
      </c>
      <c r="AN800" s="32">
        <v>2.5299999999999998</v>
      </c>
      <c r="AO800" s="32">
        <v>0.37</v>
      </c>
      <c r="AP800" s="32">
        <v>2.2599999999999998</v>
      </c>
      <c r="AQ800" s="32">
        <v>0.38</v>
      </c>
      <c r="AR800" s="32">
        <v>21.1</v>
      </c>
      <c r="AS800" s="32">
        <v>0.3</v>
      </c>
      <c r="AT800" s="32">
        <v>0.68823882989380902</v>
      </c>
      <c r="AU800" s="32" t="s">
        <v>633</v>
      </c>
      <c r="AV800" s="35" t="s">
        <v>684</v>
      </c>
    </row>
    <row r="801" spans="1:48" x14ac:dyDescent="0.25">
      <c r="A801" s="30" t="s">
        <v>66</v>
      </c>
      <c r="B801" s="31">
        <v>511180</v>
      </c>
      <c r="C801" s="32">
        <v>48.756471424220898</v>
      </c>
      <c r="D801" s="32">
        <v>15.399451832301301</v>
      </c>
      <c r="E801" s="32">
        <v>14.4553852400772</v>
      </c>
      <c r="F801" s="32">
        <v>10.425337529184899</v>
      </c>
      <c r="G801" s="32">
        <v>7.7961628261090299</v>
      </c>
      <c r="H801" s="32">
        <v>0.12181504415795399</v>
      </c>
      <c r="I801" s="32">
        <v>1.8475281697289601</v>
      </c>
      <c r="J801" s="32">
        <v>0.19287381991676</v>
      </c>
      <c r="K801" s="32">
        <v>0.94406659222414002</v>
      </c>
      <c r="L801" s="32">
        <v>6.0907522078976803E-2</v>
      </c>
      <c r="M801" s="32">
        <v>1.2</v>
      </c>
      <c r="N801" s="32">
        <v>100</v>
      </c>
      <c r="O801" s="34">
        <v>55.6914103968059</v>
      </c>
      <c r="P801" s="32">
        <v>265.93425133074402</v>
      </c>
      <c r="Q801" s="32">
        <v>38</v>
      </c>
      <c r="R801" s="32">
        <v>5664.3995533448397</v>
      </c>
      <c r="S801" s="32">
        <v>238</v>
      </c>
      <c r="T801" s="32"/>
      <c r="U801" s="32">
        <v>56.2</v>
      </c>
      <c r="V801" s="32">
        <v>25.1</v>
      </c>
      <c r="W801" s="32">
        <v>2.6</v>
      </c>
      <c r="X801" s="32">
        <v>171.9</v>
      </c>
      <c r="Y801" s="32">
        <v>20</v>
      </c>
      <c r="Z801" s="32">
        <v>53.2</v>
      </c>
      <c r="AA801" s="32">
        <v>1.4</v>
      </c>
      <c r="AB801" s="32">
        <v>2.4</v>
      </c>
      <c r="AC801" s="32">
        <v>0.2</v>
      </c>
      <c r="AD801" s="32">
        <v>3.2</v>
      </c>
      <c r="AE801" s="32">
        <v>9.6</v>
      </c>
      <c r="AF801" s="32"/>
      <c r="AG801" s="32">
        <v>7</v>
      </c>
      <c r="AH801" s="32">
        <v>2.09</v>
      </c>
      <c r="AI801" s="32">
        <v>0.79</v>
      </c>
      <c r="AJ801" s="32">
        <v>2.96</v>
      </c>
      <c r="AK801" s="32">
        <v>0.53</v>
      </c>
      <c r="AL801" s="32">
        <v>3.12</v>
      </c>
      <c r="AM801" s="32">
        <v>0.7</v>
      </c>
      <c r="AN801" s="32">
        <v>2</v>
      </c>
      <c r="AO801" s="32">
        <v>0.34</v>
      </c>
      <c r="AP801" s="32">
        <v>2</v>
      </c>
      <c r="AQ801" s="32">
        <v>0.34</v>
      </c>
      <c r="AR801" s="32">
        <v>18.899999999999999</v>
      </c>
      <c r="AS801" s="32">
        <v>0.7</v>
      </c>
      <c r="AT801" s="32">
        <v>0.72265077138849898</v>
      </c>
      <c r="AU801" s="32" t="s">
        <v>633</v>
      </c>
      <c r="AV801" s="35" t="s">
        <v>684</v>
      </c>
    </row>
    <row r="802" spans="1:48" x14ac:dyDescent="0.25">
      <c r="A802" s="30" t="s">
        <v>66</v>
      </c>
      <c r="B802" s="31">
        <v>510940</v>
      </c>
      <c r="C802" s="32">
        <v>53.811388972582101</v>
      </c>
      <c r="D802" s="32">
        <v>16.460781359847299</v>
      </c>
      <c r="E802" s="32">
        <v>10.2038766696796</v>
      </c>
      <c r="F802" s="32">
        <v>9.8222356131364901</v>
      </c>
      <c r="G802" s="32">
        <v>5.7145726624485302</v>
      </c>
      <c r="H802" s="32">
        <v>0.16069097117605699</v>
      </c>
      <c r="I802" s="32">
        <v>2.4706236818318801</v>
      </c>
      <c r="J802" s="32">
        <v>0.130561414080546</v>
      </c>
      <c r="K802" s="32">
        <v>1.0344481269458701</v>
      </c>
      <c r="L802" s="32">
        <v>0.19082052827156801</v>
      </c>
      <c r="M802" s="32">
        <v>0.2</v>
      </c>
      <c r="N802" s="32">
        <v>100</v>
      </c>
      <c r="O802" s="34">
        <v>56.619281792519303</v>
      </c>
      <c r="P802" s="32">
        <v>833.16005301670498</v>
      </c>
      <c r="Q802" s="32">
        <v>27</v>
      </c>
      <c r="R802" s="32">
        <v>6206.6887616752001</v>
      </c>
      <c r="S802" s="32">
        <v>208</v>
      </c>
      <c r="T802" s="32"/>
      <c r="U802" s="32">
        <v>39</v>
      </c>
      <c r="V802" s="32">
        <v>6.5</v>
      </c>
      <c r="W802" s="32">
        <v>0.8</v>
      </c>
      <c r="X802" s="32">
        <v>324.7</v>
      </c>
      <c r="Y802" s="32">
        <v>27</v>
      </c>
      <c r="Z802" s="32">
        <v>115.3</v>
      </c>
      <c r="AA802" s="32">
        <v>3.3</v>
      </c>
      <c r="AB802" s="32">
        <v>6.3</v>
      </c>
      <c r="AC802" s="32">
        <v>0.4</v>
      </c>
      <c r="AD802" s="32">
        <v>13.4</v>
      </c>
      <c r="AE802" s="32">
        <v>35.799999999999997</v>
      </c>
      <c r="AF802" s="32"/>
      <c r="AG802" s="32">
        <v>17.3</v>
      </c>
      <c r="AH802" s="32">
        <v>3.83</v>
      </c>
      <c r="AI802" s="32">
        <v>1.18</v>
      </c>
      <c r="AJ802" s="32">
        <v>3.78</v>
      </c>
      <c r="AK802" s="32">
        <v>0.67</v>
      </c>
      <c r="AL802" s="32">
        <v>3.65</v>
      </c>
      <c r="AM802" s="32">
        <v>0.76</v>
      </c>
      <c r="AN802" s="32">
        <v>2.16</v>
      </c>
      <c r="AO802" s="32">
        <v>0.32</v>
      </c>
      <c r="AP802" s="32">
        <v>1.99</v>
      </c>
      <c r="AQ802" s="32">
        <v>0.3</v>
      </c>
      <c r="AR802" s="32">
        <v>21.5</v>
      </c>
      <c r="AS802" s="32">
        <v>1.8</v>
      </c>
      <c r="AT802" s="32">
        <v>0.45300496116890998</v>
      </c>
      <c r="AU802" s="32" t="s">
        <v>633</v>
      </c>
      <c r="AV802" s="35" t="s">
        <v>684</v>
      </c>
    </row>
    <row r="803" spans="1:48" x14ac:dyDescent="0.25">
      <c r="A803" s="30" t="s">
        <v>49</v>
      </c>
      <c r="B803" s="31">
        <v>510760</v>
      </c>
      <c r="C803" s="32">
        <v>49.187132480110698</v>
      </c>
      <c r="D803" s="32">
        <v>1.1760636457972999</v>
      </c>
      <c r="E803" s="32">
        <v>10.4462123832584</v>
      </c>
      <c r="F803" s="32">
        <v>0.10377032168799701</v>
      </c>
      <c r="G803" s="32">
        <v>38.844690418540303</v>
      </c>
      <c r="H803" s="32"/>
      <c r="I803" s="32">
        <v>1.15300357431108E-2</v>
      </c>
      <c r="J803" s="32">
        <v>9.2240285944886397E-2</v>
      </c>
      <c r="K803" s="32">
        <v>0.12683039317421901</v>
      </c>
      <c r="L803" s="32">
        <v>1.15300357431108E-2</v>
      </c>
      <c r="M803" s="32">
        <v>11.9</v>
      </c>
      <c r="N803" s="32">
        <v>100</v>
      </c>
      <c r="O803" s="34">
        <v>89.6545270223058</v>
      </c>
      <c r="P803" s="32">
        <v>50.342409582596503</v>
      </c>
      <c r="Q803" s="32">
        <v>6</v>
      </c>
      <c r="R803" s="32">
        <v>760.98235904531305</v>
      </c>
      <c r="S803" s="32">
        <v>30</v>
      </c>
      <c r="T803" s="32"/>
      <c r="U803" s="32">
        <v>141.6</v>
      </c>
      <c r="V803" s="32">
        <v>1693.9</v>
      </c>
      <c r="W803" s="32">
        <v>0.7</v>
      </c>
      <c r="X803" s="32">
        <v>1.1000000000000001</v>
      </c>
      <c r="Y803" s="32">
        <v>12</v>
      </c>
      <c r="Z803" s="32">
        <v>9</v>
      </c>
      <c r="AA803" s="32">
        <v>0.2</v>
      </c>
      <c r="AB803" s="32">
        <v>0.5</v>
      </c>
      <c r="AC803" s="32"/>
      <c r="AD803" s="32">
        <v>0.5</v>
      </c>
      <c r="AE803" s="32">
        <v>1.7</v>
      </c>
      <c r="AF803" s="32"/>
      <c r="AG803" s="32">
        <v>1</v>
      </c>
      <c r="AH803" s="32">
        <v>0.33</v>
      </c>
      <c r="AI803" s="32">
        <v>0.06</v>
      </c>
      <c r="AJ803" s="32">
        <v>0.34</v>
      </c>
      <c r="AK803" s="32">
        <v>7.0000000000000007E-2</v>
      </c>
      <c r="AL803" s="32">
        <v>0.36</v>
      </c>
      <c r="AM803" s="32">
        <v>0.08</v>
      </c>
      <c r="AN803" s="32">
        <v>0.22</v>
      </c>
      <c r="AO803" s="32">
        <v>0.03</v>
      </c>
      <c r="AP803" s="32">
        <v>0.21</v>
      </c>
      <c r="AQ803" s="32">
        <v>0.04</v>
      </c>
      <c r="AR803" s="32">
        <v>1.7</v>
      </c>
      <c r="AS803" s="32"/>
      <c r="AT803" s="32">
        <v>0.96353436185133201</v>
      </c>
      <c r="AU803" s="32" t="s">
        <v>633</v>
      </c>
      <c r="AV803" s="35" t="s">
        <v>685</v>
      </c>
    </row>
    <row r="804" spans="1:48" x14ac:dyDescent="0.25">
      <c r="A804" s="30" t="s">
        <v>54</v>
      </c>
      <c r="B804" s="31">
        <v>510784</v>
      </c>
      <c r="C804" s="32">
        <v>45.763675651086103</v>
      </c>
      <c r="D804" s="32">
        <v>3.3208233822358699</v>
      </c>
      <c r="E804" s="32">
        <v>13.715455475946801</v>
      </c>
      <c r="F804" s="32">
        <v>0.18196292505402001</v>
      </c>
      <c r="G804" s="32">
        <v>36.767883543727997</v>
      </c>
      <c r="H804" s="32"/>
      <c r="I804" s="32"/>
      <c r="J804" s="32">
        <v>0.113726828158763</v>
      </c>
      <c r="K804" s="32">
        <v>0.13647219379051501</v>
      </c>
      <c r="L804" s="32"/>
      <c r="M804" s="32">
        <v>10.5</v>
      </c>
      <c r="N804" s="32">
        <v>100</v>
      </c>
      <c r="O804" s="34">
        <v>86.202171307893906</v>
      </c>
      <c r="P804" s="32"/>
      <c r="Q804" s="32">
        <v>13</v>
      </c>
      <c r="R804" s="32">
        <v>818.83316274309095</v>
      </c>
      <c r="S804" s="32">
        <v>109</v>
      </c>
      <c r="T804" s="32"/>
      <c r="U804" s="32">
        <v>114.8</v>
      </c>
      <c r="V804" s="32">
        <v>1336.5</v>
      </c>
      <c r="W804" s="32">
        <v>0.6</v>
      </c>
      <c r="X804" s="32">
        <v>1.2</v>
      </c>
      <c r="Y804" s="32"/>
      <c r="Z804" s="32">
        <v>4.8</v>
      </c>
      <c r="AA804" s="32">
        <v>0.2</v>
      </c>
      <c r="AB804" s="32">
        <v>0.3</v>
      </c>
      <c r="AC804" s="32"/>
      <c r="AD804" s="32">
        <v>0.2</v>
      </c>
      <c r="AE804" s="32">
        <v>0.6</v>
      </c>
      <c r="AF804" s="32">
        <v>0.09</v>
      </c>
      <c r="AG804" s="32">
        <v>0.4</v>
      </c>
      <c r="AH804" s="32">
        <v>0.18</v>
      </c>
      <c r="AI804" s="32">
        <v>0.06</v>
      </c>
      <c r="AJ804" s="32">
        <v>0.31</v>
      </c>
      <c r="AK804" s="32">
        <v>0.06</v>
      </c>
      <c r="AL804" s="32">
        <v>0.37</v>
      </c>
      <c r="AM804" s="32">
        <v>0.08</v>
      </c>
      <c r="AN804" s="32">
        <v>0.25</v>
      </c>
      <c r="AO804" s="32">
        <v>0.04</v>
      </c>
      <c r="AP804" s="32">
        <v>0.25</v>
      </c>
      <c r="AQ804" s="32">
        <v>0.04</v>
      </c>
      <c r="AR804" s="32">
        <v>2</v>
      </c>
      <c r="AS804" s="32"/>
      <c r="AT804" s="32">
        <v>1.445301542777</v>
      </c>
      <c r="AU804" s="32" t="s">
        <v>633</v>
      </c>
      <c r="AV804" s="35" t="s">
        <v>685</v>
      </c>
    </row>
    <row r="805" spans="1:48" x14ac:dyDescent="0.25">
      <c r="A805" s="30" t="s">
        <v>59</v>
      </c>
      <c r="B805" s="31">
        <v>510687</v>
      </c>
      <c r="C805" s="32">
        <v>48.400370332270299</v>
      </c>
      <c r="D805" s="32">
        <v>13.4862668449748</v>
      </c>
      <c r="E805" s="32">
        <v>11.593457463223899</v>
      </c>
      <c r="F805" s="32">
        <v>10.873366937557901</v>
      </c>
      <c r="G805" s="32">
        <v>12.786750334327699</v>
      </c>
      <c r="H805" s="32">
        <v>0.349758255323526</v>
      </c>
      <c r="I805" s="32">
        <v>1.6562082090319901</v>
      </c>
      <c r="J805" s="32">
        <v>0.174879127661763</v>
      </c>
      <c r="K805" s="32">
        <v>0.63779446558996</v>
      </c>
      <c r="L805" s="32">
        <v>4.1148030038061903E-2</v>
      </c>
      <c r="M805" s="32">
        <v>2.4</v>
      </c>
      <c r="N805" s="32">
        <v>100</v>
      </c>
      <c r="O805" s="34">
        <v>71.991727526739396</v>
      </c>
      <c r="P805" s="32">
        <v>179.66041284224201</v>
      </c>
      <c r="Q805" s="32">
        <v>50</v>
      </c>
      <c r="R805" s="32">
        <v>3826.7667935397599</v>
      </c>
      <c r="S805" s="32">
        <v>225</v>
      </c>
      <c r="T805" s="32"/>
      <c r="U805" s="32">
        <v>60</v>
      </c>
      <c r="V805" s="32">
        <v>94.3</v>
      </c>
      <c r="W805" s="32">
        <v>7.2</v>
      </c>
      <c r="X805" s="32">
        <v>82</v>
      </c>
      <c r="Y805" s="32">
        <v>77</v>
      </c>
      <c r="Z805" s="32">
        <v>44.1</v>
      </c>
      <c r="AA805" s="32">
        <v>1.4</v>
      </c>
      <c r="AB805" s="32">
        <v>2</v>
      </c>
      <c r="AC805" s="32">
        <v>0.2</v>
      </c>
      <c r="AD805" s="32">
        <v>2.5</v>
      </c>
      <c r="AE805" s="32">
        <v>6.4</v>
      </c>
      <c r="AF805" s="32">
        <v>0.99</v>
      </c>
      <c r="AG805" s="32">
        <v>4.5</v>
      </c>
      <c r="AH805" s="32">
        <v>1.52</v>
      </c>
      <c r="AI805" s="32">
        <v>0.55000000000000004</v>
      </c>
      <c r="AJ805" s="32">
        <v>2.1800000000000002</v>
      </c>
      <c r="AK805" s="32">
        <v>0.39</v>
      </c>
      <c r="AL805" s="32">
        <v>2.52</v>
      </c>
      <c r="AM805" s="32">
        <v>0.56999999999999995</v>
      </c>
      <c r="AN805" s="32">
        <v>1.66</v>
      </c>
      <c r="AO805" s="32">
        <v>0.24</v>
      </c>
      <c r="AP805" s="32">
        <v>1.53</v>
      </c>
      <c r="AQ805" s="32">
        <v>0.25</v>
      </c>
      <c r="AR805" s="32">
        <v>15</v>
      </c>
      <c r="AS805" s="32"/>
      <c r="AT805" s="32">
        <v>0.77082748948106605</v>
      </c>
      <c r="AU805" s="32" t="s">
        <v>633</v>
      </c>
      <c r="AV805" s="35" t="s">
        <v>685</v>
      </c>
    </row>
    <row r="806" spans="1:48" x14ac:dyDescent="0.25">
      <c r="A806" s="30" t="s">
        <v>59</v>
      </c>
      <c r="B806" s="31">
        <v>510893</v>
      </c>
      <c r="C806" s="32">
        <v>51.029981643891503</v>
      </c>
      <c r="D806" s="32">
        <v>12.267999184173</v>
      </c>
      <c r="E806" s="32">
        <v>17.254741994697099</v>
      </c>
      <c r="F806" s="32">
        <v>10.218233734448299</v>
      </c>
      <c r="G806" s="32">
        <v>5.0887211911074903</v>
      </c>
      <c r="H806" s="32">
        <v>0.19375892310830101</v>
      </c>
      <c r="I806" s="32">
        <v>2.2333265347746298</v>
      </c>
      <c r="J806" s="32">
        <v>0.22435243728329601</v>
      </c>
      <c r="K806" s="32">
        <v>1.3869059759330999</v>
      </c>
      <c r="L806" s="32">
        <v>0.101978380583316</v>
      </c>
      <c r="M806" s="32">
        <v>1.7</v>
      </c>
      <c r="N806" s="32">
        <v>100</v>
      </c>
      <c r="O806" s="34">
        <v>40.7338779473789</v>
      </c>
      <c r="P806" s="32">
        <v>445.25771803983201</v>
      </c>
      <c r="Q806" s="32">
        <v>45</v>
      </c>
      <c r="R806" s="32">
        <v>8321.4358555986091</v>
      </c>
      <c r="S806" s="32">
        <v>417</v>
      </c>
      <c r="T806" s="32"/>
      <c r="U806" s="32">
        <v>56.4</v>
      </c>
      <c r="V806" s="32">
        <v>23.3</v>
      </c>
      <c r="W806" s="32">
        <v>9.1999999999999993</v>
      </c>
      <c r="X806" s="32">
        <v>64.099999999999994</v>
      </c>
      <c r="Y806" s="32">
        <v>34</v>
      </c>
      <c r="Z806" s="32">
        <v>66.599999999999994</v>
      </c>
      <c r="AA806" s="32">
        <v>2.1</v>
      </c>
      <c r="AB806" s="32">
        <v>2.5</v>
      </c>
      <c r="AC806" s="32">
        <v>0.2</v>
      </c>
      <c r="AD806" s="32">
        <v>2.8</v>
      </c>
      <c r="AE806" s="32">
        <v>8.1</v>
      </c>
      <c r="AF806" s="32">
        <v>1.4</v>
      </c>
      <c r="AG806" s="32">
        <v>7.6</v>
      </c>
      <c r="AH806" s="32">
        <v>2.61</v>
      </c>
      <c r="AI806" s="32">
        <v>0.8</v>
      </c>
      <c r="AJ806" s="32">
        <v>3.68</v>
      </c>
      <c r="AK806" s="32">
        <v>0.71</v>
      </c>
      <c r="AL806" s="32">
        <v>4.4000000000000004</v>
      </c>
      <c r="AM806" s="32">
        <v>0.91</v>
      </c>
      <c r="AN806" s="32">
        <v>2.66</v>
      </c>
      <c r="AO806" s="32">
        <v>0.42</v>
      </c>
      <c r="AP806" s="32">
        <v>2.74</v>
      </c>
      <c r="AQ806" s="32">
        <v>0.4</v>
      </c>
      <c r="AR806" s="32">
        <v>25.5</v>
      </c>
      <c r="AS806" s="32">
        <v>0.2</v>
      </c>
      <c r="AT806" s="32">
        <v>0.86029853736726103</v>
      </c>
      <c r="AU806" s="32" t="s">
        <v>633</v>
      </c>
      <c r="AV806" s="35" t="s">
        <v>685</v>
      </c>
    </row>
    <row r="807" spans="1:48" x14ac:dyDescent="0.25">
      <c r="A807" s="30" t="s">
        <v>59</v>
      </c>
      <c r="B807" s="31">
        <v>510638</v>
      </c>
      <c r="C807" s="32">
        <v>50.463010074285101</v>
      </c>
      <c r="D807" s="32">
        <v>13.2085071741121</v>
      </c>
      <c r="E807" s="32">
        <v>16.719242902208201</v>
      </c>
      <c r="F807" s="32">
        <v>8.54787829449476</v>
      </c>
      <c r="G807" s="32">
        <v>6.5940775414673896</v>
      </c>
      <c r="H807" s="32">
        <v>0.244225094128422</v>
      </c>
      <c r="I807" s="32">
        <v>2.4524269868728998</v>
      </c>
      <c r="J807" s="32">
        <v>0.21369695736236899</v>
      </c>
      <c r="K807" s="32">
        <v>1.4551745191818499</v>
      </c>
      <c r="L807" s="32">
        <v>0.101760455886842</v>
      </c>
      <c r="M807" s="32">
        <v>1.5</v>
      </c>
      <c r="N807" s="32">
        <v>100</v>
      </c>
      <c r="O807" s="34">
        <v>47.893605088223502</v>
      </c>
      <c r="P807" s="32">
        <v>444.30621584395999</v>
      </c>
      <c r="Q807" s="32">
        <v>54</v>
      </c>
      <c r="R807" s="32">
        <v>8731.0471150910707</v>
      </c>
      <c r="S807" s="32">
        <v>412</v>
      </c>
      <c r="T807" s="32"/>
      <c r="U807" s="32">
        <v>50.4</v>
      </c>
      <c r="V807" s="32">
        <v>26.9</v>
      </c>
      <c r="W807" s="32">
        <v>4.2</v>
      </c>
      <c r="X807" s="32">
        <v>103.5</v>
      </c>
      <c r="Y807" s="32">
        <v>20</v>
      </c>
      <c r="Z807" s="32">
        <v>76.900000000000006</v>
      </c>
      <c r="AA807" s="32">
        <v>2.7</v>
      </c>
      <c r="AB807" s="32">
        <v>3.5</v>
      </c>
      <c r="AC807" s="32">
        <v>0.2</v>
      </c>
      <c r="AD807" s="32">
        <v>4.0999999999999996</v>
      </c>
      <c r="AE807" s="32">
        <v>11.4</v>
      </c>
      <c r="AF807" s="32">
        <v>1.89</v>
      </c>
      <c r="AG807" s="32">
        <v>9.1</v>
      </c>
      <c r="AH807" s="32">
        <v>3.1</v>
      </c>
      <c r="AI807" s="32">
        <v>0.99</v>
      </c>
      <c r="AJ807" s="32">
        <v>4.47</v>
      </c>
      <c r="AK807" s="32">
        <v>0.82</v>
      </c>
      <c r="AL807" s="32">
        <v>5.04</v>
      </c>
      <c r="AM807" s="32">
        <v>1.1599999999999999</v>
      </c>
      <c r="AN807" s="32">
        <v>3.58</v>
      </c>
      <c r="AO807" s="32">
        <v>0.51</v>
      </c>
      <c r="AP807" s="32">
        <v>3.55</v>
      </c>
      <c r="AQ807" s="32">
        <v>0.51</v>
      </c>
      <c r="AR807" s="32">
        <v>31</v>
      </c>
      <c r="AS807" s="32">
        <v>0.2</v>
      </c>
      <c r="AT807" s="32">
        <v>0.82252933328772304</v>
      </c>
      <c r="AU807" s="32" t="s">
        <v>633</v>
      </c>
      <c r="AV807" s="35" t="s">
        <v>685</v>
      </c>
    </row>
    <row r="808" spans="1:48" x14ac:dyDescent="0.25">
      <c r="A808" s="30" t="s">
        <v>59</v>
      </c>
      <c r="B808" s="31">
        <v>477610</v>
      </c>
      <c r="C808" s="32">
        <v>49.573704133512997</v>
      </c>
      <c r="D808" s="32">
        <v>13.7821484956029</v>
      </c>
      <c r="E808" s="32">
        <v>15.7734017163377</v>
      </c>
      <c r="F808" s="32">
        <v>9.0163399439014693</v>
      </c>
      <c r="G808" s="32">
        <v>6.5702889573275698</v>
      </c>
      <c r="H808" s="32">
        <v>0.16872801105239199</v>
      </c>
      <c r="I808" s="32">
        <v>3.0411455884293401</v>
      </c>
      <c r="J808" s="32">
        <v>0.22126607437409501</v>
      </c>
      <c r="K808" s="32">
        <v>1.6771766368082099</v>
      </c>
      <c r="L808" s="32">
        <v>0.17580044265339001</v>
      </c>
      <c r="M808" s="32">
        <v>1.6950000000000001</v>
      </c>
      <c r="N808" s="32">
        <v>100</v>
      </c>
      <c r="O808" s="34">
        <v>49.257940852824298</v>
      </c>
      <c r="P808" s="32">
        <v>767.57939750071898</v>
      </c>
      <c r="Q808" s="32">
        <v>44.466196533580899</v>
      </c>
      <c r="R808" s="32">
        <v>10063.059820849199</v>
      </c>
      <c r="S808" s="32">
        <v>354.068590927716</v>
      </c>
      <c r="T808" s="32">
        <v>204.48734565399201</v>
      </c>
      <c r="U808" s="32">
        <v>53.285772995161999</v>
      </c>
      <c r="V808" s="32">
        <v>67.351034187589605</v>
      </c>
      <c r="W808" s="32">
        <v>3.7531088335339899</v>
      </c>
      <c r="X808" s="32">
        <v>109.423383475571</v>
      </c>
      <c r="Y808" s="32">
        <v>11.9907655622343</v>
      </c>
      <c r="Z808" s="32">
        <v>105.937506405609</v>
      </c>
      <c r="AA808" s="32">
        <v>2.7855192251305398</v>
      </c>
      <c r="AB808" s="32">
        <v>5.0933596074406902</v>
      </c>
      <c r="AC808" s="32">
        <v>1.3064252500270901</v>
      </c>
      <c r="AD808" s="32">
        <v>4.7077681719734503</v>
      </c>
      <c r="AE808" s="32">
        <v>12.5093602348066</v>
      </c>
      <c r="AF808" s="32">
        <v>1.9538988109476201</v>
      </c>
      <c r="AG808" s="32">
        <v>9.9897498900454504</v>
      </c>
      <c r="AH808" s="32">
        <v>3.3213504649962098</v>
      </c>
      <c r="AI808" s="32">
        <v>1.1649716463861599</v>
      </c>
      <c r="AJ808" s="32">
        <v>4.2723888729681496</v>
      </c>
      <c r="AK808" s="32">
        <v>0.744091013622866</v>
      </c>
      <c r="AL808" s="32">
        <v>5.1175110980794596</v>
      </c>
      <c r="AM808" s="32">
        <v>1.16485883812219</v>
      </c>
      <c r="AN808" s="32">
        <v>3.1242423105116499</v>
      </c>
      <c r="AO808" s="32">
        <v>0.48749469349770203</v>
      </c>
      <c r="AP808" s="32">
        <v>3.0273790347212</v>
      </c>
      <c r="AQ808" s="32">
        <v>0.46896339842535401</v>
      </c>
      <c r="AR808" s="32">
        <v>31.671230939240498</v>
      </c>
      <c r="AS808" s="32">
        <v>0.63828200460314599</v>
      </c>
      <c r="AT808" s="32">
        <v>1.0424529882867</v>
      </c>
      <c r="AU808" s="32" t="s">
        <v>633</v>
      </c>
      <c r="AV808" s="35" t="s">
        <v>685</v>
      </c>
    </row>
    <row r="809" spans="1:48" x14ac:dyDescent="0.25">
      <c r="A809" s="30" t="s">
        <v>59</v>
      </c>
      <c r="B809" s="31">
        <v>510746</v>
      </c>
      <c r="C809" s="32">
        <v>49.013998160825601</v>
      </c>
      <c r="D809" s="32">
        <v>15.254930009195901</v>
      </c>
      <c r="E809" s="32">
        <v>13.354449780320801</v>
      </c>
      <c r="F809" s="32">
        <v>10.5343823439256</v>
      </c>
      <c r="G809" s="32">
        <v>7.8675794421171004</v>
      </c>
      <c r="H809" s="32">
        <v>0.56196996015122103</v>
      </c>
      <c r="I809" s="32">
        <v>2.03330949218351</v>
      </c>
      <c r="J809" s="32">
        <v>0.21457034842137501</v>
      </c>
      <c r="K809" s="32">
        <v>1.0830693777459901</v>
      </c>
      <c r="L809" s="32">
        <v>8.1741085112904899E-2</v>
      </c>
      <c r="M809" s="32">
        <v>1.8</v>
      </c>
      <c r="N809" s="32">
        <v>100</v>
      </c>
      <c r="O809" s="34">
        <v>57.858893958824098</v>
      </c>
      <c r="P809" s="32">
        <v>356.89769556338803</v>
      </c>
      <c r="Q809" s="32">
        <v>45</v>
      </c>
      <c r="R809" s="32">
        <v>6498.4162664759397</v>
      </c>
      <c r="S809" s="32">
        <v>293</v>
      </c>
      <c r="T809" s="32"/>
      <c r="U809" s="32">
        <v>44.6</v>
      </c>
      <c r="V809" s="32">
        <v>45.8</v>
      </c>
      <c r="W809" s="32">
        <v>160.80000000000001</v>
      </c>
      <c r="X809" s="32">
        <v>71.7</v>
      </c>
      <c r="Y809" s="32">
        <v>39</v>
      </c>
      <c r="Z809" s="32">
        <v>55.9</v>
      </c>
      <c r="AA809" s="32">
        <v>1.7</v>
      </c>
      <c r="AB809" s="32">
        <v>2.8</v>
      </c>
      <c r="AC809" s="32">
        <v>0.1</v>
      </c>
      <c r="AD809" s="32">
        <v>3.1</v>
      </c>
      <c r="AE809" s="32">
        <v>8.5</v>
      </c>
      <c r="AF809" s="32">
        <v>1.36</v>
      </c>
      <c r="AG809" s="32">
        <v>6.5</v>
      </c>
      <c r="AH809" s="32">
        <v>2.27</v>
      </c>
      <c r="AI809" s="32">
        <v>0.85</v>
      </c>
      <c r="AJ809" s="32">
        <v>3.32</v>
      </c>
      <c r="AK809" s="32">
        <v>0.62</v>
      </c>
      <c r="AL809" s="32">
        <v>4.04</v>
      </c>
      <c r="AM809" s="32">
        <v>0.81</v>
      </c>
      <c r="AN809" s="32">
        <v>2.68</v>
      </c>
      <c r="AO809" s="32">
        <v>0.37</v>
      </c>
      <c r="AP809" s="32">
        <v>2.41</v>
      </c>
      <c r="AQ809" s="32">
        <v>0.37</v>
      </c>
      <c r="AR809" s="32">
        <v>22.9</v>
      </c>
      <c r="AS809" s="32">
        <v>0.3</v>
      </c>
      <c r="AT809" s="32">
        <v>0.87028910102700996</v>
      </c>
      <c r="AU809" s="32" t="s">
        <v>633</v>
      </c>
      <c r="AV809" s="35" t="s">
        <v>685</v>
      </c>
    </row>
    <row r="810" spans="1:48" x14ac:dyDescent="0.25">
      <c r="A810" s="30" t="s">
        <v>59</v>
      </c>
      <c r="B810" s="31">
        <v>510714</v>
      </c>
      <c r="C810" s="32">
        <v>48.684894479675599</v>
      </c>
      <c r="D810" s="32">
        <v>17.382264268635002</v>
      </c>
      <c r="E810" s="32">
        <v>11.913920365942399</v>
      </c>
      <c r="F810" s="32">
        <v>9.4916311466888494</v>
      </c>
      <c r="G810" s="32">
        <v>9.1901445056658702</v>
      </c>
      <c r="H810" s="32">
        <v>0.114357001767336</v>
      </c>
      <c r="I810" s="32">
        <v>2.1623869425096198</v>
      </c>
      <c r="J810" s="32">
        <v>0.16633745711612399</v>
      </c>
      <c r="K810" s="32">
        <v>0.84208337665038002</v>
      </c>
      <c r="L810" s="32">
        <v>5.1980455348788902E-2</v>
      </c>
      <c r="M810" s="32">
        <v>3.5</v>
      </c>
      <c r="N810" s="32">
        <v>100</v>
      </c>
      <c r="O810" s="34">
        <v>64.256326394872801</v>
      </c>
      <c r="P810" s="32">
        <v>226.95691772006401</v>
      </c>
      <c r="Q810" s="32">
        <v>34</v>
      </c>
      <c r="R810" s="32">
        <v>5052.50025990228</v>
      </c>
      <c r="S810" s="32">
        <v>247</v>
      </c>
      <c r="T810" s="32"/>
      <c r="U810" s="32">
        <v>52</v>
      </c>
      <c r="V810" s="32">
        <v>130.80000000000001</v>
      </c>
      <c r="W810" s="32">
        <v>2.7</v>
      </c>
      <c r="X810" s="32">
        <v>160.69999999999999</v>
      </c>
      <c r="Y810" s="32">
        <v>32</v>
      </c>
      <c r="Z810" s="32">
        <v>45.3</v>
      </c>
      <c r="AA810" s="32">
        <v>1.5</v>
      </c>
      <c r="AB810" s="32">
        <v>2.2000000000000002</v>
      </c>
      <c r="AC810" s="32">
        <v>0.1</v>
      </c>
      <c r="AD810" s="32">
        <v>2.6</v>
      </c>
      <c r="AE810" s="32">
        <v>7.1</v>
      </c>
      <c r="AF810" s="32">
        <v>1.1299999999999999</v>
      </c>
      <c r="AG810" s="32">
        <v>6.4</v>
      </c>
      <c r="AH810" s="32">
        <v>1.87</v>
      </c>
      <c r="AI810" s="32">
        <v>0.71</v>
      </c>
      <c r="AJ810" s="32">
        <v>2.68</v>
      </c>
      <c r="AK810" s="32">
        <v>0.48</v>
      </c>
      <c r="AL810" s="32">
        <v>3.13</v>
      </c>
      <c r="AM810" s="32">
        <v>0.67</v>
      </c>
      <c r="AN810" s="32">
        <v>1.95</v>
      </c>
      <c r="AO810" s="32">
        <v>0.3</v>
      </c>
      <c r="AP810" s="32">
        <v>1.97</v>
      </c>
      <c r="AQ810" s="32">
        <v>0.3</v>
      </c>
      <c r="AR810" s="32">
        <v>18.2</v>
      </c>
      <c r="AS810" s="32">
        <v>0.2</v>
      </c>
      <c r="AT810" s="32">
        <v>0.81529830618189703</v>
      </c>
      <c r="AU810" s="32" t="s">
        <v>633</v>
      </c>
      <c r="AV810" s="35" t="s">
        <v>685</v>
      </c>
    </row>
    <row r="811" spans="1:48" x14ac:dyDescent="0.25">
      <c r="A811" s="30" t="s">
        <v>59</v>
      </c>
      <c r="B811" s="31">
        <v>510999</v>
      </c>
      <c r="C811" s="32">
        <v>51.518016598382196</v>
      </c>
      <c r="D811" s="32">
        <v>14.507826452358399</v>
      </c>
      <c r="E811" s="32">
        <v>14.9805651854186</v>
      </c>
      <c r="F811" s="32">
        <v>10.0535770564135</v>
      </c>
      <c r="G811" s="32">
        <v>7.0595650803655801</v>
      </c>
      <c r="H811" s="32"/>
      <c r="I811" s="32">
        <v>0.241622019119655</v>
      </c>
      <c r="J811" s="32">
        <v>0.210106103582309</v>
      </c>
      <c r="K811" s="32">
        <v>1.34467906292678</v>
      </c>
      <c r="L811" s="32">
        <v>8.4042441432923595E-2</v>
      </c>
      <c r="M811" s="32">
        <v>4.5</v>
      </c>
      <c r="N811" s="32">
        <v>100</v>
      </c>
      <c r="O811" s="34">
        <v>52.341098626984099</v>
      </c>
      <c r="P811" s="32">
        <v>366.94587104515898</v>
      </c>
      <c r="Q811" s="32">
        <v>48</v>
      </c>
      <c r="R811" s="32">
        <v>8068.0743775606697</v>
      </c>
      <c r="S811" s="32">
        <v>342</v>
      </c>
      <c r="T811" s="32"/>
      <c r="U811" s="32">
        <v>42.4</v>
      </c>
      <c r="V811" s="32">
        <v>63.7</v>
      </c>
      <c r="W811" s="32">
        <v>0.3</v>
      </c>
      <c r="X811" s="32">
        <v>203.6</v>
      </c>
      <c r="Y811" s="32">
        <v>6</v>
      </c>
      <c r="Z811" s="32">
        <v>70.8</v>
      </c>
      <c r="AA811" s="32">
        <v>2</v>
      </c>
      <c r="AB811" s="32">
        <v>3.1</v>
      </c>
      <c r="AC811" s="32">
        <v>0.2</v>
      </c>
      <c r="AD811" s="32">
        <v>3.7</v>
      </c>
      <c r="AE811" s="32">
        <v>10.4</v>
      </c>
      <c r="AF811" s="32">
        <v>1.68</v>
      </c>
      <c r="AG811" s="32">
        <v>9.5</v>
      </c>
      <c r="AH811" s="32">
        <v>2.84</v>
      </c>
      <c r="AI811" s="32">
        <v>0.93</v>
      </c>
      <c r="AJ811" s="32">
        <v>4.08</v>
      </c>
      <c r="AK811" s="32">
        <v>0.73</v>
      </c>
      <c r="AL811" s="32">
        <v>4.6399999999999997</v>
      </c>
      <c r="AM811" s="32">
        <v>1.01</v>
      </c>
      <c r="AN811" s="32">
        <v>2.95</v>
      </c>
      <c r="AO811" s="32">
        <v>0.43</v>
      </c>
      <c r="AP811" s="32">
        <v>2.89</v>
      </c>
      <c r="AQ811" s="32">
        <v>0.43</v>
      </c>
      <c r="AR811" s="32">
        <v>27.4</v>
      </c>
      <c r="AS811" s="32">
        <v>0.3</v>
      </c>
      <c r="AT811" s="32">
        <v>0.80728554641598105</v>
      </c>
      <c r="AU811" s="32" t="s">
        <v>633</v>
      </c>
      <c r="AV811" s="35" t="s">
        <v>685</v>
      </c>
    </row>
    <row r="812" spans="1:48" x14ac:dyDescent="0.25">
      <c r="A812" s="30" t="s">
        <v>59</v>
      </c>
      <c r="B812" s="31">
        <v>512285</v>
      </c>
      <c r="C812" s="32">
        <v>50.360378912685299</v>
      </c>
      <c r="D812" s="32">
        <v>15.1359143327842</v>
      </c>
      <c r="E812" s="32">
        <v>14.1165568369028</v>
      </c>
      <c r="F812" s="32">
        <v>10.0906095551895</v>
      </c>
      <c r="G812" s="32">
        <v>6.9398682042833597</v>
      </c>
      <c r="H812" s="32">
        <v>8.2372322899505801E-2</v>
      </c>
      <c r="I812" s="32">
        <v>1.8121911037891301</v>
      </c>
      <c r="J812" s="32">
        <v>0.185337726523888</v>
      </c>
      <c r="K812" s="32">
        <v>1.1738056013179601</v>
      </c>
      <c r="L812" s="32">
        <v>0.102965403624382</v>
      </c>
      <c r="M812" s="32">
        <v>2.6</v>
      </c>
      <c r="N812" s="32">
        <v>100</v>
      </c>
      <c r="O812" s="34">
        <v>53.395196134209897</v>
      </c>
      <c r="P812" s="32">
        <v>449.567255261387</v>
      </c>
      <c r="Q812" s="32">
        <v>45</v>
      </c>
      <c r="R812" s="32">
        <v>7042.8336079077399</v>
      </c>
      <c r="S812" s="32">
        <v>331</v>
      </c>
      <c r="T812" s="32"/>
      <c r="U812" s="32">
        <v>42</v>
      </c>
      <c r="V812" s="32">
        <v>58.7</v>
      </c>
      <c r="W812" s="32">
        <v>1</v>
      </c>
      <c r="X812" s="32">
        <v>114.7</v>
      </c>
      <c r="Y812" s="32">
        <v>10</v>
      </c>
      <c r="Z812" s="32">
        <v>66.5</v>
      </c>
      <c r="AA812" s="32">
        <v>1.9</v>
      </c>
      <c r="AB812" s="32">
        <v>2.8</v>
      </c>
      <c r="AC812" s="32">
        <v>0.1</v>
      </c>
      <c r="AD812" s="32">
        <v>3.5</v>
      </c>
      <c r="AE812" s="32">
        <v>9.6999999999999993</v>
      </c>
      <c r="AF812" s="32">
        <v>1.54</v>
      </c>
      <c r="AG812" s="32">
        <v>8.3000000000000007</v>
      </c>
      <c r="AH812" s="32">
        <v>2.66</v>
      </c>
      <c r="AI812" s="32">
        <v>1</v>
      </c>
      <c r="AJ812" s="32">
        <v>3.66</v>
      </c>
      <c r="AK812" s="32">
        <v>0.69</v>
      </c>
      <c r="AL812" s="32">
        <v>4.33</v>
      </c>
      <c r="AM812" s="32">
        <v>0.94</v>
      </c>
      <c r="AN812" s="32">
        <v>2.75</v>
      </c>
      <c r="AO812" s="32">
        <v>0.42</v>
      </c>
      <c r="AP812" s="32">
        <v>2.62</v>
      </c>
      <c r="AQ812" s="32">
        <v>0.41</v>
      </c>
      <c r="AR812" s="32">
        <v>25.6</v>
      </c>
      <c r="AS812" s="32">
        <v>0.4</v>
      </c>
      <c r="AT812" s="32">
        <v>0.77082748948106605</v>
      </c>
      <c r="AU812" s="32" t="s">
        <v>633</v>
      </c>
      <c r="AV812" s="35" t="s">
        <v>685</v>
      </c>
    </row>
    <row r="813" spans="1:48" x14ac:dyDescent="0.25">
      <c r="A813" s="30" t="s">
        <v>59</v>
      </c>
      <c r="B813" s="31" t="s">
        <v>686</v>
      </c>
      <c r="C813" s="32">
        <v>51.362553103305402</v>
      </c>
      <c r="D813" s="32">
        <v>14.8792871205056</v>
      </c>
      <c r="E813" s="32">
        <v>11.263081545953799</v>
      </c>
      <c r="F813" s="32">
        <v>15.3559216661486</v>
      </c>
      <c r="G813" s="32">
        <v>5.5227437571236102</v>
      </c>
      <c r="H813" s="32">
        <v>0.217594031706559</v>
      </c>
      <c r="I813" s="32">
        <v>0.27976375505128998</v>
      </c>
      <c r="J813" s="32">
        <v>0.20723241114910401</v>
      </c>
      <c r="K813" s="32">
        <v>0.86001450626878095</v>
      </c>
      <c r="L813" s="32">
        <v>5.1808102787275899E-2</v>
      </c>
      <c r="M813" s="32">
        <v>3.3</v>
      </c>
      <c r="N813" s="32">
        <v>100</v>
      </c>
      <c r="O813" s="34">
        <v>53.330741691353197</v>
      </c>
      <c r="P813" s="32">
        <v>226.204392451486</v>
      </c>
      <c r="Q813" s="32">
        <v>37</v>
      </c>
      <c r="R813" s="32">
        <v>5160.0870376126804</v>
      </c>
      <c r="S813" s="32">
        <v>265</v>
      </c>
      <c r="T813" s="32"/>
      <c r="U813" s="32">
        <v>43.7</v>
      </c>
      <c r="V813" s="32">
        <v>65.099999999999994</v>
      </c>
      <c r="W813" s="32">
        <v>18.5</v>
      </c>
      <c r="X813" s="32">
        <v>95.7</v>
      </c>
      <c r="Y813" s="32">
        <v>34</v>
      </c>
      <c r="Z813" s="32">
        <v>48.4</v>
      </c>
      <c r="AA813" s="32">
        <v>1.6</v>
      </c>
      <c r="AB813" s="32">
        <v>2.1</v>
      </c>
      <c r="AC813" s="32"/>
      <c r="AD813" s="32">
        <v>2.6</v>
      </c>
      <c r="AE813" s="32">
        <v>7.2</v>
      </c>
      <c r="AF813" s="32">
        <v>1.1399999999999999</v>
      </c>
      <c r="AG813" s="32">
        <v>6.4</v>
      </c>
      <c r="AH813" s="32">
        <v>1.97</v>
      </c>
      <c r="AI813" s="32">
        <v>0.74</v>
      </c>
      <c r="AJ813" s="32">
        <v>2.88</v>
      </c>
      <c r="AK813" s="32">
        <v>0.52</v>
      </c>
      <c r="AL813" s="32">
        <v>3.28</v>
      </c>
      <c r="AM813" s="32">
        <v>0.71</v>
      </c>
      <c r="AN813" s="32">
        <v>2.2200000000000002</v>
      </c>
      <c r="AO813" s="32">
        <v>0.33</v>
      </c>
      <c r="AP813" s="32">
        <v>2.16</v>
      </c>
      <c r="AQ813" s="32">
        <v>0.32</v>
      </c>
      <c r="AR813" s="32">
        <v>20.399999999999999</v>
      </c>
      <c r="AS813" s="32"/>
      <c r="AT813" s="32">
        <v>0.77823929226453803</v>
      </c>
      <c r="AU813" s="32" t="s">
        <v>633</v>
      </c>
      <c r="AV813" s="35" t="s">
        <v>685</v>
      </c>
    </row>
    <row r="814" spans="1:48" x14ac:dyDescent="0.25">
      <c r="A814" s="30" t="s">
        <v>59</v>
      </c>
      <c r="B814" s="31">
        <v>510637</v>
      </c>
      <c r="C814" s="32">
        <v>49.801243502191397</v>
      </c>
      <c r="D814" s="32">
        <v>14.7793293242279</v>
      </c>
      <c r="E814" s="32">
        <v>14.7079808378351</v>
      </c>
      <c r="F814" s="32">
        <v>9.3568443583732606</v>
      </c>
      <c r="G814" s="32">
        <v>7.2061971256752599</v>
      </c>
      <c r="H814" s="32">
        <v>0.17327489552543099</v>
      </c>
      <c r="I814" s="32">
        <v>2.4054632555295101</v>
      </c>
      <c r="J814" s="32">
        <v>0.20385281826521301</v>
      </c>
      <c r="K814" s="32">
        <v>1.2740801141575799</v>
      </c>
      <c r="L814" s="32">
        <v>9.1733768219345604E-2</v>
      </c>
      <c r="M814" s="32">
        <v>1.6</v>
      </c>
      <c r="N814" s="32">
        <v>100</v>
      </c>
      <c r="O814" s="34">
        <v>53.310993444299697</v>
      </c>
      <c r="P814" s="32">
        <v>400.52772039432602</v>
      </c>
      <c r="Q814" s="32">
        <v>49</v>
      </c>
      <c r="R814" s="32">
        <v>7644.4806849454699</v>
      </c>
      <c r="S814" s="32">
        <v>356</v>
      </c>
      <c r="T814" s="32"/>
      <c r="U814" s="32">
        <v>45.8</v>
      </c>
      <c r="V814" s="32">
        <v>46.6</v>
      </c>
      <c r="W814" s="32">
        <v>1.7</v>
      </c>
      <c r="X814" s="32">
        <v>107</v>
      </c>
      <c r="Y814" s="32">
        <v>12</v>
      </c>
      <c r="Z814" s="32">
        <v>69.099999999999994</v>
      </c>
      <c r="AA814" s="32">
        <v>2.2000000000000002</v>
      </c>
      <c r="AB814" s="32">
        <v>3.1</v>
      </c>
      <c r="AC814" s="32">
        <v>0.2</v>
      </c>
      <c r="AD814" s="32">
        <v>3.8</v>
      </c>
      <c r="AE814" s="32">
        <v>10.7</v>
      </c>
      <c r="AF814" s="32">
        <v>1.72</v>
      </c>
      <c r="AG814" s="32">
        <v>8.6999999999999993</v>
      </c>
      <c r="AH814" s="32">
        <v>2.92</v>
      </c>
      <c r="AI814" s="32">
        <v>0.99</v>
      </c>
      <c r="AJ814" s="32">
        <v>3.93</v>
      </c>
      <c r="AK814" s="32">
        <v>0.74</v>
      </c>
      <c r="AL814" s="32">
        <v>4.54</v>
      </c>
      <c r="AM814" s="32">
        <v>1.04</v>
      </c>
      <c r="AN814" s="32">
        <v>3.08</v>
      </c>
      <c r="AO814" s="32">
        <v>0.45</v>
      </c>
      <c r="AP814" s="32">
        <v>3.03</v>
      </c>
      <c r="AQ814" s="32">
        <v>0.45</v>
      </c>
      <c r="AR814" s="32">
        <v>27.7</v>
      </c>
      <c r="AS814" s="32">
        <v>0.3</v>
      </c>
      <c r="AT814" s="32">
        <v>0.78604118993134997</v>
      </c>
      <c r="AU814" s="32" t="s">
        <v>633</v>
      </c>
      <c r="AV814" s="35" t="s">
        <v>685</v>
      </c>
    </row>
    <row r="815" spans="1:48" x14ac:dyDescent="0.25">
      <c r="A815" s="30" t="s">
        <v>59</v>
      </c>
      <c r="B815" s="31">
        <v>510753</v>
      </c>
      <c r="C815" s="32">
        <v>48.995456839979802</v>
      </c>
      <c r="D815" s="32">
        <v>16.264512872286701</v>
      </c>
      <c r="E815" s="32">
        <v>12.1655729429581</v>
      </c>
      <c r="F815" s="32">
        <v>11.640585562847001</v>
      </c>
      <c r="G815" s="32">
        <v>7.4003028773346804</v>
      </c>
      <c r="H815" s="32">
        <v>0.16153457849570901</v>
      </c>
      <c r="I815" s="32">
        <v>2.1302372539121701</v>
      </c>
      <c r="J815" s="32">
        <v>0.201918223119637</v>
      </c>
      <c r="K815" s="32">
        <v>0.96920747097425597</v>
      </c>
      <c r="L815" s="32">
        <v>7.0671378091872794E-2</v>
      </c>
      <c r="M815" s="32">
        <v>0.7</v>
      </c>
      <c r="N815" s="32">
        <v>100</v>
      </c>
      <c r="O815" s="34">
        <v>58.637350426475798</v>
      </c>
      <c r="P815" s="32">
        <v>308.56517195043102</v>
      </c>
      <c r="Q815" s="32">
        <v>42</v>
      </c>
      <c r="R815" s="32">
        <v>5815.2448258455297</v>
      </c>
      <c r="S815" s="32">
        <v>289</v>
      </c>
      <c r="T815" s="32"/>
      <c r="U815" s="32">
        <v>46.9</v>
      </c>
      <c r="V815" s="32">
        <v>39.200000000000003</v>
      </c>
      <c r="W815" s="32">
        <v>6.9</v>
      </c>
      <c r="X815" s="32">
        <v>103.5</v>
      </c>
      <c r="Y815" s="32">
        <v>27</v>
      </c>
      <c r="Z815" s="32">
        <v>53.9</v>
      </c>
      <c r="AA815" s="32">
        <v>1.7</v>
      </c>
      <c r="AB815" s="32">
        <v>2.4</v>
      </c>
      <c r="AC815" s="32">
        <v>0.2</v>
      </c>
      <c r="AD815" s="32">
        <v>2.9</v>
      </c>
      <c r="AE815" s="32">
        <v>8.1999999999999993</v>
      </c>
      <c r="AF815" s="32">
        <v>1.32</v>
      </c>
      <c r="AG815" s="32">
        <v>7.2</v>
      </c>
      <c r="AH815" s="32">
        <v>2.2200000000000002</v>
      </c>
      <c r="AI815" s="32">
        <v>0.84</v>
      </c>
      <c r="AJ815" s="32">
        <v>3.18</v>
      </c>
      <c r="AK815" s="32">
        <v>0.57999999999999996</v>
      </c>
      <c r="AL815" s="32">
        <v>3.76</v>
      </c>
      <c r="AM815" s="32">
        <v>0.79</v>
      </c>
      <c r="AN815" s="32">
        <v>2.38</v>
      </c>
      <c r="AO815" s="32">
        <v>0.36</v>
      </c>
      <c r="AP815" s="32">
        <v>2.39</v>
      </c>
      <c r="AQ815" s="32">
        <v>0.36</v>
      </c>
      <c r="AR815" s="32">
        <v>22.2</v>
      </c>
      <c r="AS815" s="32"/>
      <c r="AT815" s="32">
        <v>0.797407747739034</v>
      </c>
      <c r="AU815" s="32" t="s">
        <v>633</v>
      </c>
      <c r="AV815" s="35" t="s">
        <v>685</v>
      </c>
    </row>
    <row r="816" spans="1:48" x14ac:dyDescent="0.25">
      <c r="A816" s="30" t="s">
        <v>59</v>
      </c>
      <c r="B816" s="31">
        <v>510967</v>
      </c>
      <c r="C816" s="32">
        <v>49.2284108329075</v>
      </c>
      <c r="D816" s="32">
        <v>15.4624425140521</v>
      </c>
      <c r="E816" s="32">
        <v>15.6157383750639</v>
      </c>
      <c r="F816" s="32">
        <v>9.3408277976494603</v>
      </c>
      <c r="G816" s="32">
        <v>5.9580991313234604</v>
      </c>
      <c r="H816" s="32">
        <v>0.32703117015840599</v>
      </c>
      <c r="I816" s="32">
        <v>2.4425140521205901</v>
      </c>
      <c r="J816" s="32">
        <v>0.21461420541645401</v>
      </c>
      <c r="K816" s="32">
        <v>1.3183444047010699</v>
      </c>
      <c r="L816" s="32">
        <v>9.1977516607051599E-2</v>
      </c>
      <c r="M816" s="32">
        <v>1.9</v>
      </c>
      <c r="N816" s="32">
        <v>100</v>
      </c>
      <c r="O816" s="34">
        <v>47.0672438697624</v>
      </c>
      <c r="P816" s="32">
        <v>401.59197391811301</v>
      </c>
      <c r="Q816" s="32">
        <v>47</v>
      </c>
      <c r="R816" s="32">
        <v>7910.0664282064399</v>
      </c>
      <c r="S816" s="32">
        <v>352</v>
      </c>
      <c r="T816" s="32"/>
      <c r="U816" s="32">
        <v>55.2</v>
      </c>
      <c r="V816" s="32">
        <v>61.8</v>
      </c>
      <c r="W816" s="32">
        <v>7.4</v>
      </c>
      <c r="X816" s="32">
        <v>99.7</v>
      </c>
      <c r="Y816" s="32">
        <v>36</v>
      </c>
      <c r="Z816" s="32">
        <v>74</v>
      </c>
      <c r="AA816" s="32">
        <v>2.4</v>
      </c>
      <c r="AB816" s="32">
        <v>3.2</v>
      </c>
      <c r="AC816" s="32">
        <v>0.2</v>
      </c>
      <c r="AD816" s="32">
        <v>4</v>
      </c>
      <c r="AE816" s="32">
        <v>11</v>
      </c>
      <c r="AF816" s="32">
        <v>1.7</v>
      </c>
      <c r="AG816" s="32">
        <v>9.1</v>
      </c>
      <c r="AH816" s="32">
        <v>3</v>
      </c>
      <c r="AI816" s="32">
        <v>1.04</v>
      </c>
      <c r="AJ816" s="32">
        <v>4.3099999999999996</v>
      </c>
      <c r="AK816" s="32">
        <v>0.78</v>
      </c>
      <c r="AL816" s="32">
        <v>4.9400000000000004</v>
      </c>
      <c r="AM816" s="32">
        <v>1.06</v>
      </c>
      <c r="AN816" s="32">
        <v>3.27</v>
      </c>
      <c r="AO816" s="32">
        <v>0.47</v>
      </c>
      <c r="AP816" s="32">
        <v>3.08</v>
      </c>
      <c r="AQ816" s="32">
        <v>0.46</v>
      </c>
      <c r="AR816" s="32">
        <v>28.6</v>
      </c>
      <c r="AS816" s="32">
        <v>0.3</v>
      </c>
      <c r="AT816" s="32">
        <v>0.77082748948106605</v>
      </c>
      <c r="AU816" s="32" t="s">
        <v>633</v>
      </c>
      <c r="AV816" s="35" t="s">
        <v>685</v>
      </c>
    </row>
    <row r="817" spans="1:48" x14ac:dyDescent="0.25">
      <c r="A817" s="30" t="s">
        <v>59</v>
      </c>
      <c r="B817" s="31">
        <v>477611</v>
      </c>
      <c r="C817" s="32">
        <v>48.814749921540198</v>
      </c>
      <c r="D817" s="32">
        <v>13.484243885405901</v>
      </c>
      <c r="E817" s="32">
        <v>16.6549035521661</v>
      </c>
      <c r="F817" s="32">
        <v>9.2716098787673005</v>
      </c>
      <c r="G817" s="32">
        <v>6.7074851759658198</v>
      </c>
      <c r="H817" s="32">
        <v>0.16264220902656201</v>
      </c>
      <c r="I817" s="32">
        <v>2.7107034837760402</v>
      </c>
      <c r="J817" s="32">
        <v>0.18573338685132099</v>
      </c>
      <c r="K817" s="32">
        <v>1.8051277273441899</v>
      </c>
      <c r="L817" s="32">
        <v>0.20280077915657799</v>
      </c>
      <c r="M817" s="32">
        <v>1.728</v>
      </c>
      <c r="N817" s="32">
        <v>100</v>
      </c>
      <c r="O817" s="34">
        <v>48.415584150099498</v>
      </c>
      <c r="P817" s="32">
        <v>885.46819068364903</v>
      </c>
      <c r="Q817" s="32">
        <v>46.716617891222803</v>
      </c>
      <c r="R817" s="32">
        <v>10830.766364065101</v>
      </c>
      <c r="S817" s="32">
        <v>376.15064930903497</v>
      </c>
      <c r="T817" s="32">
        <v>174.836147144846</v>
      </c>
      <c r="U817" s="32">
        <v>53.403887689444304</v>
      </c>
      <c r="V817" s="32">
        <v>61.815929731568801</v>
      </c>
      <c r="W817" s="32">
        <v>3.1159421387499</v>
      </c>
      <c r="X817" s="32">
        <v>96.843115467356398</v>
      </c>
      <c r="Y817" s="32">
        <v>9.1300127359744803</v>
      </c>
      <c r="Z817" s="32">
        <v>119.320741604443</v>
      </c>
      <c r="AA817" s="32">
        <v>3.2041411091567298</v>
      </c>
      <c r="AB817" s="32">
        <v>5.3672943678934004</v>
      </c>
      <c r="AC817" s="32">
        <v>1.56377423326359</v>
      </c>
      <c r="AD817" s="32">
        <v>4.7060828031588402</v>
      </c>
      <c r="AE817" s="32">
        <v>13.6041512438933</v>
      </c>
      <c r="AF817" s="32">
        <v>2.1783653843462698</v>
      </c>
      <c r="AG817" s="32">
        <v>11.1586649127472</v>
      </c>
      <c r="AH817" s="32">
        <v>3.79342826260361</v>
      </c>
      <c r="AI817" s="32">
        <v>1.49016102100505</v>
      </c>
      <c r="AJ817" s="32">
        <v>4.7883343573209798</v>
      </c>
      <c r="AK817" s="32">
        <v>0.84181087111792297</v>
      </c>
      <c r="AL817" s="32">
        <v>5.6627203403350199</v>
      </c>
      <c r="AM817" s="32">
        <v>1.3268533350859899</v>
      </c>
      <c r="AN817" s="32">
        <v>3.57923658601436</v>
      </c>
      <c r="AO817" s="32">
        <v>0.56703617215587898</v>
      </c>
      <c r="AP817" s="32">
        <v>3.51859110498095</v>
      </c>
      <c r="AQ817" s="32">
        <v>0.54119444501257896</v>
      </c>
      <c r="AR817" s="32">
        <v>36.0448369656892</v>
      </c>
      <c r="AS817" s="32">
        <v>0.84203003229362205</v>
      </c>
      <c r="AT817" s="32">
        <v>1.0989123587381699</v>
      </c>
      <c r="AU817" s="32" t="s">
        <v>633</v>
      </c>
      <c r="AV817" s="35" t="s">
        <v>685</v>
      </c>
    </row>
    <row r="818" spans="1:48" x14ac:dyDescent="0.25">
      <c r="A818" s="30" t="s">
        <v>59</v>
      </c>
      <c r="B818" s="31">
        <v>512284</v>
      </c>
      <c r="C818" s="32">
        <v>50.618684264796897</v>
      </c>
      <c r="D818" s="32">
        <v>14.126624046195101</v>
      </c>
      <c r="E818" s="32">
        <v>14.353474943287299</v>
      </c>
      <c r="F818" s="32">
        <v>8.1769436997319005</v>
      </c>
      <c r="G818" s="32">
        <v>7.9707156114662796</v>
      </c>
      <c r="H818" s="32">
        <v>0.103114044132811</v>
      </c>
      <c r="I818" s="32">
        <v>3.13466694163745</v>
      </c>
      <c r="J818" s="32">
        <v>0.19591668385234101</v>
      </c>
      <c r="K818" s="32">
        <v>1.23736852959373</v>
      </c>
      <c r="L818" s="32">
        <v>8.2491235306248703E-2</v>
      </c>
      <c r="M818" s="32">
        <v>2.7</v>
      </c>
      <c r="N818" s="32">
        <v>100</v>
      </c>
      <c r="O818" s="34">
        <v>56.411137333384403</v>
      </c>
      <c r="P818" s="32">
        <v>360.17299922446603</v>
      </c>
      <c r="Q818" s="32">
        <v>49</v>
      </c>
      <c r="R818" s="32">
        <v>7424.2111775623798</v>
      </c>
      <c r="S818" s="32">
        <v>350</v>
      </c>
      <c r="T818" s="32"/>
      <c r="U818" s="32">
        <v>44</v>
      </c>
      <c r="V818" s="32">
        <v>44.8</v>
      </c>
      <c r="W818" s="32">
        <v>0.6</v>
      </c>
      <c r="X818" s="32">
        <v>68.099999999999994</v>
      </c>
      <c r="Y818" s="32">
        <v>13</v>
      </c>
      <c r="Z818" s="32">
        <v>66.7</v>
      </c>
      <c r="AA818" s="32">
        <v>2.2000000000000002</v>
      </c>
      <c r="AB818" s="32">
        <v>2.7</v>
      </c>
      <c r="AC818" s="32">
        <v>0.2</v>
      </c>
      <c r="AD818" s="32">
        <v>3.3</v>
      </c>
      <c r="AE818" s="32">
        <v>9.1999999999999993</v>
      </c>
      <c r="AF818" s="32">
        <v>1.42</v>
      </c>
      <c r="AG818" s="32">
        <v>7.9</v>
      </c>
      <c r="AH818" s="32">
        <v>2.4900000000000002</v>
      </c>
      <c r="AI818" s="32">
        <v>0.82</v>
      </c>
      <c r="AJ818" s="32">
        <v>3.51</v>
      </c>
      <c r="AK818" s="32">
        <v>0.69</v>
      </c>
      <c r="AL818" s="32">
        <v>4.1100000000000003</v>
      </c>
      <c r="AM818" s="32">
        <v>0.91</v>
      </c>
      <c r="AN818" s="32">
        <v>2.75</v>
      </c>
      <c r="AO818" s="32">
        <v>0.41</v>
      </c>
      <c r="AP818" s="32">
        <v>2.6</v>
      </c>
      <c r="AQ818" s="32">
        <v>0.4</v>
      </c>
      <c r="AR818" s="32">
        <v>25.5</v>
      </c>
      <c r="AS818" s="32">
        <v>0.3</v>
      </c>
      <c r="AT818" s="32">
        <v>0.78834629606018103</v>
      </c>
      <c r="AU818" s="32" t="s">
        <v>633</v>
      </c>
      <c r="AV818" s="35" t="s">
        <v>685</v>
      </c>
    </row>
    <row r="819" spans="1:48" x14ac:dyDescent="0.25">
      <c r="A819" s="30" t="s">
        <v>59</v>
      </c>
      <c r="B819" s="31">
        <v>477612</v>
      </c>
      <c r="C819" s="32">
        <v>48.6413610063329</v>
      </c>
      <c r="D819" s="32">
        <v>13.580945459649</v>
      </c>
      <c r="E819" s="32">
        <v>16.9697089463243</v>
      </c>
      <c r="F819" s="32">
        <v>8.5831172010387196</v>
      </c>
      <c r="G819" s="32">
        <v>6.8237445338458897</v>
      </c>
      <c r="H819" s="32">
        <v>0.133087216085647</v>
      </c>
      <c r="I819" s="32">
        <v>3.0247094564919701</v>
      </c>
      <c r="J819" s="32">
        <v>0.194589641700984</v>
      </c>
      <c r="K819" s="32">
        <v>1.8349904036051301</v>
      </c>
      <c r="L819" s="32">
        <v>0.21374613492543301</v>
      </c>
      <c r="M819" s="32">
        <v>1.698</v>
      </c>
      <c r="N819" s="32">
        <v>100</v>
      </c>
      <c r="O819" s="34">
        <v>48.377099593757897</v>
      </c>
      <c r="P819" s="32">
        <v>933.25777220963596</v>
      </c>
      <c r="Q819" s="32">
        <v>48.2249917041744</v>
      </c>
      <c r="R819" s="32">
        <v>11009.9424216308</v>
      </c>
      <c r="S819" s="32">
        <v>372.81893871815203</v>
      </c>
      <c r="T819" s="32">
        <v>176.37079194505401</v>
      </c>
      <c r="U819" s="32">
        <v>52.992208419380503</v>
      </c>
      <c r="V819" s="32">
        <v>61.651016850717902</v>
      </c>
      <c r="W819" s="32">
        <v>2.2126171965885999</v>
      </c>
      <c r="X819" s="32">
        <v>99.326647170674207</v>
      </c>
      <c r="Y819" s="32">
        <v>7.3686259729944403</v>
      </c>
      <c r="Z819" s="32">
        <v>118.150748008832</v>
      </c>
      <c r="AA819" s="32">
        <v>3.2398028807967298</v>
      </c>
      <c r="AB819" s="32">
        <v>5.5718030182684704</v>
      </c>
      <c r="AC819" s="32">
        <v>0.99827632351417595</v>
      </c>
      <c r="AD819" s="32">
        <v>4.7589658786633198</v>
      </c>
      <c r="AE819" s="32">
        <v>13.795631694225801</v>
      </c>
      <c r="AF819" s="32">
        <v>2.1701445591739499</v>
      </c>
      <c r="AG819" s="32">
        <v>11.408907821579399</v>
      </c>
      <c r="AH819" s="32">
        <v>3.86074437959733</v>
      </c>
      <c r="AI819" s="32">
        <v>1.31667704527403</v>
      </c>
      <c r="AJ819" s="32">
        <v>5.0237867228042301</v>
      </c>
      <c r="AK819" s="32">
        <v>0.86375920821068697</v>
      </c>
      <c r="AL819" s="32">
        <v>5.8249347100873701</v>
      </c>
      <c r="AM819" s="32">
        <v>1.35760957064194</v>
      </c>
      <c r="AN819" s="32">
        <v>3.5823726767275601</v>
      </c>
      <c r="AO819" s="32">
        <v>0.562653935145215</v>
      </c>
      <c r="AP819" s="32">
        <v>3.6167441918189001</v>
      </c>
      <c r="AQ819" s="32">
        <v>0.54364147369707305</v>
      </c>
      <c r="AR819" s="32">
        <v>35.6805831561147</v>
      </c>
      <c r="AS819" s="32">
        <v>0.86553729651364497</v>
      </c>
      <c r="AT819" s="32">
        <v>1.1281071985909199</v>
      </c>
      <c r="AU819" s="32" t="s">
        <v>633</v>
      </c>
      <c r="AV819" s="35" t="s">
        <v>685</v>
      </c>
    </row>
    <row r="820" spans="1:48" x14ac:dyDescent="0.25">
      <c r="A820" s="30" t="s">
        <v>59</v>
      </c>
      <c r="B820" s="31">
        <v>512286</v>
      </c>
      <c r="C820" s="32">
        <v>49.603297269448703</v>
      </c>
      <c r="D820" s="32">
        <v>14.806800618238</v>
      </c>
      <c r="E820" s="32">
        <v>15.3529108706852</v>
      </c>
      <c r="F820" s="32">
        <v>8.6141164348274106</v>
      </c>
      <c r="G820" s="32">
        <v>7.7176713034518301</v>
      </c>
      <c r="H820" s="32">
        <v>0.113343637300361</v>
      </c>
      <c r="I820" s="32">
        <v>2.14322514167955</v>
      </c>
      <c r="J820" s="32">
        <v>0.21638330757341601</v>
      </c>
      <c r="K820" s="32">
        <v>1.32921174652241</v>
      </c>
      <c r="L820" s="32">
        <v>0.103039670273055</v>
      </c>
      <c r="M820" s="32">
        <v>2.6</v>
      </c>
      <c r="N820" s="32">
        <v>100</v>
      </c>
      <c r="O820" s="34">
        <v>53.949015755787698</v>
      </c>
      <c r="P820" s="32">
        <v>449.89151809362102</v>
      </c>
      <c r="Q820" s="32">
        <v>52</v>
      </c>
      <c r="R820" s="32">
        <v>7975.2704791344704</v>
      </c>
      <c r="S820" s="32">
        <v>393</v>
      </c>
      <c r="T820" s="32"/>
      <c r="U820" s="32">
        <v>44.4</v>
      </c>
      <c r="V820" s="32">
        <v>44.6</v>
      </c>
      <c r="W820" s="32">
        <v>1.5</v>
      </c>
      <c r="X820" s="32">
        <v>96.1</v>
      </c>
      <c r="Y820" s="32">
        <v>12</v>
      </c>
      <c r="Z820" s="32">
        <v>73.5</v>
      </c>
      <c r="AA820" s="32">
        <v>2.5</v>
      </c>
      <c r="AB820" s="32">
        <v>3.1</v>
      </c>
      <c r="AC820" s="32">
        <v>0.2</v>
      </c>
      <c r="AD820" s="32">
        <v>3.8</v>
      </c>
      <c r="AE820" s="32">
        <v>10.9</v>
      </c>
      <c r="AF820" s="32">
        <v>1.69</v>
      </c>
      <c r="AG820" s="32">
        <v>9.3000000000000007</v>
      </c>
      <c r="AH820" s="32">
        <v>2.95</v>
      </c>
      <c r="AI820" s="32">
        <v>1.01</v>
      </c>
      <c r="AJ820" s="32">
        <v>4.0199999999999996</v>
      </c>
      <c r="AK820" s="32">
        <v>0.79</v>
      </c>
      <c r="AL820" s="32">
        <v>4.76</v>
      </c>
      <c r="AM820" s="32">
        <v>1.07</v>
      </c>
      <c r="AN820" s="32">
        <v>3.1</v>
      </c>
      <c r="AO820" s="32">
        <v>0.49</v>
      </c>
      <c r="AP820" s="32">
        <v>2.91</v>
      </c>
      <c r="AQ820" s="32">
        <v>0.45</v>
      </c>
      <c r="AR820" s="32">
        <v>30</v>
      </c>
      <c r="AS820" s="32">
        <v>0.3</v>
      </c>
      <c r="AT820" s="32">
        <v>0.78604118993134997</v>
      </c>
      <c r="AU820" s="32" t="s">
        <v>633</v>
      </c>
      <c r="AV820" s="35" t="s">
        <v>685</v>
      </c>
    </row>
    <row r="821" spans="1:48" x14ac:dyDescent="0.25">
      <c r="A821" s="30" t="s">
        <v>59</v>
      </c>
      <c r="B821" s="31">
        <v>510885</v>
      </c>
      <c r="C821" s="32">
        <v>51.5090329436769</v>
      </c>
      <c r="D821" s="32">
        <v>15.1965993623804</v>
      </c>
      <c r="E821" s="32">
        <v>11.9447396386823</v>
      </c>
      <c r="F821" s="32">
        <v>14.5377258235919</v>
      </c>
      <c r="G821" s="32">
        <v>5.7279489904357099</v>
      </c>
      <c r="H821" s="32">
        <v>1.0626992561105201E-2</v>
      </c>
      <c r="I821" s="32">
        <v>7.4388947927736496E-2</v>
      </c>
      <c r="J821" s="32">
        <v>0.17003188097768299</v>
      </c>
      <c r="K821" s="32">
        <v>0.76514346439957504</v>
      </c>
      <c r="L821" s="32">
        <v>6.3761955366631207E-2</v>
      </c>
      <c r="M821" s="32">
        <v>5.6</v>
      </c>
      <c r="N821" s="32">
        <v>100</v>
      </c>
      <c r="O821" s="34">
        <v>52.775874486619401</v>
      </c>
      <c r="P821" s="32">
        <v>278.39726991064299</v>
      </c>
      <c r="Q821" s="32">
        <v>40</v>
      </c>
      <c r="R821" s="32">
        <v>4590.8607863974503</v>
      </c>
      <c r="S821" s="32">
        <v>242</v>
      </c>
      <c r="T821" s="32"/>
      <c r="U821" s="32">
        <v>41.4</v>
      </c>
      <c r="V821" s="32">
        <v>100.7</v>
      </c>
      <c r="W821" s="32">
        <v>0.2</v>
      </c>
      <c r="X821" s="32">
        <v>280.3</v>
      </c>
      <c r="Y821" s="32">
        <v>4</v>
      </c>
      <c r="Z821" s="32">
        <v>39.299999999999997</v>
      </c>
      <c r="AA821" s="32">
        <v>1.2</v>
      </c>
      <c r="AB821" s="32">
        <v>1.5</v>
      </c>
      <c r="AC821" s="32">
        <v>0.1</v>
      </c>
      <c r="AD821" s="32">
        <v>1.8</v>
      </c>
      <c r="AE821" s="32">
        <v>5.3</v>
      </c>
      <c r="AF821" s="32">
        <v>0.83</v>
      </c>
      <c r="AG821" s="32">
        <v>4.8</v>
      </c>
      <c r="AH821" s="32">
        <v>1.57</v>
      </c>
      <c r="AI821" s="32">
        <v>0.65</v>
      </c>
      <c r="AJ821" s="32">
        <v>2.2799999999999998</v>
      </c>
      <c r="AK821" s="32">
        <v>0.45</v>
      </c>
      <c r="AL821" s="32">
        <v>2.81</v>
      </c>
      <c r="AM821" s="32">
        <v>0.63</v>
      </c>
      <c r="AN821" s="32">
        <v>1.96</v>
      </c>
      <c r="AO821" s="32">
        <v>0.28000000000000003</v>
      </c>
      <c r="AP821" s="32">
        <v>1.8</v>
      </c>
      <c r="AQ821" s="32">
        <v>0.28000000000000003</v>
      </c>
      <c r="AR821" s="32">
        <v>16.5</v>
      </c>
      <c r="AS821" s="32">
        <v>0.2</v>
      </c>
      <c r="AT821" s="32">
        <v>0.80294530154277699</v>
      </c>
      <c r="AU821" s="32" t="s">
        <v>633</v>
      </c>
      <c r="AV821" s="35" t="s">
        <v>685</v>
      </c>
    </row>
    <row r="822" spans="1:48" x14ac:dyDescent="0.25">
      <c r="A822" s="30" t="s">
        <v>59</v>
      </c>
      <c r="B822" s="31">
        <v>510901</v>
      </c>
      <c r="C822" s="32">
        <v>51.178660049627801</v>
      </c>
      <c r="D822" s="32">
        <v>14.309346567411099</v>
      </c>
      <c r="E822" s="32">
        <v>14.5781637717122</v>
      </c>
      <c r="F822" s="32">
        <v>10.308105872622001</v>
      </c>
      <c r="G822" s="32">
        <v>6.6480562448304399</v>
      </c>
      <c r="H822" s="32">
        <v>5.1695616211745198E-2</v>
      </c>
      <c r="I822" s="32">
        <v>1.38544251447477</v>
      </c>
      <c r="J822" s="32">
        <v>0.186104218362283</v>
      </c>
      <c r="K822" s="32">
        <v>1.24069478908189</v>
      </c>
      <c r="L822" s="32">
        <v>0.11373035566584</v>
      </c>
      <c r="M822" s="32">
        <v>3</v>
      </c>
      <c r="N822" s="32">
        <v>100</v>
      </c>
      <c r="O822" s="34">
        <v>51.521591733558097</v>
      </c>
      <c r="P822" s="32">
        <v>496.56915854098997</v>
      </c>
      <c r="Q822" s="32">
        <v>49</v>
      </c>
      <c r="R822" s="32">
        <v>7444.1687344913098</v>
      </c>
      <c r="S822" s="32">
        <v>335</v>
      </c>
      <c r="T822" s="32"/>
      <c r="U822" s="32">
        <v>46</v>
      </c>
      <c r="V822" s="32">
        <v>43.5</v>
      </c>
      <c r="W822" s="32">
        <v>0.5</v>
      </c>
      <c r="X822" s="32">
        <v>109.1</v>
      </c>
      <c r="Y822" s="32">
        <v>3</v>
      </c>
      <c r="Z822" s="32">
        <v>79.8</v>
      </c>
      <c r="AA822" s="32">
        <v>2.2999999999999998</v>
      </c>
      <c r="AB822" s="32">
        <v>3.1</v>
      </c>
      <c r="AC822" s="32">
        <v>0.2</v>
      </c>
      <c r="AD822" s="32">
        <v>4</v>
      </c>
      <c r="AE822" s="32">
        <v>11.4</v>
      </c>
      <c r="AF822" s="32">
        <v>1.72</v>
      </c>
      <c r="AG822" s="32">
        <v>9.9</v>
      </c>
      <c r="AH822" s="32">
        <v>2.99</v>
      </c>
      <c r="AI822" s="32">
        <v>0.99</v>
      </c>
      <c r="AJ822" s="32">
        <v>4.0999999999999996</v>
      </c>
      <c r="AK822" s="32">
        <v>0.82</v>
      </c>
      <c r="AL822" s="32">
        <v>4.91</v>
      </c>
      <c r="AM822" s="32">
        <v>1.08</v>
      </c>
      <c r="AN822" s="32">
        <v>3.22</v>
      </c>
      <c r="AO822" s="32">
        <v>0.47</v>
      </c>
      <c r="AP822" s="32">
        <v>3.08</v>
      </c>
      <c r="AQ822" s="32">
        <v>0.48</v>
      </c>
      <c r="AR822" s="32">
        <v>28.5</v>
      </c>
      <c r="AS822" s="32">
        <v>0.3</v>
      </c>
      <c r="AT822" s="32">
        <v>0.74673913043478302</v>
      </c>
      <c r="AU822" s="32" t="s">
        <v>633</v>
      </c>
      <c r="AV822" s="35" t="s">
        <v>685</v>
      </c>
    </row>
    <row r="823" spans="1:48" x14ac:dyDescent="0.25">
      <c r="A823" s="30" t="s">
        <v>59</v>
      </c>
      <c r="B823" s="31">
        <v>512283</v>
      </c>
      <c r="C823" s="32">
        <v>50.382224034247301</v>
      </c>
      <c r="D823" s="32">
        <v>13.586790337376399</v>
      </c>
      <c r="E823" s="32">
        <v>15.472428906329601</v>
      </c>
      <c r="F823" s="32">
        <v>8.7452859035776207</v>
      </c>
      <c r="G823" s="32">
        <v>6.7373356436652703</v>
      </c>
      <c r="H823" s="32">
        <v>0.254816022831516</v>
      </c>
      <c r="I823" s="32">
        <v>3.1495260421975302</v>
      </c>
      <c r="J823" s="32">
        <v>0.20385281826521301</v>
      </c>
      <c r="K823" s="32">
        <v>1.3658138823769199</v>
      </c>
      <c r="L823" s="32">
        <v>0.10192640913260601</v>
      </c>
      <c r="M823" s="32">
        <v>1.6</v>
      </c>
      <c r="N823" s="32">
        <v>100</v>
      </c>
      <c r="O823" s="34">
        <v>50.367183633229097</v>
      </c>
      <c r="P823" s="32">
        <v>445.03080043813998</v>
      </c>
      <c r="Q823" s="32">
        <v>52</v>
      </c>
      <c r="R823" s="32">
        <v>8194.8832942615409</v>
      </c>
      <c r="S823" s="32">
        <v>381</v>
      </c>
      <c r="T823" s="32"/>
      <c r="U823" s="32">
        <v>45.8</v>
      </c>
      <c r="V823" s="32">
        <v>33</v>
      </c>
      <c r="W823" s="32">
        <v>5.2</v>
      </c>
      <c r="X823" s="32">
        <v>75.3</v>
      </c>
      <c r="Y823" s="32">
        <v>42</v>
      </c>
      <c r="Z823" s="32">
        <v>70.7</v>
      </c>
      <c r="AA823" s="32">
        <v>2.2000000000000002</v>
      </c>
      <c r="AB823" s="32">
        <v>2.9</v>
      </c>
      <c r="AC823" s="32">
        <v>0.2</v>
      </c>
      <c r="AD823" s="32">
        <v>3.5</v>
      </c>
      <c r="AE823" s="32">
        <v>10.3</v>
      </c>
      <c r="AF823" s="32">
        <v>1.6</v>
      </c>
      <c r="AG823" s="32">
        <v>9.5</v>
      </c>
      <c r="AH823" s="32">
        <v>2.86</v>
      </c>
      <c r="AI823" s="32">
        <v>0.98</v>
      </c>
      <c r="AJ823" s="32">
        <v>3.9</v>
      </c>
      <c r="AK823" s="32">
        <v>0.75</v>
      </c>
      <c r="AL823" s="32">
        <v>4.41</v>
      </c>
      <c r="AM823" s="32">
        <v>0.97</v>
      </c>
      <c r="AN823" s="32">
        <v>2.99</v>
      </c>
      <c r="AO823" s="32">
        <v>0.46</v>
      </c>
      <c r="AP823" s="32">
        <v>2.82</v>
      </c>
      <c r="AQ823" s="32">
        <v>0.44</v>
      </c>
      <c r="AR823" s="32">
        <v>27.3</v>
      </c>
      <c r="AS823" s="32">
        <v>0.3</v>
      </c>
      <c r="AT823" s="32">
        <v>0.79835704267681895</v>
      </c>
      <c r="AU823" s="32" t="s">
        <v>633</v>
      </c>
      <c r="AV823" s="35" t="s">
        <v>685</v>
      </c>
    </row>
    <row r="824" spans="1:48" x14ac:dyDescent="0.25">
      <c r="A824" s="30" t="s">
        <v>59</v>
      </c>
      <c r="B824" s="31" t="s">
        <v>687</v>
      </c>
      <c r="C824" s="32">
        <v>51.369303086041299</v>
      </c>
      <c r="D824" s="32">
        <v>15.808297567954201</v>
      </c>
      <c r="E824" s="32">
        <v>11.9047619047619</v>
      </c>
      <c r="F824" s="32">
        <v>11.2201103617413</v>
      </c>
      <c r="G824" s="32">
        <v>5.3750255466993702</v>
      </c>
      <c r="H824" s="32">
        <v>0.50071530758226002</v>
      </c>
      <c r="I824" s="32">
        <v>2.47292049867157</v>
      </c>
      <c r="J824" s="32">
        <v>0.194154915184958</v>
      </c>
      <c r="K824" s="32">
        <v>1.0729613733905601</v>
      </c>
      <c r="L824" s="32">
        <v>8.17494379726139E-2</v>
      </c>
      <c r="M824" s="32">
        <v>1.9</v>
      </c>
      <c r="N824" s="32">
        <v>100</v>
      </c>
      <c r="O824" s="34">
        <v>51.272414569905798</v>
      </c>
      <c r="P824" s="32">
        <v>356.93416579592002</v>
      </c>
      <c r="Q824" s="32">
        <v>47</v>
      </c>
      <c r="R824" s="32">
        <v>6437.76824034335</v>
      </c>
      <c r="S824" s="32">
        <v>284</v>
      </c>
      <c r="T824" s="32"/>
      <c r="U824" s="32">
        <v>49.5</v>
      </c>
      <c r="V824" s="32">
        <v>62.8</v>
      </c>
      <c r="W824" s="32">
        <v>41.5</v>
      </c>
      <c r="X824" s="32">
        <v>103.2</v>
      </c>
      <c r="Y824" s="32">
        <v>90</v>
      </c>
      <c r="Z824" s="32">
        <v>53.7</v>
      </c>
      <c r="AA824" s="32">
        <v>1.7</v>
      </c>
      <c r="AB824" s="32">
        <v>2.1</v>
      </c>
      <c r="AC824" s="32">
        <v>0.1</v>
      </c>
      <c r="AD824" s="32">
        <v>2.7</v>
      </c>
      <c r="AE824" s="32">
        <v>8.1</v>
      </c>
      <c r="AF824" s="32">
        <v>1.28</v>
      </c>
      <c r="AG824" s="32">
        <v>6.7</v>
      </c>
      <c r="AH824" s="32">
        <v>2.3199999999999998</v>
      </c>
      <c r="AI824" s="32">
        <v>0.81</v>
      </c>
      <c r="AJ824" s="32">
        <v>3.08</v>
      </c>
      <c r="AK824" s="32">
        <v>0.61</v>
      </c>
      <c r="AL824" s="32">
        <v>3.71</v>
      </c>
      <c r="AM824" s="32">
        <v>0.82</v>
      </c>
      <c r="AN824" s="32">
        <v>2.48</v>
      </c>
      <c r="AO824" s="32">
        <v>0.36</v>
      </c>
      <c r="AP824" s="32">
        <v>2.25</v>
      </c>
      <c r="AQ824" s="32">
        <v>0.35</v>
      </c>
      <c r="AR824" s="32">
        <v>21.5</v>
      </c>
      <c r="AS824" s="32">
        <v>0.3</v>
      </c>
      <c r="AT824" s="32">
        <v>0.74941561477325902</v>
      </c>
      <c r="AU824" s="32" t="s">
        <v>633</v>
      </c>
      <c r="AV824" s="35" t="s">
        <v>685</v>
      </c>
    </row>
    <row r="825" spans="1:48" x14ac:dyDescent="0.25">
      <c r="A825" s="30" t="s">
        <v>59</v>
      </c>
      <c r="B825" s="31">
        <v>512263</v>
      </c>
      <c r="C825" s="32">
        <v>45.7203615098352</v>
      </c>
      <c r="D825" s="32">
        <v>18.043593833067501</v>
      </c>
      <c r="E825" s="32">
        <v>10.4731525784157</v>
      </c>
      <c r="F825" s="32">
        <v>11.5576820839979</v>
      </c>
      <c r="G825" s="32">
        <v>13.258904837852199</v>
      </c>
      <c r="H825" s="32">
        <v>1.0632642211589599E-2</v>
      </c>
      <c r="I825" s="32">
        <v>0.44657097288676201</v>
      </c>
      <c r="J825" s="32">
        <v>0.138224348750665</v>
      </c>
      <c r="K825" s="32">
        <v>0.31897926634768697</v>
      </c>
      <c r="L825" s="32">
        <v>3.1897926634768703E-2</v>
      </c>
      <c r="M825" s="32">
        <v>5.5</v>
      </c>
      <c r="N825" s="32">
        <v>100</v>
      </c>
      <c r="O825" s="34">
        <v>74.686037360247994</v>
      </c>
      <c r="P825" s="32">
        <v>139.272637419413</v>
      </c>
      <c r="Q825" s="32">
        <v>35</v>
      </c>
      <c r="R825" s="32">
        <v>1913.8755980861199</v>
      </c>
      <c r="S825" s="32">
        <v>140</v>
      </c>
      <c r="T825" s="32"/>
      <c r="U825" s="32">
        <v>62.2</v>
      </c>
      <c r="V825" s="32">
        <v>164.4</v>
      </c>
      <c r="W825" s="32">
        <v>0.1</v>
      </c>
      <c r="X825" s="32">
        <v>130.5</v>
      </c>
      <c r="Y825" s="32">
        <v>2</v>
      </c>
      <c r="Z825" s="32">
        <v>13.4</v>
      </c>
      <c r="AA825" s="32">
        <v>0.3</v>
      </c>
      <c r="AB825" s="32">
        <v>0.7</v>
      </c>
      <c r="AC825" s="32">
        <v>0.1</v>
      </c>
      <c r="AD825" s="32">
        <v>0.9</v>
      </c>
      <c r="AE825" s="32">
        <v>2.8</v>
      </c>
      <c r="AF825" s="32"/>
      <c r="AG825" s="32">
        <v>2.1</v>
      </c>
      <c r="AH825" s="32">
        <v>0.77</v>
      </c>
      <c r="AI825" s="32">
        <v>0.37</v>
      </c>
      <c r="AJ825" s="32">
        <v>1.1000000000000001</v>
      </c>
      <c r="AK825" s="32">
        <v>0.2</v>
      </c>
      <c r="AL825" s="32">
        <v>1.37</v>
      </c>
      <c r="AM825" s="32">
        <v>0.28000000000000003</v>
      </c>
      <c r="AN825" s="32">
        <v>0.8</v>
      </c>
      <c r="AO825" s="32">
        <v>0.12</v>
      </c>
      <c r="AP825" s="32">
        <v>0.71</v>
      </c>
      <c r="AQ825" s="32">
        <v>0.11</v>
      </c>
      <c r="AR825" s="32">
        <v>6.5</v>
      </c>
      <c r="AS825" s="32">
        <v>0.2</v>
      </c>
      <c r="AT825" s="32">
        <v>0.74941561477325902</v>
      </c>
      <c r="AU825" s="32" t="s">
        <v>633</v>
      </c>
      <c r="AV825" s="35" t="s">
        <v>685</v>
      </c>
    </row>
    <row r="826" spans="1:48" x14ac:dyDescent="0.25">
      <c r="A826" s="30" t="s">
        <v>66</v>
      </c>
      <c r="B826" s="31">
        <v>510665</v>
      </c>
      <c r="C826" s="32">
        <v>50.045848191543598</v>
      </c>
      <c r="D826" s="32">
        <v>12.9801324503311</v>
      </c>
      <c r="E826" s="32">
        <v>14.396332144676499</v>
      </c>
      <c r="F826" s="32">
        <v>10.3718797758533</v>
      </c>
      <c r="G826" s="32">
        <v>8.4055017829852297</v>
      </c>
      <c r="H826" s="32">
        <v>0.53998981151298997</v>
      </c>
      <c r="I826" s="32">
        <v>2.0784513499745301</v>
      </c>
      <c r="J826" s="32">
        <v>0.21395822720325999</v>
      </c>
      <c r="K826" s="32">
        <v>0.88639836984207898</v>
      </c>
      <c r="L826" s="32">
        <v>8.1507896077432501E-2</v>
      </c>
      <c r="M826" s="32">
        <v>1.4</v>
      </c>
      <c r="N826" s="32">
        <v>100</v>
      </c>
      <c r="O826" s="34">
        <v>57.639596659749103</v>
      </c>
      <c r="P826" s="32">
        <v>355.87954625357901</v>
      </c>
      <c r="Q826" s="32">
        <v>42</v>
      </c>
      <c r="R826" s="32">
        <v>5318.3902190524695</v>
      </c>
      <c r="S826" s="32">
        <v>319</v>
      </c>
      <c r="T826" s="32"/>
      <c r="U826" s="32">
        <v>57.9</v>
      </c>
      <c r="V826" s="32">
        <v>53.4</v>
      </c>
      <c r="W826" s="32">
        <v>13.6</v>
      </c>
      <c r="X826" s="32">
        <v>93.4</v>
      </c>
      <c r="Y826" s="32">
        <v>137</v>
      </c>
      <c r="Z826" s="32">
        <v>59.4</v>
      </c>
      <c r="AA826" s="32">
        <v>2</v>
      </c>
      <c r="AB826" s="32">
        <v>1.7</v>
      </c>
      <c r="AC826" s="32"/>
      <c r="AD826" s="32">
        <v>5.0999999999999996</v>
      </c>
      <c r="AE826" s="32">
        <v>10.3</v>
      </c>
      <c r="AF826" s="32">
        <v>1.54</v>
      </c>
      <c r="AG826" s="32">
        <v>7.2</v>
      </c>
      <c r="AH826" s="32">
        <v>2.23</v>
      </c>
      <c r="AI826" s="32">
        <v>0.84</v>
      </c>
      <c r="AJ826" s="32">
        <v>3.13</v>
      </c>
      <c r="AK826" s="32">
        <v>0.61</v>
      </c>
      <c r="AL826" s="32">
        <v>3.89</v>
      </c>
      <c r="AM826" s="32">
        <v>0.86</v>
      </c>
      <c r="AN826" s="32">
        <v>2.72</v>
      </c>
      <c r="AO826" s="32">
        <v>0.4</v>
      </c>
      <c r="AP826" s="32">
        <v>2.7</v>
      </c>
      <c r="AQ826" s="32">
        <v>0.43</v>
      </c>
      <c r="AR826" s="32">
        <v>23.3</v>
      </c>
      <c r="AS826" s="32">
        <v>0.9</v>
      </c>
      <c r="AT826" s="32">
        <v>0.32117812061711098</v>
      </c>
      <c r="AU826" s="32" t="s">
        <v>633</v>
      </c>
      <c r="AV826" s="35" t="s">
        <v>685</v>
      </c>
    </row>
    <row r="827" spans="1:48" x14ac:dyDescent="0.25">
      <c r="A827" s="30" t="s">
        <v>66</v>
      </c>
      <c r="B827" s="31">
        <v>510627</v>
      </c>
      <c r="C827" s="32">
        <v>48.377271295032003</v>
      </c>
      <c r="D827" s="32">
        <v>18.842558554773699</v>
      </c>
      <c r="E827" s="32">
        <v>7.4046843818926602</v>
      </c>
      <c r="F827" s="32">
        <v>13.2128978048524</v>
      </c>
      <c r="G827" s="32">
        <v>10.2615271505094</v>
      </c>
      <c r="H827" s="32">
        <v>1.0503098414032099E-2</v>
      </c>
      <c r="I827" s="32">
        <v>1.4599306795504701</v>
      </c>
      <c r="J827" s="32">
        <v>0.12603718096838601</v>
      </c>
      <c r="K827" s="32">
        <v>0.304589854006932</v>
      </c>
      <c r="L827" s="32"/>
      <c r="M827" s="32">
        <v>4.4000000000000004</v>
      </c>
      <c r="N827" s="32">
        <v>100</v>
      </c>
      <c r="O827" s="34">
        <v>76.357342180775206</v>
      </c>
      <c r="P827" s="32"/>
      <c r="Q827" s="32">
        <v>29</v>
      </c>
      <c r="R827" s="32">
        <v>1827.53912404159</v>
      </c>
      <c r="S827" s="32">
        <v>126</v>
      </c>
      <c r="T827" s="32"/>
      <c r="U827" s="32">
        <v>32.1</v>
      </c>
      <c r="V827" s="32">
        <v>114.5</v>
      </c>
      <c r="W827" s="32">
        <v>0.3</v>
      </c>
      <c r="X827" s="32">
        <v>148.19999999999999</v>
      </c>
      <c r="Y827" s="32">
        <v>4</v>
      </c>
      <c r="Z827" s="32">
        <v>13</v>
      </c>
      <c r="AA827" s="32">
        <v>0.3</v>
      </c>
      <c r="AB827" s="32">
        <v>0.6</v>
      </c>
      <c r="AC827" s="32"/>
      <c r="AD827" s="32">
        <v>1.1000000000000001</v>
      </c>
      <c r="AE827" s="32">
        <v>2.5</v>
      </c>
      <c r="AF827" s="32">
        <v>0.4</v>
      </c>
      <c r="AG827" s="32">
        <v>2.2999999999999998</v>
      </c>
      <c r="AH827" s="32">
        <v>0.7</v>
      </c>
      <c r="AI827" s="32">
        <v>0.33</v>
      </c>
      <c r="AJ827" s="32">
        <v>0.98</v>
      </c>
      <c r="AK827" s="32">
        <v>0.18</v>
      </c>
      <c r="AL827" s="32">
        <v>1.06</v>
      </c>
      <c r="AM827" s="32">
        <v>0.23</v>
      </c>
      <c r="AN827" s="32">
        <v>0.7</v>
      </c>
      <c r="AO827" s="32">
        <v>0.1</v>
      </c>
      <c r="AP827" s="32">
        <v>0.65</v>
      </c>
      <c r="AQ827" s="32">
        <v>0.1</v>
      </c>
      <c r="AR827" s="32">
        <v>6.3</v>
      </c>
      <c r="AS827" s="32"/>
      <c r="AT827" s="32">
        <v>0.52556419737345395</v>
      </c>
      <c r="AU827" s="32" t="s">
        <v>633</v>
      </c>
      <c r="AV827" s="35" t="s">
        <v>685</v>
      </c>
    </row>
    <row r="828" spans="1:48" x14ac:dyDescent="0.25">
      <c r="A828" s="30" t="s">
        <v>66</v>
      </c>
      <c r="B828" s="31">
        <v>510631</v>
      </c>
      <c r="C828" s="32">
        <v>47.159030790392499</v>
      </c>
      <c r="D828" s="32">
        <v>18.209713257856301</v>
      </c>
      <c r="E828" s="32">
        <v>11.078192783832399</v>
      </c>
      <c r="F828" s="32">
        <v>11.0041265474553</v>
      </c>
      <c r="G828" s="32">
        <v>10.729023383768901</v>
      </c>
      <c r="H828" s="32">
        <v>2.11617818220294E-2</v>
      </c>
      <c r="I828" s="32">
        <v>0.97344196381335302</v>
      </c>
      <c r="J828" s="32">
        <v>0.15871336366522101</v>
      </c>
      <c r="K828" s="32">
        <v>0.61369167283885295</v>
      </c>
      <c r="L828" s="32">
        <v>5.2904454555073498E-2</v>
      </c>
      <c r="M828" s="32">
        <v>5.2</v>
      </c>
      <c r="N828" s="32">
        <v>100</v>
      </c>
      <c r="O828" s="34">
        <v>69.297328828318101</v>
      </c>
      <c r="P828" s="32">
        <v>230.99128045173001</v>
      </c>
      <c r="Q828" s="32">
        <v>22</v>
      </c>
      <c r="R828" s="32">
        <v>3682.15003703312</v>
      </c>
      <c r="S828" s="32">
        <v>164</v>
      </c>
      <c r="T828" s="32"/>
      <c r="U828" s="32">
        <v>42.8</v>
      </c>
      <c r="V828" s="32">
        <v>198.4</v>
      </c>
      <c r="W828" s="32">
        <v>0.4</v>
      </c>
      <c r="X828" s="32">
        <v>153.6</v>
      </c>
      <c r="Y828" s="32">
        <v>5</v>
      </c>
      <c r="Z828" s="32">
        <v>32.799999999999997</v>
      </c>
      <c r="AA828" s="32">
        <v>0.8</v>
      </c>
      <c r="AB828" s="32">
        <v>1.5</v>
      </c>
      <c r="AC828" s="32"/>
      <c r="AD828" s="32">
        <v>2.8</v>
      </c>
      <c r="AE828" s="32">
        <v>6.3</v>
      </c>
      <c r="AF828" s="32">
        <v>0.96</v>
      </c>
      <c r="AG828" s="32">
        <v>4.2</v>
      </c>
      <c r="AH828" s="32">
        <v>1.41</v>
      </c>
      <c r="AI828" s="32">
        <v>0.73</v>
      </c>
      <c r="AJ828" s="32">
        <v>1.89</v>
      </c>
      <c r="AK828" s="32">
        <v>0.35</v>
      </c>
      <c r="AL828" s="32">
        <v>2.12</v>
      </c>
      <c r="AM828" s="32">
        <v>0.46</v>
      </c>
      <c r="AN828" s="32">
        <v>1.29</v>
      </c>
      <c r="AO828" s="32">
        <v>0.2</v>
      </c>
      <c r="AP828" s="32">
        <v>1.26</v>
      </c>
      <c r="AQ828" s="32">
        <v>0.21</v>
      </c>
      <c r="AR828" s="32">
        <v>12.5</v>
      </c>
      <c r="AS828" s="32"/>
      <c r="AT828" s="32">
        <v>0.51617912242035702</v>
      </c>
      <c r="AU828" s="32" t="s">
        <v>633</v>
      </c>
      <c r="AV828" s="35" t="s">
        <v>685</v>
      </c>
    </row>
    <row r="829" spans="1:48" x14ac:dyDescent="0.25">
      <c r="A829" s="13" t="s">
        <v>66</v>
      </c>
      <c r="B829" s="31">
        <v>510990</v>
      </c>
      <c r="C829" s="32">
        <v>49.832179567862397</v>
      </c>
      <c r="D829" s="32">
        <v>10.593664778686801</v>
      </c>
      <c r="E829" s="32">
        <v>11.558632263478099</v>
      </c>
      <c r="F829" s="32">
        <v>11.0761485210824</v>
      </c>
      <c r="G829" s="32">
        <v>16.068806377176401</v>
      </c>
      <c r="H829" s="32">
        <v>3.1466331025802402E-2</v>
      </c>
      <c r="I829" s="32">
        <v>0.15733165512901201</v>
      </c>
      <c r="J829" s="32">
        <v>0.17830920914621401</v>
      </c>
      <c r="K829" s="32">
        <v>0.471994965387036</v>
      </c>
      <c r="L829" s="32">
        <v>3.1466331025802402E-2</v>
      </c>
      <c r="M829" s="32">
        <v>4.3</v>
      </c>
      <c r="N829" s="32">
        <v>100</v>
      </c>
      <c r="O829" s="34">
        <v>76.414315009439207</v>
      </c>
      <c r="P829" s="32">
        <v>137.38820588730599</v>
      </c>
      <c r="Q829" s="32">
        <v>51</v>
      </c>
      <c r="R829" s="32">
        <v>2831.9697923222102</v>
      </c>
      <c r="S829" s="32">
        <v>195</v>
      </c>
      <c r="T829" s="32"/>
      <c r="U829" s="32">
        <v>76.3</v>
      </c>
      <c r="V829" s="32">
        <v>139.80000000000001</v>
      </c>
      <c r="W829" s="32">
        <v>0.4</v>
      </c>
      <c r="X829" s="32">
        <v>64.400000000000006</v>
      </c>
      <c r="Y829" s="32">
        <v>5</v>
      </c>
      <c r="Z829" s="32">
        <v>18.2</v>
      </c>
      <c r="AA829" s="32">
        <v>0.6</v>
      </c>
      <c r="AB829" s="32">
        <v>0.8</v>
      </c>
      <c r="AC829" s="32"/>
      <c r="AD829" s="32">
        <v>1.3</v>
      </c>
      <c r="AE829" s="32">
        <v>3.3</v>
      </c>
      <c r="AF829" s="32">
        <v>0.56000000000000005</v>
      </c>
      <c r="AG829" s="32">
        <v>2.9</v>
      </c>
      <c r="AH829" s="32">
        <v>0.96</v>
      </c>
      <c r="AI829" s="32">
        <v>0.39</v>
      </c>
      <c r="AJ829" s="32">
        <v>1.43</v>
      </c>
      <c r="AK829" s="32">
        <v>0.28000000000000003</v>
      </c>
      <c r="AL829" s="32">
        <v>1.75</v>
      </c>
      <c r="AM829" s="32">
        <v>0.35</v>
      </c>
      <c r="AN829" s="32">
        <v>1.1299999999999999</v>
      </c>
      <c r="AO829" s="32">
        <v>0.16</v>
      </c>
      <c r="AP829" s="32">
        <v>0.94</v>
      </c>
      <c r="AQ829" s="32">
        <v>0.15</v>
      </c>
      <c r="AR829" s="32">
        <v>10</v>
      </c>
      <c r="AS829" s="32"/>
      <c r="AT829" s="32">
        <v>0.59294422267774305</v>
      </c>
      <c r="AU829" s="32" t="s">
        <v>633</v>
      </c>
      <c r="AV829" s="35" t="s">
        <v>685</v>
      </c>
    </row>
    <row r="830" spans="1:48" x14ac:dyDescent="0.25">
      <c r="A830" s="13" t="s">
        <v>66</v>
      </c>
      <c r="B830" s="31">
        <v>510971</v>
      </c>
      <c r="C830" s="32">
        <v>48.722986247544199</v>
      </c>
      <c r="D830" s="32">
        <v>11.208768483093801</v>
      </c>
      <c r="E830" s="32">
        <v>13.2147657946438</v>
      </c>
      <c r="F830" s="32">
        <v>9.1510702099058996</v>
      </c>
      <c r="G830" s="32">
        <v>14.683073105159799</v>
      </c>
      <c r="H830" s="32">
        <v>0.392927308447937</v>
      </c>
      <c r="I830" s="32">
        <v>1.5613690414641701</v>
      </c>
      <c r="J830" s="32">
        <v>0.20680384655154599</v>
      </c>
      <c r="K830" s="32">
        <v>0.80653500155102897</v>
      </c>
      <c r="L830" s="32">
        <v>5.1700961637886497E-2</v>
      </c>
      <c r="M830" s="32">
        <v>2.7</v>
      </c>
      <c r="N830" s="32">
        <v>100</v>
      </c>
      <c r="O830" s="34">
        <v>72.140533322866105</v>
      </c>
      <c r="P830" s="32">
        <v>225.73659306682799</v>
      </c>
      <c r="Q830" s="32">
        <v>40</v>
      </c>
      <c r="R830" s="32">
        <v>4839.2100093061699</v>
      </c>
      <c r="S830" s="32">
        <v>297</v>
      </c>
      <c r="T830" s="32"/>
      <c r="U830" s="32">
        <v>66.2</v>
      </c>
      <c r="V830" s="32">
        <v>201.7</v>
      </c>
      <c r="W830" s="32">
        <v>11.8</v>
      </c>
      <c r="X830" s="32">
        <v>29.4</v>
      </c>
      <c r="Y830" s="32">
        <v>48</v>
      </c>
      <c r="Z830" s="32">
        <v>32.9</v>
      </c>
      <c r="AA830" s="32">
        <v>0.9</v>
      </c>
      <c r="AB830" s="32">
        <v>0.9</v>
      </c>
      <c r="AC830" s="32">
        <v>0.1</v>
      </c>
      <c r="AD830" s="32">
        <v>2.2999999999999998</v>
      </c>
      <c r="AE830" s="32">
        <v>5.5</v>
      </c>
      <c r="AF830" s="32">
        <v>0.85</v>
      </c>
      <c r="AG830" s="32">
        <v>4.2</v>
      </c>
      <c r="AH830" s="32">
        <v>1.44</v>
      </c>
      <c r="AI830" s="32">
        <v>0.48</v>
      </c>
      <c r="AJ830" s="32">
        <v>1.98</v>
      </c>
      <c r="AK830" s="32">
        <v>0.41</v>
      </c>
      <c r="AL830" s="32">
        <v>2.4300000000000002</v>
      </c>
      <c r="AM830" s="32">
        <v>0.55000000000000004</v>
      </c>
      <c r="AN830" s="32">
        <v>1.58</v>
      </c>
      <c r="AO830" s="32">
        <v>0.25</v>
      </c>
      <c r="AP830" s="32">
        <v>1.54</v>
      </c>
      <c r="AQ830" s="32">
        <v>0.24</v>
      </c>
      <c r="AR830" s="32">
        <v>14.6</v>
      </c>
      <c r="AS830" s="32">
        <v>0.2</v>
      </c>
      <c r="AT830" s="32">
        <v>0.37703518507226103</v>
      </c>
      <c r="AU830" s="32" t="s">
        <v>633</v>
      </c>
      <c r="AV830" s="35" t="s">
        <v>685</v>
      </c>
    </row>
    <row r="831" spans="1:48" x14ac:dyDescent="0.25">
      <c r="A831" s="30" t="s">
        <v>66</v>
      </c>
      <c r="B831" s="31">
        <v>510633</v>
      </c>
      <c r="C831" s="32">
        <v>49.921948173587303</v>
      </c>
      <c r="D831" s="32">
        <v>16.411697367051701</v>
      </c>
      <c r="E831" s="32">
        <v>13.778749089395401</v>
      </c>
      <c r="F831" s="32">
        <v>7.3160578624206503</v>
      </c>
      <c r="G831" s="32">
        <v>7.9092517431574603</v>
      </c>
      <c r="H831" s="32">
        <v>0.14569674263711099</v>
      </c>
      <c r="I831" s="32">
        <v>3.1428868768862501</v>
      </c>
      <c r="J831" s="32">
        <v>0.17691747320220599</v>
      </c>
      <c r="K831" s="32">
        <v>1.12394630034343</v>
      </c>
      <c r="L831" s="32">
        <v>7.2848371318555594E-2</v>
      </c>
      <c r="M831" s="32">
        <v>3.6</v>
      </c>
      <c r="N831" s="32">
        <v>100</v>
      </c>
      <c r="O831" s="34">
        <v>57.223809831503203</v>
      </c>
      <c r="P831" s="32">
        <v>318.07035364439702</v>
      </c>
      <c r="Q831" s="32">
        <v>45</v>
      </c>
      <c r="R831" s="32">
        <v>6743.6778020605698</v>
      </c>
      <c r="S831" s="32">
        <v>325</v>
      </c>
      <c r="T831" s="32"/>
      <c r="U831" s="32">
        <v>48.1</v>
      </c>
      <c r="V831" s="32">
        <v>76.7</v>
      </c>
      <c r="W831" s="32">
        <v>2.5</v>
      </c>
      <c r="X831" s="32">
        <v>108.6</v>
      </c>
      <c r="Y831" s="32">
        <v>29</v>
      </c>
      <c r="Z831" s="32">
        <v>53.9</v>
      </c>
      <c r="AA831" s="32">
        <v>1.5</v>
      </c>
      <c r="AB831" s="32">
        <v>2.2999999999999998</v>
      </c>
      <c r="AC831" s="32">
        <v>0.1</v>
      </c>
      <c r="AD831" s="32">
        <v>3.2</v>
      </c>
      <c r="AE831" s="32">
        <v>8.1999999999999993</v>
      </c>
      <c r="AF831" s="32">
        <v>1.33</v>
      </c>
      <c r="AG831" s="32">
        <v>7.1</v>
      </c>
      <c r="AH831" s="32">
        <v>2.16</v>
      </c>
      <c r="AI831" s="32">
        <v>0.82</v>
      </c>
      <c r="AJ831" s="32">
        <v>3.08</v>
      </c>
      <c r="AK831" s="32">
        <v>0.56999999999999995</v>
      </c>
      <c r="AL831" s="32">
        <v>3.67</v>
      </c>
      <c r="AM831" s="32">
        <v>0.81</v>
      </c>
      <c r="AN831" s="32">
        <v>2.5099999999999998</v>
      </c>
      <c r="AO831" s="32">
        <v>0.34</v>
      </c>
      <c r="AP831" s="32">
        <v>2.17</v>
      </c>
      <c r="AQ831" s="32">
        <v>0.36</v>
      </c>
      <c r="AR831" s="32">
        <v>21.3</v>
      </c>
      <c r="AS831" s="32"/>
      <c r="AT831" s="32">
        <v>0.69254032258064502</v>
      </c>
      <c r="AU831" s="32" t="s">
        <v>633</v>
      </c>
      <c r="AV831" s="35" t="s">
        <v>685</v>
      </c>
    </row>
    <row r="832" spans="1:48" x14ac:dyDescent="0.25">
      <c r="A832" s="13" t="s">
        <v>66</v>
      </c>
      <c r="B832" s="31">
        <v>510878</v>
      </c>
      <c r="C832" s="32">
        <v>50.140727613885097</v>
      </c>
      <c r="D832" s="32">
        <v>11.904513707912001</v>
      </c>
      <c r="E832" s="32">
        <v>11.977483581778399</v>
      </c>
      <c r="F832" s="32">
        <v>9.28802251641822</v>
      </c>
      <c r="G832" s="32">
        <v>14.2708224747212</v>
      </c>
      <c r="H832" s="32">
        <v>0.33357656624622101</v>
      </c>
      <c r="I832" s="32">
        <v>1.35515480037527</v>
      </c>
      <c r="J832" s="32">
        <v>0.187636818513499</v>
      </c>
      <c r="K832" s="32">
        <v>0.48994058167413701</v>
      </c>
      <c r="L832" s="32">
        <v>5.2121338475972098E-2</v>
      </c>
      <c r="M832" s="32">
        <v>3.5</v>
      </c>
      <c r="N832" s="32">
        <v>100</v>
      </c>
      <c r="O832" s="34">
        <v>73.522015442599994</v>
      </c>
      <c r="P832" s="32">
        <v>227.57204123311701</v>
      </c>
      <c r="Q832" s="32">
        <v>36</v>
      </c>
      <c r="R832" s="32">
        <v>2939.6434900448198</v>
      </c>
      <c r="S832" s="32">
        <v>197</v>
      </c>
      <c r="T832" s="32"/>
      <c r="U832" s="32">
        <v>66</v>
      </c>
      <c r="V832" s="32">
        <v>150</v>
      </c>
      <c r="W832" s="32">
        <v>6.7</v>
      </c>
      <c r="X832" s="32">
        <v>78.900000000000006</v>
      </c>
      <c r="Y832" s="32">
        <v>99</v>
      </c>
      <c r="Z832" s="32">
        <v>31.9</v>
      </c>
      <c r="AA832" s="32">
        <v>1.2</v>
      </c>
      <c r="AB832" s="32">
        <v>0.8</v>
      </c>
      <c r="AC832" s="32">
        <v>0.1</v>
      </c>
      <c r="AD832" s="32">
        <v>2.7</v>
      </c>
      <c r="AE832" s="32">
        <v>6.2</v>
      </c>
      <c r="AF832" s="32">
        <v>0.9</v>
      </c>
      <c r="AG832" s="32">
        <v>4.0999999999999996</v>
      </c>
      <c r="AH832" s="32">
        <v>1.3</v>
      </c>
      <c r="AI832" s="32">
        <v>0.41</v>
      </c>
      <c r="AJ832" s="32">
        <v>1.68</v>
      </c>
      <c r="AK832" s="32">
        <v>0.33</v>
      </c>
      <c r="AL832" s="32">
        <v>1.98</v>
      </c>
      <c r="AM832" s="32">
        <v>0.43</v>
      </c>
      <c r="AN832" s="32">
        <v>1.28</v>
      </c>
      <c r="AO832" s="32">
        <v>0.21</v>
      </c>
      <c r="AP832" s="32">
        <v>1.24</v>
      </c>
      <c r="AQ832" s="32">
        <v>0.21</v>
      </c>
      <c r="AR832" s="32">
        <v>12.6</v>
      </c>
      <c r="AS832" s="32">
        <v>0.3</v>
      </c>
      <c r="AT832" s="32">
        <v>0.28549166277076499</v>
      </c>
      <c r="AU832" s="32" t="s">
        <v>633</v>
      </c>
      <c r="AV832" s="35" t="s">
        <v>685</v>
      </c>
    </row>
    <row r="833" spans="1:48" x14ac:dyDescent="0.25">
      <c r="A833" s="13" t="s">
        <v>66</v>
      </c>
      <c r="B833" s="31">
        <v>879335</v>
      </c>
      <c r="C833" s="32">
        <v>52.196694881096299</v>
      </c>
      <c r="D833" s="32">
        <v>8.3635630794034697</v>
      </c>
      <c r="E833" s="32">
        <v>12.545344619105199</v>
      </c>
      <c r="F833" s="32">
        <v>8.1922611850060498</v>
      </c>
      <c r="G833" s="32">
        <v>15.779927448609399</v>
      </c>
      <c r="H833" s="32">
        <v>0.100765820233777</v>
      </c>
      <c r="I833" s="32">
        <v>1.77347843611447</v>
      </c>
      <c r="J833" s="32">
        <v>0.221684804514309</v>
      </c>
      <c r="K833" s="32">
        <v>0.75574365175332503</v>
      </c>
      <c r="L833" s="32">
        <v>7.05360741636437E-2</v>
      </c>
      <c r="M833" s="32">
        <v>1.5</v>
      </c>
      <c r="N833" s="32">
        <v>100</v>
      </c>
      <c r="O833" s="34">
        <v>74.563610652831002</v>
      </c>
      <c r="P833" s="32">
        <v>307.97440832013501</v>
      </c>
      <c r="Q833" s="32"/>
      <c r="R833" s="32">
        <v>4534.4619105199499</v>
      </c>
      <c r="S833" s="32">
        <v>155</v>
      </c>
      <c r="T833" s="32"/>
      <c r="U833" s="32">
        <v>71.900000000000006</v>
      </c>
      <c r="V833" s="32">
        <v>44.1</v>
      </c>
      <c r="W833" s="32">
        <v>2.1</v>
      </c>
      <c r="X833" s="32">
        <v>155.19999999999999</v>
      </c>
      <c r="Y833" s="32">
        <v>20</v>
      </c>
      <c r="Z833" s="32">
        <v>62.5</v>
      </c>
      <c r="AA833" s="32">
        <v>1.9</v>
      </c>
      <c r="AB833" s="32">
        <v>3.5</v>
      </c>
      <c r="AC833" s="32">
        <v>0.3</v>
      </c>
      <c r="AD833" s="32">
        <v>9</v>
      </c>
      <c r="AE833" s="32">
        <v>18.399999999999999</v>
      </c>
      <c r="AF833" s="32">
        <v>2.35</v>
      </c>
      <c r="AG833" s="32">
        <v>9.1</v>
      </c>
      <c r="AH833" s="32">
        <v>2.11</v>
      </c>
      <c r="AI833" s="32">
        <v>0.72</v>
      </c>
      <c r="AJ833" s="32">
        <v>2.98</v>
      </c>
      <c r="AK833" s="32">
        <v>0.4</v>
      </c>
      <c r="AL833" s="32">
        <v>2.36</v>
      </c>
      <c r="AM833" s="32">
        <v>0.51</v>
      </c>
      <c r="AN833" s="32">
        <v>1.4</v>
      </c>
      <c r="AO833" s="32">
        <v>0.22</v>
      </c>
      <c r="AP833" s="32">
        <v>1.49</v>
      </c>
      <c r="AQ833" s="32">
        <v>0.19</v>
      </c>
      <c r="AR833" s="32">
        <v>13</v>
      </c>
      <c r="AS833" s="32">
        <v>1.8</v>
      </c>
      <c r="AT833" s="32">
        <v>0.37470780738662901</v>
      </c>
      <c r="AU833" s="32" t="s">
        <v>633</v>
      </c>
      <c r="AV833" s="35" t="s">
        <v>685</v>
      </c>
    </row>
    <row r="834" spans="1:48" x14ac:dyDescent="0.25">
      <c r="A834" s="30" t="s">
        <v>66</v>
      </c>
      <c r="B834" s="31">
        <v>512282</v>
      </c>
      <c r="C834" s="32">
        <v>51.967334818114303</v>
      </c>
      <c r="D834" s="32">
        <v>15.3356665606109</v>
      </c>
      <c r="E834" s="32">
        <v>11.3161522961078</v>
      </c>
      <c r="F834" s="32">
        <v>9.9904549793191197</v>
      </c>
      <c r="G834" s="32">
        <v>8.9405027044225296</v>
      </c>
      <c r="H834" s="32">
        <v>7.4239049740163293E-2</v>
      </c>
      <c r="I834" s="32">
        <v>1.71810372255807</v>
      </c>
      <c r="J834" s="32">
        <v>0.16968925654894501</v>
      </c>
      <c r="K834" s="32">
        <v>0.45603987697528903</v>
      </c>
      <c r="L834" s="32">
        <v>3.1816735602927103E-2</v>
      </c>
      <c r="M834" s="32">
        <v>5.4</v>
      </c>
      <c r="N834" s="32">
        <v>100</v>
      </c>
      <c r="O834" s="34">
        <v>64.804194877231495</v>
      </c>
      <c r="P834" s="32">
        <v>138.91814136489299</v>
      </c>
      <c r="Q834" s="32">
        <v>48</v>
      </c>
      <c r="R834" s="32">
        <v>2736.2392618517301</v>
      </c>
      <c r="S834" s="32">
        <v>236</v>
      </c>
      <c r="T834" s="32"/>
      <c r="U834" s="32">
        <v>42.1</v>
      </c>
      <c r="V834" s="32">
        <v>60.6</v>
      </c>
      <c r="W834" s="32">
        <v>1.8</v>
      </c>
      <c r="X834" s="32">
        <v>97.5</v>
      </c>
      <c r="Y834" s="32">
        <v>13</v>
      </c>
      <c r="Z834" s="32">
        <v>23.1</v>
      </c>
      <c r="AA834" s="32">
        <v>0.8</v>
      </c>
      <c r="AB834" s="32">
        <v>0.7</v>
      </c>
      <c r="AC834" s="32">
        <v>0.1</v>
      </c>
      <c r="AD834" s="32">
        <v>1.2</v>
      </c>
      <c r="AE834" s="32">
        <v>3.1</v>
      </c>
      <c r="AF834" s="32">
        <v>0.5</v>
      </c>
      <c r="AG834" s="32">
        <v>2.7</v>
      </c>
      <c r="AH834" s="32">
        <v>0.83</v>
      </c>
      <c r="AI834" s="32">
        <v>0.33</v>
      </c>
      <c r="AJ834" s="32">
        <v>1.33</v>
      </c>
      <c r="AK834" s="32">
        <v>0.28999999999999998</v>
      </c>
      <c r="AL834" s="32">
        <v>1.91</v>
      </c>
      <c r="AM834" s="32">
        <v>0.44</v>
      </c>
      <c r="AN834" s="32">
        <v>1.38</v>
      </c>
      <c r="AO834" s="32">
        <v>0.22</v>
      </c>
      <c r="AP834" s="32">
        <v>1.46</v>
      </c>
      <c r="AQ834" s="32">
        <v>0.22</v>
      </c>
      <c r="AR834" s="32">
        <v>13.1</v>
      </c>
      <c r="AS834" s="32">
        <v>0.2</v>
      </c>
      <c r="AT834" s="32">
        <v>0.56206171107994396</v>
      </c>
      <c r="AU834" s="32" t="s">
        <v>633</v>
      </c>
      <c r="AV834" s="35" t="s">
        <v>685</v>
      </c>
    </row>
    <row r="835" spans="1:48" x14ac:dyDescent="0.25">
      <c r="A835" s="30" t="s">
        <v>66</v>
      </c>
      <c r="B835" s="31">
        <v>510783</v>
      </c>
      <c r="C835" s="32">
        <v>52.420343137254903</v>
      </c>
      <c r="D835" s="32">
        <v>14.716094771241799</v>
      </c>
      <c r="E835" s="32">
        <v>13.9910130718954</v>
      </c>
      <c r="F835" s="32">
        <v>9.8856209150326801</v>
      </c>
      <c r="G835" s="32">
        <v>5.5964052287581696</v>
      </c>
      <c r="H835" s="32">
        <v>0.36764705882352899</v>
      </c>
      <c r="I835" s="32">
        <v>2.1446078431372499</v>
      </c>
      <c r="J835" s="32">
        <v>0.204248366013072</v>
      </c>
      <c r="K835" s="32">
        <v>0.62295751633986896</v>
      </c>
      <c r="L835" s="32">
        <v>5.1062091503268001E-2</v>
      </c>
      <c r="M835" s="32">
        <v>1.9</v>
      </c>
      <c r="N835" s="32">
        <v>100</v>
      </c>
      <c r="O835" s="34">
        <v>48.245520507080002</v>
      </c>
      <c r="P835" s="32">
        <v>222.94716008469101</v>
      </c>
      <c r="Q835" s="32">
        <v>41</v>
      </c>
      <c r="R835" s="32">
        <v>3737.74509803922</v>
      </c>
      <c r="S835" s="32">
        <v>234</v>
      </c>
      <c r="T835" s="32"/>
      <c r="U835" s="32">
        <v>52.8</v>
      </c>
      <c r="V835" s="32">
        <v>30.9</v>
      </c>
      <c r="W835" s="32">
        <v>15</v>
      </c>
      <c r="X835" s="32">
        <v>172.8</v>
      </c>
      <c r="Y835" s="32">
        <v>58</v>
      </c>
      <c r="Z835" s="32">
        <v>35</v>
      </c>
      <c r="AA835" s="32">
        <v>1.2</v>
      </c>
      <c r="AB835" s="32">
        <v>1</v>
      </c>
      <c r="AC835" s="32"/>
      <c r="AD835" s="32">
        <v>2.4</v>
      </c>
      <c r="AE835" s="32">
        <v>6</v>
      </c>
      <c r="AF835" s="32">
        <v>0.93</v>
      </c>
      <c r="AG835" s="32">
        <v>4.8</v>
      </c>
      <c r="AH835" s="32">
        <v>1.38</v>
      </c>
      <c r="AI835" s="32">
        <v>0.61</v>
      </c>
      <c r="AJ835" s="32">
        <v>2.04</v>
      </c>
      <c r="AK835" s="32">
        <v>0.36</v>
      </c>
      <c r="AL835" s="32">
        <v>2.11</v>
      </c>
      <c r="AM835" s="32">
        <v>0.5</v>
      </c>
      <c r="AN835" s="32">
        <v>1.49</v>
      </c>
      <c r="AO835" s="32">
        <v>0.21</v>
      </c>
      <c r="AP835" s="32">
        <v>1.28</v>
      </c>
      <c r="AQ835" s="32">
        <v>0.2</v>
      </c>
      <c r="AR835" s="32">
        <v>12.5</v>
      </c>
      <c r="AS835" s="32">
        <v>0.3</v>
      </c>
      <c r="AT835" s="32">
        <v>0.401472650771388</v>
      </c>
      <c r="AU835" s="32" t="s">
        <v>633</v>
      </c>
      <c r="AV835" s="35" t="s">
        <v>685</v>
      </c>
    </row>
    <row r="836" spans="1:48" x14ac:dyDescent="0.25">
      <c r="A836" s="13" t="s">
        <v>66</v>
      </c>
      <c r="B836" s="31">
        <v>510840</v>
      </c>
      <c r="C836" s="32">
        <v>51.873909025567301</v>
      </c>
      <c r="D836" s="32">
        <v>11.715781907793399</v>
      </c>
      <c r="E836" s="32">
        <v>11.962213779648801</v>
      </c>
      <c r="F836" s="32">
        <v>9.3644111305062108</v>
      </c>
      <c r="G836" s="32">
        <v>12.475613512681001</v>
      </c>
      <c r="H836" s="32">
        <v>0.42098778108635398</v>
      </c>
      <c r="I836" s="32">
        <v>1.36564328986549</v>
      </c>
      <c r="J836" s="32">
        <v>0.225895882534141</v>
      </c>
      <c r="K836" s="32">
        <v>0.544203717014067</v>
      </c>
      <c r="L836" s="32">
        <v>5.1339973303213902E-2</v>
      </c>
      <c r="M836" s="32">
        <v>2.1</v>
      </c>
      <c r="N836" s="32">
        <v>100</v>
      </c>
      <c r="O836" s="34">
        <v>70.849910447492803</v>
      </c>
      <c r="P836" s="32">
        <v>224.160446816849</v>
      </c>
      <c r="Q836" s="32">
        <v>41</v>
      </c>
      <c r="R836" s="32">
        <v>3265.2223020843999</v>
      </c>
      <c r="S836" s="32">
        <v>211</v>
      </c>
      <c r="T836" s="32"/>
      <c r="U836" s="32">
        <v>61.6</v>
      </c>
      <c r="V836" s="32">
        <v>54.6</v>
      </c>
      <c r="W836" s="32">
        <v>10.199999999999999</v>
      </c>
      <c r="X836" s="32">
        <v>67.099999999999994</v>
      </c>
      <c r="Y836" s="32">
        <v>92</v>
      </c>
      <c r="Z836" s="32">
        <v>36.299999999999997</v>
      </c>
      <c r="AA836" s="32">
        <v>1.2</v>
      </c>
      <c r="AB836" s="32">
        <v>1.2</v>
      </c>
      <c r="AC836" s="32">
        <v>0.1</v>
      </c>
      <c r="AD836" s="32">
        <v>3.4</v>
      </c>
      <c r="AE836" s="32">
        <v>7.7</v>
      </c>
      <c r="AF836" s="32">
        <v>1.07</v>
      </c>
      <c r="AG836" s="32">
        <v>5.2</v>
      </c>
      <c r="AH836" s="32">
        <v>1.42</v>
      </c>
      <c r="AI836" s="32">
        <v>0.47</v>
      </c>
      <c r="AJ836" s="32">
        <v>1.81</v>
      </c>
      <c r="AK836" s="32">
        <v>0.35</v>
      </c>
      <c r="AL836" s="32">
        <v>2.21</v>
      </c>
      <c r="AM836" s="32">
        <v>0.46</v>
      </c>
      <c r="AN836" s="32">
        <v>1.36</v>
      </c>
      <c r="AO836" s="32">
        <v>0.21</v>
      </c>
      <c r="AP836" s="32">
        <v>1.33</v>
      </c>
      <c r="AQ836" s="32">
        <v>0.21</v>
      </c>
      <c r="AR836" s="32">
        <v>12.5</v>
      </c>
      <c r="AS836" s="32">
        <v>0.5</v>
      </c>
      <c r="AT836" s="32">
        <v>0.34007095124164699</v>
      </c>
      <c r="AU836" s="32" t="s">
        <v>633</v>
      </c>
      <c r="AV836" s="35" t="s">
        <v>685</v>
      </c>
    </row>
    <row r="837" spans="1:48" x14ac:dyDescent="0.25">
      <c r="A837" s="30" t="s">
        <v>66</v>
      </c>
      <c r="B837" s="31">
        <v>510872</v>
      </c>
      <c r="C837" s="32">
        <v>53.467908902691498</v>
      </c>
      <c r="D837" s="32">
        <v>15.0828157349896</v>
      </c>
      <c r="E837" s="32">
        <v>11.6149068322981</v>
      </c>
      <c r="F837" s="32">
        <v>7.8571428571428603</v>
      </c>
      <c r="G837" s="32">
        <v>8.0227743271221499</v>
      </c>
      <c r="H837" s="32">
        <v>0.36231884057970998</v>
      </c>
      <c r="I837" s="32">
        <v>2.7018633540372701</v>
      </c>
      <c r="J837" s="32">
        <v>0.175983436853002</v>
      </c>
      <c r="K837" s="32">
        <v>0.65217391304347805</v>
      </c>
      <c r="L837" s="32">
        <v>6.2111801242236003E-2</v>
      </c>
      <c r="M837" s="32">
        <v>3.1</v>
      </c>
      <c r="N837" s="32">
        <v>100</v>
      </c>
      <c r="O837" s="34">
        <v>61.682124706013902</v>
      </c>
      <c r="P837" s="32">
        <v>271.19237162103099</v>
      </c>
      <c r="Q837" s="32">
        <v>43</v>
      </c>
      <c r="R837" s="32">
        <v>3913.04347826087</v>
      </c>
      <c r="S837" s="32">
        <v>248</v>
      </c>
      <c r="T837" s="32"/>
      <c r="U837" s="32">
        <v>45</v>
      </c>
      <c r="V837" s="32">
        <v>56.5</v>
      </c>
      <c r="W837" s="32">
        <v>8</v>
      </c>
      <c r="X837" s="32">
        <v>87.7</v>
      </c>
      <c r="Y837" s="32">
        <v>63</v>
      </c>
      <c r="Z837" s="32">
        <v>46.2</v>
      </c>
      <c r="AA837" s="32">
        <v>1.3</v>
      </c>
      <c r="AB837" s="32">
        <v>1.4</v>
      </c>
      <c r="AC837" s="32">
        <v>0.1</v>
      </c>
      <c r="AD837" s="32">
        <v>4.0999999999999996</v>
      </c>
      <c r="AE837" s="32">
        <v>9.5</v>
      </c>
      <c r="AF837" s="32">
        <v>1.35</v>
      </c>
      <c r="AG837" s="32">
        <v>6.1</v>
      </c>
      <c r="AH837" s="32">
        <v>1.74</v>
      </c>
      <c r="AI837" s="32">
        <v>0.54</v>
      </c>
      <c r="AJ837" s="32">
        <v>2.2999999999999998</v>
      </c>
      <c r="AK837" s="32">
        <v>0.44</v>
      </c>
      <c r="AL837" s="32">
        <v>2.68</v>
      </c>
      <c r="AM837" s="32">
        <v>0.57999999999999996</v>
      </c>
      <c r="AN837" s="32">
        <v>1.78</v>
      </c>
      <c r="AO837" s="32">
        <v>0.28000000000000003</v>
      </c>
      <c r="AP837" s="32">
        <v>1.71</v>
      </c>
      <c r="AQ837" s="32">
        <v>0.26</v>
      </c>
      <c r="AR837" s="32">
        <v>16.5</v>
      </c>
      <c r="AS837" s="32">
        <v>0.8</v>
      </c>
      <c r="AT837" s="32">
        <v>0.32901173331508898</v>
      </c>
      <c r="AU837" s="32" t="s">
        <v>633</v>
      </c>
      <c r="AV837" s="35" t="s">
        <v>685</v>
      </c>
    </row>
    <row r="838" spans="1:48" x14ac:dyDescent="0.25">
      <c r="A838" s="30" t="s">
        <v>66</v>
      </c>
      <c r="B838" s="31">
        <v>511116</v>
      </c>
      <c r="C838" s="32">
        <v>47.362525458248498</v>
      </c>
      <c r="D838" s="32">
        <v>17.0366598778004</v>
      </c>
      <c r="E838" s="32">
        <v>11.0896130346232</v>
      </c>
      <c r="F838" s="32">
        <v>10.753564154786099</v>
      </c>
      <c r="G838" s="32">
        <v>10.3564154786151</v>
      </c>
      <c r="H838" s="32">
        <v>0.63136456211812597</v>
      </c>
      <c r="I838" s="32">
        <v>1.9246435845213801</v>
      </c>
      <c r="J838" s="32">
        <v>0.18329938900203699</v>
      </c>
      <c r="K838" s="32">
        <v>0.60081466395112004</v>
      </c>
      <c r="L838" s="32">
        <v>6.1099796334012198E-2</v>
      </c>
      <c r="M838" s="32">
        <v>1.5</v>
      </c>
      <c r="N838" s="32">
        <v>100</v>
      </c>
      <c r="O838" s="34">
        <v>68.517988568430198</v>
      </c>
      <c r="P838" s="32">
        <v>266.773758641462</v>
      </c>
      <c r="Q838" s="32">
        <v>30</v>
      </c>
      <c r="R838" s="32">
        <v>3604.8879837067202</v>
      </c>
      <c r="S838" s="32">
        <v>198</v>
      </c>
      <c r="T838" s="32"/>
      <c r="U838" s="32">
        <v>60</v>
      </c>
      <c r="V838" s="32">
        <v>75</v>
      </c>
      <c r="W838" s="32">
        <v>38.5</v>
      </c>
      <c r="X838" s="32">
        <v>109.3</v>
      </c>
      <c r="Y838" s="32">
        <v>96</v>
      </c>
      <c r="Z838" s="32">
        <v>34.4</v>
      </c>
      <c r="AA838" s="32">
        <v>1.2</v>
      </c>
      <c r="AB838" s="32">
        <v>1.4</v>
      </c>
      <c r="AC838" s="32">
        <v>0.1</v>
      </c>
      <c r="AD838" s="32">
        <v>2.8</v>
      </c>
      <c r="AE838" s="32">
        <v>6.7</v>
      </c>
      <c r="AF838" s="32">
        <v>0.97</v>
      </c>
      <c r="AG838" s="32">
        <v>5</v>
      </c>
      <c r="AH838" s="32">
        <v>1.46</v>
      </c>
      <c r="AI838" s="32">
        <v>0.55000000000000004</v>
      </c>
      <c r="AJ838" s="32">
        <v>2.0099999999999998</v>
      </c>
      <c r="AK838" s="32">
        <v>0.38</v>
      </c>
      <c r="AL838" s="32">
        <v>2.42</v>
      </c>
      <c r="AM838" s="32">
        <v>0.52</v>
      </c>
      <c r="AN838" s="32">
        <v>1.57</v>
      </c>
      <c r="AO838" s="32">
        <v>0.24</v>
      </c>
      <c r="AP838" s="32">
        <v>1.47</v>
      </c>
      <c r="AQ838" s="32">
        <v>0.22</v>
      </c>
      <c r="AR838" s="32">
        <v>14.1</v>
      </c>
      <c r="AS838" s="32"/>
      <c r="AT838" s="32">
        <v>0.48176718092566601</v>
      </c>
      <c r="AU838" s="32" t="s">
        <v>633</v>
      </c>
      <c r="AV838" s="35" t="s">
        <v>685</v>
      </c>
    </row>
    <row r="839" spans="1:48" x14ac:dyDescent="0.25">
      <c r="A839" s="13" t="s">
        <v>66</v>
      </c>
      <c r="B839" s="31">
        <v>510662</v>
      </c>
      <c r="C839" s="32">
        <v>48.856848609680704</v>
      </c>
      <c r="D839" s="32">
        <v>9.85581874356334</v>
      </c>
      <c r="E839" s="32">
        <v>11.318228630278099</v>
      </c>
      <c r="F839" s="32">
        <v>11.781668383110199</v>
      </c>
      <c r="G839" s="32">
        <v>15.921730175077199</v>
      </c>
      <c r="H839" s="32">
        <v>0.43254376930999</v>
      </c>
      <c r="I839" s="32">
        <v>1.1431513903192601</v>
      </c>
      <c r="J839" s="32">
        <v>0.18537590113285299</v>
      </c>
      <c r="K839" s="32">
        <v>0.473738414006179</v>
      </c>
      <c r="L839" s="32">
        <v>3.0895983522142099E-2</v>
      </c>
      <c r="M839" s="32">
        <v>2.2000000000000002</v>
      </c>
      <c r="N839" s="32">
        <v>100</v>
      </c>
      <c r="O839" s="34">
        <v>76.626731656044498</v>
      </c>
      <c r="P839" s="32">
        <v>134.89795622343701</v>
      </c>
      <c r="Q839" s="32">
        <v>34</v>
      </c>
      <c r="R839" s="32">
        <v>2842.4304840370801</v>
      </c>
      <c r="S839" s="32">
        <v>196</v>
      </c>
      <c r="T839" s="32"/>
      <c r="U839" s="32">
        <v>77.3</v>
      </c>
      <c r="V839" s="32">
        <v>90.1</v>
      </c>
      <c r="W839" s="32">
        <v>13.1</v>
      </c>
      <c r="X839" s="32">
        <v>76.5</v>
      </c>
      <c r="Y839" s="32">
        <v>150</v>
      </c>
      <c r="Z839" s="32">
        <v>26.3</v>
      </c>
      <c r="AA839" s="32">
        <v>0.8</v>
      </c>
      <c r="AB839" s="32">
        <v>1.1000000000000001</v>
      </c>
      <c r="AC839" s="32"/>
      <c r="AD839" s="32">
        <v>1.6</v>
      </c>
      <c r="AE839" s="32">
        <v>4.4000000000000004</v>
      </c>
      <c r="AF839" s="32">
        <v>0.73</v>
      </c>
      <c r="AG839" s="32">
        <v>3.5</v>
      </c>
      <c r="AH839" s="32">
        <v>1.0900000000000001</v>
      </c>
      <c r="AI839" s="32">
        <v>0.43</v>
      </c>
      <c r="AJ839" s="32">
        <v>1.59</v>
      </c>
      <c r="AK839" s="32">
        <v>0.28999999999999998</v>
      </c>
      <c r="AL839" s="32">
        <v>1.87</v>
      </c>
      <c r="AM839" s="32">
        <v>0.42</v>
      </c>
      <c r="AN839" s="32">
        <v>1.26</v>
      </c>
      <c r="AO839" s="32">
        <v>0.18</v>
      </c>
      <c r="AP839" s="32">
        <v>1.27</v>
      </c>
      <c r="AQ839" s="32">
        <v>0.19</v>
      </c>
      <c r="AR839" s="32">
        <v>11.1</v>
      </c>
      <c r="AS839" s="32"/>
      <c r="AT839" s="32">
        <v>0.66242987377279094</v>
      </c>
      <c r="AU839" s="32" t="s">
        <v>633</v>
      </c>
      <c r="AV839" s="35" t="s">
        <v>685</v>
      </c>
    </row>
    <row r="840" spans="1:48" x14ac:dyDescent="0.25">
      <c r="A840" s="13" t="s">
        <v>66</v>
      </c>
      <c r="B840" s="31">
        <v>879324</v>
      </c>
      <c r="C840" s="32">
        <v>52.032520325203301</v>
      </c>
      <c r="D840" s="32">
        <v>8.8516260162601608</v>
      </c>
      <c r="E840" s="32">
        <v>12.8353658536585</v>
      </c>
      <c r="F840" s="32">
        <v>6.9105691056910601</v>
      </c>
      <c r="G840" s="32">
        <v>16.849593495935</v>
      </c>
      <c r="H840" s="32">
        <v>0.16260162601625999</v>
      </c>
      <c r="I840" s="32">
        <v>1.25</v>
      </c>
      <c r="J840" s="32">
        <v>0.223577235772358</v>
      </c>
      <c r="K840" s="32">
        <v>0.81300813008130102</v>
      </c>
      <c r="L840" s="32">
        <v>7.1138211382113806E-2</v>
      </c>
      <c r="M840" s="32">
        <v>1.9</v>
      </c>
      <c r="N840" s="32">
        <v>100</v>
      </c>
      <c r="O840" s="34">
        <v>75.365559961490803</v>
      </c>
      <c r="P840" s="32">
        <v>310.60345814725798</v>
      </c>
      <c r="Q840" s="32"/>
      <c r="R840" s="32">
        <v>4878.0487804878103</v>
      </c>
      <c r="S840" s="32"/>
      <c r="T840" s="32"/>
      <c r="U840" s="32">
        <v>69.400000000000006</v>
      </c>
      <c r="V840" s="32">
        <v>93.6</v>
      </c>
      <c r="W840" s="32">
        <v>5.4</v>
      </c>
      <c r="X840" s="32">
        <v>47.3</v>
      </c>
      <c r="Y840" s="32">
        <v>15</v>
      </c>
      <c r="Z840" s="32">
        <v>68.900000000000006</v>
      </c>
      <c r="AA840" s="32">
        <v>2.1</v>
      </c>
      <c r="AB840" s="32">
        <v>3.7</v>
      </c>
      <c r="AC840" s="32">
        <v>0.2</v>
      </c>
      <c r="AD840" s="32">
        <v>9.1</v>
      </c>
      <c r="AE840" s="32">
        <v>18.2</v>
      </c>
      <c r="AF840" s="32">
        <v>2.1800000000000002</v>
      </c>
      <c r="AG840" s="32">
        <v>9.8000000000000007</v>
      </c>
      <c r="AH840" s="32">
        <v>2.31</v>
      </c>
      <c r="AI840" s="32">
        <v>0.59</v>
      </c>
      <c r="AJ840" s="32">
        <v>3</v>
      </c>
      <c r="AK840" s="32">
        <v>0.39</v>
      </c>
      <c r="AL840" s="32">
        <v>2.5</v>
      </c>
      <c r="AM840" s="32">
        <v>0.47</v>
      </c>
      <c r="AN840" s="32">
        <v>1.4</v>
      </c>
      <c r="AO840" s="32">
        <v>0.2</v>
      </c>
      <c r="AP840" s="32">
        <v>1.33</v>
      </c>
      <c r="AQ840" s="32">
        <v>0.18</v>
      </c>
      <c r="AR840" s="32">
        <v>12.8</v>
      </c>
      <c r="AS840" s="32">
        <v>2</v>
      </c>
      <c r="AT840" s="32">
        <v>0.391766718554937</v>
      </c>
      <c r="AU840" s="32" t="s">
        <v>633</v>
      </c>
      <c r="AV840" s="35" t="s">
        <v>685</v>
      </c>
    </row>
    <row r="841" spans="1:48" x14ac:dyDescent="0.25">
      <c r="A841" s="30" t="s">
        <v>66</v>
      </c>
      <c r="B841" s="31">
        <v>510671</v>
      </c>
      <c r="C841" s="32">
        <v>50.605276771857199</v>
      </c>
      <c r="D841" s="32">
        <v>15.2612519399897</v>
      </c>
      <c r="E841" s="32">
        <v>14.402483186756299</v>
      </c>
      <c r="F841" s="32">
        <v>9.0222452146921892</v>
      </c>
      <c r="G841" s="32">
        <v>7.7599586135540601</v>
      </c>
      <c r="H841" s="32">
        <v>0.103466114847388</v>
      </c>
      <c r="I841" s="32">
        <v>1.5106052767718601</v>
      </c>
      <c r="J841" s="32">
        <v>0.20693222969477501</v>
      </c>
      <c r="K841" s="32">
        <v>1.05535437144335</v>
      </c>
      <c r="L841" s="32">
        <v>7.2426280393171297E-2</v>
      </c>
      <c r="M841" s="32">
        <v>3.1</v>
      </c>
      <c r="N841" s="32">
        <v>100</v>
      </c>
      <c r="O841" s="34">
        <v>55.667022262259998</v>
      </c>
      <c r="P841" s="32">
        <v>316.227421434973</v>
      </c>
      <c r="Q841" s="32">
        <v>46</v>
      </c>
      <c r="R841" s="32">
        <v>6332.1262286601204</v>
      </c>
      <c r="S841" s="32">
        <v>303</v>
      </c>
      <c r="T841" s="32"/>
      <c r="U841" s="32">
        <v>51.5</v>
      </c>
      <c r="V841" s="32">
        <v>70.8</v>
      </c>
      <c r="W841" s="32">
        <v>0.8</v>
      </c>
      <c r="X841" s="32">
        <v>99.5</v>
      </c>
      <c r="Y841" s="32">
        <v>9</v>
      </c>
      <c r="Z841" s="32">
        <v>50.4</v>
      </c>
      <c r="AA841" s="32">
        <v>1.7</v>
      </c>
      <c r="AB841" s="32">
        <v>2.2000000000000002</v>
      </c>
      <c r="AC841" s="32">
        <v>0.2</v>
      </c>
      <c r="AD841" s="32">
        <v>3</v>
      </c>
      <c r="AE841" s="32">
        <v>8.1</v>
      </c>
      <c r="AF841" s="32">
        <v>1.3</v>
      </c>
      <c r="AG841" s="32">
        <v>6.5</v>
      </c>
      <c r="AH841" s="32">
        <v>2.16</v>
      </c>
      <c r="AI841" s="32">
        <v>0.77</v>
      </c>
      <c r="AJ841" s="32">
        <v>3.07</v>
      </c>
      <c r="AK841" s="32">
        <v>0.59</v>
      </c>
      <c r="AL841" s="32">
        <v>3.45</v>
      </c>
      <c r="AM841" s="32">
        <v>0.78</v>
      </c>
      <c r="AN841" s="32">
        <v>2.48</v>
      </c>
      <c r="AO841" s="32">
        <v>0.37</v>
      </c>
      <c r="AP841" s="32">
        <v>2.25</v>
      </c>
      <c r="AQ841" s="32">
        <v>0.36</v>
      </c>
      <c r="AR841" s="32">
        <v>21.9</v>
      </c>
      <c r="AS841" s="32">
        <v>0.3</v>
      </c>
      <c r="AT841" s="32">
        <v>0.70659186535764396</v>
      </c>
      <c r="AU841" s="32" t="s">
        <v>633</v>
      </c>
      <c r="AV841" s="35" t="s">
        <v>685</v>
      </c>
    </row>
    <row r="842" spans="1:48" x14ac:dyDescent="0.25">
      <c r="A842" s="30" t="s">
        <v>66</v>
      </c>
      <c r="B842" s="31">
        <v>510870</v>
      </c>
      <c r="C842" s="32">
        <v>47.779675491033302</v>
      </c>
      <c r="D842" s="32">
        <v>18.669940222032398</v>
      </c>
      <c r="E842" s="32">
        <v>8.0273270708795899</v>
      </c>
      <c r="F842" s="32">
        <v>13.9944491887276</v>
      </c>
      <c r="G842" s="32">
        <v>9.5644748078565307</v>
      </c>
      <c r="H842" s="32">
        <v>0.19214346712211799</v>
      </c>
      <c r="I842" s="32">
        <v>1.32365499573015</v>
      </c>
      <c r="J842" s="32">
        <v>0.128095644748079</v>
      </c>
      <c r="K842" s="32">
        <v>0.28821520068317702</v>
      </c>
      <c r="L842" s="32">
        <v>3.2023911187019603E-2</v>
      </c>
      <c r="M842" s="32">
        <v>5.9</v>
      </c>
      <c r="N842" s="32">
        <v>100</v>
      </c>
      <c r="O842" s="34">
        <v>73.522317991835394</v>
      </c>
      <c r="P842" s="32">
        <v>139.82271081656501</v>
      </c>
      <c r="Q842" s="32">
        <v>27</v>
      </c>
      <c r="R842" s="32">
        <v>1729.29120409906</v>
      </c>
      <c r="S842" s="32">
        <v>117</v>
      </c>
      <c r="T842" s="32"/>
      <c r="U842" s="32">
        <v>49.3</v>
      </c>
      <c r="V842" s="32">
        <v>137.6</v>
      </c>
      <c r="W842" s="32">
        <v>4.9000000000000004</v>
      </c>
      <c r="X842" s="32">
        <v>108.9</v>
      </c>
      <c r="Y842" s="32">
        <v>21</v>
      </c>
      <c r="Z842" s="32">
        <v>10.4</v>
      </c>
      <c r="AA842" s="32">
        <v>0.4</v>
      </c>
      <c r="AB842" s="32">
        <v>0.4</v>
      </c>
      <c r="AC842" s="32">
        <v>0.1</v>
      </c>
      <c r="AD842" s="32">
        <v>0.9</v>
      </c>
      <c r="AE842" s="32">
        <v>2.4</v>
      </c>
      <c r="AF842" s="32">
        <v>0.38</v>
      </c>
      <c r="AG842" s="32">
        <v>1.9</v>
      </c>
      <c r="AH842" s="32">
        <v>0.65</v>
      </c>
      <c r="AI842" s="32">
        <v>0.25</v>
      </c>
      <c r="AJ842" s="32">
        <v>0.83</v>
      </c>
      <c r="AK842" s="32">
        <v>0.15</v>
      </c>
      <c r="AL842" s="32">
        <v>0.98</v>
      </c>
      <c r="AM842" s="32">
        <v>0.19</v>
      </c>
      <c r="AN842" s="32">
        <v>0.56999999999999995</v>
      </c>
      <c r="AO842" s="32">
        <v>0.08</v>
      </c>
      <c r="AP842" s="32">
        <v>0.52</v>
      </c>
      <c r="AQ842" s="32">
        <v>0.08</v>
      </c>
      <c r="AR842" s="32">
        <v>4.7</v>
      </c>
      <c r="AS842" s="32">
        <v>0.2</v>
      </c>
      <c r="AT842" s="32">
        <v>0.42823749415614798</v>
      </c>
      <c r="AU842" s="32" t="s">
        <v>633</v>
      </c>
      <c r="AV842" s="35" t="s">
        <v>685</v>
      </c>
    </row>
    <row r="843" spans="1:48" x14ac:dyDescent="0.25">
      <c r="A843" s="13" t="s">
        <v>66</v>
      </c>
      <c r="B843" s="31">
        <v>510663</v>
      </c>
      <c r="C843" s="32">
        <v>49.736869260138299</v>
      </c>
      <c r="D843" s="32">
        <v>9.5243008977401704</v>
      </c>
      <c r="E843" s="32">
        <v>10.937983696212999</v>
      </c>
      <c r="F843" s="32">
        <v>11.340418945413299</v>
      </c>
      <c r="G843" s="32">
        <v>15.994221442575601</v>
      </c>
      <c r="H843" s="32">
        <v>0.56753688989784301</v>
      </c>
      <c r="I843" s="32">
        <v>1.2176246001444599</v>
      </c>
      <c r="J843" s="32">
        <v>0.206377050871943</v>
      </c>
      <c r="K843" s="32">
        <v>0.44371065937467702</v>
      </c>
      <c r="L843" s="32">
        <v>3.0956557630791501E-2</v>
      </c>
      <c r="M843" s="32">
        <v>2.4</v>
      </c>
      <c r="N843" s="32">
        <v>100</v>
      </c>
      <c r="O843" s="34">
        <v>77.312977304975206</v>
      </c>
      <c r="P843" s="32">
        <v>135.16243472599101</v>
      </c>
      <c r="Q843" s="32">
        <v>33</v>
      </c>
      <c r="R843" s="32">
        <v>2662.2639562480599</v>
      </c>
      <c r="S843" s="32">
        <v>173</v>
      </c>
      <c r="T843" s="32"/>
      <c r="U843" s="32">
        <v>66.5</v>
      </c>
      <c r="V843" s="32">
        <v>95.7</v>
      </c>
      <c r="W843" s="32">
        <v>16.399999999999999</v>
      </c>
      <c r="X843" s="32">
        <v>59.7</v>
      </c>
      <c r="Y843" s="32">
        <v>97</v>
      </c>
      <c r="Z843" s="32">
        <v>21.6</v>
      </c>
      <c r="AA843" s="32">
        <v>0.7</v>
      </c>
      <c r="AB843" s="32">
        <v>1.3</v>
      </c>
      <c r="AC843" s="32">
        <v>0.1</v>
      </c>
      <c r="AD843" s="32">
        <v>3.7</v>
      </c>
      <c r="AE843" s="32">
        <v>8.1</v>
      </c>
      <c r="AF843" s="32">
        <v>1.05</v>
      </c>
      <c r="AG843" s="32">
        <v>4.2</v>
      </c>
      <c r="AH843" s="32">
        <v>1.19</v>
      </c>
      <c r="AI843" s="32">
        <v>0.44</v>
      </c>
      <c r="AJ843" s="32">
        <v>1.46</v>
      </c>
      <c r="AK843" s="32">
        <v>0.28000000000000003</v>
      </c>
      <c r="AL843" s="32">
        <v>1.82</v>
      </c>
      <c r="AM843" s="32">
        <v>0.41</v>
      </c>
      <c r="AN843" s="32">
        <v>1.1200000000000001</v>
      </c>
      <c r="AO843" s="32">
        <v>0.19</v>
      </c>
      <c r="AP843" s="32">
        <v>1.1499999999999999</v>
      </c>
      <c r="AQ843" s="32">
        <v>0.18</v>
      </c>
      <c r="AR843" s="32">
        <v>10.9</v>
      </c>
      <c r="AS843" s="32">
        <v>0.5</v>
      </c>
      <c r="AT843" s="32">
        <v>0.33853910010992799</v>
      </c>
      <c r="AU843" s="32" t="s">
        <v>633</v>
      </c>
      <c r="AV843" s="35" t="s">
        <v>685</v>
      </c>
    </row>
    <row r="844" spans="1:48" x14ac:dyDescent="0.25">
      <c r="A844" s="30" t="s">
        <v>66</v>
      </c>
      <c r="B844" s="31">
        <v>516522</v>
      </c>
      <c r="C844" s="32">
        <v>50</v>
      </c>
      <c r="D844" s="32">
        <v>13.985581874356299</v>
      </c>
      <c r="E844" s="32">
        <v>14.8403707518023</v>
      </c>
      <c r="F844" s="32">
        <v>8.6611740473738408</v>
      </c>
      <c r="G844" s="32">
        <v>8.1771369721936207</v>
      </c>
      <c r="H844" s="32">
        <v>0.29866117404737402</v>
      </c>
      <c r="I844" s="32">
        <v>2.46138002059732</v>
      </c>
      <c r="J844" s="32">
        <v>0.216271884654995</v>
      </c>
      <c r="K844" s="32">
        <v>1.27703398558187</v>
      </c>
      <c r="L844" s="32">
        <v>8.2389289392378995E-2</v>
      </c>
      <c r="M844" s="32">
        <v>2.6</v>
      </c>
      <c r="N844" s="32">
        <v>100</v>
      </c>
      <c r="O844" s="34">
        <v>56.219461447865697</v>
      </c>
      <c r="P844" s="32">
        <v>359.72788326249997</v>
      </c>
      <c r="Q844" s="32">
        <v>49</v>
      </c>
      <c r="R844" s="32">
        <v>7662.2039134912502</v>
      </c>
      <c r="S844" s="32">
        <v>336</v>
      </c>
      <c r="T844" s="32"/>
      <c r="U844" s="32">
        <v>37.1</v>
      </c>
      <c r="V844" s="32">
        <v>41</v>
      </c>
      <c r="W844" s="32">
        <v>8</v>
      </c>
      <c r="X844" s="32">
        <v>56.1</v>
      </c>
      <c r="Y844" s="32">
        <v>32</v>
      </c>
      <c r="Z844" s="32">
        <v>61.8</v>
      </c>
      <c r="AA844" s="32">
        <v>2</v>
      </c>
      <c r="AB844" s="32">
        <v>2.5</v>
      </c>
      <c r="AC844" s="32">
        <v>0.1</v>
      </c>
      <c r="AD844" s="32">
        <v>3.9</v>
      </c>
      <c r="AE844" s="32">
        <v>10.3</v>
      </c>
      <c r="AF844" s="32">
        <v>1.61</v>
      </c>
      <c r="AG844" s="32">
        <v>9.1999999999999993</v>
      </c>
      <c r="AH844" s="32">
        <v>2.66</v>
      </c>
      <c r="AI844" s="32">
        <v>0.87</v>
      </c>
      <c r="AJ844" s="32">
        <v>3.53</v>
      </c>
      <c r="AK844" s="32">
        <v>0.67</v>
      </c>
      <c r="AL844" s="32">
        <v>4.28</v>
      </c>
      <c r="AM844" s="32">
        <v>0.93</v>
      </c>
      <c r="AN844" s="32">
        <v>2.7</v>
      </c>
      <c r="AO844" s="32">
        <v>0.4</v>
      </c>
      <c r="AP844" s="32">
        <v>2.5299999999999998</v>
      </c>
      <c r="AQ844" s="32">
        <v>0.4</v>
      </c>
      <c r="AR844" s="32">
        <v>24.2</v>
      </c>
      <c r="AS844" s="32">
        <v>0.2</v>
      </c>
      <c r="AT844" s="32">
        <v>0.61765023195598201</v>
      </c>
      <c r="AU844" s="32" t="s">
        <v>633</v>
      </c>
      <c r="AV844" s="35" t="s">
        <v>685</v>
      </c>
    </row>
    <row r="845" spans="1:48" x14ac:dyDescent="0.25">
      <c r="A845" s="30" t="s">
        <v>66</v>
      </c>
      <c r="B845" s="31">
        <v>510751</v>
      </c>
      <c r="C845" s="32">
        <v>49.020412349984603</v>
      </c>
      <c r="D845" s="32">
        <v>14.9143501897631</v>
      </c>
      <c r="E845" s="32">
        <v>12.7295107190481</v>
      </c>
      <c r="F845" s="32">
        <v>13.591137552569499</v>
      </c>
      <c r="G845" s="32">
        <v>5.8159811262693601</v>
      </c>
      <c r="H845" s="32">
        <v>0.112832085342086</v>
      </c>
      <c r="I845" s="32">
        <v>2.5438506513488601</v>
      </c>
      <c r="J845" s="32">
        <v>0.20514924607652099</v>
      </c>
      <c r="K845" s="32">
        <v>0.99497384347112505</v>
      </c>
      <c r="L845" s="32">
        <v>7.1802236126782201E-2</v>
      </c>
      <c r="M845" s="32">
        <v>2.2999999999999998</v>
      </c>
      <c r="N845" s="32">
        <v>100</v>
      </c>
      <c r="O845" s="34">
        <v>51.568716124667503</v>
      </c>
      <c r="P845" s="32">
        <v>313.50272111693698</v>
      </c>
      <c r="Q845" s="32">
        <v>45</v>
      </c>
      <c r="R845" s="32">
        <v>5969.8430608267499</v>
      </c>
      <c r="S845" s="32">
        <v>290</v>
      </c>
      <c r="T845" s="32"/>
      <c r="U845" s="32">
        <v>47.5</v>
      </c>
      <c r="V845" s="32">
        <v>64.3</v>
      </c>
      <c r="W845" s="32">
        <v>7.7</v>
      </c>
      <c r="X845" s="32">
        <v>75.5</v>
      </c>
      <c r="Y845" s="32">
        <v>26</v>
      </c>
      <c r="Z845" s="32">
        <v>51</v>
      </c>
      <c r="AA845" s="32">
        <v>1.8</v>
      </c>
      <c r="AB845" s="32">
        <v>2</v>
      </c>
      <c r="AC845" s="32">
        <v>0.2</v>
      </c>
      <c r="AD845" s="32">
        <v>3</v>
      </c>
      <c r="AE845" s="32">
        <v>8.4</v>
      </c>
      <c r="AF845" s="32">
        <v>1.37</v>
      </c>
      <c r="AG845" s="32">
        <v>6.8</v>
      </c>
      <c r="AH845" s="32">
        <v>2.1800000000000002</v>
      </c>
      <c r="AI845" s="32">
        <v>0.8</v>
      </c>
      <c r="AJ845" s="32">
        <v>3.05</v>
      </c>
      <c r="AK845" s="32">
        <v>0.56999999999999995</v>
      </c>
      <c r="AL845" s="32">
        <v>3.76</v>
      </c>
      <c r="AM845" s="32">
        <v>0.8</v>
      </c>
      <c r="AN845" s="32">
        <v>2.44</v>
      </c>
      <c r="AO845" s="32">
        <v>0.33</v>
      </c>
      <c r="AP845" s="32">
        <v>2.34</v>
      </c>
      <c r="AQ845" s="32">
        <v>0.36</v>
      </c>
      <c r="AR845" s="32">
        <v>21</v>
      </c>
      <c r="AS845" s="32">
        <v>0.3</v>
      </c>
      <c r="AT845" s="32">
        <v>0.64235624123422197</v>
      </c>
      <c r="AU845" s="32" t="s">
        <v>633</v>
      </c>
      <c r="AV845" s="35" t="s">
        <v>685</v>
      </c>
    </row>
    <row r="846" spans="1:48" x14ac:dyDescent="0.25">
      <c r="A846" s="30" t="s">
        <v>66</v>
      </c>
      <c r="B846" s="31">
        <v>510841</v>
      </c>
      <c r="C846" s="32">
        <v>53.114382785956998</v>
      </c>
      <c r="D846" s="32">
        <v>14.1768763512818</v>
      </c>
      <c r="E846" s="32">
        <v>10.068979717903799</v>
      </c>
      <c r="F846" s="32">
        <v>9.0600226500566308</v>
      </c>
      <c r="G846" s="32">
        <v>9.6468650262534705</v>
      </c>
      <c r="H846" s="32">
        <v>0.49418305363945197</v>
      </c>
      <c r="I846" s="32">
        <v>2.4709152681972602</v>
      </c>
      <c r="J846" s="32">
        <v>0.15443220426232901</v>
      </c>
      <c r="K846" s="32">
        <v>0.74127458045917805</v>
      </c>
      <c r="L846" s="32">
        <v>7.2068361989086796E-2</v>
      </c>
      <c r="M846" s="32">
        <v>2.5</v>
      </c>
      <c r="N846" s="32">
        <v>100</v>
      </c>
      <c r="O846" s="34">
        <v>69.067061250177701</v>
      </c>
      <c r="P846" s="32">
        <v>314.66467910727999</v>
      </c>
      <c r="Q846" s="32">
        <v>31</v>
      </c>
      <c r="R846" s="32">
        <v>4447.6474827550701</v>
      </c>
      <c r="S846" s="32"/>
      <c r="T846" s="32"/>
      <c r="U846" s="32">
        <v>46.9</v>
      </c>
      <c r="V846" s="32">
        <v>70.8</v>
      </c>
      <c r="W846" s="32">
        <v>13.6</v>
      </c>
      <c r="X846" s="32">
        <v>161.4</v>
      </c>
      <c r="Y846" s="32">
        <v>116</v>
      </c>
      <c r="Z846" s="32">
        <v>61.9</v>
      </c>
      <c r="AA846" s="32">
        <v>2</v>
      </c>
      <c r="AB846" s="32">
        <v>2.1</v>
      </c>
      <c r="AC846" s="32">
        <v>0.2</v>
      </c>
      <c r="AD846" s="32">
        <v>4.2</v>
      </c>
      <c r="AE846" s="32">
        <v>10.5</v>
      </c>
      <c r="AF846" s="32">
        <v>1.52</v>
      </c>
      <c r="AG846" s="32">
        <v>7.6</v>
      </c>
      <c r="AH846" s="32">
        <v>2.0299999999999998</v>
      </c>
      <c r="AI846" s="32">
        <v>0.69</v>
      </c>
      <c r="AJ846" s="32">
        <v>2.5099999999999998</v>
      </c>
      <c r="AK846" s="32">
        <v>0.44</v>
      </c>
      <c r="AL846" s="32">
        <v>2.57</v>
      </c>
      <c r="AM846" s="32">
        <v>0.54</v>
      </c>
      <c r="AN846" s="32">
        <v>1.62</v>
      </c>
      <c r="AO846" s="32">
        <v>0.23</v>
      </c>
      <c r="AP846" s="32">
        <v>1.42</v>
      </c>
      <c r="AQ846" s="32">
        <v>0.23</v>
      </c>
      <c r="AR846" s="32">
        <v>14.6</v>
      </c>
      <c r="AS846" s="32">
        <v>0.6</v>
      </c>
      <c r="AT846" s="32">
        <v>0.48176718092566601</v>
      </c>
      <c r="AU846" s="32" t="s">
        <v>633</v>
      </c>
      <c r="AV846" s="35" t="s">
        <v>685</v>
      </c>
    </row>
    <row r="847" spans="1:48" x14ac:dyDescent="0.25">
      <c r="A847" s="13" t="s">
        <v>66</v>
      </c>
      <c r="B847" s="31">
        <v>510970</v>
      </c>
      <c r="C847" s="32">
        <v>47.819827231591901</v>
      </c>
      <c r="D847" s="32">
        <v>11.188811188811201</v>
      </c>
      <c r="E847" s="32">
        <v>13.5952283011107</v>
      </c>
      <c r="F847" s="32">
        <v>9.4508432743726907</v>
      </c>
      <c r="G847" s="32">
        <v>15.312628547922699</v>
      </c>
      <c r="H847" s="32">
        <v>0.64788153023447104</v>
      </c>
      <c r="I847" s="32">
        <v>1.0078157136980701</v>
      </c>
      <c r="J847" s="32">
        <v>0.20567667626491201</v>
      </c>
      <c r="K847" s="32">
        <v>0.73015220074043596</v>
      </c>
      <c r="L847" s="32">
        <v>4.1135335252982297E-2</v>
      </c>
      <c r="M847" s="32">
        <v>2.2000000000000002</v>
      </c>
      <c r="N847" s="32">
        <v>100</v>
      </c>
      <c r="O847" s="34">
        <v>72.413010901719602</v>
      </c>
      <c r="P847" s="32">
        <v>179.604984907388</v>
      </c>
      <c r="Q847" s="32">
        <v>38</v>
      </c>
      <c r="R847" s="32">
        <v>4380.9132044426196</v>
      </c>
      <c r="S847" s="32">
        <v>253</v>
      </c>
      <c r="T847" s="32"/>
      <c r="U847" s="32">
        <v>78</v>
      </c>
      <c r="V847" s="32">
        <v>159.5</v>
      </c>
      <c r="W847" s="32">
        <v>20.7</v>
      </c>
      <c r="X847" s="32">
        <v>38.5</v>
      </c>
      <c r="Y847" s="32">
        <v>67</v>
      </c>
      <c r="Z847" s="32">
        <v>36.6</v>
      </c>
      <c r="AA847" s="32">
        <v>1.2</v>
      </c>
      <c r="AB847" s="32">
        <v>1.6</v>
      </c>
      <c r="AC847" s="32"/>
      <c r="AD847" s="32">
        <v>2.6</v>
      </c>
      <c r="AE847" s="32">
        <v>7.1</v>
      </c>
      <c r="AF847" s="32">
        <v>1.1200000000000001</v>
      </c>
      <c r="AG847" s="32">
        <v>5.9</v>
      </c>
      <c r="AH847" s="32">
        <v>1.87</v>
      </c>
      <c r="AI847" s="32">
        <v>0.62</v>
      </c>
      <c r="AJ847" s="32">
        <v>2.58</v>
      </c>
      <c r="AK847" s="32">
        <v>0.47</v>
      </c>
      <c r="AL847" s="32">
        <v>2.97</v>
      </c>
      <c r="AM847" s="32">
        <v>0.65</v>
      </c>
      <c r="AN847" s="32">
        <v>1.95</v>
      </c>
      <c r="AO847" s="32">
        <v>0.28000000000000003</v>
      </c>
      <c r="AP847" s="32">
        <v>1.83</v>
      </c>
      <c r="AQ847" s="32">
        <v>0.27</v>
      </c>
      <c r="AR847" s="32">
        <v>17.600000000000001</v>
      </c>
      <c r="AS847" s="32">
        <v>0.3</v>
      </c>
      <c r="AT847" s="32">
        <v>0.59294422267774305</v>
      </c>
      <c r="AU847" s="32" t="s">
        <v>633</v>
      </c>
      <c r="AV847" s="35" t="s">
        <v>685</v>
      </c>
    </row>
    <row r="848" spans="1:48" x14ac:dyDescent="0.25">
      <c r="A848" s="30" t="s">
        <v>66</v>
      </c>
      <c r="B848" s="31">
        <v>510636</v>
      </c>
      <c r="C848" s="32">
        <v>51.489541517008199</v>
      </c>
      <c r="D848" s="32">
        <v>14.3143883372068</v>
      </c>
      <c r="E848" s="32">
        <v>14.6946968096345</v>
      </c>
      <c r="F848" s="32">
        <v>8.5146841326853995</v>
      </c>
      <c r="G848" s="32">
        <v>7.0779632368476602</v>
      </c>
      <c r="H848" s="32">
        <v>0.179590111979717</v>
      </c>
      <c r="I848" s="32">
        <v>2.1550813437566001</v>
      </c>
      <c r="J848" s="32">
        <v>0.21128248468201999</v>
      </c>
      <c r="K848" s="32">
        <v>1.27825903232622</v>
      </c>
      <c r="L848" s="32">
        <v>8.4512993872807904E-2</v>
      </c>
      <c r="M848" s="32">
        <v>5.0999999999999996</v>
      </c>
      <c r="N848" s="32">
        <v>100</v>
      </c>
      <c r="O848" s="34">
        <v>52.886343629853002</v>
      </c>
      <c r="P848" s="32">
        <v>369.00039578268297</v>
      </c>
      <c r="Q848" s="32">
        <v>46</v>
      </c>
      <c r="R848" s="32">
        <v>7669.5541939573204</v>
      </c>
      <c r="S848" s="32">
        <v>353</v>
      </c>
      <c r="T848" s="32"/>
      <c r="U848" s="32">
        <v>37.700000000000003</v>
      </c>
      <c r="V848" s="32">
        <v>62.4</v>
      </c>
      <c r="W848" s="32">
        <v>4.8</v>
      </c>
      <c r="X848" s="32">
        <v>103.5</v>
      </c>
      <c r="Y848" s="32">
        <v>12</v>
      </c>
      <c r="Z848" s="32">
        <v>64.7</v>
      </c>
      <c r="AA848" s="32">
        <v>2.2000000000000002</v>
      </c>
      <c r="AB848" s="32">
        <v>2.6</v>
      </c>
      <c r="AC848" s="32">
        <v>0.1</v>
      </c>
      <c r="AD848" s="32">
        <v>3.7</v>
      </c>
      <c r="AE848" s="32">
        <v>10.3</v>
      </c>
      <c r="AF848" s="32">
        <v>1.65</v>
      </c>
      <c r="AG848" s="32">
        <v>9</v>
      </c>
      <c r="AH848" s="32">
        <v>2.73</v>
      </c>
      <c r="AI848" s="32">
        <v>0.8</v>
      </c>
      <c r="AJ848" s="32">
        <v>3.7</v>
      </c>
      <c r="AK848" s="32">
        <v>0.7</v>
      </c>
      <c r="AL848" s="32">
        <v>4.55</v>
      </c>
      <c r="AM848" s="32">
        <v>0.99</v>
      </c>
      <c r="AN848" s="32">
        <v>2.82</v>
      </c>
      <c r="AO848" s="32">
        <v>0.41</v>
      </c>
      <c r="AP848" s="32">
        <v>2.59</v>
      </c>
      <c r="AQ848" s="32">
        <v>0.39</v>
      </c>
      <c r="AR848" s="32">
        <v>23.9</v>
      </c>
      <c r="AS848" s="32">
        <v>0.5</v>
      </c>
      <c r="AT848" s="32">
        <v>0.67707820021985499</v>
      </c>
      <c r="AU848" s="32" t="s">
        <v>633</v>
      </c>
      <c r="AV848" s="35" t="s">
        <v>685</v>
      </c>
    </row>
    <row r="849" spans="1:48" x14ac:dyDescent="0.25">
      <c r="A849" s="30" t="s">
        <v>66</v>
      </c>
      <c r="B849" s="31">
        <v>510868</v>
      </c>
      <c r="C849" s="32">
        <v>52.3208083359646</v>
      </c>
      <c r="D849" s="32">
        <v>16.514051152510302</v>
      </c>
      <c r="E849" s="32">
        <v>13.0512577623408</v>
      </c>
      <c r="F849" s="32">
        <v>9.6200399957899094</v>
      </c>
      <c r="G849" s="32">
        <v>5.9046416166719302</v>
      </c>
      <c r="H849" s="32">
        <v>0.42100831491421897</v>
      </c>
      <c r="I849" s="32">
        <v>1.08409641090412</v>
      </c>
      <c r="J849" s="32">
        <v>0.17892853383854301</v>
      </c>
      <c r="K849" s="32">
        <v>0.82096621408272796</v>
      </c>
      <c r="L849" s="32">
        <v>8.42016629828439E-2</v>
      </c>
      <c r="M849" s="32">
        <v>4.8</v>
      </c>
      <c r="N849" s="32">
        <v>100</v>
      </c>
      <c r="O849" s="34">
        <v>51.323115391154403</v>
      </c>
      <c r="P849" s="32">
        <v>367.64106372791002</v>
      </c>
      <c r="Q849" s="32">
        <v>45</v>
      </c>
      <c r="R849" s="32">
        <v>4925.7972844963697</v>
      </c>
      <c r="S849" s="32">
        <v>290</v>
      </c>
      <c r="T849" s="32"/>
      <c r="U849" s="32">
        <v>43.4</v>
      </c>
      <c r="V849" s="32">
        <v>52.2</v>
      </c>
      <c r="W849" s="32">
        <v>14.8</v>
      </c>
      <c r="X849" s="32">
        <v>172.8</v>
      </c>
      <c r="Y849" s="32">
        <v>39</v>
      </c>
      <c r="Z849" s="32">
        <v>56.9</v>
      </c>
      <c r="AA849" s="32">
        <v>1.7</v>
      </c>
      <c r="AB849" s="32">
        <v>1.5</v>
      </c>
      <c r="AC849" s="32">
        <v>0.1</v>
      </c>
      <c r="AD849" s="32">
        <v>4.3</v>
      </c>
      <c r="AE849" s="32">
        <v>10.6</v>
      </c>
      <c r="AF849" s="32">
        <v>1.5</v>
      </c>
      <c r="AG849" s="32">
        <v>7.1</v>
      </c>
      <c r="AH849" s="32">
        <v>2.1800000000000002</v>
      </c>
      <c r="AI849" s="32">
        <v>0.72</v>
      </c>
      <c r="AJ849" s="32">
        <v>2.91</v>
      </c>
      <c r="AK849" s="32">
        <v>0.56000000000000005</v>
      </c>
      <c r="AL849" s="32">
        <v>3.45</v>
      </c>
      <c r="AM849" s="32">
        <v>0.72</v>
      </c>
      <c r="AN849" s="32">
        <v>2.25</v>
      </c>
      <c r="AO849" s="32">
        <v>0.36</v>
      </c>
      <c r="AP849" s="32">
        <v>2.2200000000000002</v>
      </c>
      <c r="AQ849" s="32">
        <v>0.34</v>
      </c>
      <c r="AR849" s="32">
        <v>21.1</v>
      </c>
      <c r="AS849" s="32">
        <v>0.4</v>
      </c>
      <c r="AT849" s="32">
        <v>0.33611663785511597</v>
      </c>
      <c r="AU849" s="32" t="s">
        <v>633</v>
      </c>
      <c r="AV849" s="35" t="s">
        <v>685</v>
      </c>
    </row>
    <row r="850" spans="1:48" x14ac:dyDescent="0.25">
      <c r="A850" s="30" t="s">
        <v>66</v>
      </c>
      <c r="B850" s="31">
        <v>510789</v>
      </c>
      <c r="C850" s="32">
        <v>52.272266179752499</v>
      </c>
      <c r="D850" s="32">
        <v>14.2219517143437</v>
      </c>
      <c r="E850" s="32">
        <v>13.927774396429299</v>
      </c>
      <c r="F850" s="32">
        <v>7.7399066747819001</v>
      </c>
      <c r="G850" s="32">
        <v>6.5023331304524197</v>
      </c>
      <c r="H850" s="32">
        <v>0.63907486305538697</v>
      </c>
      <c r="I850" s="32">
        <v>3.7025765875431098</v>
      </c>
      <c r="J850" s="32">
        <v>0.22316899979711899</v>
      </c>
      <c r="K850" s="32">
        <v>0.71008318117265201</v>
      </c>
      <c r="L850" s="32">
        <v>6.0864272671941597E-2</v>
      </c>
      <c r="M850" s="32">
        <v>1.2</v>
      </c>
      <c r="N850" s="32">
        <v>100</v>
      </c>
      <c r="O850" s="34">
        <v>52.107719665125799</v>
      </c>
      <c r="P850" s="32">
        <v>265.74541589157599</v>
      </c>
      <c r="Q850" s="32">
        <v>45</v>
      </c>
      <c r="R850" s="32">
        <v>4260.4990870359097</v>
      </c>
      <c r="S850" s="32">
        <v>301</v>
      </c>
      <c r="T850" s="32"/>
      <c r="U850" s="32">
        <v>61.5</v>
      </c>
      <c r="V850" s="32">
        <v>27.2</v>
      </c>
      <c r="W850" s="32">
        <v>29.6</v>
      </c>
      <c r="X850" s="32">
        <v>87.1</v>
      </c>
      <c r="Y850" s="32">
        <v>78</v>
      </c>
      <c r="Z850" s="32">
        <v>36.700000000000003</v>
      </c>
      <c r="AA850" s="32">
        <v>1.1000000000000001</v>
      </c>
      <c r="AB850" s="32">
        <v>1.3</v>
      </c>
      <c r="AC850" s="32"/>
      <c r="AD850" s="32">
        <v>2.1</v>
      </c>
      <c r="AE850" s="32">
        <v>5.9</v>
      </c>
      <c r="AF850" s="32">
        <v>0.93</v>
      </c>
      <c r="AG850" s="32">
        <v>4.5</v>
      </c>
      <c r="AH850" s="32">
        <v>1.5</v>
      </c>
      <c r="AI850" s="32">
        <v>0.56000000000000005</v>
      </c>
      <c r="AJ850" s="32">
        <v>1.91</v>
      </c>
      <c r="AK850" s="32">
        <v>0.39</v>
      </c>
      <c r="AL850" s="32">
        <v>2.2999999999999998</v>
      </c>
      <c r="AM850" s="32">
        <v>0.51</v>
      </c>
      <c r="AN850" s="32">
        <v>1.45</v>
      </c>
      <c r="AO850" s="32">
        <v>0.22</v>
      </c>
      <c r="AP850" s="32">
        <v>1.4</v>
      </c>
      <c r="AQ850" s="32">
        <v>0.2</v>
      </c>
      <c r="AR850" s="32">
        <v>12.9</v>
      </c>
      <c r="AS850" s="32">
        <v>0.2</v>
      </c>
      <c r="AT850" s="32">
        <v>0.59647365257463403</v>
      </c>
      <c r="AU850" s="32" t="s">
        <v>633</v>
      </c>
      <c r="AV850" s="35" t="s">
        <v>685</v>
      </c>
    </row>
    <row r="851" spans="1:48" x14ac:dyDescent="0.25">
      <c r="A851" s="30" t="s">
        <v>66</v>
      </c>
      <c r="B851" s="31">
        <v>510835</v>
      </c>
      <c r="C851" s="32">
        <v>53.030303030303003</v>
      </c>
      <c r="D851" s="32">
        <v>13.378684807256199</v>
      </c>
      <c r="E851" s="32">
        <v>8.3591012162440705</v>
      </c>
      <c r="F851" s="32">
        <v>12.987012987012999</v>
      </c>
      <c r="G851" s="32">
        <v>7.5860647289218699</v>
      </c>
      <c r="H851" s="32">
        <v>0.463821892393321</v>
      </c>
      <c r="I851" s="32">
        <v>3.2364460935889499</v>
      </c>
      <c r="J851" s="32">
        <v>0.18552875695732801</v>
      </c>
      <c r="K851" s="32">
        <v>0.69057926200783304</v>
      </c>
      <c r="L851" s="32">
        <v>8.2457225314368193E-2</v>
      </c>
      <c r="M851" s="32">
        <v>2.7</v>
      </c>
      <c r="N851" s="32">
        <v>100</v>
      </c>
      <c r="O851" s="34">
        <v>67.897052853893399</v>
      </c>
      <c r="P851" s="32">
        <v>360.02450489372001</v>
      </c>
      <c r="Q851" s="32">
        <v>30</v>
      </c>
      <c r="R851" s="32">
        <v>4143.4755720470002</v>
      </c>
      <c r="S851" s="32">
        <v>188</v>
      </c>
      <c r="T851" s="32"/>
      <c r="U851" s="32">
        <v>34.5</v>
      </c>
      <c r="V851" s="32">
        <v>19.100000000000001</v>
      </c>
      <c r="W851" s="32">
        <v>11.6</v>
      </c>
      <c r="X851" s="32">
        <v>186.1</v>
      </c>
      <c r="Y851" s="32">
        <v>90</v>
      </c>
      <c r="Z851" s="32">
        <v>63.8</v>
      </c>
      <c r="AA851" s="32">
        <v>1.8</v>
      </c>
      <c r="AB851" s="32">
        <v>2.4</v>
      </c>
      <c r="AC851" s="32">
        <v>0.1</v>
      </c>
      <c r="AD851" s="32">
        <v>4.5</v>
      </c>
      <c r="AE851" s="32">
        <v>11.3</v>
      </c>
      <c r="AF851" s="32">
        <v>1.59</v>
      </c>
      <c r="AG851" s="32">
        <v>7.2</v>
      </c>
      <c r="AH851" s="32">
        <v>2.08</v>
      </c>
      <c r="AI851" s="32">
        <v>0.68</v>
      </c>
      <c r="AJ851" s="32">
        <v>2.48</v>
      </c>
      <c r="AK851" s="32">
        <v>0.43</v>
      </c>
      <c r="AL851" s="32">
        <v>2.4700000000000002</v>
      </c>
      <c r="AM851" s="32">
        <v>0.52</v>
      </c>
      <c r="AN851" s="32">
        <v>1.5</v>
      </c>
      <c r="AO851" s="32">
        <v>0.22</v>
      </c>
      <c r="AP851" s="32">
        <v>1.41</v>
      </c>
      <c r="AQ851" s="32">
        <v>0.22</v>
      </c>
      <c r="AR851" s="32">
        <v>14</v>
      </c>
      <c r="AS851" s="32">
        <v>0.6</v>
      </c>
      <c r="AT851" s="32">
        <v>0.513884992987377</v>
      </c>
      <c r="AU851" s="32" t="s">
        <v>633</v>
      </c>
      <c r="AV851" s="35" t="s">
        <v>685</v>
      </c>
    </row>
    <row r="852" spans="1:48" x14ac:dyDescent="0.25">
      <c r="A852" s="30" t="s">
        <v>66</v>
      </c>
      <c r="B852" s="31">
        <v>510744</v>
      </c>
      <c r="C852" s="32">
        <v>50.0707499494643</v>
      </c>
      <c r="D852" s="32">
        <v>16.0097028502123</v>
      </c>
      <c r="E852" s="32">
        <v>11.623205983424301</v>
      </c>
      <c r="F852" s="32">
        <v>11.259349100464901</v>
      </c>
      <c r="G852" s="32">
        <v>6.9840307256923397</v>
      </c>
      <c r="H852" s="32">
        <v>0.12128562765312299</v>
      </c>
      <c r="I852" s="32">
        <v>2.6884980796442299</v>
      </c>
      <c r="J852" s="32">
        <v>0.19203557711744501</v>
      </c>
      <c r="K852" s="32">
        <v>0.98039215686274495</v>
      </c>
      <c r="L852" s="32">
        <v>7.0749949464321796E-2</v>
      </c>
      <c r="M852" s="32">
        <v>0.8</v>
      </c>
      <c r="N852" s="32">
        <v>100</v>
      </c>
      <c r="O852" s="34">
        <v>58.338998684392401</v>
      </c>
      <c r="P852" s="32">
        <v>308.90823005548998</v>
      </c>
      <c r="Q852" s="32">
        <v>43</v>
      </c>
      <c r="R852" s="32">
        <v>5882.3529411764703</v>
      </c>
      <c r="S852" s="32">
        <v>273</v>
      </c>
      <c r="T852" s="32"/>
      <c r="U852" s="32">
        <v>42.5</v>
      </c>
      <c r="V852" s="32">
        <v>26</v>
      </c>
      <c r="W852" s="32">
        <v>5</v>
      </c>
      <c r="X852" s="32">
        <v>103.5</v>
      </c>
      <c r="Y852" s="32">
        <v>13</v>
      </c>
      <c r="Z852" s="32">
        <v>48.9</v>
      </c>
      <c r="AA852" s="32">
        <v>1.6</v>
      </c>
      <c r="AB852" s="32">
        <v>1.9</v>
      </c>
      <c r="AC852" s="32">
        <v>0.1</v>
      </c>
      <c r="AD852" s="32">
        <v>2.7</v>
      </c>
      <c r="AE852" s="32">
        <v>7.9</v>
      </c>
      <c r="AF852" s="32">
        <v>1.29</v>
      </c>
      <c r="AG852" s="32">
        <v>6.5</v>
      </c>
      <c r="AH852" s="32">
        <v>2.14</v>
      </c>
      <c r="AI852" s="32">
        <v>0.83</v>
      </c>
      <c r="AJ852" s="32">
        <v>3.08</v>
      </c>
      <c r="AK852" s="32">
        <v>0.56999999999999995</v>
      </c>
      <c r="AL852" s="32">
        <v>3.45</v>
      </c>
      <c r="AM852" s="32">
        <v>0.78</v>
      </c>
      <c r="AN852" s="32">
        <v>2.27</v>
      </c>
      <c r="AO852" s="32">
        <v>0.33</v>
      </c>
      <c r="AP852" s="32">
        <v>2.06</v>
      </c>
      <c r="AQ852" s="32">
        <v>0.34</v>
      </c>
      <c r="AR852" s="32">
        <v>20.5</v>
      </c>
      <c r="AS852" s="32">
        <v>0.4</v>
      </c>
      <c r="AT852" s="32">
        <v>0.67804269908056702</v>
      </c>
      <c r="AU852" s="32" t="s">
        <v>633</v>
      </c>
      <c r="AV852" s="35" t="s">
        <v>685</v>
      </c>
    </row>
    <row r="853" spans="1:48" x14ac:dyDescent="0.25">
      <c r="A853" s="30" t="s">
        <v>66</v>
      </c>
      <c r="B853" s="31">
        <v>510673</v>
      </c>
      <c r="C853" s="32">
        <v>51.690271890830203</v>
      </c>
      <c r="D853" s="32">
        <v>14.452600020676099</v>
      </c>
      <c r="E853" s="32">
        <v>13.925359247389601</v>
      </c>
      <c r="F853" s="32">
        <v>10.0072366380647</v>
      </c>
      <c r="G853" s="32">
        <v>5.6652537992349803</v>
      </c>
      <c r="H853" s="32">
        <v>0.10338054378166001</v>
      </c>
      <c r="I853" s="32">
        <v>2.6258658120541698</v>
      </c>
      <c r="J853" s="32">
        <v>0.21709914194148699</v>
      </c>
      <c r="K853" s="32">
        <v>1.2302284710017599</v>
      </c>
      <c r="L853" s="32">
        <v>8.2704435025328205E-2</v>
      </c>
      <c r="M853" s="32">
        <v>3.1</v>
      </c>
      <c r="N853" s="32">
        <v>100</v>
      </c>
      <c r="O853" s="34">
        <v>48.668385912593401</v>
      </c>
      <c r="P853" s="32">
        <v>361.10387123734898</v>
      </c>
      <c r="Q853" s="32">
        <v>52</v>
      </c>
      <c r="R853" s="32">
        <v>7381.3708260105504</v>
      </c>
      <c r="S853" s="32">
        <v>321</v>
      </c>
      <c r="T853" s="32"/>
      <c r="U853" s="32">
        <v>38.200000000000003</v>
      </c>
      <c r="V853" s="32">
        <v>22.4</v>
      </c>
      <c r="W853" s="32">
        <v>2</v>
      </c>
      <c r="X853" s="32">
        <v>99.7</v>
      </c>
      <c r="Y853" s="32">
        <v>21</v>
      </c>
      <c r="Z853" s="32">
        <v>56.6</v>
      </c>
      <c r="AA853" s="32">
        <v>1.8</v>
      </c>
      <c r="AB853" s="32">
        <v>2.4</v>
      </c>
      <c r="AC853" s="32">
        <v>0.1</v>
      </c>
      <c r="AD853" s="32">
        <v>3.5</v>
      </c>
      <c r="AE853" s="32">
        <v>9.6999999999999993</v>
      </c>
      <c r="AF853" s="32">
        <v>1.5</v>
      </c>
      <c r="AG853" s="32">
        <v>7.2</v>
      </c>
      <c r="AH853" s="32">
        <v>2.54</v>
      </c>
      <c r="AI853" s="32">
        <v>0.89</v>
      </c>
      <c r="AJ853" s="32">
        <v>3.48</v>
      </c>
      <c r="AK853" s="32">
        <v>0.66</v>
      </c>
      <c r="AL853" s="32">
        <v>3.83</v>
      </c>
      <c r="AM853" s="32">
        <v>0.89</v>
      </c>
      <c r="AN853" s="32">
        <v>2.74</v>
      </c>
      <c r="AO853" s="32">
        <v>0.41</v>
      </c>
      <c r="AP853" s="32">
        <v>2.59</v>
      </c>
      <c r="AQ853" s="32">
        <v>0.39</v>
      </c>
      <c r="AR853" s="32">
        <v>24.4</v>
      </c>
      <c r="AS853" s="32">
        <v>0.4</v>
      </c>
      <c r="AT853" s="32">
        <v>0.66070927669805701</v>
      </c>
      <c r="AU853" s="32" t="s">
        <v>633</v>
      </c>
      <c r="AV853" s="35" t="s">
        <v>685</v>
      </c>
    </row>
    <row r="854" spans="1:48" x14ac:dyDescent="0.25">
      <c r="A854" s="30" t="s">
        <v>66</v>
      </c>
      <c r="B854" s="31">
        <v>510906</v>
      </c>
      <c r="C854" s="32">
        <v>47.153099957823699</v>
      </c>
      <c r="D854" s="32">
        <v>16.649093209616201</v>
      </c>
      <c r="E854" s="32">
        <v>12.4525516659637</v>
      </c>
      <c r="F854" s="32">
        <v>9.3420497680303693</v>
      </c>
      <c r="G854" s="32">
        <v>12.0413327709827</v>
      </c>
      <c r="H854" s="32">
        <v>4.2176296921130299E-2</v>
      </c>
      <c r="I854" s="32">
        <v>1.4445381695487101</v>
      </c>
      <c r="J854" s="32">
        <v>0.168705187684521</v>
      </c>
      <c r="K854" s="32">
        <v>0.65373260227751995</v>
      </c>
      <c r="L854" s="32">
        <v>5.2720371151412898E-2</v>
      </c>
      <c r="M854" s="32">
        <v>4.7</v>
      </c>
      <c r="N854" s="32">
        <v>100</v>
      </c>
      <c r="O854" s="34">
        <v>69.264247309602098</v>
      </c>
      <c r="P854" s="32">
        <v>230.187536013211</v>
      </c>
      <c r="Q854" s="32">
        <v>25</v>
      </c>
      <c r="R854" s="32">
        <v>3922.39561366512</v>
      </c>
      <c r="S854" s="32">
        <v>176</v>
      </c>
      <c r="T854" s="32"/>
      <c r="U854" s="32">
        <v>53.2</v>
      </c>
      <c r="V854" s="32">
        <v>201.2</v>
      </c>
      <c r="W854" s="32">
        <v>0.6</v>
      </c>
      <c r="X854" s="32">
        <v>139.4</v>
      </c>
      <c r="Y854" s="32">
        <v>8</v>
      </c>
      <c r="Z854" s="32">
        <v>36.1</v>
      </c>
      <c r="AA854" s="32">
        <v>1</v>
      </c>
      <c r="AB854" s="32">
        <v>1.5</v>
      </c>
      <c r="AC854" s="32">
        <v>0.1</v>
      </c>
      <c r="AD854" s="32">
        <v>2</v>
      </c>
      <c r="AE854" s="32">
        <v>5.6</v>
      </c>
      <c r="AF854" s="32">
        <v>0.87</v>
      </c>
      <c r="AG854" s="32">
        <v>5.0999999999999996</v>
      </c>
      <c r="AH854" s="32">
        <v>1.55</v>
      </c>
      <c r="AI854" s="32">
        <v>0.6</v>
      </c>
      <c r="AJ854" s="32">
        <v>1.99</v>
      </c>
      <c r="AK854" s="32">
        <v>0.39</v>
      </c>
      <c r="AL854" s="32">
        <v>2.31</v>
      </c>
      <c r="AM854" s="32">
        <v>0.49</v>
      </c>
      <c r="AN854" s="32">
        <v>1.43</v>
      </c>
      <c r="AO854" s="32">
        <v>0.23</v>
      </c>
      <c r="AP854" s="32">
        <v>1.31</v>
      </c>
      <c r="AQ854" s="32">
        <v>0.19</v>
      </c>
      <c r="AR854" s="32">
        <v>13</v>
      </c>
      <c r="AS854" s="32">
        <v>0.2</v>
      </c>
      <c r="AT854" s="32">
        <v>0.72265077138849898</v>
      </c>
      <c r="AU854" s="32" t="s">
        <v>633</v>
      </c>
      <c r="AV854" s="35" t="s">
        <v>685</v>
      </c>
    </row>
    <row r="855" spans="1:48" x14ac:dyDescent="0.25">
      <c r="A855" s="30" t="s">
        <v>66</v>
      </c>
      <c r="B855" s="31">
        <v>510860</v>
      </c>
      <c r="C855" s="32">
        <v>48.215977265550997</v>
      </c>
      <c r="D855" s="32">
        <v>16.356173034417399</v>
      </c>
      <c r="E855" s="32">
        <v>13.0091569308494</v>
      </c>
      <c r="F855" s="32">
        <v>10.535733080728299</v>
      </c>
      <c r="G855" s="32">
        <v>8.5464687927586507</v>
      </c>
      <c r="H855" s="32">
        <v>0.189453741711399</v>
      </c>
      <c r="I855" s="32">
        <v>2.0839911588253899</v>
      </c>
      <c r="J855" s="32">
        <v>0.189453741711399</v>
      </c>
      <c r="K855" s="32">
        <v>0.78939059046416105</v>
      </c>
      <c r="L855" s="32">
        <v>8.42016629828439E-2</v>
      </c>
      <c r="M855" s="32">
        <v>4.7</v>
      </c>
      <c r="N855" s="32">
        <v>100</v>
      </c>
      <c r="O855" s="34">
        <v>60.4905537981858</v>
      </c>
      <c r="P855" s="32">
        <v>367.64106372791002</v>
      </c>
      <c r="Q855" s="32">
        <v>51</v>
      </c>
      <c r="R855" s="32">
        <v>4736.3435427849699</v>
      </c>
      <c r="S855" s="32">
        <v>298</v>
      </c>
      <c r="T855" s="32"/>
      <c r="U855" s="32">
        <v>47.9</v>
      </c>
      <c r="V855" s="32">
        <v>80.900000000000006</v>
      </c>
      <c r="W855" s="32">
        <v>8.8000000000000007</v>
      </c>
      <c r="X855" s="32">
        <v>185.8</v>
      </c>
      <c r="Y855" s="32">
        <v>17</v>
      </c>
      <c r="Z855" s="32">
        <v>54.5</v>
      </c>
      <c r="AA855" s="32">
        <v>1.8</v>
      </c>
      <c r="AB855" s="32">
        <v>1.7</v>
      </c>
      <c r="AC855" s="32">
        <v>0.1</v>
      </c>
      <c r="AD855" s="32">
        <v>4</v>
      </c>
      <c r="AE855" s="32">
        <v>10.1</v>
      </c>
      <c r="AF855" s="32">
        <v>1.41</v>
      </c>
      <c r="AG855" s="32">
        <v>6.7</v>
      </c>
      <c r="AH855" s="32">
        <v>2.0299999999999998</v>
      </c>
      <c r="AI855" s="32">
        <v>0.69</v>
      </c>
      <c r="AJ855" s="32">
        <v>2.85</v>
      </c>
      <c r="AK855" s="32">
        <v>0.52</v>
      </c>
      <c r="AL855" s="32">
        <v>3.27</v>
      </c>
      <c r="AM855" s="32">
        <v>0.73</v>
      </c>
      <c r="AN855" s="32">
        <v>2.19</v>
      </c>
      <c r="AO855" s="32">
        <v>0.34</v>
      </c>
      <c r="AP855" s="32">
        <v>2.0499999999999998</v>
      </c>
      <c r="AQ855" s="32">
        <v>0.32</v>
      </c>
      <c r="AR855" s="32">
        <v>19.7</v>
      </c>
      <c r="AS855" s="32">
        <v>0.6</v>
      </c>
      <c r="AT855" s="32">
        <v>0.40950210378681601</v>
      </c>
      <c r="AU855" s="32" t="s">
        <v>633</v>
      </c>
      <c r="AV855" s="35" t="s">
        <v>685</v>
      </c>
    </row>
    <row r="856" spans="1:48" x14ac:dyDescent="0.25">
      <c r="A856" s="30" t="s">
        <v>66</v>
      </c>
      <c r="B856" s="31">
        <v>512252</v>
      </c>
      <c r="C856" s="32">
        <v>50.787118016256798</v>
      </c>
      <c r="D856" s="32">
        <v>14.734026134376</v>
      </c>
      <c r="E856" s="32">
        <v>12.748225126041801</v>
      </c>
      <c r="F856" s="32">
        <v>9.2087663339849808</v>
      </c>
      <c r="G856" s="32">
        <v>7.0789175841135901</v>
      </c>
      <c r="H856" s="32">
        <v>2.7266179648111901</v>
      </c>
      <c r="I856" s="32">
        <v>1.5845251569091501</v>
      </c>
      <c r="J856" s="32">
        <v>0.24693898549233501</v>
      </c>
      <c r="K856" s="32">
        <v>0.78197345405906005</v>
      </c>
      <c r="L856" s="32">
        <v>0.102891243955139</v>
      </c>
      <c r="M856" s="32">
        <v>2.4</v>
      </c>
      <c r="N856" s="32">
        <v>100</v>
      </c>
      <c r="O856" s="34">
        <v>56.409827931941997</v>
      </c>
      <c r="P856" s="32">
        <v>449.24345952243999</v>
      </c>
      <c r="Q856" s="32">
        <v>29</v>
      </c>
      <c r="R856" s="32">
        <v>4691.8407243543597</v>
      </c>
      <c r="S856" s="32">
        <v>169</v>
      </c>
      <c r="T856" s="32"/>
      <c r="U856" s="32">
        <v>45.5</v>
      </c>
      <c r="V856" s="32">
        <v>85.7</v>
      </c>
      <c r="W856" s="32">
        <v>74.8</v>
      </c>
      <c r="X856" s="32">
        <v>155.6</v>
      </c>
      <c r="Y856" s="32">
        <v>692</v>
      </c>
      <c r="Z856" s="32">
        <v>65.099999999999994</v>
      </c>
      <c r="AA856" s="32">
        <v>2</v>
      </c>
      <c r="AB856" s="32">
        <v>2.2000000000000002</v>
      </c>
      <c r="AC856" s="32">
        <v>0.2</v>
      </c>
      <c r="AD856" s="32">
        <v>5.5</v>
      </c>
      <c r="AE856" s="32">
        <v>13.2</v>
      </c>
      <c r="AF856" s="32">
        <v>1.75</v>
      </c>
      <c r="AG856" s="32">
        <v>7.7</v>
      </c>
      <c r="AH856" s="32">
        <v>2.2599999999999998</v>
      </c>
      <c r="AI856" s="32">
        <v>0.72</v>
      </c>
      <c r="AJ856" s="32">
        <v>2.69</v>
      </c>
      <c r="AK856" s="32">
        <v>0.46</v>
      </c>
      <c r="AL856" s="32">
        <v>2.75</v>
      </c>
      <c r="AM856" s="32">
        <v>0.59</v>
      </c>
      <c r="AN856" s="32">
        <v>1.82</v>
      </c>
      <c r="AO856" s="32">
        <v>0.26</v>
      </c>
      <c r="AP856" s="32">
        <v>1.63</v>
      </c>
      <c r="AQ856" s="32">
        <v>0.26</v>
      </c>
      <c r="AR856" s="32">
        <v>15.6</v>
      </c>
      <c r="AS856" s="32">
        <v>0.6</v>
      </c>
      <c r="AT856" s="32">
        <v>0.38541374474053303</v>
      </c>
      <c r="AU856" s="32" t="s">
        <v>633</v>
      </c>
      <c r="AV856" s="35" t="s">
        <v>685</v>
      </c>
    </row>
    <row r="857" spans="1:48" x14ac:dyDescent="0.25">
      <c r="A857" s="30" t="s">
        <v>66</v>
      </c>
      <c r="B857" s="31">
        <v>510874</v>
      </c>
      <c r="C857" s="32">
        <v>50.758835758835801</v>
      </c>
      <c r="D857" s="32">
        <v>16.039501039501001</v>
      </c>
      <c r="E857" s="32">
        <v>13.087318087318099</v>
      </c>
      <c r="F857" s="32">
        <v>9.1268191268191305</v>
      </c>
      <c r="G857" s="32">
        <v>7.9209979209979204</v>
      </c>
      <c r="H857" s="32">
        <v>0.46777546777546802</v>
      </c>
      <c r="I857" s="32">
        <v>1.6943866943866901</v>
      </c>
      <c r="J857" s="32">
        <v>0.18711018711018701</v>
      </c>
      <c r="K857" s="32">
        <v>0.65488565488565498</v>
      </c>
      <c r="L857" s="32">
        <v>6.2370062370062401E-2</v>
      </c>
      <c r="M857" s="32">
        <v>3.5</v>
      </c>
      <c r="N857" s="32">
        <v>100</v>
      </c>
      <c r="O857" s="34">
        <v>58.515122190339603</v>
      </c>
      <c r="P857" s="32">
        <v>272.31999062985</v>
      </c>
      <c r="Q857" s="32">
        <v>43</v>
      </c>
      <c r="R857" s="32">
        <v>3929.3139293139302</v>
      </c>
      <c r="S857" s="32">
        <v>253</v>
      </c>
      <c r="T857" s="32"/>
      <c r="U857" s="32">
        <v>48.8</v>
      </c>
      <c r="V857" s="32">
        <v>62.3</v>
      </c>
      <c r="W857" s="32">
        <v>12.3</v>
      </c>
      <c r="X857" s="32">
        <v>127</v>
      </c>
      <c r="Y857" s="32">
        <v>85</v>
      </c>
      <c r="Z857" s="32">
        <v>47.3</v>
      </c>
      <c r="AA857" s="32">
        <v>1.4</v>
      </c>
      <c r="AB857" s="32">
        <v>1.3</v>
      </c>
      <c r="AC857" s="32">
        <v>0.1</v>
      </c>
      <c r="AD857" s="32">
        <v>3.5</v>
      </c>
      <c r="AE857" s="32">
        <v>9</v>
      </c>
      <c r="AF857" s="32">
        <v>1.27</v>
      </c>
      <c r="AG857" s="32">
        <v>5.6</v>
      </c>
      <c r="AH857" s="32">
        <v>1.67</v>
      </c>
      <c r="AI857" s="32">
        <v>0.45</v>
      </c>
      <c r="AJ857" s="32">
        <v>2.2200000000000002</v>
      </c>
      <c r="AK857" s="32">
        <v>0.43</v>
      </c>
      <c r="AL857" s="32">
        <v>2.5299999999999998</v>
      </c>
      <c r="AM857" s="32">
        <v>0.55000000000000004</v>
      </c>
      <c r="AN857" s="32">
        <v>1.72</v>
      </c>
      <c r="AO857" s="32">
        <v>0.26</v>
      </c>
      <c r="AP857" s="32">
        <v>1.6</v>
      </c>
      <c r="AQ857" s="32">
        <v>0.27</v>
      </c>
      <c r="AR857" s="32">
        <v>15.2</v>
      </c>
      <c r="AS857" s="32">
        <v>0.4</v>
      </c>
      <c r="AT857" s="32">
        <v>0.35788419154478102</v>
      </c>
      <c r="AU857" s="32" t="s">
        <v>633</v>
      </c>
      <c r="AV857" s="35" t="s">
        <v>685</v>
      </c>
    </row>
    <row r="858" spans="1:48" x14ac:dyDescent="0.25">
      <c r="A858" s="30" t="s">
        <v>66</v>
      </c>
      <c r="B858" s="31">
        <v>508217</v>
      </c>
      <c r="C858" s="32">
        <v>50.191919191919197</v>
      </c>
      <c r="D858" s="32">
        <v>16.313131313131301</v>
      </c>
      <c r="E858" s="32">
        <v>11.818181818181801</v>
      </c>
      <c r="F858" s="32">
        <v>10.575757575757599</v>
      </c>
      <c r="G858" s="32">
        <v>6.1919191919191903</v>
      </c>
      <c r="H858" s="32">
        <v>0.92929292929292895</v>
      </c>
      <c r="I858" s="32">
        <v>2.91919191919192</v>
      </c>
      <c r="J858" s="32">
        <v>0.18181818181818199</v>
      </c>
      <c r="K858" s="32">
        <v>0.82828282828282795</v>
      </c>
      <c r="L858" s="32">
        <v>5.0505050505050497E-2</v>
      </c>
      <c r="M858" s="32">
        <v>0.8</v>
      </c>
      <c r="N858" s="32">
        <v>100</v>
      </c>
      <c r="O858" s="34">
        <v>54.975692827137301</v>
      </c>
      <c r="P858" s="32">
        <v>220.51500924740401</v>
      </c>
      <c r="Q858" s="32">
        <v>37</v>
      </c>
      <c r="R858" s="32">
        <v>4969.69696969697</v>
      </c>
      <c r="S858" s="32">
        <v>226</v>
      </c>
      <c r="T858" s="32"/>
      <c r="U858" s="32">
        <v>47</v>
      </c>
      <c r="V858" s="32">
        <v>32.6</v>
      </c>
      <c r="W858" s="32">
        <v>8.6</v>
      </c>
      <c r="X858" s="32">
        <v>149.4</v>
      </c>
      <c r="Y858" s="32">
        <v>48</v>
      </c>
      <c r="Z858" s="32">
        <v>49.3</v>
      </c>
      <c r="AA858" s="32">
        <v>1.7</v>
      </c>
      <c r="AB858" s="32">
        <v>2.7</v>
      </c>
      <c r="AC858" s="32">
        <v>0.3</v>
      </c>
      <c r="AD858" s="32">
        <v>7.1</v>
      </c>
      <c r="AE858" s="32">
        <v>15.4</v>
      </c>
      <c r="AF858" s="32">
        <v>1.82</v>
      </c>
      <c r="AG858" s="32">
        <v>7.3</v>
      </c>
      <c r="AH858" s="32">
        <v>2.06</v>
      </c>
      <c r="AI858" s="32">
        <v>0.72</v>
      </c>
      <c r="AJ858" s="32">
        <v>2.61</v>
      </c>
      <c r="AK858" s="32">
        <v>0.51</v>
      </c>
      <c r="AL858" s="32">
        <v>3.08</v>
      </c>
      <c r="AM858" s="32">
        <v>0.68</v>
      </c>
      <c r="AN858" s="32">
        <v>1.92</v>
      </c>
      <c r="AO858" s="32">
        <v>0.28999999999999998</v>
      </c>
      <c r="AP858" s="32">
        <v>2.09</v>
      </c>
      <c r="AQ858" s="32">
        <v>0.32</v>
      </c>
      <c r="AR858" s="32">
        <v>19.600000000000001</v>
      </c>
      <c r="AS858" s="32">
        <v>3.3</v>
      </c>
      <c r="AT858" s="32">
        <v>0.36641447563360502</v>
      </c>
      <c r="AU858" s="32" t="s">
        <v>633</v>
      </c>
      <c r="AV858" s="35" t="s">
        <v>685</v>
      </c>
    </row>
    <row r="859" spans="1:48" x14ac:dyDescent="0.25">
      <c r="A859" s="30" t="s">
        <v>66</v>
      </c>
      <c r="B859" s="31">
        <v>512268</v>
      </c>
      <c r="C859" s="32">
        <v>49.2606762485782</v>
      </c>
      <c r="D859" s="32">
        <v>14.672732912832201</v>
      </c>
      <c r="E859" s="32">
        <v>11.725778099472601</v>
      </c>
      <c r="F859" s="32">
        <v>9.8025023265432694</v>
      </c>
      <c r="G859" s="32">
        <v>10.826181366973399</v>
      </c>
      <c r="H859" s="32">
        <v>0.20680384655154599</v>
      </c>
      <c r="I859" s="32">
        <v>2.5126667356012802</v>
      </c>
      <c r="J859" s="32">
        <v>0.17578326956881399</v>
      </c>
      <c r="K859" s="32">
        <v>0.79619480922345198</v>
      </c>
      <c r="L859" s="32">
        <v>2.06803846551546E-2</v>
      </c>
      <c r="M859" s="32">
        <v>2.9</v>
      </c>
      <c r="N859" s="32">
        <v>100</v>
      </c>
      <c r="O859" s="34">
        <v>68.271140025201802</v>
      </c>
      <c r="P859" s="32">
        <v>90.294637226731297</v>
      </c>
      <c r="Q859" s="32">
        <v>28</v>
      </c>
      <c r="R859" s="32">
        <v>4777.1688553407103</v>
      </c>
      <c r="S859" s="32"/>
      <c r="T859" s="32"/>
      <c r="U859" s="32">
        <v>50.5</v>
      </c>
      <c r="V859" s="32">
        <v>122</v>
      </c>
      <c r="W859" s="32">
        <v>4.5999999999999996</v>
      </c>
      <c r="X859" s="32">
        <v>107.9</v>
      </c>
      <c r="Y859" s="32">
        <v>24</v>
      </c>
      <c r="Z859" s="32">
        <v>41.2</v>
      </c>
      <c r="AA859" s="32">
        <v>1.4</v>
      </c>
      <c r="AB859" s="32">
        <v>2</v>
      </c>
      <c r="AC859" s="32">
        <v>0.2</v>
      </c>
      <c r="AD859" s="32">
        <v>2.8</v>
      </c>
      <c r="AE859" s="32">
        <v>8.6</v>
      </c>
      <c r="AF859" s="32">
        <v>1.43</v>
      </c>
      <c r="AG859" s="32">
        <v>8</v>
      </c>
      <c r="AH859" s="32">
        <v>2.34</v>
      </c>
      <c r="AI859" s="32">
        <v>0.86</v>
      </c>
      <c r="AJ859" s="32">
        <v>3.01</v>
      </c>
      <c r="AK859" s="32">
        <v>0.53</v>
      </c>
      <c r="AL859" s="32">
        <v>3.21</v>
      </c>
      <c r="AM859" s="32">
        <v>0.68</v>
      </c>
      <c r="AN859" s="32">
        <v>1.9</v>
      </c>
      <c r="AO859" s="32">
        <v>0.28000000000000003</v>
      </c>
      <c r="AP859" s="32">
        <v>1.73</v>
      </c>
      <c r="AQ859" s="32">
        <v>0.25</v>
      </c>
      <c r="AR859" s="32">
        <v>18.2</v>
      </c>
      <c r="AS859" s="32">
        <v>0.2</v>
      </c>
      <c r="AT859" s="32">
        <v>0.68823882989380902</v>
      </c>
      <c r="AU859" s="32" t="s">
        <v>633</v>
      </c>
      <c r="AV859" s="35" t="s">
        <v>685</v>
      </c>
    </row>
    <row r="860" spans="1:48" x14ac:dyDescent="0.25">
      <c r="A860" s="30" t="s">
        <v>66</v>
      </c>
      <c r="B860" s="31">
        <v>510740</v>
      </c>
      <c r="C860" s="32">
        <v>50.526100725303898</v>
      </c>
      <c r="D860" s="32">
        <v>14.5367248952906</v>
      </c>
      <c r="E860" s="32">
        <v>14.557155991418901</v>
      </c>
      <c r="F860" s="32">
        <v>10.7876187557462</v>
      </c>
      <c r="G860" s="32">
        <v>6.4664419246092599</v>
      </c>
      <c r="H860" s="32">
        <v>8.1724384513229095E-2</v>
      </c>
      <c r="I860" s="32">
        <v>1.5527633057513499</v>
      </c>
      <c r="J860" s="32">
        <v>0.20431096128307299</v>
      </c>
      <c r="K860" s="32">
        <v>1.1952191235059799</v>
      </c>
      <c r="L860" s="32">
        <v>9.1939932577382796E-2</v>
      </c>
      <c r="M860" s="32">
        <v>1.9</v>
      </c>
      <c r="N860" s="32">
        <v>100</v>
      </c>
      <c r="O860" s="34">
        <v>50.865564942729698</v>
      </c>
      <c r="P860" s="32">
        <v>401.427874633643</v>
      </c>
      <c r="Q860" s="32">
        <v>46</v>
      </c>
      <c r="R860" s="32">
        <v>7171.3147410358597</v>
      </c>
      <c r="S860" s="32">
        <v>329</v>
      </c>
      <c r="T860" s="32"/>
      <c r="U860" s="32">
        <v>54.8</v>
      </c>
      <c r="V860" s="32">
        <v>58.5</v>
      </c>
      <c r="W860" s="32">
        <v>0.7</v>
      </c>
      <c r="X860" s="32">
        <v>127.7</v>
      </c>
      <c r="Y860" s="32">
        <v>8</v>
      </c>
      <c r="Z860" s="32">
        <v>67.8</v>
      </c>
      <c r="AA860" s="32">
        <v>2.1</v>
      </c>
      <c r="AB860" s="32">
        <v>2.9</v>
      </c>
      <c r="AC860" s="32">
        <v>0.2</v>
      </c>
      <c r="AD860" s="32">
        <v>3.8</v>
      </c>
      <c r="AE860" s="32">
        <v>10.7</v>
      </c>
      <c r="AF860" s="32">
        <v>1.63</v>
      </c>
      <c r="AG860" s="32">
        <v>8.6999999999999993</v>
      </c>
      <c r="AH860" s="32">
        <v>2.76</v>
      </c>
      <c r="AI860" s="32">
        <v>0.92</v>
      </c>
      <c r="AJ860" s="32">
        <v>3.88</v>
      </c>
      <c r="AK860" s="32">
        <v>0.71</v>
      </c>
      <c r="AL860" s="32">
        <v>4.43</v>
      </c>
      <c r="AM860" s="32">
        <v>0.96</v>
      </c>
      <c r="AN860" s="32">
        <v>2.95</v>
      </c>
      <c r="AO860" s="32">
        <v>0.42</v>
      </c>
      <c r="AP860" s="32">
        <v>2.78</v>
      </c>
      <c r="AQ860" s="32">
        <v>0.43</v>
      </c>
      <c r="AR860" s="32">
        <v>26.8</v>
      </c>
      <c r="AS860" s="32"/>
      <c r="AT860" s="32">
        <v>0.73532885509707002</v>
      </c>
      <c r="AU860" s="32" t="s">
        <v>633</v>
      </c>
      <c r="AV860" s="35" t="s">
        <v>685</v>
      </c>
    </row>
    <row r="861" spans="1:48" x14ac:dyDescent="0.25">
      <c r="A861" s="30" t="s">
        <v>66</v>
      </c>
      <c r="B861" s="31">
        <v>508219</v>
      </c>
      <c r="C861" s="32">
        <v>46.528058134840499</v>
      </c>
      <c r="D861" s="32">
        <v>16.0678239806217</v>
      </c>
      <c r="E861" s="32">
        <v>15.6842955187727</v>
      </c>
      <c r="F861" s="32">
        <v>11.243439644731501</v>
      </c>
      <c r="G861" s="32">
        <v>6.2575696406943901</v>
      </c>
      <c r="H861" s="32">
        <v>0.55510698425514704</v>
      </c>
      <c r="I861" s="32">
        <v>2.1598708114654799</v>
      </c>
      <c r="J861" s="32">
        <v>0.232135647961243</v>
      </c>
      <c r="K861" s="32">
        <v>1.19095680258377</v>
      </c>
      <c r="L861" s="32">
        <v>8.0742834073476002E-2</v>
      </c>
      <c r="M861" s="32">
        <v>0.7</v>
      </c>
      <c r="N861" s="32">
        <v>100</v>
      </c>
      <c r="O861" s="34">
        <v>48.181169762243698</v>
      </c>
      <c r="P861" s="32">
        <v>352.53913468700802</v>
      </c>
      <c r="Q861" s="32">
        <v>47</v>
      </c>
      <c r="R861" s="32">
        <v>7145.7408155026196</v>
      </c>
      <c r="S861" s="32">
        <v>332</v>
      </c>
      <c r="T861" s="32"/>
      <c r="U861" s="32">
        <v>50.3</v>
      </c>
      <c r="V861" s="32">
        <v>19.3</v>
      </c>
      <c r="W861" s="32">
        <v>9.4</v>
      </c>
      <c r="X861" s="32">
        <v>110.4</v>
      </c>
      <c r="Y861" s="32">
        <v>82</v>
      </c>
      <c r="Z861" s="32">
        <v>68.3</v>
      </c>
      <c r="AA861" s="32">
        <v>2</v>
      </c>
      <c r="AB861" s="32">
        <v>2.8</v>
      </c>
      <c r="AC861" s="32">
        <v>0.2</v>
      </c>
      <c r="AD861" s="32">
        <v>3.9</v>
      </c>
      <c r="AE861" s="32">
        <v>11.5</v>
      </c>
      <c r="AF861" s="32">
        <v>1.8</v>
      </c>
      <c r="AG861" s="32">
        <v>9.1</v>
      </c>
      <c r="AH861" s="32">
        <v>2.92</v>
      </c>
      <c r="AI861" s="32">
        <v>0.99</v>
      </c>
      <c r="AJ861" s="32">
        <v>4.0199999999999996</v>
      </c>
      <c r="AK861" s="32">
        <v>0.77</v>
      </c>
      <c r="AL861" s="32">
        <v>4.8899999999999997</v>
      </c>
      <c r="AM861" s="32">
        <v>1.07</v>
      </c>
      <c r="AN861" s="32">
        <v>3.14</v>
      </c>
      <c r="AO861" s="32">
        <v>0.45</v>
      </c>
      <c r="AP861" s="32">
        <v>2.94</v>
      </c>
      <c r="AQ861" s="32">
        <v>0.44</v>
      </c>
      <c r="AR861" s="32">
        <v>29.2</v>
      </c>
      <c r="AS861" s="32">
        <v>0.2</v>
      </c>
      <c r="AT861" s="32">
        <v>0.6917682597907</v>
      </c>
      <c r="AU861" s="32" t="s">
        <v>633</v>
      </c>
      <c r="AV861" s="35" t="s">
        <v>685</v>
      </c>
    </row>
    <row r="862" spans="1:48" x14ac:dyDescent="0.25">
      <c r="A862" s="30" t="s">
        <v>66</v>
      </c>
      <c r="B862" s="31">
        <v>510892</v>
      </c>
      <c r="C862" s="32">
        <v>53.518634186966501</v>
      </c>
      <c r="D862" s="32">
        <v>17.801374141161801</v>
      </c>
      <c r="E862" s="32">
        <v>10.7745159275453</v>
      </c>
      <c r="F862" s="32">
        <v>5.6631272121590701</v>
      </c>
      <c r="G862" s="32">
        <v>5.7255881740578802</v>
      </c>
      <c r="H862" s="32">
        <v>1.3220903601915499</v>
      </c>
      <c r="I862" s="32">
        <v>3.8933999583593599</v>
      </c>
      <c r="J862" s="32">
        <v>0.176972725379971</v>
      </c>
      <c r="K862" s="32">
        <v>1.0201957110139499</v>
      </c>
      <c r="L862" s="32">
        <v>0.104101603164689</v>
      </c>
      <c r="M862" s="32">
        <v>3.7</v>
      </c>
      <c r="N862" s="32">
        <v>100</v>
      </c>
      <c r="O862" s="34">
        <v>55.3258273840557</v>
      </c>
      <c r="P862" s="32">
        <v>454.52812649371202</v>
      </c>
      <c r="Q862" s="32">
        <v>33</v>
      </c>
      <c r="R862" s="32">
        <v>6121.1742660836999</v>
      </c>
      <c r="S862" s="32">
        <v>217</v>
      </c>
      <c r="T862" s="32"/>
      <c r="U862" s="32">
        <v>34</v>
      </c>
      <c r="V862" s="32">
        <v>48.7</v>
      </c>
      <c r="W862" s="32">
        <v>55.6</v>
      </c>
      <c r="X862" s="32">
        <v>223.5</v>
      </c>
      <c r="Y862" s="32">
        <v>125</v>
      </c>
      <c r="Z862" s="32">
        <v>83.2</v>
      </c>
      <c r="AA862" s="32">
        <v>3</v>
      </c>
      <c r="AB862" s="32">
        <v>2.8</v>
      </c>
      <c r="AC862" s="32">
        <v>0.2</v>
      </c>
      <c r="AD862" s="32">
        <v>5.0999999999999996</v>
      </c>
      <c r="AE862" s="32">
        <v>13.8</v>
      </c>
      <c r="AF862" s="32">
        <v>1.98</v>
      </c>
      <c r="AG862" s="32">
        <v>9.5</v>
      </c>
      <c r="AH862" s="32">
        <v>2.89</v>
      </c>
      <c r="AI862" s="32">
        <v>0.9</v>
      </c>
      <c r="AJ862" s="32">
        <v>3.45</v>
      </c>
      <c r="AK862" s="32">
        <v>0.63</v>
      </c>
      <c r="AL862" s="32">
        <v>3.65</v>
      </c>
      <c r="AM862" s="32">
        <v>0.8</v>
      </c>
      <c r="AN862" s="32">
        <v>2.37</v>
      </c>
      <c r="AO862" s="32">
        <v>0.35</v>
      </c>
      <c r="AP862" s="32">
        <v>2.2000000000000002</v>
      </c>
      <c r="AQ862" s="32">
        <v>0.33</v>
      </c>
      <c r="AR862" s="32">
        <v>21.5</v>
      </c>
      <c r="AS862" s="32">
        <v>0.4</v>
      </c>
      <c r="AT862" s="32">
        <v>0.52899925748700605</v>
      </c>
      <c r="AU862" s="32" t="s">
        <v>633</v>
      </c>
      <c r="AV862" s="35" t="s">
        <v>685</v>
      </c>
    </row>
    <row r="863" spans="1:48" x14ac:dyDescent="0.25">
      <c r="A863" s="30" t="s">
        <v>66</v>
      </c>
      <c r="B863" s="31">
        <v>510619</v>
      </c>
      <c r="C863" s="32">
        <v>52.814308258811202</v>
      </c>
      <c r="D863" s="32">
        <v>14.497632824828999</v>
      </c>
      <c r="E863" s="32">
        <v>11.9621251972646</v>
      </c>
      <c r="F863" s="32">
        <v>8.9952656496580801</v>
      </c>
      <c r="G863" s="32">
        <v>8.3745397159389796</v>
      </c>
      <c r="H863" s="32">
        <v>0.31562335612835402</v>
      </c>
      <c r="I863" s="32">
        <v>2.09363492898474</v>
      </c>
      <c r="J863" s="32">
        <v>0.168332456601789</v>
      </c>
      <c r="K863" s="32">
        <v>0.71541294055760096</v>
      </c>
      <c r="L863" s="32">
        <v>6.3124671225670698E-2</v>
      </c>
      <c r="M863" s="32">
        <v>4.7</v>
      </c>
      <c r="N863" s="32">
        <v>100</v>
      </c>
      <c r="O863" s="34">
        <v>61.999651175767497</v>
      </c>
      <c r="P863" s="32">
        <v>275.614761689548</v>
      </c>
      <c r="Q863" s="32">
        <v>46</v>
      </c>
      <c r="R863" s="32">
        <v>4292.47764334561</v>
      </c>
      <c r="S863" s="32">
        <v>270</v>
      </c>
      <c r="T863" s="32"/>
      <c r="U863" s="32">
        <v>45.1</v>
      </c>
      <c r="V863" s="32">
        <v>74.900000000000006</v>
      </c>
      <c r="W863" s="32">
        <v>10.3</v>
      </c>
      <c r="X863" s="32">
        <v>98.1</v>
      </c>
      <c r="Y863" s="32">
        <v>30</v>
      </c>
      <c r="Z863" s="32">
        <v>52.9</v>
      </c>
      <c r="AA863" s="32">
        <v>1.7</v>
      </c>
      <c r="AB863" s="32">
        <v>1.7</v>
      </c>
      <c r="AC863" s="32"/>
      <c r="AD863" s="32">
        <v>3.8</v>
      </c>
      <c r="AE863" s="32">
        <v>9.8000000000000007</v>
      </c>
      <c r="AF863" s="32">
        <v>1.34</v>
      </c>
      <c r="AG863" s="32">
        <v>6.5</v>
      </c>
      <c r="AH863" s="32">
        <v>1.82</v>
      </c>
      <c r="AI863" s="32">
        <v>0.64</v>
      </c>
      <c r="AJ863" s="32">
        <v>2.54</v>
      </c>
      <c r="AK863" s="32">
        <v>0.47</v>
      </c>
      <c r="AL863" s="32">
        <v>3.03</v>
      </c>
      <c r="AM863" s="32">
        <v>0.69</v>
      </c>
      <c r="AN863" s="32">
        <v>1.91</v>
      </c>
      <c r="AO863" s="32">
        <v>0.3</v>
      </c>
      <c r="AP863" s="32">
        <v>2.0299999999999998</v>
      </c>
      <c r="AQ863" s="32">
        <v>0.31</v>
      </c>
      <c r="AR863" s="32">
        <v>18.7</v>
      </c>
      <c r="AS863" s="32">
        <v>0.7</v>
      </c>
      <c r="AT863" s="32">
        <v>0.431054846091386</v>
      </c>
      <c r="AU863" s="32" t="s">
        <v>633</v>
      </c>
      <c r="AV863" s="35" t="s">
        <v>685</v>
      </c>
    </row>
    <row r="864" spans="1:48" x14ac:dyDescent="0.25">
      <c r="A864" s="30" t="s">
        <v>66</v>
      </c>
      <c r="B864" s="31">
        <v>511120</v>
      </c>
      <c r="C864" s="32">
        <v>52.022244691607703</v>
      </c>
      <c r="D864" s="32">
        <v>13.6299292214358</v>
      </c>
      <c r="E864" s="32">
        <v>14.479271991911</v>
      </c>
      <c r="F864" s="32">
        <v>9.1405460060667405</v>
      </c>
      <c r="G864" s="32">
        <v>6.6734074823053602</v>
      </c>
      <c r="H864" s="32">
        <v>0.34378159757330601</v>
      </c>
      <c r="I864" s="32">
        <v>2.3458038422649099</v>
      </c>
      <c r="J864" s="32">
        <v>0.212335692618807</v>
      </c>
      <c r="K864" s="32">
        <v>1.07178968655207</v>
      </c>
      <c r="L864" s="32">
        <v>8.0889787664307405E-2</v>
      </c>
      <c r="M864" s="32">
        <v>0.8</v>
      </c>
      <c r="N864" s="32">
        <v>100</v>
      </c>
      <c r="O864" s="34">
        <v>51.7866194038291</v>
      </c>
      <c r="P864" s="32">
        <v>353.180763041342</v>
      </c>
      <c r="Q864" s="32">
        <v>46</v>
      </c>
      <c r="R864" s="32">
        <v>6430.7381193124402</v>
      </c>
      <c r="S864" s="32">
        <v>345</v>
      </c>
      <c r="T864" s="32"/>
      <c r="U864" s="32">
        <v>55</v>
      </c>
      <c r="V864" s="32">
        <v>17.399999999999999</v>
      </c>
      <c r="W864" s="32">
        <v>17.8</v>
      </c>
      <c r="X864" s="32">
        <v>108.3</v>
      </c>
      <c r="Y864" s="32">
        <v>68</v>
      </c>
      <c r="Z864" s="32">
        <v>66.099999999999994</v>
      </c>
      <c r="AA864" s="32">
        <v>2.1</v>
      </c>
      <c r="AB864" s="32">
        <v>2.4</v>
      </c>
      <c r="AC864" s="32">
        <v>0.2</v>
      </c>
      <c r="AD864" s="32">
        <v>4</v>
      </c>
      <c r="AE864" s="32">
        <v>11.2</v>
      </c>
      <c r="AF864" s="32">
        <v>1.66</v>
      </c>
      <c r="AG864" s="32">
        <v>8.5</v>
      </c>
      <c r="AH864" s="32">
        <v>2.56</v>
      </c>
      <c r="AI864" s="32">
        <v>0.92</v>
      </c>
      <c r="AJ864" s="32">
        <v>3.59</v>
      </c>
      <c r="AK864" s="32">
        <v>0.68</v>
      </c>
      <c r="AL864" s="32">
        <v>4.2300000000000004</v>
      </c>
      <c r="AM864" s="32">
        <v>0.91</v>
      </c>
      <c r="AN864" s="32">
        <v>2.78</v>
      </c>
      <c r="AO864" s="32">
        <v>0.42</v>
      </c>
      <c r="AP864" s="32">
        <v>2.62</v>
      </c>
      <c r="AQ864" s="32">
        <v>0.39</v>
      </c>
      <c r="AR864" s="32">
        <v>25.8</v>
      </c>
      <c r="AS864" s="32">
        <v>0.4</v>
      </c>
      <c r="AT864" s="32">
        <v>0.57812061711079898</v>
      </c>
      <c r="AU864" s="32" t="s">
        <v>633</v>
      </c>
      <c r="AV864" s="35" t="s">
        <v>685</v>
      </c>
    </row>
    <row r="865" spans="1:48" x14ac:dyDescent="0.25">
      <c r="A865" s="30" t="s">
        <v>66</v>
      </c>
      <c r="B865" s="31">
        <v>510961</v>
      </c>
      <c r="C865" s="32">
        <v>50.468067401705802</v>
      </c>
      <c r="D865" s="32">
        <v>15.009361348034099</v>
      </c>
      <c r="E865" s="32">
        <v>14.4372789681714</v>
      </c>
      <c r="F865" s="32">
        <v>9.6421884751404203</v>
      </c>
      <c r="G865" s="32">
        <v>7.5514874141876396</v>
      </c>
      <c r="H865" s="32">
        <v>4.1605991262741802E-2</v>
      </c>
      <c r="I865" s="32">
        <v>1.3105887247763699</v>
      </c>
      <c r="J865" s="32">
        <v>0.20802995631370899</v>
      </c>
      <c r="K865" s="32">
        <v>1.23777824006657</v>
      </c>
      <c r="L865" s="32">
        <v>9.3613480341169106E-2</v>
      </c>
      <c r="M865" s="32">
        <v>3.6</v>
      </c>
      <c r="N865" s="32">
        <v>100</v>
      </c>
      <c r="O865" s="34">
        <v>54.934228218281604</v>
      </c>
      <c r="P865" s="32">
        <v>408.73491416566799</v>
      </c>
      <c r="Q865" s="32">
        <v>47</v>
      </c>
      <c r="R865" s="32">
        <v>7426.6694403994197</v>
      </c>
      <c r="S865" s="32">
        <v>333</v>
      </c>
      <c r="T865" s="32"/>
      <c r="U865" s="32">
        <v>38.9</v>
      </c>
      <c r="V865" s="32">
        <v>73.3</v>
      </c>
      <c r="W865" s="32">
        <v>0.3</v>
      </c>
      <c r="X865" s="32">
        <v>131.6</v>
      </c>
      <c r="Y865" s="32">
        <v>5</v>
      </c>
      <c r="Z865" s="32">
        <v>62.6</v>
      </c>
      <c r="AA865" s="32">
        <v>2</v>
      </c>
      <c r="AB865" s="32">
        <v>2.6</v>
      </c>
      <c r="AC865" s="32">
        <v>0.2</v>
      </c>
      <c r="AD865" s="32">
        <v>3.4</v>
      </c>
      <c r="AE865" s="32">
        <v>9.9</v>
      </c>
      <c r="AF865" s="32">
        <v>1.52</v>
      </c>
      <c r="AG865" s="32">
        <v>7.8</v>
      </c>
      <c r="AH865" s="32">
        <v>2.68</v>
      </c>
      <c r="AI865" s="32">
        <v>0.93</v>
      </c>
      <c r="AJ865" s="32">
        <v>3.66</v>
      </c>
      <c r="AK865" s="32">
        <v>0.69</v>
      </c>
      <c r="AL865" s="32">
        <v>4.18</v>
      </c>
      <c r="AM865" s="32">
        <v>0.91</v>
      </c>
      <c r="AN865" s="32">
        <v>2.73</v>
      </c>
      <c r="AO865" s="32">
        <v>0.41</v>
      </c>
      <c r="AP865" s="32">
        <v>2.72</v>
      </c>
      <c r="AQ865" s="32">
        <v>0.43</v>
      </c>
      <c r="AR865" s="32">
        <v>24.7</v>
      </c>
      <c r="AS865" s="32">
        <v>0.4</v>
      </c>
      <c r="AT865" s="32">
        <v>0.73682039435690105</v>
      </c>
      <c r="AU865" s="32" t="s">
        <v>633</v>
      </c>
      <c r="AV865" s="35" t="s">
        <v>685</v>
      </c>
    </row>
    <row r="866" spans="1:48" x14ac:dyDescent="0.25">
      <c r="A866" s="30" t="s">
        <v>66</v>
      </c>
      <c r="B866" s="31">
        <v>510862</v>
      </c>
      <c r="C866" s="32">
        <v>53.041210224308799</v>
      </c>
      <c r="D866" s="32">
        <v>15.0339071465832</v>
      </c>
      <c r="E866" s="32">
        <v>12.091810119979099</v>
      </c>
      <c r="F866" s="32">
        <v>8.5028690662493496</v>
      </c>
      <c r="G866" s="32">
        <v>7.5743348982785603</v>
      </c>
      <c r="H866" s="32">
        <v>7.3030777256129401E-2</v>
      </c>
      <c r="I866" s="32">
        <v>2.6499739175795498</v>
      </c>
      <c r="J866" s="32">
        <v>0.156494522691706</v>
      </c>
      <c r="K866" s="32">
        <v>0.80333854981742303</v>
      </c>
      <c r="L866" s="32">
        <v>7.3030777256129401E-2</v>
      </c>
      <c r="M866" s="32">
        <v>3.9</v>
      </c>
      <c r="N866" s="32">
        <v>100</v>
      </c>
      <c r="O866" s="34">
        <v>59.346781916640097</v>
      </c>
      <c r="P866" s="32">
        <v>318.86677393521302</v>
      </c>
      <c r="Q866" s="32">
        <v>48</v>
      </c>
      <c r="R866" s="32">
        <v>4820.0312989045397</v>
      </c>
      <c r="S866" s="32">
        <v>281</v>
      </c>
      <c r="T866" s="32"/>
      <c r="U866" s="32">
        <v>44.8</v>
      </c>
      <c r="V866" s="32">
        <v>63.8</v>
      </c>
      <c r="W866" s="32">
        <v>2.2000000000000002</v>
      </c>
      <c r="X866" s="32">
        <v>168.8</v>
      </c>
      <c r="Y866" s="32">
        <v>10</v>
      </c>
      <c r="Z866" s="32">
        <v>56.6</v>
      </c>
      <c r="AA866" s="32">
        <v>1.8</v>
      </c>
      <c r="AB866" s="32">
        <v>1.6</v>
      </c>
      <c r="AC866" s="32">
        <v>0.1</v>
      </c>
      <c r="AD866" s="32">
        <v>3.7</v>
      </c>
      <c r="AE866" s="32">
        <v>10</v>
      </c>
      <c r="AF866" s="32">
        <v>1.36</v>
      </c>
      <c r="AG866" s="32">
        <v>6.7</v>
      </c>
      <c r="AH866" s="32">
        <v>2.06</v>
      </c>
      <c r="AI866" s="32">
        <v>0.7</v>
      </c>
      <c r="AJ866" s="32">
        <v>2.86</v>
      </c>
      <c r="AK866" s="32">
        <v>0.54</v>
      </c>
      <c r="AL866" s="32">
        <v>3.31</v>
      </c>
      <c r="AM866" s="32">
        <v>0.75</v>
      </c>
      <c r="AN866" s="32">
        <v>2.2799999999999998</v>
      </c>
      <c r="AO866" s="32">
        <v>0.36</v>
      </c>
      <c r="AP866" s="32">
        <v>2.21</v>
      </c>
      <c r="AQ866" s="32">
        <v>0.33</v>
      </c>
      <c r="AR866" s="32">
        <v>20.7</v>
      </c>
      <c r="AS866" s="32">
        <v>0.4</v>
      </c>
      <c r="AT866" s="32">
        <v>0.41666350782760297</v>
      </c>
      <c r="AU866" s="32" t="s">
        <v>633</v>
      </c>
      <c r="AV866" s="35" t="s">
        <v>685</v>
      </c>
    </row>
    <row r="867" spans="1:48" x14ac:dyDescent="0.25">
      <c r="A867" s="30" t="s">
        <v>66</v>
      </c>
      <c r="B867" s="31">
        <v>512251</v>
      </c>
      <c r="C867" s="32">
        <v>52.708803611738098</v>
      </c>
      <c r="D867" s="32">
        <v>17.114713728709201</v>
      </c>
      <c r="E867" s="32">
        <v>11.3277241945414</v>
      </c>
      <c r="F867" s="32">
        <v>8.2084957931459108</v>
      </c>
      <c r="G867" s="32">
        <v>5.3047404063205397</v>
      </c>
      <c r="H867" s="32">
        <v>1.7750872152677999</v>
      </c>
      <c r="I867" s="32">
        <v>2.3804637800123101</v>
      </c>
      <c r="J867" s="32">
        <v>0.19495177508721501</v>
      </c>
      <c r="K867" s="32">
        <v>0.86189205828032001</v>
      </c>
      <c r="L867" s="32">
        <v>0.123127436897189</v>
      </c>
      <c r="M867" s="32">
        <v>2.2000000000000002</v>
      </c>
      <c r="N867" s="32">
        <v>100</v>
      </c>
      <c r="O867" s="34">
        <v>52.184368100432899</v>
      </c>
      <c r="P867" s="32">
        <v>537.59866814265399</v>
      </c>
      <c r="Q867" s="32">
        <v>23</v>
      </c>
      <c r="R867" s="32">
        <v>5171.3523496819198</v>
      </c>
      <c r="S867" s="32">
        <v>156</v>
      </c>
      <c r="T867" s="32"/>
      <c r="U867" s="32">
        <v>32.799999999999997</v>
      </c>
      <c r="V867" s="32">
        <v>41.7</v>
      </c>
      <c r="W867" s="32">
        <v>51.2</v>
      </c>
      <c r="X867" s="32">
        <v>267.89999999999998</v>
      </c>
      <c r="Y867" s="32">
        <v>532</v>
      </c>
      <c r="Z867" s="32">
        <v>81.400000000000006</v>
      </c>
      <c r="AA867" s="32">
        <v>2.2000000000000002</v>
      </c>
      <c r="AB867" s="32">
        <v>3.1</v>
      </c>
      <c r="AC867" s="32">
        <v>0.2</v>
      </c>
      <c r="AD867" s="32">
        <v>6.2</v>
      </c>
      <c r="AE867" s="32">
        <v>16.600000000000001</v>
      </c>
      <c r="AF867" s="32"/>
      <c r="AG867" s="32">
        <v>10</v>
      </c>
      <c r="AH867" s="32">
        <v>2.8</v>
      </c>
      <c r="AI867" s="32">
        <v>0.95</v>
      </c>
      <c r="AJ867" s="32">
        <v>3.39</v>
      </c>
      <c r="AK867" s="32">
        <v>0.57999999999999996</v>
      </c>
      <c r="AL867" s="32">
        <v>3.39</v>
      </c>
      <c r="AM867" s="32">
        <v>0.72</v>
      </c>
      <c r="AN867" s="32">
        <v>2.11</v>
      </c>
      <c r="AO867" s="32">
        <v>0.33</v>
      </c>
      <c r="AP867" s="32">
        <v>1.95</v>
      </c>
      <c r="AQ867" s="32">
        <v>0.3</v>
      </c>
      <c r="AR867" s="32">
        <v>19</v>
      </c>
      <c r="AS867" s="32">
        <v>0.9</v>
      </c>
      <c r="AT867" s="32">
        <v>0.48176718092566601</v>
      </c>
      <c r="AU867" s="32" t="s">
        <v>633</v>
      </c>
      <c r="AV867" s="35" t="s">
        <v>685</v>
      </c>
    </row>
    <row r="868" spans="1:48" x14ac:dyDescent="0.25">
      <c r="A868" s="30" t="s">
        <v>66</v>
      </c>
      <c r="B868" s="31" t="s">
        <v>688</v>
      </c>
      <c r="C868" s="32">
        <v>47.045712808243202</v>
      </c>
      <c r="D868" s="32">
        <v>12.8789346455398</v>
      </c>
      <c r="E868" s="32">
        <v>18.960305746043499</v>
      </c>
      <c r="F868" s="32">
        <v>11.627497462513199</v>
      </c>
      <c r="G868" s="32">
        <v>5.1591403565244702</v>
      </c>
      <c r="H868" s="32">
        <v>1.48770959439425</v>
      </c>
      <c r="I868" s="32">
        <v>1.5426836052791599</v>
      </c>
      <c r="J868" s="32">
        <v>0.28117192731358198</v>
      </c>
      <c r="K868" s="32">
        <v>0.93960605961741805</v>
      </c>
      <c r="L868" s="32">
        <v>7.7237794531525905E-2</v>
      </c>
      <c r="M868" s="32">
        <v>5.7</v>
      </c>
      <c r="N868" s="32">
        <v>100</v>
      </c>
      <c r="O868" s="34">
        <v>38.805509498868403</v>
      </c>
      <c r="P868" s="32">
        <v>337.23544091229599</v>
      </c>
      <c r="Q868" s="32">
        <v>31.68</v>
      </c>
      <c r="R868" s="32">
        <v>5637.6363577045104</v>
      </c>
      <c r="S868" s="32">
        <v>200.9</v>
      </c>
      <c r="T868" s="32">
        <v>123.7</v>
      </c>
      <c r="U868" s="32">
        <v>59.64</v>
      </c>
      <c r="V868" s="32">
        <v>76.2</v>
      </c>
      <c r="W868" s="32">
        <v>56.97</v>
      </c>
      <c r="X868" s="32">
        <v>67.16</v>
      </c>
      <c r="Y868" s="32">
        <v>66.180000000000007</v>
      </c>
      <c r="Z868" s="32">
        <v>53.39</v>
      </c>
      <c r="AA868" s="32"/>
      <c r="AB868" s="32">
        <v>2.2589999999999999</v>
      </c>
      <c r="AC868" s="32">
        <v>0.159</v>
      </c>
      <c r="AD868" s="32">
        <v>4.4720000000000004</v>
      </c>
      <c r="AE868" s="32">
        <v>11.05</v>
      </c>
      <c r="AF868" s="32">
        <v>1.8919999999999999</v>
      </c>
      <c r="AG868" s="32">
        <v>9.4239999999999995</v>
      </c>
      <c r="AH868" s="32">
        <v>2.7850000000000001</v>
      </c>
      <c r="AI868" s="32">
        <v>1.004</v>
      </c>
      <c r="AJ868" s="32">
        <v>3.5329999999999999</v>
      </c>
      <c r="AK868" s="32">
        <v>0.61399999999999999</v>
      </c>
      <c r="AL868" s="32">
        <v>3.8010000000000002</v>
      </c>
      <c r="AM868" s="32">
        <v>0.78500000000000003</v>
      </c>
      <c r="AN868" s="32">
        <v>2.125</v>
      </c>
      <c r="AO868" s="32"/>
      <c r="AP868" s="32">
        <v>2.008</v>
      </c>
      <c r="AQ868" s="32">
        <v>0.31900000000000001</v>
      </c>
      <c r="AR868" s="32">
        <v>21.7</v>
      </c>
      <c r="AS868" s="32">
        <v>0.39200000000000002</v>
      </c>
      <c r="AT868" s="32">
        <v>0.486722746740197</v>
      </c>
      <c r="AU868" s="32" t="s">
        <v>633</v>
      </c>
      <c r="AV868" s="35" t="s">
        <v>689</v>
      </c>
    </row>
    <row r="869" spans="1:48" x14ac:dyDescent="0.25">
      <c r="A869" s="30" t="s">
        <v>66</v>
      </c>
      <c r="B869" s="31" t="s">
        <v>690</v>
      </c>
      <c r="C869" s="32">
        <v>48.049328613797101</v>
      </c>
      <c r="D869" s="32">
        <v>15.5028636821923</v>
      </c>
      <c r="E869" s="32">
        <v>13.8065597277603</v>
      </c>
      <c r="F869" s="32">
        <v>11.5479576629481</v>
      </c>
      <c r="G869" s="32">
        <v>7.3476551228843299</v>
      </c>
      <c r="H869" s="32">
        <v>0.25626851857735</v>
      </c>
      <c r="I869" s="32">
        <v>2.1955283412709998</v>
      </c>
      <c r="J869" s="32">
        <v>0.20532746043747599</v>
      </c>
      <c r="K869" s="32">
        <v>1.01554342692429</v>
      </c>
      <c r="L869" s="32">
        <v>7.2967443207679006E-2</v>
      </c>
      <c r="M869" s="32">
        <v>0.4</v>
      </c>
      <c r="N869" s="32">
        <v>100</v>
      </c>
      <c r="O869" s="34">
        <v>55.362301824676599</v>
      </c>
      <c r="P869" s="32">
        <v>318.59024499127497</v>
      </c>
      <c r="Q869" s="32">
        <v>47.98</v>
      </c>
      <c r="R869" s="32">
        <v>6093.2605615457396</v>
      </c>
      <c r="S869" s="32">
        <v>245.7</v>
      </c>
      <c r="T869" s="32">
        <v>264.25</v>
      </c>
      <c r="U869" s="32">
        <v>58.97</v>
      </c>
      <c r="V869" s="32">
        <v>75.34</v>
      </c>
      <c r="W869" s="32">
        <v>4.9820000000000002</v>
      </c>
      <c r="X869" s="32">
        <v>59.14</v>
      </c>
      <c r="Y869" s="32">
        <v>21.75</v>
      </c>
      <c r="Z869" s="32">
        <v>12.94</v>
      </c>
      <c r="AA869" s="32"/>
      <c r="AB869" s="32">
        <v>1.603</v>
      </c>
      <c r="AC869" s="32">
        <v>0.108</v>
      </c>
      <c r="AD869" s="32">
        <v>2.1190000000000002</v>
      </c>
      <c r="AE869" s="32">
        <v>5.7670000000000003</v>
      </c>
      <c r="AF869" s="32">
        <v>1.08</v>
      </c>
      <c r="AG869" s="32">
        <v>5.7409999999999997</v>
      </c>
      <c r="AH869" s="32">
        <v>1.948</v>
      </c>
      <c r="AI869" s="32">
        <v>0.59599999999999997</v>
      </c>
      <c r="AJ869" s="32">
        <v>2.8919999999999999</v>
      </c>
      <c r="AK869" s="32">
        <v>0.53900000000000003</v>
      </c>
      <c r="AL869" s="32">
        <v>3.58</v>
      </c>
      <c r="AM869" s="32">
        <v>0.79400000000000004</v>
      </c>
      <c r="AN869" s="32">
        <v>2.161</v>
      </c>
      <c r="AO869" s="32"/>
      <c r="AP869" s="32">
        <v>2.23</v>
      </c>
      <c r="AQ869" s="32">
        <v>0.36</v>
      </c>
      <c r="AR869" s="32">
        <v>22.01</v>
      </c>
      <c r="AS869" s="32">
        <v>0.13300000000000001</v>
      </c>
      <c r="AT869" s="32">
        <v>0.728903059012594</v>
      </c>
      <c r="AU869" s="32" t="s">
        <v>633</v>
      </c>
      <c r="AV869" s="35" t="s">
        <v>689</v>
      </c>
    </row>
    <row r="870" spans="1:48" x14ac:dyDescent="0.25">
      <c r="A870" s="30" t="s">
        <v>66</v>
      </c>
      <c r="B870" s="31" t="s">
        <v>691</v>
      </c>
      <c r="C870" s="32">
        <v>51.589507991919902</v>
      </c>
      <c r="D870" s="32">
        <v>11.5875131603472</v>
      </c>
      <c r="E870" s="32">
        <v>18.362998896797698</v>
      </c>
      <c r="F870" s="32">
        <v>7.8362525376171801</v>
      </c>
      <c r="G870" s="32">
        <v>6.9700321893276502</v>
      </c>
      <c r="H870" s="32">
        <v>1.21797564894994</v>
      </c>
      <c r="I870" s="32">
        <v>1.3246084639293101</v>
      </c>
      <c r="J870" s="32">
        <v>0.21582465631973699</v>
      </c>
      <c r="K870" s="32">
        <v>0.84810566562391398</v>
      </c>
      <c r="L870" s="32">
        <v>4.7180789167460102E-2</v>
      </c>
      <c r="M870" s="32">
        <v>0.62</v>
      </c>
      <c r="N870" s="32">
        <v>100</v>
      </c>
      <c r="O870" s="34">
        <v>46.937958139700797</v>
      </c>
      <c r="P870" s="32">
        <v>206.00062875933301</v>
      </c>
      <c r="Q870" s="32">
        <v>36.14</v>
      </c>
      <c r="R870" s="32">
        <v>5088.6339937434796</v>
      </c>
      <c r="S870" s="32">
        <v>222.7</v>
      </c>
      <c r="T870" s="32">
        <v>295.35000000000002</v>
      </c>
      <c r="U870" s="32">
        <v>64.61</v>
      </c>
      <c r="V870" s="32">
        <v>120.8</v>
      </c>
      <c r="W870" s="32">
        <v>42.99</v>
      </c>
      <c r="X870" s="32">
        <v>14.09</v>
      </c>
      <c r="Y870" s="32">
        <v>79.569999999999993</v>
      </c>
      <c r="Z870" s="32">
        <v>45.14</v>
      </c>
      <c r="AA870" s="32"/>
      <c r="AB870" s="32">
        <v>2.226</v>
      </c>
      <c r="AC870" s="32">
        <v>0.16400000000000001</v>
      </c>
      <c r="AD870" s="32">
        <v>3.1819999999999999</v>
      </c>
      <c r="AE870" s="32">
        <v>8.5429999999999993</v>
      </c>
      <c r="AF870" s="32">
        <v>1.5089999999999999</v>
      </c>
      <c r="AG870" s="32">
        <v>7.7859999999999996</v>
      </c>
      <c r="AH870" s="32">
        <v>2.548</v>
      </c>
      <c r="AI870" s="32">
        <v>0.93700000000000006</v>
      </c>
      <c r="AJ870" s="32">
        <v>3.1779999999999999</v>
      </c>
      <c r="AK870" s="32">
        <v>0.54400000000000004</v>
      </c>
      <c r="AL870" s="32">
        <v>3.3149999999999999</v>
      </c>
      <c r="AM870" s="32">
        <v>0.66900000000000004</v>
      </c>
      <c r="AN870" s="32">
        <v>1.7390000000000001</v>
      </c>
      <c r="AO870" s="32"/>
      <c r="AP870" s="32">
        <v>1.631</v>
      </c>
      <c r="AQ870" s="32">
        <v>0.245</v>
      </c>
      <c r="AR870" s="32">
        <v>17.91</v>
      </c>
      <c r="AS870" s="32">
        <v>0.49099999999999999</v>
      </c>
      <c r="AT870" s="32">
        <v>0.67405012240134099</v>
      </c>
      <c r="AU870" s="32" t="s">
        <v>633</v>
      </c>
      <c r="AV870" s="35" t="s">
        <v>689</v>
      </c>
    </row>
    <row r="871" spans="1:48" x14ac:dyDescent="0.25">
      <c r="A871" s="30" t="s">
        <v>66</v>
      </c>
      <c r="B871" s="31" t="s">
        <v>692</v>
      </c>
      <c r="C871" s="32">
        <v>48.575338683816199</v>
      </c>
      <c r="D871" s="32">
        <v>16.529333858845799</v>
      </c>
      <c r="E871" s="32">
        <v>13.2569154126928</v>
      </c>
      <c r="F871" s="32">
        <v>5.6570977180392603</v>
      </c>
      <c r="G871" s="32">
        <v>13.879108402764899</v>
      </c>
      <c r="H871" s="32">
        <v>7.1799907181677197E-2</v>
      </c>
      <c r="I871" s="32">
        <v>1.5280565138245801</v>
      </c>
      <c r="J871" s="32">
        <v>0.192538681067873</v>
      </c>
      <c r="K871" s="32">
        <v>0.27954805097137603</v>
      </c>
      <c r="L871" s="32">
        <v>3.02627707955829E-2</v>
      </c>
      <c r="M871" s="32">
        <v>4.32</v>
      </c>
      <c r="N871" s="32">
        <v>100</v>
      </c>
      <c r="O871" s="34">
        <v>70.929203045522499</v>
      </c>
      <c r="P871" s="32">
        <v>132.13322460043301</v>
      </c>
      <c r="Q871" s="32">
        <v>41.95</v>
      </c>
      <c r="R871" s="32">
        <v>1677.28830582825</v>
      </c>
      <c r="S871" s="32">
        <v>186.1</v>
      </c>
      <c r="T871" s="32">
        <v>592.85</v>
      </c>
      <c r="U871" s="32">
        <v>71.5</v>
      </c>
      <c r="V871" s="32">
        <v>263.89999999999998</v>
      </c>
      <c r="W871" s="32">
        <v>0.51900000000000002</v>
      </c>
      <c r="X871" s="32">
        <v>32.950000000000003</v>
      </c>
      <c r="Y871" s="32">
        <v>4.8029999999999999</v>
      </c>
      <c r="Z871" s="32">
        <v>10.31</v>
      </c>
      <c r="AA871" s="32"/>
      <c r="AB871" s="32">
        <v>0.46200000000000002</v>
      </c>
      <c r="AC871" s="32">
        <v>6.8000000000000005E-2</v>
      </c>
      <c r="AD871" s="32">
        <v>0.75</v>
      </c>
      <c r="AE871" s="32">
        <v>2.0699999999999998</v>
      </c>
      <c r="AF871" s="32">
        <v>0.34300000000000003</v>
      </c>
      <c r="AG871" s="32">
        <v>1.696</v>
      </c>
      <c r="AH871" s="32">
        <v>0.55900000000000005</v>
      </c>
      <c r="AI871" s="32">
        <v>0.13100000000000001</v>
      </c>
      <c r="AJ871" s="32">
        <v>0.91300000000000003</v>
      </c>
      <c r="AK871" s="32">
        <v>0.192</v>
      </c>
      <c r="AL871" s="32">
        <v>1.454</v>
      </c>
      <c r="AM871" s="32">
        <v>0.36299999999999999</v>
      </c>
      <c r="AN871" s="32">
        <v>1.1259999999999999</v>
      </c>
      <c r="AO871" s="32"/>
      <c r="AP871" s="32">
        <v>1.331</v>
      </c>
      <c r="AQ871" s="32">
        <v>0.219</v>
      </c>
      <c r="AR871" s="32">
        <v>11</v>
      </c>
      <c r="AS871" s="32">
        <v>0.26600000000000001</v>
      </c>
      <c r="AT871" s="32">
        <v>0.59353716690042102</v>
      </c>
      <c r="AU871" s="32" t="s">
        <v>633</v>
      </c>
      <c r="AV871" s="35" t="s">
        <v>689</v>
      </c>
    </row>
    <row r="872" spans="1:48" x14ac:dyDescent="0.25">
      <c r="A872" s="13" t="s">
        <v>66</v>
      </c>
      <c r="B872" s="31">
        <v>514302</v>
      </c>
      <c r="C872" s="32">
        <v>48.645849515819997</v>
      </c>
      <c r="D872" s="32">
        <v>7.4568898555227596</v>
      </c>
      <c r="E872" s="32">
        <v>14.8930661281135</v>
      </c>
      <c r="F872" s="32">
        <v>12.3142250530786</v>
      </c>
      <c r="G872" s="32">
        <v>14.603075967065401</v>
      </c>
      <c r="H872" s="32">
        <v>0.14499508052405399</v>
      </c>
      <c r="I872" s="32">
        <v>0.96318160633835603</v>
      </c>
      <c r="J872" s="32">
        <v>0.22784941225208399</v>
      </c>
      <c r="K872" s="32">
        <v>0.70011910310185899</v>
      </c>
      <c r="L872" s="32">
        <v>5.0748278183418802E-2</v>
      </c>
      <c r="M872" s="32"/>
      <c r="N872" s="32">
        <v>100</v>
      </c>
      <c r="O872" s="34">
        <v>69.559725076682497</v>
      </c>
      <c r="P872" s="32">
        <v>221.57698925154699</v>
      </c>
      <c r="Q872" s="32">
        <v>37.286000000000001</v>
      </c>
      <c r="R872" s="32">
        <v>4200.7146186111504</v>
      </c>
      <c r="S872" s="32">
        <v>173</v>
      </c>
      <c r="T872" s="32">
        <v>1764.867</v>
      </c>
      <c r="U872" s="32">
        <v>82.977000000000004</v>
      </c>
      <c r="V872" s="32">
        <v>531.798</v>
      </c>
      <c r="W872" s="32">
        <v>7.2880000000000003</v>
      </c>
      <c r="X872" s="32">
        <v>39.028500000000001</v>
      </c>
      <c r="Y872" s="32">
        <v>31</v>
      </c>
      <c r="Z872" s="32">
        <v>24.625</v>
      </c>
      <c r="AA872" s="32">
        <v>0.43099999999999999</v>
      </c>
      <c r="AB872" s="32">
        <v>1.1214999999999999</v>
      </c>
      <c r="AC872" s="32"/>
      <c r="AD872" s="32">
        <v>2.2000000000000002</v>
      </c>
      <c r="AE872" s="32">
        <v>4.8</v>
      </c>
      <c r="AF872" s="32">
        <v>0.63</v>
      </c>
      <c r="AG872" s="32">
        <v>2.5</v>
      </c>
      <c r="AH872" s="32">
        <v>3</v>
      </c>
      <c r="AI872" s="32">
        <v>0.41</v>
      </c>
      <c r="AJ872" s="32">
        <v>1.5</v>
      </c>
      <c r="AK872" s="32">
        <v>0.31</v>
      </c>
      <c r="AL872" s="32">
        <v>1.9</v>
      </c>
      <c r="AM872" s="32">
        <v>0.4</v>
      </c>
      <c r="AN872" s="32">
        <v>1.3</v>
      </c>
      <c r="AO872" s="32">
        <v>0.2</v>
      </c>
      <c r="AP872" s="32">
        <v>1.3</v>
      </c>
      <c r="AQ872" s="32">
        <v>0.19</v>
      </c>
      <c r="AR872" s="32">
        <v>11</v>
      </c>
      <c r="AS872" s="32">
        <v>0.218</v>
      </c>
      <c r="AT872" s="32">
        <v>0.49118353946194099</v>
      </c>
      <c r="AU872" s="32" t="s">
        <v>633</v>
      </c>
      <c r="AV872" s="35" t="s">
        <v>693</v>
      </c>
    </row>
    <row r="873" spans="1:48" x14ac:dyDescent="0.25">
      <c r="A873" s="13" t="s">
        <v>66</v>
      </c>
      <c r="B873" s="31">
        <v>514324</v>
      </c>
      <c r="C873" s="32">
        <v>48.627580375739797</v>
      </c>
      <c r="D873" s="32">
        <v>7.4549916479346701</v>
      </c>
      <c r="E873" s="32">
        <v>14.8996721041018</v>
      </c>
      <c r="F873" s="32">
        <v>12.3012517786806</v>
      </c>
      <c r="G873" s="32">
        <v>14.621269926378099</v>
      </c>
      <c r="H873" s="32">
        <v>0.14435668474562299</v>
      </c>
      <c r="I873" s="32">
        <v>0.96925202614918204</v>
      </c>
      <c r="J873" s="32">
        <v>0.225815099709224</v>
      </c>
      <c r="K873" s="32">
        <v>0.70631663607679795</v>
      </c>
      <c r="L873" s="32">
        <v>4.9493720484213598E-2</v>
      </c>
      <c r="M873" s="32"/>
      <c r="N873" s="32">
        <v>100</v>
      </c>
      <c r="O873" s="34">
        <v>69.576696931697697</v>
      </c>
      <c r="P873" s="32">
        <v>216.09934295924199</v>
      </c>
      <c r="Q873" s="32">
        <v>31.577999999999999</v>
      </c>
      <c r="R873" s="32">
        <v>4237.8998164607901</v>
      </c>
      <c r="S873" s="32">
        <v>184</v>
      </c>
      <c r="T873" s="32">
        <v>1999.6590000000001</v>
      </c>
      <c r="U873" s="32">
        <v>114.74250000000001</v>
      </c>
      <c r="V873" s="32">
        <v>1015.2895</v>
      </c>
      <c r="W873" s="32">
        <v>3.5449999999999999</v>
      </c>
      <c r="X873" s="32">
        <v>68.533000000000001</v>
      </c>
      <c r="Y873" s="32">
        <v>36</v>
      </c>
      <c r="Z873" s="32">
        <v>22.762499999999999</v>
      </c>
      <c r="AA873" s="32">
        <v>0.82850000000000001</v>
      </c>
      <c r="AB873" s="32">
        <v>2.2290000000000001</v>
      </c>
      <c r="AC873" s="32"/>
      <c r="AD873" s="32">
        <v>3.5</v>
      </c>
      <c r="AE873" s="32">
        <v>8.6</v>
      </c>
      <c r="AF873" s="32">
        <v>1.2</v>
      </c>
      <c r="AG873" s="32">
        <v>6.3</v>
      </c>
      <c r="AH873" s="32">
        <v>1.8</v>
      </c>
      <c r="AI873" s="32">
        <v>0.64</v>
      </c>
      <c r="AJ873" s="32">
        <v>2.2000000000000002</v>
      </c>
      <c r="AK873" s="32">
        <v>0.42</v>
      </c>
      <c r="AL873" s="32">
        <v>2.2000000000000002</v>
      </c>
      <c r="AM873" s="32">
        <v>0.42</v>
      </c>
      <c r="AN873" s="32">
        <v>1.3</v>
      </c>
      <c r="AO873" s="32">
        <v>0.17</v>
      </c>
      <c r="AP873" s="32">
        <v>1.2</v>
      </c>
      <c r="AQ873" s="32">
        <v>0.17</v>
      </c>
      <c r="AR873" s="32">
        <v>10</v>
      </c>
      <c r="AS873" s="32">
        <v>0.44450000000000001</v>
      </c>
      <c r="AT873" s="32">
        <v>0.61363374073332</v>
      </c>
      <c r="AU873" s="32" t="s">
        <v>633</v>
      </c>
      <c r="AV873" s="35" t="s">
        <v>693</v>
      </c>
    </row>
    <row r="874" spans="1:48" x14ac:dyDescent="0.25">
      <c r="A874" s="30" t="s">
        <v>49</v>
      </c>
      <c r="B874" s="31">
        <v>519692</v>
      </c>
      <c r="C874" s="32">
        <v>49.647034032241102</v>
      </c>
      <c r="D874" s="32">
        <v>4.5200716468233102</v>
      </c>
      <c r="E874" s="32">
        <v>16.015172268464902</v>
      </c>
      <c r="F874" s="32">
        <v>9.2087240543672895</v>
      </c>
      <c r="G874" s="32">
        <v>18.5544199768201</v>
      </c>
      <c r="H874" s="32">
        <v>0.53735117479717598</v>
      </c>
      <c r="I874" s="32">
        <v>0.43198819934674998</v>
      </c>
      <c r="J874" s="32">
        <v>0.32662522389632298</v>
      </c>
      <c r="K874" s="32">
        <v>0.72700453060794401</v>
      </c>
      <c r="L874" s="32">
        <v>3.1608892635127998E-2</v>
      </c>
      <c r="M874" s="32">
        <v>3.58118657298983</v>
      </c>
      <c r="N874" s="32">
        <v>100</v>
      </c>
      <c r="O874" s="34">
        <v>72.973021275421203</v>
      </c>
      <c r="P874" s="32">
        <v>138.01065798436201</v>
      </c>
      <c r="Q874" s="32">
        <v>34.436666666666703</v>
      </c>
      <c r="R874" s="32">
        <v>4362.0271836476704</v>
      </c>
      <c r="S874" s="32">
        <v>181.79666666666699</v>
      </c>
      <c r="T874" s="32">
        <v>1639.79666666667</v>
      </c>
      <c r="U874" s="32">
        <v>86.766666666666694</v>
      </c>
      <c r="V874" s="32">
        <v>650.02666666666698</v>
      </c>
      <c r="W874" s="32">
        <v>31.093333333333302</v>
      </c>
      <c r="X874" s="32">
        <v>68.946666666666701</v>
      </c>
      <c r="Y874" s="32">
        <v>115.55</v>
      </c>
      <c r="Z874" s="32">
        <v>36.549999999999997</v>
      </c>
      <c r="AA874" s="32">
        <v>1.0066666666666699</v>
      </c>
      <c r="AB874" s="32">
        <v>2.04</v>
      </c>
      <c r="AC874" s="32">
        <v>0.135333333333333</v>
      </c>
      <c r="AD874" s="32">
        <v>2.62</v>
      </c>
      <c r="AE874" s="32">
        <v>7.5766666666666698</v>
      </c>
      <c r="AF874" s="32">
        <v>1.1499999999999999</v>
      </c>
      <c r="AG874" s="32">
        <v>6.1633333333333304</v>
      </c>
      <c r="AH874" s="32">
        <v>1.7666666666666699</v>
      </c>
      <c r="AI874" s="32">
        <v>0.51800000000000002</v>
      </c>
      <c r="AJ874" s="32">
        <v>2.0499999999999998</v>
      </c>
      <c r="AK874" s="32">
        <v>0.32700000000000001</v>
      </c>
      <c r="AL874" s="32">
        <v>2.0499999999999998</v>
      </c>
      <c r="AM874" s="32">
        <v>0.419333333333333</v>
      </c>
      <c r="AN874" s="32">
        <v>1.11666666666667</v>
      </c>
      <c r="AO874" s="32">
        <v>0.159</v>
      </c>
      <c r="AP874" s="32">
        <v>0.98333333333333295</v>
      </c>
      <c r="AQ874" s="32">
        <v>0.13166666666666699</v>
      </c>
      <c r="AR874" s="32">
        <v>10.206666666666701</v>
      </c>
      <c r="AS874" s="32">
        <v>0.27933333333333299</v>
      </c>
      <c r="AT874" s="32">
        <v>0.75023286189951099</v>
      </c>
      <c r="AU874" s="32" t="s">
        <v>633</v>
      </c>
      <c r="AV874" s="35" t="s">
        <v>694</v>
      </c>
    </row>
    <row r="875" spans="1:48" x14ac:dyDescent="0.25">
      <c r="A875" s="30" t="s">
        <v>54</v>
      </c>
      <c r="B875" s="31">
        <v>519682</v>
      </c>
      <c r="C875" s="32">
        <v>51.753464930701398</v>
      </c>
      <c r="D875" s="32">
        <v>5.6488870222595597</v>
      </c>
      <c r="E875" s="32">
        <v>12.179756404871901</v>
      </c>
      <c r="F875" s="32">
        <v>5.28139437211256</v>
      </c>
      <c r="G875" s="32">
        <v>24.464510709785799</v>
      </c>
      <c r="H875" s="32">
        <v>2.0999580008399799E-2</v>
      </c>
      <c r="I875" s="32">
        <v>0.25199496010079803</v>
      </c>
      <c r="J875" s="32">
        <v>0.18899622007559899</v>
      </c>
      <c r="K875" s="32">
        <v>0.199496010079798</v>
      </c>
      <c r="L875" s="32">
        <v>1.0499790004199899E-2</v>
      </c>
      <c r="M875" s="32">
        <v>3.8568284046318699</v>
      </c>
      <c r="N875" s="32">
        <v>100</v>
      </c>
      <c r="O875" s="34">
        <v>82.397744111331505</v>
      </c>
      <c r="P875" s="32">
        <v>45.844153539464401</v>
      </c>
      <c r="Q875" s="32">
        <v>21.94</v>
      </c>
      <c r="R875" s="32">
        <v>1196.97606047879</v>
      </c>
      <c r="S875" s="32">
        <v>109.595</v>
      </c>
      <c r="T875" s="32">
        <v>2189.1883333333299</v>
      </c>
      <c r="U875" s="32">
        <v>104.89166666666701</v>
      </c>
      <c r="V875" s="32">
        <v>708.50833333333298</v>
      </c>
      <c r="W875" s="32">
        <v>0.21991666666666701</v>
      </c>
      <c r="X875" s="32">
        <v>4.62</v>
      </c>
      <c r="Y875" s="32">
        <v>4.4116666666666697</v>
      </c>
      <c r="Z875" s="32">
        <v>12.35</v>
      </c>
      <c r="AA875" s="32">
        <v>0.34583333333333299</v>
      </c>
      <c r="AB875" s="32">
        <v>0.38016666666666699</v>
      </c>
      <c r="AC875" s="32">
        <v>3.15166666666667E-2</v>
      </c>
      <c r="AD875" s="32">
        <v>0.85733333333333295</v>
      </c>
      <c r="AE875" s="32">
        <v>2.0950000000000002</v>
      </c>
      <c r="AF875" s="32">
        <v>0.26950000000000002</v>
      </c>
      <c r="AG875" s="32">
        <v>1.3433333333333299</v>
      </c>
      <c r="AH875" s="32">
        <v>0.48166666666666702</v>
      </c>
      <c r="AI875" s="32">
        <v>0.24133333333333301</v>
      </c>
      <c r="AJ875" s="32">
        <v>0.76333333333333298</v>
      </c>
      <c r="AK875" s="32">
        <v>0.16116666666666701</v>
      </c>
      <c r="AL875" s="32">
        <v>1.0838333333333301</v>
      </c>
      <c r="AM875" s="32">
        <v>0.25716666666666699</v>
      </c>
      <c r="AN875" s="32">
        <v>0.74133333333333296</v>
      </c>
      <c r="AO875" s="32">
        <v>0.124333333333333</v>
      </c>
      <c r="AP875" s="32">
        <v>0.838666666666667</v>
      </c>
      <c r="AQ875" s="32">
        <v>0.119333333333333</v>
      </c>
      <c r="AR875" s="32">
        <v>6.0133333333333301</v>
      </c>
      <c r="AS875" s="32">
        <v>0.105333333333333</v>
      </c>
      <c r="AT875" s="32">
        <v>0.42725930781160398</v>
      </c>
      <c r="AU875" s="32" t="s">
        <v>633</v>
      </c>
      <c r="AV875" s="35" t="s">
        <v>694</v>
      </c>
    </row>
    <row r="876" spans="1:48" x14ac:dyDescent="0.25">
      <c r="A876" s="30" t="s">
        <v>59</v>
      </c>
      <c r="B876" s="31">
        <v>519695</v>
      </c>
      <c r="C876" s="32">
        <v>52.937519428038499</v>
      </c>
      <c r="D876" s="32">
        <v>12.216350637239699</v>
      </c>
      <c r="E876" s="32">
        <v>11.8122474354989</v>
      </c>
      <c r="F876" s="32">
        <v>9.7813698062377004</v>
      </c>
      <c r="G876" s="32">
        <v>9.2322039166925691</v>
      </c>
      <c r="H876" s="32">
        <v>0.59061237177494597</v>
      </c>
      <c r="I876" s="32">
        <v>2.1137705937208602</v>
      </c>
      <c r="J876" s="32">
        <v>0.24867889337892399</v>
      </c>
      <c r="K876" s="32">
        <v>0.97399233240078797</v>
      </c>
      <c r="L876" s="32">
        <v>9.32545850170967E-2</v>
      </c>
      <c r="M876" s="32">
        <v>1.5458842063803599</v>
      </c>
      <c r="N876" s="32">
        <v>100</v>
      </c>
      <c r="O876" s="34">
        <v>64.557476639090297</v>
      </c>
      <c r="P876" s="32">
        <v>407.16790641267602</v>
      </c>
      <c r="Q876" s="32">
        <v>44.106666666666698</v>
      </c>
      <c r="R876" s="32">
        <v>5843.9539944047301</v>
      </c>
      <c r="S876" s="32">
        <v>266.2</v>
      </c>
      <c r="T876" s="32">
        <v>744.02</v>
      </c>
      <c r="U876" s="32">
        <v>26.67</v>
      </c>
      <c r="V876" s="32">
        <v>45.176666666666698</v>
      </c>
      <c r="W876" s="32">
        <v>31.466666666666701</v>
      </c>
      <c r="X876" s="32">
        <v>160.386666666667</v>
      </c>
      <c r="Y876" s="32">
        <v>115.246666666667</v>
      </c>
      <c r="Z876" s="32">
        <v>69.963333333333296</v>
      </c>
      <c r="AA876" s="32">
        <v>1.9833333333333301</v>
      </c>
      <c r="AB876" s="32">
        <v>4.53</v>
      </c>
      <c r="AC876" s="32">
        <v>0.27200000000000002</v>
      </c>
      <c r="AD876" s="32">
        <v>2.4766666666666701</v>
      </c>
      <c r="AE876" s="32">
        <v>5.8833333333333302</v>
      </c>
      <c r="AF876" s="32">
        <v>0.92100000000000004</v>
      </c>
      <c r="AG876" s="32">
        <v>5.1866666666666701</v>
      </c>
      <c r="AH876" s="32">
        <v>2.19</v>
      </c>
      <c r="AI876" s="32">
        <v>0.77933333333333299</v>
      </c>
      <c r="AJ876" s="32">
        <v>2.9966666666666701</v>
      </c>
      <c r="AK876" s="32">
        <v>0.52933333333333299</v>
      </c>
      <c r="AL876" s="32">
        <v>3.75</v>
      </c>
      <c r="AM876" s="32">
        <v>0.79733333333333301</v>
      </c>
      <c r="AN876" s="32">
        <v>2.35</v>
      </c>
      <c r="AO876" s="32">
        <v>0.335666666666667</v>
      </c>
      <c r="AP876" s="32">
        <v>2.16333333333333</v>
      </c>
      <c r="AQ876" s="32">
        <v>0.33966666666666701</v>
      </c>
      <c r="AR876" s="32">
        <v>20.793333333333301</v>
      </c>
      <c r="AS876" s="32">
        <v>0.53966666666666696</v>
      </c>
      <c r="AT876" s="32">
        <v>1.7623730790793499</v>
      </c>
      <c r="AU876" s="32" t="s">
        <v>633</v>
      </c>
      <c r="AV876" s="35" t="s">
        <v>694</v>
      </c>
    </row>
    <row r="877" spans="1:48" x14ac:dyDescent="0.25">
      <c r="A877" s="30" t="s">
        <v>59</v>
      </c>
      <c r="B877" s="31">
        <v>519681</v>
      </c>
      <c r="C877" s="32">
        <v>49.620305835847297</v>
      </c>
      <c r="D877" s="32">
        <v>15.073338187870601</v>
      </c>
      <c r="E877" s="32">
        <v>9.3519192759804408</v>
      </c>
      <c r="F877" s="32">
        <v>14.1267034224488</v>
      </c>
      <c r="G877" s="32">
        <v>10.2257359825237</v>
      </c>
      <c r="H877" s="32">
        <v>0.124830958077603</v>
      </c>
      <c r="I877" s="32">
        <v>0.82180380734422098</v>
      </c>
      <c r="J877" s="32">
        <v>0.239259336315406</v>
      </c>
      <c r="K877" s="32">
        <v>0.405700613752211</v>
      </c>
      <c r="L877" s="32">
        <v>1.0402579839800301E-2</v>
      </c>
      <c r="M877" s="32">
        <v>1.7224312017424399</v>
      </c>
      <c r="N877" s="32">
        <v>100</v>
      </c>
      <c r="O877" s="34">
        <v>71.817132686340898</v>
      </c>
      <c r="P877" s="32">
        <v>45.419714793494101</v>
      </c>
      <c r="Q877" s="32">
        <v>78.48</v>
      </c>
      <c r="R877" s="32">
        <v>2434.20368251326</v>
      </c>
      <c r="S877" s="32">
        <v>304.44</v>
      </c>
      <c r="T877" s="32">
        <v>432.54</v>
      </c>
      <c r="U877" s="32">
        <v>55.73</v>
      </c>
      <c r="V877" s="32">
        <v>86.813333333333304</v>
      </c>
      <c r="W877" s="32">
        <v>6.9566666666666697</v>
      </c>
      <c r="X877" s="32">
        <v>150.83666666666701</v>
      </c>
      <c r="Y877" s="32">
        <v>48.5833333333333</v>
      </c>
      <c r="Z877" s="32">
        <v>32.303333333333299</v>
      </c>
      <c r="AA877" s="32">
        <v>1.04</v>
      </c>
      <c r="AB877" s="32">
        <v>1.27</v>
      </c>
      <c r="AC877" s="32">
        <v>7.2666666666666699E-2</v>
      </c>
      <c r="AD877" s="32">
        <v>1.4966666666666699</v>
      </c>
      <c r="AE877" s="32">
        <v>3.74</v>
      </c>
      <c r="AF877" s="32">
        <v>0.57633333333333303</v>
      </c>
      <c r="AG877" s="32">
        <v>3.4933333333333301</v>
      </c>
      <c r="AH877" s="32">
        <v>1.3966666666666701</v>
      </c>
      <c r="AI877" s="32">
        <v>0.40566666666666701</v>
      </c>
      <c r="AJ877" s="32">
        <v>1.93333333333333</v>
      </c>
      <c r="AK877" s="32">
        <v>0.38100000000000001</v>
      </c>
      <c r="AL877" s="32">
        <v>2.87</v>
      </c>
      <c r="AM877" s="32">
        <v>0.57166666666666699</v>
      </c>
      <c r="AN877" s="32">
        <v>1.81666666666667</v>
      </c>
      <c r="AO877" s="32">
        <v>0.272666666666667</v>
      </c>
      <c r="AP877" s="32">
        <v>1.86333333333333</v>
      </c>
      <c r="AQ877" s="32">
        <v>0.27233333333333298</v>
      </c>
      <c r="AR877" s="32">
        <v>15.5066666666667</v>
      </c>
      <c r="AS877" s="32">
        <v>0.204666666666667</v>
      </c>
      <c r="AT877" s="32">
        <v>0.81760933600302199</v>
      </c>
      <c r="AU877" s="32" t="s">
        <v>633</v>
      </c>
      <c r="AV877" s="35" t="s">
        <v>694</v>
      </c>
    </row>
    <row r="878" spans="1:48" x14ac:dyDescent="0.25">
      <c r="A878" s="30" t="s">
        <v>59</v>
      </c>
      <c r="B878" s="31">
        <v>519697</v>
      </c>
      <c r="C878" s="32">
        <v>49.160621761658</v>
      </c>
      <c r="D878" s="32">
        <v>13.917098445595901</v>
      </c>
      <c r="E878" s="32">
        <v>16.321243523316099</v>
      </c>
      <c r="F878" s="32">
        <v>9.6787564766839402</v>
      </c>
      <c r="G878" s="32">
        <v>6.7461139896373101</v>
      </c>
      <c r="H878" s="32">
        <v>0.466321243523316</v>
      </c>
      <c r="I878" s="32">
        <v>2.0725388601036299</v>
      </c>
      <c r="J878" s="32">
        <v>0.29015544041450803</v>
      </c>
      <c r="K878" s="32">
        <v>1.2538860103626901</v>
      </c>
      <c r="L878" s="32">
        <v>9.3264248704663197E-2</v>
      </c>
      <c r="M878" s="32">
        <v>0.94706410128593099</v>
      </c>
      <c r="N878" s="32">
        <v>100</v>
      </c>
      <c r="O878" s="34">
        <v>49.064654590903203</v>
      </c>
      <c r="P878" s="32">
        <v>407.210099978107</v>
      </c>
      <c r="Q878" s="32">
        <v>45.076666666666704</v>
      </c>
      <c r="R878" s="32">
        <v>7523.3160621761699</v>
      </c>
      <c r="S878" s="32">
        <v>312.75</v>
      </c>
      <c r="T878" s="32">
        <v>135.64666666666699</v>
      </c>
      <c r="U878" s="32">
        <v>47.73</v>
      </c>
      <c r="V878" s="32">
        <v>85.143333333333302</v>
      </c>
      <c r="W878" s="32">
        <v>13.813333333333301</v>
      </c>
      <c r="X878" s="32">
        <v>101.45333333333301</v>
      </c>
      <c r="Y878" s="32">
        <v>63.42</v>
      </c>
      <c r="Z878" s="32">
        <v>76.05</v>
      </c>
      <c r="AA878" s="32">
        <v>2.1933333333333298</v>
      </c>
      <c r="AB878" s="32">
        <v>3.3233333333333301</v>
      </c>
      <c r="AC878" s="32">
        <v>0.22566666666666699</v>
      </c>
      <c r="AD878" s="32">
        <v>3.9966666666666701</v>
      </c>
      <c r="AE878" s="32">
        <v>10.553333333333301</v>
      </c>
      <c r="AF878" s="32">
        <v>1.66</v>
      </c>
      <c r="AG878" s="32">
        <v>8.99</v>
      </c>
      <c r="AH878" s="32">
        <v>2.99</v>
      </c>
      <c r="AI878" s="32">
        <v>0.98599999999999999</v>
      </c>
      <c r="AJ878" s="32">
        <v>3.8033333333333301</v>
      </c>
      <c r="AK878" s="32">
        <v>0.66</v>
      </c>
      <c r="AL878" s="32">
        <v>4.8099999999999996</v>
      </c>
      <c r="AM878" s="32">
        <v>1.0196666666666701</v>
      </c>
      <c r="AN878" s="32">
        <v>3.0433333333333299</v>
      </c>
      <c r="AO878" s="32">
        <v>0.44600000000000001</v>
      </c>
      <c r="AP878" s="32">
        <v>2.89</v>
      </c>
      <c r="AQ878" s="32">
        <v>0.415333333333333</v>
      </c>
      <c r="AR878" s="32">
        <v>26.543333333333301</v>
      </c>
      <c r="AS878" s="32">
        <v>0.418333333333333</v>
      </c>
      <c r="AT878" s="32">
        <v>0.80120413575127303</v>
      </c>
      <c r="AU878" s="32" t="s">
        <v>633</v>
      </c>
      <c r="AV878" s="35" t="s">
        <v>694</v>
      </c>
    </row>
    <row r="879" spans="1:48" x14ac:dyDescent="0.25">
      <c r="A879" s="13" t="s">
        <v>59</v>
      </c>
      <c r="B879" s="31">
        <v>519685</v>
      </c>
      <c r="C879" s="32">
        <v>46.799658630253901</v>
      </c>
      <c r="D879" s="32">
        <v>5.5472583742265797</v>
      </c>
      <c r="E879" s="32">
        <v>17.9752506934073</v>
      </c>
      <c r="F879" s="32">
        <v>13.857478131000599</v>
      </c>
      <c r="G879" s="32">
        <v>13.665457648815901</v>
      </c>
      <c r="H879" s="32">
        <v>0.394708768935353</v>
      </c>
      <c r="I879" s="32">
        <v>0.57606144655429903</v>
      </c>
      <c r="J879" s="32">
        <v>0.34136974610625098</v>
      </c>
      <c r="K879" s="32">
        <v>0.80008534243652696</v>
      </c>
      <c r="L879" s="32">
        <v>4.26712182632814E-2</v>
      </c>
      <c r="M879" s="32">
        <v>3.82736968005575</v>
      </c>
      <c r="N879" s="32">
        <v>100</v>
      </c>
      <c r="O879" s="34">
        <v>63.921489359545198</v>
      </c>
      <c r="P879" s="32">
        <v>186.310952980525</v>
      </c>
      <c r="Q879" s="32">
        <v>41.88</v>
      </c>
      <c r="R879" s="32">
        <v>4800.5120546191602</v>
      </c>
      <c r="S879" s="32"/>
      <c r="T879" s="32">
        <v>1713.76</v>
      </c>
      <c r="U879" s="32">
        <v>98.696666666666701</v>
      </c>
      <c r="V879" s="32">
        <v>661.30666666666696</v>
      </c>
      <c r="W879" s="32">
        <v>14.393333333333301</v>
      </c>
      <c r="X879" s="32">
        <v>102.6</v>
      </c>
      <c r="Y879" s="32">
        <v>234.47</v>
      </c>
      <c r="Z879" s="32">
        <v>51.89</v>
      </c>
      <c r="AA879" s="32">
        <v>1.47766666666667</v>
      </c>
      <c r="AB879" s="32">
        <v>2.75</v>
      </c>
      <c r="AC879" s="32">
        <v>0.16950000000000001</v>
      </c>
      <c r="AD879" s="32">
        <v>3.48</v>
      </c>
      <c r="AE879" s="32">
        <v>9.7316666666666691</v>
      </c>
      <c r="AF879" s="32">
        <v>1.61916666666667</v>
      </c>
      <c r="AG879" s="32">
        <v>9.0266666666666708</v>
      </c>
      <c r="AH879" s="32">
        <v>2.8133333333333299</v>
      </c>
      <c r="AI879" s="32">
        <v>1.0981666666666701</v>
      </c>
      <c r="AJ879" s="32">
        <v>3.05</v>
      </c>
      <c r="AK879" s="32">
        <v>0.478833333333333</v>
      </c>
      <c r="AL879" s="32">
        <v>2.94166666666667</v>
      </c>
      <c r="AM879" s="32">
        <v>0.55683333333333296</v>
      </c>
      <c r="AN879" s="32">
        <v>1.52633333333333</v>
      </c>
      <c r="AO879" s="32">
        <v>0.208166666666667</v>
      </c>
      <c r="AP879" s="32">
        <v>1.2716666666666701</v>
      </c>
      <c r="AQ879" s="32">
        <v>0.175166666666667</v>
      </c>
      <c r="AR879" s="32">
        <v>13.1983333333333</v>
      </c>
      <c r="AS879" s="32">
        <v>0.41799999999999998</v>
      </c>
      <c r="AT879" s="32">
        <v>0.76141364801470202</v>
      </c>
      <c r="AU879" s="32" t="s">
        <v>633</v>
      </c>
      <c r="AV879" s="35" t="s">
        <v>694</v>
      </c>
    </row>
    <row r="880" spans="1:48" x14ac:dyDescent="0.25">
      <c r="A880" s="30" t="s">
        <v>59</v>
      </c>
      <c r="B880" s="31">
        <v>519637</v>
      </c>
      <c r="C880" s="32">
        <v>49.649544931478196</v>
      </c>
      <c r="D880" s="32">
        <v>16.152317187990398</v>
      </c>
      <c r="E880" s="32">
        <v>15.482791086933799</v>
      </c>
      <c r="F880" s="32">
        <v>9.2164452348572006</v>
      </c>
      <c r="G880" s="32">
        <v>6.4860341039857703</v>
      </c>
      <c r="H880" s="32">
        <v>0.99382780625588496</v>
      </c>
      <c r="I880" s="32">
        <v>0.54398995710848397</v>
      </c>
      <c r="J880" s="32">
        <v>0.24061094256721399</v>
      </c>
      <c r="K880" s="32">
        <v>1.16120933152003</v>
      </c>
      <c r="L880" s="32">
        <v>7.3229417303065203E-2</v>
      </c>
      <c r="M880" s="32">
        <v>2.1323018942774601</v>
      </c>
      <c r="N880" s="32">
        <v>100</v>
      </c>
      <c r="O880" s="34">
        <v>49.4001497496713</v>
      </c>
      <c r="P880" s="32">
        <v>319.73407554859398</v>
      </c>
      <c r="Q880" s="32">
        <v>48.623333333333299</v>
      </c>
      <c r="R880" s="32">
        <v>6967.2559891202</v>
      </c>
      <c r="S880" s="32">
        <v>302.78333333333302</v>
      </c>
      <c r="T880" s="32">
        <v>137.53333333333299</v>
      </c>
      <c r="U880" s="32">
        <v>76.343333333333305</v>
      </c>
      <c r="V880" s="32">
        <v>142.62</v>
      </c>
      <c r="W880" s="32">
        <v>27.43</v>
      </c>
      <c r="X880" s="32">
        <v>124.643333333333</v>
      </c>
      <c r="Y880" s="32">
        <v>129.606666666667</v>
      </c>
      <c r="Z880" s="32">
        <v>65.706666666666706</v>
      </c>
      <c r="AA880" s="32">
        <v>1.88666666666667</v>
      </c>
      <c r="AB880" s="32">
        <v>2.4666666666666699</v>
      </c>
      <c r="AC880" s="32">
        <v>0.16066666666666701</v>
      </c>
      <c r="AD880" s="32">
        <v>3.0933333333333302</v>
      </c>
      <c r="AE880" s="32">
        <v>8.31666666666667</v>
      </c>
      <c r="AF880" s="32">
        <v>1.2949999999999999</v>
      </c>
      <c r="AG880" s="32">
        <v>6.71</v>
      </c>
      <c r="AH880" s="32">
        <v>2.37</v>
      </c>
      <c r="AI880" s="32">
        <v>0.76800000000000002</v>
      </c>
      <c r="AJ880" s="32">
        <v>3.2666666666666702</v>
      </c>
      <c r="AK880" s="32">
        <v>0.58733333333333304</v>
      </c>
      <c r="AL880" s="32">
        <v>4.21</v>
      </c>
      <c r="AM880" s="32">
        <v>0.93</v>
      </c>
      <c r="AN880" s="32">
        <v>2.7433333333333301</v>
      </c>
      <c r="AO880" s="32">
        <v>0.42799999999999999</v>
      </c>
      <c r="AP880" s="32">
        <v>2.87666666666667</v>
      </c>
      <c r="AQ880" s="32">
        <v>0.40799999999999997</v>
      </c>
      <c r="AR880" s="32">
        <v>24.533333333333299</v>
      </c>
      <c r="AS880" s="32">
        <v>0.63966666666666705</v>
      </c>
      <c r="AT880" s="32">
        <v>0.76833559026938303</v>
      </c>
      <c r="AU880" s="32" t="s">
        <v>633</v>
      </c>
      <c r="AV880" s="35" t="s">
        <v>694</v>
      </c>
    </row>
    <row r="881" spans="1:48" x14ac:dyDescent="0.25">
      <c r="A881" s="13" t="s">
        <v>59</v>
      </c>
      <c r="B881" s="31">
        <v>519688</v>
      </c>
      <c r="C881" s="32">
        <v>49.428036605657198</v>
      </c>
      <c r="D881" s="32">
        <v>5.3348585690515797</v>
      </c>
      <c r="E881" s="32">
        <v>16.6805324459235</v>
      </c>
      <c r="F881" s="32">
        <v>12.2504159733777</v>
      </c>
      <c r="G881" s="32">
        <v>14.351081530782</v>
      </c>
      <c r="H881" s="32">
        <v>0.11439267886855201</v>
      </c>
      <c r="I881" s="32">
        <v>0.61356073211314499</v>
      </c>
      <c r="J881" s="32">
        <v>0.31198003327786999</v>
      </c>
      <c r="K881" s="32">
        <v>0.87354409317803605</v>
      </c>
      <c r="L881" s="32">
        <v>4.15973377703827E-2</v>
      </c>
      <c r="M881" s="32">
        <v>2.0056469671893402</v>
      </c>
      <c r="N881" s="32">
        <v>100</v>
      </c>
      <c r="O881" s="34">
        <v>66.722610635020899</v>
      </c>
      <c r="P881" s="32">
        <v>181.62217899744601</v>
      </c>
      <c r="Q881" s="32">
        <v>39.22</v>
      </c>
      <c r="R881" s="32">
        <v>5241.2645590682196</v>
      </c>
      <c r="S881" s="32">
        <v>213.393333333333</v>
      </c>
      <c r="T881" s="32">
        <v>1288.3699999999999</v>
      </c>
      <c r="U881" s="32">
        <v>88.073333333333295</v>
      </c>
      <c r="V881" s="32">
        <v>433.64</v>
      </c>
      <c r="W881" s="32">
        <v>1.0033333333333301</v>
      </c>
      <c r="X881" s="32">
        <v>90.363333333333301</v>
      </c>
      <c r="Y881" s="32">
        <v>24.503333333333298</v>
      </c>
      <c r="Z881" s="32">
        <v>43.82</v>
      </c>
      <c r="AA881" s="32">
        <v>1.25</v>
      </c>
      <c r="AB881" s="32">
        <v>2.3133333333333299</v>
      </c>
      <c r="AC881" s="32">
        <v>0.13500000000000001</v>
      </c>
      <c r="AD881" s="32">
        <v>2.54666666666667</v>
      </c>
      <c r="AE881" s="32">
        <v>7.6766666666666703</v>
      </c>
      <c r="AF881" s="32">
        <v>1.2366666666666699</v>
      </c>
      <c r="AG881" s="32">
        <v>6.9033333333333298</v>
      </c>
      <c r="AH881" s="32">
        <v>2.04</v>
      </c>
      <c r="AI881" s="32">
        <v>0.75533333333333297</v>
      </c>
      <c r="AJ881" s="32">
        <v>2.08</v>
      </c>
      <c r="AK881" s="32">
        <v>0.35166666666666702</v>
      </c>
      <c r="AL881" s="32">
        <v>2.4300000000000002</v>
      </c>
      <c r="AM881" s="32">
        <v>0.46566666666666701</v>
      </c>
      <c r="AN881" s="32">
        <v>1.2666666666666699</v>
      </c>
      <c r="AO881" s="32">
        <v>0.17</v>
      </c>
      <c r="AP881" s="32">
        <v>1.0333333333333301</v>
      </c>
      <c r="AQ881" s="32">
        <v>0.15366666666666701</v>
      </c>
      <c r="AR881" s="32">
        <v>10.8466666666667</v>
      </c>
      <c r="AS881" s="32">
        <v>0.52266666666666695</v>
      </c>
      <c r="AT881" s="32">
        <v>0.87525241770264794</v>
      </c>
      <c r="AU881" s="32" t="s">
        <v>633</v>
      </c>
      <c r="AV881" s="35" t="s">
        <v>694</v>
      </c>
    </row>
    <row r="882" spans="1:48" x14ac:dyDescent="0.25">
      <c r="A882" s="30" t="s">
        <v>59</v>
      </c>
      <c r="B882" s="31">
        <v>519647</v>
      </c>
      <c r="C882" s="32">
        <v>47.7128205128205</v>
      </c>
      <c r="D882" s="32">
        <v>16.348717948718001</v>
      </c>
      <c r="E882" s="32">
        <v>15.087179487179499</v>
      </c>
      <c r="F882" s="32">
        <v>9.6</v>
      </c>
      <c r="G882" s="32">
        <v>7.0461538461538504</v>
      </c>
      <c r="H882" s="32">
        <v>0.112820512820513</v>
      </c>
      <c r="I882" s="32">
        <v>2.4</v>
      </c>
      <c r="J882" s="32">
        <v>0.31794871794871798</v>
      </c>
      <c r="K882" s="32">
        <v>1.2717948717948699</v>
      </c>
      <c r="L882" s="32">
        <v>0.102564102564103</v>
      </c>
      <c r="M882" s="32">
        <v>0.68266042520006298</v>
      </c>
      <c r="N882" s="32">
        <v>100</v>
      </c>
      <c r="O882" s="34">
        <v>52.116716592310603</v>
      </c>
      <c r="P882" s="32">
        <v>447.81509570242002</v>
      </c>
      <c r="Q882" s="32">
        <v>45.26</v>
      </c>
      <c r="R882" s="32">
        <v>7630.7692307692296</v>
      </c>
      <c r="S882" s="32">
        <v>298.53666666666697</v>
      </c>
      <c r="T882" s="32">
        <v>172.11</v>
      </c>
      <c r="U882" s="32">
        <v>53.996666666666698</v>
      </c>
      <c r="V882" s="32">
        <v>129.96</v>
      </c>
      <c r="W882" s="32">
        <v>0.77366666666666695</v>
      </c>
      <c r="X882" s="32">
        <v>165.803333333333</v>
      </c>
      <c r="Y882" s="32">
        <v>26.523333333333301</v>
      </c>
      <c r="Z882" s="32">
        <v>83.013333333333307</v>
      </c>
      <c r="AA882" s="32">
        <v>2.35666666666667</v>
      </c>
      <c r="AB882" s="32">
        <v>2.8533333333333299</v>
      </c>
      <c r="AC882" s="32">
        <v>0.19966666666666699</v>
      </c>
      <c r="AD882" s="32">
        <v>3.17</v>
      </c>
      <c r="AE882" s="32">
        <v>9.7899999999999991</v>
      </c>
      <c r="AF882" s="32"/>
      <c r="AG882" s="32">
        <v>8.1933333333333298</v>
      </c>
      <c r="AH882" s="32">
        <v>3.3533333333333299</v>
      </c>
      <c r="AI882" s="32">
        <v>1.0956666666666699</v>
      </c>
      <c r="AJ882" s="32">
        <v>4.2966666666666704</v>
      </c>
      <c r="AK882" s="32">
        <v>0.72933333333333294</v>
      </c>
      <c r="AL882" s="32">
        <v>5.7466666666666697</v>
      </c>
      <c r="AM882" s="32">
        <v>1.2233333333333301</v>
      </c>
      <c r="AN882" s="32">
        <v>3.75</v>
      </c>
      <c r="AO882" s="32">
        <v>0.55833333333333302</v>
      </c>
      <c r="AP882" s="32">
        <v>3.69</v>
      </c>
      <c r="AQ882" s="32">
        <v>0.56000000000000005</v>
      </c>
      <c r="AR882" s="32">
        <v>32.233333333333299</v>
      </c>
      <c r="AS882" s="32">
        <v>0.45733333333333298</v>
      </c>
      <c r="AT882" s="32">
        <v>0.86728224368532003</v>
      </c>
      <c r="AU882" s="32" t="s">
        <v>633</v>
      </c>
      <c r="AV882" s="35" t="s">
        <v>694</v>
      </c>
    </row>
    <row r="883" spans="1:48" x14ac:dyDescent="0.25">
      <c r="A883" s="30" t="s">
        <v>66</v>
      </c>
      <c r="B883" s="31">
        <v>519638</v>
      </c>
      <c r="C883" s="32">
        <v>50.842203162136997</v>
      </c>
      <c r="D883" s="32">
        <v>13.3822465640178</v>
      </c>
      <c r="E883" s="32">
        <v>18.3527952877958</v>
      </c>
      <c r="F883" s="32">
        <v>6.9546347008370404</v>
      </c>
      <c r="G883" s="32">
        <v>5.9419241500464999</v>
      </c>
      <c r="H883" s="32">
        <v>8.2670249044125205E-2</v>
      </c>
      <c r="I883" s="32">
        <v>2.2940994109744799</v>
      </c>
      <c r="J883" s="32">
        <v>0.27901209052392301</v>
      </c>
      <c r="K883" s="32">
        <v>1.7567427921876599</v>
      </c>
      <c r="L883" s="32">
        <v>0.113671592435672</v>
      </c>
      <c r="M883" s="32">
        <v>1.0149368058212</v>
      </c>
      <c r="N883" s="32">
        <v>100</v>
      </c>
      <c r="O883" s="34">
        <v>43.004534331622303</v>
      </c>
      <c r="P883" s="32">
        <v>496.31258669096297</v>
      </c>
      <c r="Q883" s="32">
        <v>56.746666666666698</v>
      </c>
      <c r="R883" s="32">
        <v>10540.456753126</v>
      </c>
      <c r="S883" s="32">
        <v>423.54333333333301</v>
      </c>
      <c r="T883" s="32">
        <v>19.936666666666699</v>
      </c>
      <c r="U883" s="32">
        <v>48.483333333333299</v>
      </c>
      <c r="V883" s="32">
        <v>27.3466666666667</v>
      </c>
      <c r="W883" s="32">
        <v>0.99299999999999999</v>
      </c>
      <c r="X883" s="32">
        <v>195.54333333333301</v>
      </c>
      <c r="Y883" s="32">
        <v>23.99</v>
      </c>
      <c r="Z883" s="32">
        <v>119.85</v>
      </c>
      <c r="AA883" s="32">
        <v>3.38</v>
      </c>
      <c r="AB883" s="32">
        <v>4.2066666666666697</v>
      </c>
      <c r="AC883" s="32">
        <v>0.25233333333333302</v>
      </c>
      <c r="AD883" s="32">
        <v>6.0566666666666702</v>
      </c>
      <c r="AE883" s="32">
        <v>14.8433333333333</v>
      </c>
      <c r="AF883" s="32">
        <v>2.4166666666666701</v>
      </c>
      <c r="AG883" s="32">
        <v>13.026666666666699</v>
      </c>
      <c r="AH883" s="32">
        <v>4.5266666666666699</v>
      </c>
      <c r="AI883" s="32">
        <v>1.40333333333333</v>
      </c>
      <c r="AJ883" s="32">
        <v>6.16</v>
      </c>
      <c r="AK883" s="32">
        <v>1.0533333333333299</v>
      </c>
      <c r="AL883" s="32">
        <v>7.7833333333333297</v>
      </c>
      <c r="AM883" s="32">
        <v>1.67</v>
      </c>
      <c r="AN883" s="32">
        <v>4.9400000000000004</v>
      </c>
      <c r="AO883" s="32">
        <v>0.74566666666666703</v>
      </c>
      <c r="AP883" s="32">
        <v>4.8</v>
      </c>
      <c r="AQ883" s="32">
        <v>0.73699999999999999</v>
      </c>
      <c r="AR883" s="32">
        <v>42.923333333333296</v>
      </c>
      <c r="AS883" s="32">
        <v>0.65266666666666695</v>
      </c>
      <c r="AT883" s="32">
        <v>0.66922419628859797</v>
      </c>
      <c r="AU883" s="32" t="s">
        <v>633</v>
      </c>
      <c r="AV883" s="35" t="s">
        <v>694</v>
      </c>
    </row>
    <row r="884" spans="1:48" x14ac:dyDescent="0.25">
      <c r="A884" s="30" t="s">
        <v>66</v>
      </c>
      <c r="B884" s="31">
        <v>519639</v>
      </c>
      <c r="C884" s="32">
        <v>51.078320090805903</v>
      </c>
      <c r="D884" s="32">
        <v>14.1781033949025</v>
      </c>
      <c r="E884" s="32">
        <v>14.9313796305851</v>
      </c>
      <c r="F884" s="32">
        <v>8.4924156433804594</v>
      </c>
      <c r="G884" s="32">
        <v>7.21287792797441</v>
      </c>
      <c r="H884" s="32">
        <v>0.113507377979569</v>
      </c>
      <c r="I884" s="32">
        <v>2.4558869053761199</v>
      </c>
      <c r="J884" s="32">
        <v>0.28892787122072</v>
      </c>
      <c r="K884" s="32">
        <v>1.17634918997008</v>
      </c>
      <c r="L884" s="32">
        <v>7.2231967805180097E-2</v>
      </c>
      <c r="M884" s="32">
        <v>1.2872561639764499</v>
      </c>
      <c r="N884" s="32">
        <v>100</v>
      </c>
      <c r="O884" s="34">
        <v>52.958683005574997</v>
      </c>
      <c r="P884" s="32">
        <v>315.37901436064499</v>
      </c>
      <c r="Q884" s="32">
        <v>53.4</v>
      </c>
      <c r="R884" s="32">
        <v>7058.0951398204497</v>
      </c>
      <c r="S884" s="32">
        <v>330.71333333333303</v>
      </c>
      <c r="T884" s="32">
        <v>217.48666666666699</v>
      </c>
      <c r="U884" s="32">
        <v>51.13</v>
      </c>
      <c r="V884" s="32">
        <v>80.153333333333293</v>
      </c>
      <c r="W884" s="32">
        <v>2.4266666666666699</v>
      </c>
      <c r="X884" s="32">
        <v>235.976666666667</v>
      </c>
      <c r="Y884" s="32">
        <v>53.7</v>
      </c>
      <c r="Z884" s="32">
        <v>75.11</v>
      </c>
      <c r="AA884" s="32">
        <v>2.20333333333333</v>
      </c>
      <c r="AB884" s="32">
        <v>2.7333333333333298</v>
      </c>
      <c r="AC884" s="32">
        <v>0.17433333333333301</v>
      </c>
      <c r="AD884" s="32">
        <v>3.7533333333333299</v>
      </c>
      <c r="AE884" s="32">
        <v>9.5466666666666704</v>
      </c>
      <c r="AF884" s="32">
        <v>1.5733333333333299</v>
      </c>
      <c r="AG884" s="32">
        <v>8.4166666666666696</v>
      </c>
      <c r="AH884" s="32">
        <v>2.94</v>
      </c>
      <c r="AI884" s="32">
        <v>1.0246666666666699</v>
      </c>
      <c r="AJ884" s="32">
        <v>3.8833333333333302</v>
      </c>
      <c r="AK884" s="32">
        <v>0.72099999999999997</v>
      </c>
      <c r="AL884" s="32">
        <v>5.1666666666666696</v>
      </c>
      <c r="AM884" s="32">
        <v>1.1506666666666701</v>
      </c>
      <c r="AN884" s="32">
        <v>3.2133333333333298</v>
      </c>
      <c r="AO884" s="32">
        <v>0.47133333333333299</v>
      </c>
      <c r="AP884" s="32">
        <v>3.1566666666666698</v>
      </c>
      <c r="AQ884" s="32">
        <v>0.49166666666666697</v>
      </c>
      <c r="AR884" s="32">
        <v>29.07</v>
      </c>
      <c r="AS884" s="32">
        <v>0.46033333333333298</v>
      </c>
      <c r="AT884" s="32">
        <v>0.70168576973187602</v>
      </c>
      <c r="AU884" s="32" t="s">
        <v>633</v>
      </c>
      <c r="AV884" s="35" t="s">
        <v>694</v>
      </c>
    </row>
    <row r="885" spans="1:48" x14ac:dyDescent="0.25">
      <c r="A885" s="30" t="s">
        <v>66</v>
      </c>
      <c r="B885" s="31">
        <v>519654</v>
      </c>
      <c r="C885" s="32">
        <v>50.447078394676602</v>
      </c>
      <c r="D885" s="32">
        <v>16.1987939280516</v>
      </c>
      <c r="E885" s="32">
        <v>11.5304637138698</v>
      </c>
      <c r="F885" s="32">
        <v>8.8687876897483893</v>
      </c>
      <c r="G885" s="32">
        <v>8.4425036390101909</v>
      </c>
      <c r="H885" s="32">
        <v>0.41588687876897501</v>
      </c>
      <c r="I885" s="32">
        <v>2.99438552713662</v>
      </c>
      <c r="J885" s="32">
        <v>0.25992929923060898</v>
      </c>
      <c r="K885" s="32">
        <v>0.80058224163027603</v>
      </c>
      <c r="L885" s="32">
        <v>4.1588687876897498E-2</v>
      </c>
      <c r="M885" s="32">
        <v>1.6395071542130999</v>
      </c>
      <c r="N885" s="32">
        <v>100</v>
      </c>
      <c r="O885" s="34">
        <v>63.050155280339602</v>
      </c>
      <c r="P885" s="32">
        <v>181.58441185687599</v>
      </c>
      <c r="Q885" s="32">
        <v>50.423333333333296</v>
      </c>
      <c r="R885" s="32">
        <v>4803.4934497816603</v>
      </c>
      <c r="S885" s="32">
        <v>253.77</v>
      </c>
      <c r="T885" s="32">
        <v>591.65</v>
      </c>
      <c r="U885" s="32">
        <v>39.516666666666701</v>
      </c>
      <c r="V885" s="32">
        <v>92.9</v>
      </c>
      <c r="W885" s="32">
        <v>13.49</v>
      </c>
      <c r="X885" s="32">
        <v>138.12333333333299</v>
      </c>
      <c r="Y885" s="32">
        <v>140.40666666666701</v>
      </c>
      <c r="Z885" s="32">
        <v>37.299999999999997</v>
      </c>
      <c r="AA885" s="32">
        <v>1.0266666666666699</v>
      </c>
      <c r="AB885" s="32">
        <v>1.3966666666666701</v>
      </c>
      <c r="AC885" s="32">
        <v>6.4333333333333298E-2</v>
      </c>
      <c r="AD885" s="32">
        <v>1.9933333333333301</v>
      </c>
      <c r="AE885" s="32">
        <v>5.0233333333333299</v>
      </c>
      <c r="AF885" s="32">
        <v>0.80766666666666698</v>
      </c>
      <c r="AG885" s="32">
        <v>4.2366666666666699</v>
      </c>
      <c r="AH885" s="32">
        <v>1.46333333333333</v>
      </c>
      <c r="AI885" s="32">
        <v>0.55666666666666698</v>
      </c>
      <c r="AJ885" s="32">
        <v>2.08666666666667</v>
      </c>
      <c r="AK885" s="32">
        <v>0.38600000000000001</v>
      </c>
      <c r="AL885" s="32">
        <v>2.74</v>
      </c>
      <c r="AM885" s="32">
        <v>0.60333333333333306</v>
      </c>
      <c r="AN885" s="32">
        <v>1.85666666666667</v>
      </c>
      <c r="AO885" s="32">
        <v>0.248</v>
      </c>
      <c r="AP885" s="32">
        <v>1.59666666666667</v>
      </c>
      <c r="AQ885" s="32">
        <v>0.24966666666666701</v>
      </c>
      <c r="AR885" s="32">
        <v>15.87</v>
      </c>
      <c r="AS885" s="32">
        <v>0.20200000000000001</v>
      </c>
      <c r="AT885" s="32">
        <v>0.67511855788580299</v>
      </c>
      <c r="AU885" s="32" t="s">
        <v>633</v>
      </c>
      <c r="AV885" s="35" t="s">
        <v>694</v>
      </c>
    </row>
    <row r="886" spans="1:48" x14ac:dyDescent="0.25">
      <c r="A886" s="13" t="s">
        <v>66</v>
      </c>
      <c r="B886" s="31">
        <v>519690</v>
      </c>
      <c r="C886" s="32">
        <v>50.724187875025898</v>
      </c>
      <c r="D886" s="32">
        <v>7.33498861990482</v>
      </c>
      <c r="E886" s="32">
        <v>18.435754189944099</v>
      </c>
      <c r="F886" s="32">
        <v>9.4144423753362307</v>
      </c>
      <c r="G886" s="32">
        <v>10.511069728946801</v>
      </c>
      <c r="H886" s="32">
        <v>0.50693151251810498</v>
      </c>
      <c r="I886" s="32">
        <v>1.6242499482722901</v>
      </c>
      <c r="J886" s="32">
        <v>0.28967515001034499</v>
      </c>
      <c r="K886" s="32">
        <v>1.0862818125388001</v>
      </c>
      <c r="L886" s="32">
        <v>7.2418787502586401E-2</v>
      </c>
      <c r="M886" s="32">
        <v>1.1837821840781699</v>
      </c>
      <c r="N886" s="32">
        <v>100</v>
      </c>
      <c r="O886" s="34">
        <v>57.058044623090602</v>
      </c>
      <c r="P886" s="32">
        <v>316.19470599720802</v>
      </c>
      <c r="Q886" s="32">
        <v>37.1666666666667</v>
      </c>
      <c r="R886" s="32">
        <v>6517.6908752327699</v>
      </c>
      <c r="S886" s="32">
        <v>252.113333333333</v>
      </c>
      <c r="T886" s="32">
        <v>209.28</v>
      </c>
      <c r="U886" s="32">
        <v>76.12</v>
      </c>
      <c r="V886" s="32">
        <v>189.53</v>
      </c>
      <c r="W886" s="32">
        <v>33.026666666666699</v>
      </c>
      <c r="X886" s="32">
        <v>96.1666666666667</v>
      </c>
      <c r="Y886" s="32">
        <v>245.14666666666699</v>
      </c>
      <c r="Z886" s="32">
        <v>64.423333333333304</v>
      </c>
      <c r="AA886" s="32">
        <v>1.8</v>
      </c>
      <c r="AB886" s="32">
        <v>3.1333333333333302</v>
      </c>
      <c r="AC886" s="32">
        <v>0.19500000000000001</v>
      </c>
      <c r="AD886" s="32">
        <v>4.6933333333333298</v>
      </c>
      <c r="AE886" s="32">
        <v>12.0766666666667</v>
      </c>
      <c r="AF886" s="32">
        <v>1.97</v>
      </c>
      <c r="AG886" s="32">
        <v>10.73</v>
      </c>
      <c r="AH886" s="32">
        <v>3.2233333333333301</v>
      </c>
      <c r="AI886" s="32">
        <v>0.998</v>
      </c>
      <c r="AJ886" s="32">
        <v>3.51</v>
      </c>
      <c r="AK886" s="32">
        <v>0.58333333333333304</v>
      </c>
      <c r="AL886" s="32">
        <v>3.6666666666666701</v>
      </c>
      <c r="AM886" s="32">
        <v>0.67766666666666697</v>
      </c>
      <c r="AN886" s="32">
        <v>1.89333333333333</v>
      </c>
      <c r="AO886" s="32">
        <v>0.267666666666667</v>
      </c>
      <c r="AP886" s="32">
        <v>1.56666666666667</v>
      </c>
      <c r="AQ886" s="32">
        <v>0.22600000000000001</v>
      </c>
      <c r="AR886" s="32">
        <v>16.97</v>
      </c>
      <c r="AS886" s="32">
        <v>0.46800000000000003</v>
      </c>
      <c r="AT886" s="32">
        <v>0.64326867907688401</v>
      </c>
      <c r="AU886" s="32" t="s">
        <v>633</v>
      </c>
      <c r="AV886" s="35" t="s">
        <v>694</v>
      </c>
    </row>
    <row r="887" spans="1:48" x14ac:dyDescent="0.25">
      <c r="A887" s="30" t="s">
        <v>66</v>
      </c>
      <c r="B887" s="31">
        <v>519662</v>
      </c>
      <c r="C887" s="32">
        <v>51.734400656814401</v>
      </c>
      <c r="D887" s="32">
        <v>13.6802134646962</v>
      </c>
      <c r="E887" s="32">
        <v>16.615353037766798</v>
      </c>
      <c r="F887" s="32">
        <v>7.5225779967159303</v>
      </c>
      <c r="G887" s="32">
        <v>5.3776683087027903</v>
      </c>
      <c r="H887" s="32">
        <v>0.27709359605911299</v>
      </c>
      <c r="I887" s="32">
        <v>2.6375205254515599</v>
      </c>
      <c r="J887" s="32">
        <v>0.26683087027914598</v>
      </c>
      <c r="K887" s="32">
        <v>1.6933497536945801</v>
      </c>
      <c r="L887" s="32">
        <v>0.19499178981937601</v>
      </c>
      <c r="M887" s="32">
        <v>0.93817894528927304</v>
      </c>
      <c r="N887" s="32">
        <v>100</v>
      </c>
      <c r="O887" s="34">
        <v>42.996608100169503</v>
      </c>
      <c r="P887" s="32">
        <v>851.37260343671198</v>
      </c>
      <c r="Q887" s="32">
        <v>44.02</v>
      </c>
      <c r="R887" s="32">
        <v>10160.0985221675</v>
      </c>
      <c r="S887" s="32">
        <v>299.20333333333298</v>
      </c>
      <c r="T887" s="32">
        <v>67.28</v>
      </c>
      <c r="U887" s="32">
        <v>45.97</v>
      </c>
      <c r="V887" s="32">
        <v>73.0833333333333</v>
      </c>
      <c r="W887" s="32">
        <v>3.4033333333333302</v>
      </c>
      <c r="X887" s="32">
        <v>117.61</v>
      </c>
      <c r="Y887" s="32">
        <v>82.946666666666701</v>
      </c>
      <c r="Z887" s="32">
        <v>121.293333333333</v>
      </c>
      <c r="AA887" s="32">
        <v>3.3333333333333299</v>
      </c>
      <c r="AB887" s="32">
        <v>5.1466666666666701</v>
      </c>
      <c r="AC887" s="32">
        <v>0.34133333333333299</v>
      </c>
      <c r="AD887" s="32">
        <v>9.7133333333333294</v>
      </c>
      <c r="AE887" s="32">
        <v>21.976666666666699</v>
      </c>
      <c r="AF887" s="32">
        <v>3.15</v>
      </c>
      <c r="AG887" s="32">
        <v>16.503333333333298</v>
      </c>
      <c r="AH887" s="32">
        <v>5.09</v>
      </c>
      <c r="AI887" s="32">
        <v>1.5933333333333299</v>
      </c>
      <c r="AJ887" s="32">
        <v>6.2333333333333298</v>
      </c>
      <c r="AK887" s="32">
        <v>0.99033333333333295</v>
      </c>
      <c r="AL887" s="32">
        <v>7.4466666666666699</v>
      </c>
      <c r="AM887" s="32">
        <v>1.59</v>
      </c>
      <c r="AN887" s="32">
        <v>4.7300000000000004</v>
      </c>
      <c r="AO887" s="32">
        <v>0.68866666666666698</v>
      </c>
      <c r="AP887" s="32">
        <v>4.56666666666667</v>
      </c>
      <c r="AQ887" s="32">
        <v>0.69499999999999995</v>
      </c>
      <c r="AR887" s="32">
        <v>41.016666666666701</v>
      </c>
      <c r="AS887" s="32">
        <v>1.1866666666666701</v>
      </c>
      <c r="AT887" s="32">
        <v>0.51053433586082997</v>
      </c>
      <c r="AU887" s="32" t="s">
        <v>633</v>
      </c>
      <c r="AV887" s="35" t="s">
        <v>694</v>
      </c>
    </row>
    <row r="888" spans="1:48" x14ac:dyDescent="0.25">
      <c r="A888" s="30" t="s">
        <v>66</v>
      </c>
      <c r="B888" s="31">
        <v>519648</v>
      </c>
      <c r="C888" s="32">
        <v>45.458298926506998</v>
      </c>
      <c r="D888" s="32">
        <v>16.886870355078401</v>
      </c>
      <c r="E888" s="32">
        <v>16.092072667217199</v>
      </c>
      <c r="F888" s="32">
        <v>8.8253509496284099</v>
      </c>
      <c r="G888" s="32">
        <v>8.2266721717588798</v>
      </c>
      <c r="H888" s="32">
        <v>0.144508670520231</v>
      </c>
      <c r="I888" s="32">
        <v>2.6011560693641602</v>
      </c>
      <c r="J888" s="32">
        <v>0.31998348472336902</v>
      </c>
      <c r="K888" s="32">
        <v>1.35218827415359</v>
      </c>
      <c r="L888" s="32">
        <v>9.2898431048720101E-2</v>
      </c>
      <c r="M888" s="32">
        <v>1.2458633443642799</v>
      </c>
      <c r="N888" s="32">
        <v>100</v>
      </c>
      <c r="O888" s="34">
        <v>54.367280941562598</v>
      </c>
      <c r="P888" s="32">
        <v>405.6128679592</v>
      </c>
      <c r="Q888" s="32">
        <v>46.676666666666698</v>
      </c>
      <c r="R888" s="32">
        <v>8113.1296449215497</v>
      </c>
      <c r="S888" s="32">
        <v>338.34</v>
      </c>
      <c r="T888" s="32">
        <v>225.55666666666701</v>
      </c>
      <c r="U888" s="32">
        <v>56.71</v>
      </c>
      <c r="V888" s="32">
        <v>160.006666666667</v>
      </c>
      <c r="W888" s="32">
        <v>1.81666666666667</v>
      </c>
      <c r="X888" s="32">
        <v>165.16</v>
      </c>
      <c r="Y888" s="32">
        <v>40.126666666666701</v>
      </c>
      <c r="Z888" s="32">
        <v>82.653333333333407</v>
      </c>
      <c r="AA888" s="32">
        <v>2.2766666666666699</v>
      </c>
      <c r="AB888" s="32">
        <v>2.87333333333333</v>
      </c>
      <c r="AC888" s="32">
        <v>0.18666666666666701</v>
      </c>
      <c r="AD888" s="32">
        <v>3.98</v>
      </c>
      <c r="AE888" s="32">
        <v>10.036666666666701</v>
      </c>
      <c r="AF888" s="32">
        <v>1.6020000000000001</v>
      </c>
      <c r="AG888" s="32">
        <v>8.8866666666666596</v>
      </c>
      <c r="AH888" s="32">
        <v>3.0533333333333301</v>
      </c>
      <c r="AI888" s="32">
        <v>1.0376666666666701</v>
      </c>
      <c r="AJ888" s="32">
        <v>4.22</v>
      </c>
      <c r="AK888" s="32">
        <v>0.73466666666666702</v>
      </c>
      <c r="AL888" s="32">
        <v>5.6233333333333304</v>
      </c>
      <c r="AM888" s="32">
        <v>1.2413333333333301</v>
      </c>
      <c r="AN888" s="32">
        <v>3.62333333333333</v>
      </c>
      <c r="AO888" s="32">
        <v>0.56133333333333302</v>
      </c>
      <c r="AP888" s="32">
        <v>3.5433333333333299</v>
      </c>
      <c r="AQ888" s="32">
        <v>0.51933333333333298</v>
      </c>
      <c r="AR888" s="32">
        <v>32.409999999999997</v>
      </c>
      <c r="AS888" s="32">
        <v>0.51466666666666705</v>
      </c>
      <c r="AT888" s="32">
        <v>0.69561693460288798</v>
      </c>
      <c r="AU888" s="32" t="s">
        <v>633</v>
      </c>
      <c r="AV888" s="35" t="s">
        <v>694</v>
      </c>
    </row>
    <row r="889" spans="1:48" x14ac:dyDescent="0.25">
      <c r="A889" s="30" t="s">
        <v>66</v>
      </c>
      <c r="B889" s="31">
        <v>519675</v>
      </c>
      <c r="C889" s="32">
        <v>51.654922058509499</v>
      </c>
      <c r="D889" s="32">
        <v>14.5312833653641</v>
      </c>
      <c r="E889" s="32">
        <v>12.075592568866099</v>
      </c>
      <c r="F889" s="32">
        <v>12.267777065983299</v>
      </c>
      <c r="G889" s="32">
        <v>5.6694426649583596</v>
      </c>
      <c r="H889" s="32">
        <v>0.19218449711723301</v>
      </c>
      <c r="I889" s="32">
        <v>2.1353833013025798</v>
      </c>
      <c r="J889" s="32">
        <v>0.25624599615631</v>
      </c>
      <c r="K889" s="32">
        <v>1.1317531496903701</v>
      </c>
      <c r="L889" s="32">
        <v>8.5415332052103402E-2</v>
      </c>
      <c r="M889" s="32">
        <v>4.3040473840076903</v>
      </c>
      <c r="N889" s="32">
        <v>100</v>
      </c>
      <c r="O889" s="34">
        <v>52.2481649374106</v>
      </c>
      <c r="P889" s="32">
        <v>372.94018219932502</v>
      </c>
      <c r="Q889" s="32">
        <v>43.42</v>
      </c>
      <c r="R889" s="32">
        <v>6790.5188981422198</v>
      </c>
      <c r="S889" s="32">
        <v>286.98666666666702</v>
      </c>
      <c r="T889" s="32">
        <v>141.32666666666699</v>
      </c>
      <c r="U889" s="32">
        <v>38.063333333333297</v>
      </c>
      <c r="V889" s="32">
        <v>68.31</v>
      </c>
      <c r="W889" s="32">
        <v>4.0966666666666702</v>
      </c>
      <c r="X889" s="32">
        <v>197.24666666666701</v>
      </c>
      <c r="Y889" s="32">
        <v>45.383333333333297</v>
      </c>
      <c r="Z889" s="32">
        <v>79.733333333333306</v>
      </c>
      <c r="AA889" s="32">
        <v>2.18333333333333</v>
      </c>
      <c r="AB889" s="32">
        <v>3.97</v>
      </c>
      <c r="AC889" s="32">
        <v>0.26266666666666699</v>
      </c>
      <c r="AD889" s="32">
        <v>5.8833333333333302</v>
      </c>
      <c r="AE889" s="32">
        <v>13.9133333333333</v>
      </c>
      <c r="AF889" s="32">
        <v>2.0533333333333301</v>
      </c>
      <c r="AG889" s="32">
        <v>11.39</v>
      </c>
      <c r="AH889" s="32">
        <v>3.4866666666666699</v>
      </c>
      <c r="AI889" s="32">
        <v>1.1599999999999999</v>
      </c>
      <c r="AJ889" s="32">
        <v>3.9066666666666698</v>
      </c>
      <c r="AK889" s="32">
        <v>0.68366666666666698</v>
      </c>
      <c r="AL889" s="32">
        <v>4.24</v>
      </c>
      <c r="AM889" s="32">
        <v>0.87666666666666704</v>
      </c>
      <c r="AN889" s="32">
        <v>2.4666666666666699</v>
      </c>
      <c r="AO889" s="32">
        <v>0.34166666666666701</v>
      </c>
      <c r="AP889" s="32">
        <v>2.3333333333333299</v>
      </c>
      <c r="AQ889" s="32">
        <v>0.35599999999999998</v>
      </c>
      <c r="AR889" s="32">
        <v>22.133333333333301</v>
      </c>
      <c r="AS889" s="32">
        <v>0.67733333333333301</v>
      </c>
      <c r="AT889" s="32">
        <v>0.650180977317245</v>
      </c>
      <c r="AU889" s="32" t="s">
        <v>633</v>
      </c>
      <c r="AV889" s="35" t="s">
        <v>694</v>
      </c>
    </row>
    <row r="890" spans="1:48" x14ac:dyDescent="0.25">
      <c r="A890" s="30" t="s">
        <v>66</v>
      </c>
      <c r="B890" s="31">
        <v>519674</v>
      </c>
      <c r="C890" s="32">
        <v>52.3481527864746</v>
      </c>
      <c r="D890" s="32">
        <v>14.642037152995201</v>
      </c>
      <c r="E890" s="32">
        <v>11.949488624504299</v>
      </c>
      <c r="F890" s="32">
        <v>11.521603005635599</v>
      </c>
      <c r="G890" s="32">
        <v>6.3452306407848003</v>
      </c>
      <c r="H890" s="32">
        <v>6.2617407639323705E-2</v>
      </c>
      <c r="I890" s="32">
        <v>1.86808599457316</v>
      </c>
      <c r="J890" s="32">
        <v>0.25046963055729499</v>
      </c>
      <c r="K890" s="32">
        <v>0.93926111458985595</v>
      </c>
      <c r="L890" s="32">
        <v>7.3053642245877695E-2</v>
      </c>
      <c r="M890" s="32">
        <v>2.2979475596584802</v>
      </c>
      <c r="N890" s="32">
        <v>100</v>
      </c>
      <c r="O890" s="34">
        <v>55.307373258138099</v>
      </c>
      <c r="P890" s="32">
        <v>318.96660698904299</v>
      </c>
      <c r="Q890" s="32">
        <v>46.9866666666667</v>
      </c>
      <c r="R890" s="32">
        <v>5635.5666875391298</v>
      </c>
      <c r="S890" s="32">
        <v>279.02833333333302</v>
      </c>
      <c r="T890" s="32">
        <v>148.16833333333301</v>
      </c>
      <c r="U890" s="32">
        <v>40.418333333333301</v>
      </c>
      <c r="V890" s="32">
        <v>75.605000000000004</v>
      </c>
      <c r="W890" s="32">
        <v>1.1258333333333299</v>
      </c>
      <c r="X890" s="32">
        <v>153.1</v>
      </c>
      <c r="Y890" s="32">
        <v>18.984999999999999</v>
      </c>
      <c r="Z890" s="32">
        <v>60.49</v>
      </c>
      <c r="AA890" s="32">
        <v>1.7433333333333301</v>
      </c>
      <c r="AB890" s="32">
        <v>3.0116666666666698</v>
      </c>
      <c r="AC890" s="32">
        <v>0.19850000000000001</v>
      </c>
      <c r="AD890" s="32">
        <v>4.51833333333333</v>
      </c>
      <c r="AE890" s="32">
        <v>11</v>
      </c>
      <c r="AF890" s="32">
        <v>1.64683333333333</v>
      </c>
      <c r="AG890" s="32">
        <v>8.4466666666666708</v>
      </c>
      <c r="AH890" s="32">
        <v>2.5716666666666699</v>
      </c>
      <c r="AI890" s="32">
        <v>0.82566666666666699</v>
      </c>
      <c r="AJ890" s="32">
        <v>3.1016666666666701</v>
      </c>
      <c r="AK890" s="32">
        <v>0.52583333333333304</v>
      </c>
      <c r="AL890" s="32">
        <v>3.585</v>
      </c>
      <c r="AM890" s="32">
        <v>0.70099999999999996</v>
      </c>
      <c r="AN890" s="32">
        <v>2.04</v>
      </c>
      <c r="AO890" s="32">
        <v>0.31333333333333302</v>
      </c>
      <c r="AP890" s="32">
        <v>1.9650000000000001</v>
      </c>
      <c r="AQ890" s="32">
        <v>0.29349999999999998</v>
      </c>
      <c r="AR890" s="32">
        <v>18.135000000000002</v>
      </c>
      <c r="AS890" s="32">
        <v>0.53200000000000003</v>
      </c>
      <c r="AT890" s="32">
        <v>0.64223776903923302</v>
      </c>
      <c r="AU890" s="32" t="s">
        <v>633</v>
      </c>
      <c r="AV890" s="35" t="s">
        <v>694</v>
      </c>
    </row>
    <row r="891" spans="1:48" x14ac:dyDescent="0.25">
      <c r="A891" s="13" t="s">
        <v>66</v>
      </c>
      <c r="B891" s="31">
        <v>519684</v>
      </c>
      <c r="C891" s="32">
        <v>49.793260285300804</v>
      </c>
      <c r="D891" s="32">
        <v>4.7343394666115399</v>
      </c>
      <c r="E891" s="32">
        <v>18.761629108951801</v>
      </c>
      <c r="F891" s="32">
        <v>7.9904899731238404</v>
      </c>
      <c r="G891" s="32">
        <v>17.200744262972901</v>
      </c>
      <c r="H891" s="32">
        <v>4.1347942939838803E-2</v>
      </c>
      <c r="I891" s="32">
        <v>0.423816415133347</v>
      </c>
      <c r="J891" s="32">
        <v>0.29977258631383102</v>
      </c>
      <c r="K891" s="32">
        <v>0.71325201571221897</v>
      </c>
      <c r="L891" s="32">
        <v>4.1347942939838803E-2</v>
      </c>
      <c r="M891" s="32">
        <v>1.27495552480746</v>
      </c>
      <c r="N891" s="32">
        <v>100</v>
      </c>
      <c r="O891" s="34">
        <v>68.118471133964107</v>
      </c>
      <c r="P891" s="32">
        <v>180.53327199084501</v>
      </c>
      <c r="Q891" s="32">
        <v>36.003333333333302</v>
      </c>
      <c r="R891" s="32">
        <v>4279.5120942733101</v>
      </c>
      <c r="S891" s="32">
        <v>204.433333333333</v>
      </c>
      <c r="T891" s="32">
        <v>1921.2533333333299</v>
      </c>
      <c r="U891" s="32">
        <v>100.76666666666701</v>
      </c>
      <c r="V891" s="32">
        <v>752.37333333333299</v>
      </c>
      <c r="W891" s="32">
        <v>0.65666666666666695</v>
      </c>
      <c r="X891" s="32">
        <v>14.98</v>
      </c>
      <c r="Y891" s="32">
        <v>8.07</v>
      </c>
      <c r="Z891" s="32">
        <v>39.5966666666667</v>
      </c>
      <c r="AA891" s="32">
        <v>1.1566666666666701</v>
      </c>
      <c r="AB891" s="32">
        <v>2.4666666666666699</v>
      </c>
      <c r="AC891" s="32">
        <v>0.12566666666666701</v>
      </c>
      <c r="AD891" s="32">
        <v>3.8333333333333299</v>
      </c>
      <c r="AE891" s="32">
        <v>9.6300000000000008</v>
      </c>
      <c r="AF891" s="32">
        <v>1.4766666666666699</v>
      </c>
      <c r="AG891" s="32">
        <v>7.3133333333333299</v>
      </c>
      <c r="AH891" s="32">
        <v>2.08666666666667</v>
      </c>
      <c r="AI891" s="32">
        <v>0.61</v>
      </c>
      <c r="AJ891" s="32">
        <v>2.2766666666666699</v>
      </c>
      <c r="AK891" s="32">
        <v>0.34200000000000003</v>
      </c>
      <c r="AL891" s="32">
        <v>2.2166666666666699</v>
      </c>
      <c r="AM891" s="32">
        <v>0.43133333333333301</v>
      </c>
      <c r="AN891" s="32">
        <v>1.14333333333333</v>
      </c>
      <c r="AO891" s="32">
        <v>0.15733333333333299</v>
      </c>
      <c r="AP891" s="32">
        <v>0.90666666666666695</v>
      </c>
      <c r="AQ891" s="32">
        <v>0.13</v>
      </c>
      <c r="AR891" s="32">
        <v>10.206666666666701</v>
      </c>
      <c r="AS891" s="32">
        <v>0.32666666666666699</v>
      </c>
      <c r="AT891" s="32">
        <v>0.62001341545216304</v>
      </c>
      <c r="AU891" s="32" t="s">
        <v>633</v>
      </c>
      <c r="AV891" s="35" t="s">
        <v>694</v>
      </c>
    </row>
    <row r="892" spans="1:48" x14ac:dyDescent="0.25">
      <c r="A892" s="30" t="s">
        <v>66</v>
      </c>
      <c r="B892" s="31">
        <v>519655</v>
      </c>
      <c r="C892" s="32">
        <v>48.472967395790299</v>
      </c>
      <c r="D892" s="32">
        <v>15.7036731324804</v>
      </c>
      <c r="E892" s="32">
        <v>13.9806025588114</v>
      </c>
      <c r="F892" s="32">
        <v>9.2860090796533203</v>
      </c>
      <c r="G892" s="32">
        <v>8.2129591415600505</v>
      </c>
      <c r="H892" s="32">
        <v>0.35080478745357002</v>
      </c>
      <c r="I892" s="32">
        <v>2.6929426330994599</v>
      </c>
      <c r="J892" s="32">
        <v>0.27858027238959998</v>
      </c>
      <c r="K892" s="32">
        <v>0.95955427156417705</v>
      </c>
      <c r="L892" s="32">
        <v>6.1906727197688798E-2</v>
      </c>
      <c r="M892" s="32">
        <v>1.0258964143427201</v>
      </c>
      <c r="N892" s="32">
        <v>100</v>
      </c>
      <c r="O892" s="34">
        <v>57.789185009364502</v>
      </c>
      <c r="P892" s="32">
        <v>270.296977905402</v>
      </c>
      <c r="Q892" s="32">
        <v>43.613333333333301</v>
      </c>
      <c r="R892" s="32">
        <v>5757.32562938506</v>
      </c>
      <c r="S892" s="32">
        <v>262.14333333333298</v>
      </c>
      <c r="T892" s="32">
        <v>233.226666666667</v>
      </c>
      <c r="U892" s="32">
        <v>53.883333333333297</v>
      </c>
      <c r="V892" s="32">
        <v>143.47999999999999</v>
      </c>
      <c r="W892" s="32">
        <v>7.1633333333333304</v>
      </c>
      <c r="X892" s="32">
        <v>163.69333333333299</v>
      </c>
      <c r="Y892" s="32">
        <v>114.363333333333</v>
      </c>
      <c r="Z892" s="32">
        <v>51.533333333333303</v>
      </c>
      <c r="AA892" s="32">
        <v>1.55</v>
      </c>
      <c r="AB892" s="32">
        <v>1.98</v>
      </c>
      <c r="AC892" s="32">
        <v>0.13100000000000001</v>
      </c>
      <c r="AD892" s="32">
        <v>2.72</v>
      </c>
      <c r="AE892" s="32">
        <v>7.1233333333333304</v>
      </c>
      <c r="AF892" s="32">
        <v>1.1379999999999999</v>
      </c>
      <c r="AG892" s="32">
        <v>6.1266666666666696</v>
      </c>
      <c r="AH892" s="32">
        <v>2.1933333333333298</v>
      </c>
      <c r="AI892" s="32">
        <v>0.76866666666666705</v>
      </c>
      <c r="AJ892" s="32">
        <v>2.95333333333333</v>
      </c>
      <c r="AK892" s="32">
        <v>0.48933333333333301</v>
      </c>
      <c r="AL892" s="32">
        <v>3.7833333333333301</v>
      </c>
      <c r="AM892" s="32">
        <v>0.795333333333333</v>
      </c>
      <c r="AN892" s="32">
        <v>2.33666666666667</v>
      </c>
      <c r="AO892" s="32">
        <v>0.352333333333333</v>
      </c>
      <c r="AP892" s="32">
        <v>2.2733333333333299</v>
      </c>
      <c r="AQ892" s="32">
        <v>0.34466666666666701</v>
      </c>
      <c r="AR892" s="32">
        <v>20.726666666666699</v>
      </c>
      <c r="AS892" s="32">
        <v>0.27733333333333299</v>
      </c>
      <c r="AT892" s="32">
        <v>0.70139633693589698</v>
      </c>
      <c r="AU892" s="32" t="s">
        <v>633</v>
      </c>
      <c r="AV892" s="35" t="s">
        <v>694</v>
      </c>
    </row>
    <row r="893" spans="1:48" x14ac:dyDescent="0.25">
      <c r="A893" s="30" t="s">
        <v>66</v>
      </c>
      <c r="B893" s="31">
        <v>519642</v>
      </c>
      <c r="C893" s="32">
        <v>51.009785550697501</v>
      </c>
      <c r="D893" s="32">
        <v>14.38684155736</v>
      </c>
      <c r="E893" s="32">
        <v>14.522173641474099</v>
      </c>
      <c r="F893" s="32">
        <v>10.191546949823</v>
      </c>
      <c r="G893" s="32">
        <v>6.6833229231730202</v>
      </c>
      <c r="H893" s="32">
        <v>0.239433687278784</v>
      </c>
      <c r="I893" s="32">
        <v>1.5198834062044599</v>
      </c>
      <c r="J893" s="32">
        <v>0.22902352696231501</v>
      </c>
      <c r="K893" s="32">
        <v>1.13470747449511</v>
      </c>
      <c r="L893" s="32">
        <v>8.3281282531751002E-2</v>
      </c>
      <c r="M893" s="32">
        <v>1.69425129762044</v>
      </c>
      <c r="N893" s="32">
        <v>100</v>
      </c>
      <c r="O893" s="34">
        <v>51.749818536113096</v>
      </c>
      <c r="P893" s="32">
        <v>363.622501194969</v>
      </c>
      <c r="Q893" s="32">
        <v>50.44</v>
      </c>
      <c r="R893" s="32">
        <v>6808.2448469706396</v>
      </c>
      <c r="S893" s="32">
        <v>313.56</v>
      </c>
      <c r="T893" s="32">
        <v>227.41</v>
      </c>
      <c r="U893" s="32">
        <v>48.56</v>
      </c>
      <c r="V893" s="32">
        <v>88.963333333333296</v>
      </c>
      <c r="W893" s="32">
        <v>6.9833333333333298</v>
      </c>
      <c r="X893" s="32">
        <v>273.15666666666698</v>
      </c>
      <c r="Y893" s="32">
        <v>77.233333333333306</v>
      </c>
      <c r="Z893" s="32">
        <v>69.796666666666695</v>
      </c>
      <c r="AA893" s="32">
        <v>1.92333333333333</v>
      </c>
      <c r="AB893" s="32">
        <v>2.54</v>
      </c>
      <c r="AC893" s="32">
        <v>0.16900000000000001</v>
      </c>
      <c r="AD893" s="32">
        <v>3.6466666666666701</v>
      </c>
      <c r="AE893" s="32">
        <v>9.2200000000000006</v>
      </c>
      <c r="AF893" s="32">
        <v>1.4066666666666701</v>
      </c>
      <c r="AG893" s="32">
        <v>8.2133333333333294</v>
      </c>
      <c r="AH893" s="32">
        <v>2.7666666666666702</v>
      </c>
      <c r="AI893" s="32">
        <v>0.89</v>
      </c>
      <c r="AJ893" s="32">
        <v>3.77</v>
      </c>
      <c r="AK893" s="32">
        <v>0.65900000000000003</v>
      </c>
      <c r="AL893" s="32">
        <v>4.7866666666666697</v>
      </c>
      <c r="AM893" s="32">
        <v>1.0166666666666699</v>
      </c>
      <c r="AN893" s="32">
        <v>2.9766666666666701</v>
      </c>
      <c r="AO893" s="32">
        <v>0.45700000000000002</v>
      </c>
      <c r="AP893" s="32">
        <v>3.0166666666666702</v>
      </c>
      <c r="AQ893" s="32">
        <v>0.44933333333333297</v>
      </c>
      <c r="AR893" s="32">
        <v>26.43</v>
      </c>
      <c r="AS893" s="32">
        <v>0.40500000000000003</v>
      </c>
      <c r="AT893" s="32">
        <v>0.67112722461674101</v>
      </c>
      <c r="AU893" s="32" t="s">
        <v>633</v>
      </c>
      <c r="AV893" s="35" t="s">
        <v>694</v>
      </c>
    </row>
    <row r="894" spans="1:48" x14ac:dyDescent="0.25">
      <c r="A894" s="30" t="s">
        <v>66</v>
      </c>
      <c r="B894" s="31">
        <v>519670</v>
      </c>
      <c r="C894" s="32">
        <v>51.034266610948599</v>
      </c>
      <c r="D894" s="32">
        <v>15.3363978269954</v>
      </c>
      <c r="E894" s="32">
        <v>11.6798997074802</v>
      </c>
      <c r="F894" s="32">
        <v>12.2022565816966</v>
      </c>
      <c r="G894" s="32">
        <v>7.0309235269536199</v>
      </c>
      <c r="H894" s="32">
        <v>0.114918512327622</v>
      </c>
      <c r="I894" s="32">
        <v>1.69243627246135</v>
      </c>
      <c r="J894" s="32">
        <v>0.26117843710823202</v>
      </c>
      <c r="K894" s="32">
        <v>0.61638111157542796</v>
      </c>
      <c r="L894" s="32">
        <v>3.1341412452987903E-2</v>
      </c>
      <c r="M894" s="32">
        <v>2.4167081054202102</v>
      </c>
      <c r="N894" s="32">
        <v>100</v>
      </c>
      <c r="O894" s="34">
        <v>58.3833739213283</v>
      </c>
      <c r="P894" s="32">
        <v>136.842786766567</v>
      </c>
      <c r="Q894" s="32">
        <v>65.451666666666696</v>
      </c>
      <c r="R894" s="32">
        <v>3698.2866694525701</v>
      </c>
      <c r="S894" s="32">
        <v>327.91500000000002</v>
      </c>
      <c r="T894" s="32">
        <v>399.6</v>
      </c>
      <c r="U894" s="32">
        <v>52.6383333333333</v>
      </c>
      <c r="V894" s="32">
        <v>138.37666666666701</v>
      </c>
      <c r="W894" s="32">
        <v>1.66</v>
      </c>
      <c r="X894" s="32">
        <v>78.188333333333304</v>
      </c>
      <c r="Y894" s="32">
        <v>46.784999999999997</v>
      </c>
      <c r="Z894" s="32">
        <v>43.4033333333333</v>
      </c>
      <c r="AA894" s="32">
        <v>1.24833333333333</v>
      </c>
      <c r="AB894" s="32">
        <v>1.6566666666666701</v>
      </c>
      <c r="AC894" s="32">
        <v>0.106833333333333</v>
      </c>
      <c r="AD894" s="32">
        <v>2.6183333333333301</v>
      </c>
      <c r="AE894" s="32">
        <v>6.2833333333333297</v>
      </c>
      <c r="AF894" s="32">
        <v>0.90849999999999997</v>
      </c>
      <c r="AG894" s="32">
        <v>4.835</v>
      </c>
      <c r="AH894" s="32">
        <v>1.78666666666667</v>
      </c>
      <c r="AI894" s="32">
        <v>0.56633333333333302</v>
      </c>
      <c r="AJ894" s="32">
        <v>2.4249999999999998</v>
      </c>
      <c r="AK894" s="32">
        <v>0.43383333333333302</v>
      </c>
      <c r="AL894" s="32">
        <v>3.32833333333333</v>
      </c>
      <c r="AM894" s="32">
        <v>0.70799999999999996</v>
      </c>
      <c r="AN894" s="32">
        <v>2.0716666666666699</v>
      </c>
      <c r="AO894" s="32">
        <v>0.32983333333333298</v>
      </c>
      <c r="AP894" s="32">
        <v>2.21</v>
      </c>
      <c r="AQ894" s="32">
        <v>0.35399999999999998</v>
      </c>
      <c r="AR894" s="32">
        <v>18.2783333333333</v>
      </c>
      <c r="AS894" s="32">
        <v>0.33150000000000002</v>
      </c>
      <c r="AT894" s="32">
        <v>0.60964554785501401</v>
      </c>
      <c r="AU894" s="32" t="s">
        <v>633</v>
      </c>
      <c r="AV894" s="35" t="s">
        <v>694</v>
      </c>
    </row>
    <row r="895" spans="1:48" x14ac:dyDescent="0.25">
      <c r="A895" s="30" t="s">
        <v>66</v>
      </c>
      <c r="B895" s="31">
        <v>519645</v>
      </c>
      <c r="C895" s="32">
        <v>50.7609483383373</v>
      </c>
      <c r="D895" s="32">
        <v>14.1733098664458</v>
      </c>
      <c r="E895" s="32">
        <v>14.649549642820199</v>
      </c>
      <c r="F895" s="32">
        <v>10.10456569003</v>
      </c>
      <c r="G895" s="32">
        <v>6.2014701314835898</v>
      </c>
      <c r="H895" s="32">
        <v>9.3177347551506404E-2</v>
      </c>
      <c r="I895" s="32">
        <v>2.3397867274044901</v>
      </c>
      <c r="J895" s="32">
        <v>0.32094419712185501</v>
      </c>
      <c r="K895" s="32">
        <v>1.27342374987059</v>
      </c>
      <c r="L895" s="32">
        <v>8.2824308934672297E-2</v>
      </c>
      <c r="M895" s="32">
        <v>1.50773839241142</v>
      </c>
      <c r="N895" s="32">
        <v>100</v>
      </c>
      <c r="O895" s="34">
        <v>49.661493059611999</v>
      </c>
      <c r="P895" s="32">
        <v>361.62726436265399</v>
      </c>
      <c r="Q895" s="32">
        <v>49.58</v>
      </c>
      <c r="R895" s="32">
        <v>7640.5424992235203</v>
      </c>
      <c r="S895" s="32">
        <v>344.46666666666698</v>
      </c>
      <c r="T895" s="32">
        <v>191.57666666666699</v>
      </c>
      <c r="U895" s="32">
        <v>40.1933333333333</v>
      </c>
      <c r="V895" s="32">
        <v>65.86</v>
      </c>
      <c r="W895" s="32">
        <v>1.38333333333333</v>
      </c>
      <c r="X895" s="32">
        <v>74.87</v>
      </c>
      <c r="Y895" s="32">
        <v>21.386666666666699</v>
      </c>
      <c r="Z895" s="32">
        <v>64.036666666666704</v>
      </c>
      <c r="AA895" s="32">
        <v>1.69333333333333</v>
      </c>
      <c r="AB895" s="32">
        <v>2.2766666666666699</v>
      </c>
      <c r="AC895" s="32">
        <v>0.146666666666667</v>
      </c>
      <c r="AD895" s="32">
        <v>3.1033333333333299</v>
      </c>
      <c r="AE895" s="32">
        <v>8.08</v>
      </c>
      <c r="AF895" s="32">
        <v>1.2566666666666699</v>
      </c>
      <c r="AG895" s="32">
        <v>6.7533333333333303</v>
      </c>
      <c r="AH895" s="32">
        <v>2.44</v>
      </c>
      <c r="AI895" s="32">
        <v>0.77666666666666695</v>
      </c>
      <c r="AJ895" s="32">
        <v>3.0433333333333299</v>
      </c>
      <c r="AK895" s="32">
        <v>0.54733333333333301</v>
      </c>
      <c r="AL895" s="32">
        <v>4.0033333333333303</v>
      </c>
      <c r="AM895" s="32">
        <v>0.86</v>
      </c>
      <c r="AN895" s="32">
        <v>2.66333333333333</v>
      </c>
      <c r="AO895" s="32">
        <v>0.37733333333333302</v>
      </c>
      <c r="AP895" s="32">
        <v>2.60666666666667</v>
      </c>
      <c r="AQ895" s="32">
        <v>0.37533333333333302</v>
      </c>
      <c r="AR895" s="32">
        <v>24.35</v>
      </c>
      <c r="AS895" s="32">
        <v>0.31666666666666698</v>
      </c>
      <c r="AT895" s="32">
        <v>0.70686785085334203</v>
      </c>
      <c r="AU895" s="32" t="s">
        <v>633</v>
      </c>
      <c r="AV895" s="35" t="s">
        <v>694</v>
      </c>
    </row>
    <row r="896" spans="1:48" x14ac:dyDescent="0.25">
      <c r="A896" s="30" t="s">
        <v>66</v>
      </c>
      <c r="B896" s="31">
        <v>519663</v>
      </c>
      <c r="C896" s="32">
        <v>48.050340416752597</v>
      </c>
      <c r="D896" s="32">
        <v>15.050546729936</v>
      </c>
      <c r="E896" s="32">
        <v>16.8661027439653</v>
      </c>
      <c r="F896" s="32">
        <v>7.5716938312358204</v>
      </c>
      <c r="G896" s="32">
        <v>7.6851660821126497</v>
      </c>
      <c r="H896" s="32">
        <v>0.22694450175366199</v>
      </c>
      <c r="I896" s="32">
        <v>2.8368062719207798</v>
      </c>
      <c r="J896" s="32">
        <v>0.28883845677738801</v>
      </c>
      <c r="K896" s="32">
        <v>1.279141737157</v>
      </c>
      <c r="L896" s="32">
        <v>0.144419228388694</v>
      </c>
      <c r="M896" s="32">
        <v>1.46498681511872</v>
      </c>
      <c r="N896" s="32">
        <v>100</v>
      </c>
      <c r="O896" s="34">
        <v>51.501270174611903</v>
      </c>
      <c r="P896" s="32">
        <v>630.56282817598799</v>
      </c>
      <c r="Q896" s="32">
        <v>33.3066666666667</v>
      </c>
      <c r="R896" s="32">
        <v>7674.8504229420196</v>
      </c>
      <c r="S896" s="32">
        <v>244.33</v>
      </c>
      <c r="T896" s="32">
        <v>116.143333333333</v>
      </c>
      <c r="U896" s="32">
        <v>64.233333333333306</v>
      </c>
      <c r="V896" s="32">
        <v>190.24</v>
      </c>
      <c r="W896" s="32">
        <v>3.9266666666666699</v>
      </c>
      <c r="X896" s="32">
        <v>126.743333333333</v>
      </c>
      <c r="Y896" s="32">
        <v>60.01</v>
      </c>
      <c r="Z896" s="32">
        <v>90.99</v>
      </c>
      <c r="AA896" s="32">
        <v>2.69</v>
      </c>
      <c r="AB896" s="32">
        <v>3.87666666666667</v>
      </c>
      <c r="AC896" s="32">
        <v>0.27833333333333299</v>
      </c>
      <c r="AD896" s="32">
        <v>6.85</v>
      </c>
      <c r="AE896" s="32">
        <v>16.863333333333301</v>
      </c>
      <c r="AF896" s="32">
        <v>2.4466666666666699</v>
      </c>
      <c r="AG896" s="32">
        <v>12.7566666666667</v>
      </c>
      <c r="AH896" s="32">
        <v>3.68333333333333</v>
      </c>
      <c r="AI896" s="32">
        <v>1.1766666666666701</v>
      </c>
      <c r="AJ896" s="32">
        <v>4.5233333333333299</v>
      </c>
      <c r="AK896" s="32">
        <v>0.787333333333333</v>
      </c>
      <c r="AL896" s="32">
        <v>5.7233333333333301</v>
      </c>
      <c r="AM896" s="32">
        <v>1.17333333333333</v>
      </c>
      <c r="AN896" s="32">
        <v>3.5733333333333301</v>
      </c>
      <c r="AO896" s="32">
        <v>0.50600000000000001</v>
      </c>
      <c r="AP896" s="32">
        <v>3.5433333333333299</v>
      </c>
      <c r="AQ896" s="32">
        <v>0.542333333333333</v>
      </c>
      <c r="AR896" s="32">
        <v>29.996666666666702</v>
      </c>
      <c r="AS896" s="32">
        <v>0.88666666666666705</v>
      </c>
      <c r="AT896" s="32">
        <v>0.54529949529591304</v>
      </c>
      <c r="AU896" s="32" t="s">
        <v>633</v>
      </c>
      <c r="AV896" s="35" t="s">
        <v>694</v>
      </c>
    </row>
    <row r="897" spans="1:48" x14ac:dyDescent="0.25">
      <c r="A897" s="30" t="s">
        <v>66</v>
      </c>
      <c r="B897" s="31">
        <v>519671</v>
      </c>
      <c r="C897" s="32">
        <v>52.089194539960403</v>
      </c>
      <c r="D897" s="32">
        <v>15.1297280400125</v>
      </c>
      <c r="E897" s="32">
        <v>11.6390538710014</v>
      </c>
      <c r="F897" s="32">
        <v>11.4931749505054</v>
      </c>
      <c r="G897" s="32">
        <v>7.3668854850474101</v>
      </c>
      <c r="H897" s="32">
        <v>0.39595706991768198</v>
      </c>
      <c r="I897" s="32">
        <v>0.93779306033135301</v>
      </c>
      <c r="J897" s="32">
        <v>0.25007814942169398</v>
      </c>
      <c r="K897" s="32">
        <v>0.65645514223194701</v>
      </c>
      <c r="L897" s="32">
        <v>4.1679691570282403E-2</v>
      </c>
      <c r="M897" s="32">
        <v>1.89148830263832</v>
      </c>
      <c r="N897" s="32">
        <v>100</v>
      </c>
      <c r="O897" s="34">
        <v>59.5972503415937</v>
      </c>
      <c r="P897" s="32">
        <v>181.98175192658499</v>
      </c>
      <c r="Q897" s="32">
        <v>59.546666666666702</v>
      </c>
      <c r="R897" s="32">
        <v>3938.7308533916798</v>
      </c>
      <c r="S897" s="32">
        <v>293.66666666666703</v>
      </c>
      <c r="T897" s="32">
        <v>284.12333333333299</v>
      </c>
      <c r="U897" s="32">
        <v>41.774999999999999</v>
      </c>
      <c r="V897" s="32">
        <v>87.581666666666607</v>
      </c>
      <c r="W897" s="32">
        <v>10.1816666666667</v>
      </c>
      <c r="X897" s="32">
        <v>105.63500000000001</v>
      </c>
      <c r="Y897" s="32">
        <v>108.696666666667</v>
      </c>
      <c r="Z897" s="32">
        <v>38.2783333333333</v>
      </c>
      <c r="AA897" s="32">
        <v>1.10316666666667</v>
      </c>
      <c r="AB897" s="32">
        <v>1.57</v>
      </c>
      <c r="AC897" s="32">
        <v>8.7833333333333305E-2</v>
      </c>
      <c r="AD897" s="32">
        <v>2.2616666666666698</v>
      </c>
      <c r="AE897" s="32">
        <v>5.6449999999999996</v>
      </c>
      <c r="AF897" s="32">
        <v>0.82916666666666705</v>
      </c>
      <c r="AG897" s="32">
        <v>4.4833333333333298</v>
      </c>
      <c r="AH897" s="32">
        <v>1.48166666666667</v>
      </c>
      <c r="AI897" s="32">
        <v>0.55133333333333301</v>
      </c>
      <c r="AJ897" s="32">
        <v>2.1616666666666702</v>
      </c>
      <c r="AK897" s="32">
        <v>0.37783333333333302</v>
      </c>
      <c r="AL897" s="32">
        <v>2.7466666666666701</v>
      </c>
      <c r="AM897" s="32">
        <v>0.62533333333333296</v>
      </c>
      <c r="AN897" s="32">
        <v>1.82666666666667</v>
      </c>
      <c r="AO897" s="32">
        <v>0.267166666666667</v>
      </c>
      <c r="AP897" s="32">
        <v>1.92166666666667</v>
      </c>
      <c r="AQ897" s="32">
        <v>0.30583333333333301</v>
      </c>
      <c r="AR897" s="32">
        <v>16.625</v>
      </c>
      <c r="AS897" s="32">
        <v>0.391166666666667</v>
      </c>
      <c r="AT897" s="32">
        <v>0.66886467860276599</v>
      </c>
      <c r="AU897" s="32" t="s">
        <v>633</v>
      </c>
      <c r="AV897" s="35" t="s">
        <v>694</v>
      </c>
    </row>
    <row r="898" spans="1:48" x14ac:dyDescent="0.25">
      <c r="A898" s="30" t="s">
        <v>66</v>
      </c>
      <c r="B898" s="31">
        <v>519658</v>
      </c>
      <c r="C898" s="32">
        <v>53.557353246214497</v>
      </c>
      <c r="D898" s="32">
        <v>14.499066583696299</v>
      </c>
      <c r="E898" s="32">
        <v>13.990873262808501</v>
      </c>
      <c r="F898" s="32">
        <v>7.3843600912673697</v>
      </c>
      <c r="G898" s="32">
        <v>6.2538892345986303</v>
      </c>
      <c r="H898" s="32">
        <v>1.3793818709811201</v>
      </c>
      <c r="I898" s="32">
        <v>1.1512134411947701</v>
      </c>
      <c r="J898" s="32">
        <v>0.23853972204936699</v>
      </c>
      <c r="K898" s="32">
        <v>1.38975316324414</v>
      </c>
      <c r="L898" s="32">
        <v>0.15556938394524</v>
      </c>
      <c r="M898" s="32">
        <v>1.6116274471027801</v>
      </c>
      <c r="N898" s="32">
        <v>100</v>
      </c>
      <c r="O898" s="34">
        <v>51.021884383981998</v>
      </c>
      <c r="P898" s="32">
        <v>679.24660595808803</v>
      </c>
      <c r="Q898" s="32">
        <v>44.836666666666702</v>
      </c>
      <c r="R898" s="32">
        <v>8338.5189794648395</v>
      </c>
      <c r="S898" s="32">
        <v>262.79000000000002</v>
      </c>
      <c r="T898" s="32">
        <v>124.893333333333</v>
      </c>
      <c r="U898" s="32">
        <v>43.7</v>
      </c>
      <c r="V898" s="32">
        <v>67.113333333333301</v>
      </c>
      <c r="W898" s="32">
        <v>34.896666666666697</v>
      </c>
      <c r="X898" s="32">
        <v>74.153333333333407</v>
      </c>
      <c r="Y898" s="32">
        <v>619.87666666666701</v>
      </c>
      <c r="Z898" s="32">
        <v>118.97</v>
      </c>
      <c r="AA898" s="32">
        <v>3.46</v>
      </c>
      <c r="AB898" s="32">
        <v>4.7699999999999996</v>
      </c>
      <c r="AC898" s="32">
        <v>0.34</v>
      </c>
      <c r="AD898" s="32">
        <v>10.4066666666667</v>
      </c>
      <c r="AE898" s="32">
        <v>24.656666666666698</v>
      </c>
      <c r="AF898" s="32">
        <v>3.4366666666666701</v>
      </c>
      <c r="AG898" s="32">
        <v>17.226666666666699</v>
      </c>
      <c r="AH898" s="32">
        <v>4.7300000000000004</v>
      </c>
      <c r="AI898" s="32">
        <v>1.57666666666667</v>
      </c>
      <c r="AJ898" s="32">
        <v>6.0133333333333301</v>
      </c>
      <c r="AK898" s="32">
        <v>1.00566666666667</v>
      </c>
      <c r="AL898" s="32">
        <v>6.7166666666666703</v>
      </c>
      <c r="AM898" s="32">
        <v>1.48</v>
      </c>
      <c r="AN898" s="32">
        <v>4.4266666666666703</v>
      </c>
      <c r="AO898" s="32">
        <v>0.62633333333333296</v>
      </c>
      <c r="AP898" s="32">
        <v>4.26</v>
      </c>
      <c r="AQ898" s="32">
        <v>0.628</v>
      </c>
      <c r="AR898" s="32">
        <v>37.133333333333297</v>
      </c>
      <c r="AS898" s="32">
        <v>1.82</v>
      </c>
      <c r="AT898" s="32">
        <v>0.441645634788358</v>
      </c>
      <c r="AU898" s="32" t="s">
        <v>633</v>
      </c>
      <c r="AV898" s="35" t="s">
        <v>694</v>
      </c>
    </row>
    <row r="899" spans="1:48" x14ac:dyDescent="0.25">
      <c r="A899" s="30" t="s">
        <v>66</v>
      </c>
      <c r="B899" s="31">
        <v>519656</v>
      </c>
      <c r="C899" s="32">
        <v>53.696857670979703</v>
      </c>
      <c r="D899" s="32">
        <v>15.2598069418772</v>
      </c>
      <c r="E899" s="32">
        <v>13.257342370096501</v>
      </c>
      <c r="F899" s="32">
        <v>7.8968987471760101</v>
      </c>
      <c r="G899" s="32">
        <v>5.1550626411994296</v>
      </c>
      <c r="H899" s="32">
        <v>0.24645717806531101</v>
      </c>
      <c r="I899" s="32">
        <v>2.6494146642020899</v>
      </c>
      <c r="J899" s="32">
        <v>0.26699527623741998</v>
      </c>
      <c r="K899" s="32">
        <v>1.41712877387554</v>
      </c>
      <c r="L899" s="32">
        <v>0.15403573629081899</v>
      </c>
      <c r="M899" s="32">
        <v>0.87391987431270401</v>
      </c>
      <c r="N899" s="32">
        <v>100</v>
      </c>
      <c r="O899" s="34">
        <v>47.5397498276227</v>
      </c>
      <c r="P899" s="32">
        <v>672.55039788949398</v>
      </c>
      <c r="Q899" s="32">
        <v>45.08</v>
      </c>
      <c r="R899" s="32">
        <v>8502.7726432532309</v>
      </c>
      <c r="S899" s="32">
        <v>310.8</v>
      </c>
      <c r="T899" s="32">
        <v>129.11666666666699</v>
      </c>
      <c r="U899" s="32">
        <v>42.016666666666701</v>
      </c>
      <c r="V899" s="32">
        <v>66.523333333333298</v>
      </c>
      <c r="W899" s="32">
        <v>6.62</v>
      </c>
      <c r="X899" s="32">
        <v>145.59</v>
      </c>
      <c r="Y899" s="32">
        <v>67.063333333333304</v>
      </c>
      <c r="Z899" s="32">
        <v>115.866666666667</v>
      </c>
      <c r="AA899" s="32">
        <v>3.26</v>
      </c>
      <c r="AB899" s="32">
        <v>4.79</v>
      </c>
      <c r="AC899" s="32">
        <v>0.30333333333333301</v>
      </c>
      <c r="AD899" s="32">
        <v>9.4166666666666696</v>
      </c>
      <c r="AE899" s="32">
        <v>22.536666666666701</v>
      </c>
      <c r="AF899" s="32">
        <v>3.16</v>
      </c>
      <c r="AG899" s="32">
        <v>15.786666666666701</v>
      </c>
      <c r="AH899" s="32">
        <v>4.71</v>
      </c>
      <c r="AI899" s="32">
        <v>1.5066666666666699</v>
      </c>
      <c r="AJ899" s="32">
        <v>5.7266666666666701</v>
      </c>
      <c r="AK899" s="32">
        <v>0.91066666666666696</v>
      </c>
      <c r="AL899" s="32">
        <v>6.3466666666666702</v>
      </c>
      <c r="AM899" s="32">
        <v>1.4366666666666701</v>
      </c>
      <c r="AN899" s="32">
        <v>4.1500000000000004</v>
      </c>
      <c r="AO899" s="32">
        <v>0.61233333333333295</v>
      </c>
      <c r="AP899" s="32">
        <v>4.0733333333333297</v>
      </c>
      <c r="AQ899" s="32">
        <v>0.57899999999999996</v>
      </c>
      <c r="AR899" s="32">
        <v>36.456666666666699</v>
      </c>
      <c r="AS899" s="32">
        <v>1.5933333333333299</v>
      </c>
      <c r="AT899" s="32">
        <v>0.49012349663021698</v>
      </c>
      <c r="AU899" s="32" t="s">
        <v>633</v>
      </c>
      <c r="AV899" s="35" t="s">
        <v>694</v>
      </c>
    </row>
    <row r="900" spans="1:48" x14ac:dyDescent="0.25">
      <c r="A900" s="30" t="s">
        <v>66</v>
      </c>
      <c r="B900" s="31">
        <v>519644</v>
      </c>
      <c r="C900" s="32">
        <v>48.323202682875703</v>
      </c>
      <c r="D900" s="32">
        <v>14.5147767763572</v>
      </c>
      <c r="E900" s="32">
        <v>16.065814294697098</v>
      </c>
      <c r="F900" s="32">
        <v>11.517501571997499</v>
      </c>
      <c r="G900" s="32">
        <v>6.0050303919513697</v>
      </c>
      <c r="H900" s="32">
        <v>1.22615803814714</v>
      </c>
      <c r="I900" s="32">
        <v>0.64975896038566305</v>
      </c>
      <c r="J900" s="32">
        <v>0.32487948019283203</v>
      </c>
      <c r="K900" s="32">
        <v>1.27855795430727</v>
      </c>
      <c r="L900" s="32">
        <v>9.4319849088241398E-2</v>
      </c>
      <c r="M900" s="32">
        <v>2.8058037859132798</v>
      </c>
      <c r="N900" s="32">
        <v>100</v>
      </c>
      <c r="O900" s="34">
        <v>46.555130470128802</v>
      </c>
      <c r="P900" s="32">
        <v>411.81905939936399</v>
      </c>
      <c r="Q900" s="32">
        <v>52.8</v>
      </c>
      <c r="R900" s="32">
        <v>7671.3477258436396</v>
      </c>
      <c r="S900" s="32">
        <v>340.26333333333298</v>
      </c>
      <c r="T900" s="32">
        <v>210.64</v>
      </c>
      <c r="U900" s="32">
        <v>52.313333333333297</v>
      </c>
      <c r="V900" s="32">
        <v>79.91</v>
      </c>
      <c r="W900" s="32">
        <v>28.966666666666701</v>
      </c>
      <c r="X900" s="32">
        <v>37.04</v>
      </c>
      <c r="Y900" s="32">
        <v>409.95333333333298</v>
      </c>
      <c r="Z900" s="32">
        <v>77.19</v>
      </c>
      <c r="AA900" s="32">
        <v>2.2533333333333299</v>
      </c>
      <c r="AB900" s="32">
        <v>2.77</v>
      </c>
      <c r="AC900" s="32">
        <v>0.16466666666666699</v>
      </c>
      <c r="AD900" s="32">
        <v>3.9866666666666699</v>
      </c>
      <c r="AE900" s="32">
        <v>10.199999999999999</v>
      </c>
      <c r="AF900" s="32">
        <v>1.5133333333333301</v>
      </c>
      <c r="AG900" s="32">
        <v>8.7033333333333296</v>
      </c>
      <c r="AH900" s="32">
        <v>3.1566666666666698</v>
      </c>
      <c r="AI900" s="32">
        <v>1.7566666666666699</v>
      </c>
      <c r="AJ900" s="32">
        <v>4.1566666666666698</v>
      </c>
      <c r="AK900" s="32">
        <v>0.70333333333333303</v>
      </c>
      <c r="AL900" s="32">
        <v>5.66</v>
      </c>
      <c r="AM900" s="32">
        <v>1.196</v>
      </c>
      <c r="AN900" s="32">
        <v>3.5066666666666699</v>
      </c>
      <c r="AO900" s="32">
        <v>0.54066666666666696</v>
      </c>
      <c r="AP900" s="32">
        <v>3.6366666666666698</v>
      </c>
      <c r="AQ900" s="32">
        <v>0.52133333333333298</v>
      </c>
      <c r="AR900" s="32">
        <v>30.97</v>
      </c>
      <c r="AS900" s="32">
        <v>0.51700000000000002</v>
      </c>
      <c r="AT900" s="32">
        <v>0.66947914272446196</v>
      </c>
      <c r="AU900" s="32" t="s">
        <v>633</v>
      </c>
      <c r="AV900" s="35" t="s">
        <v>694</v>
      </c>
    </row>
    <row r="901" spans="1:48" x14ac:dyDescent="0.25">
      <c r="A901" s="13" t="s">
        <v>66</v>
      </c>
      <c r="B901" s="31">
        <v>519689</v>
      </c>
      <c r="C901" s="32">
        <v>52.332159248585803</v>
      </c>
      <c r="D901" s="32">
        <v>4.1626641050272202</v>
      </c>
      <c r="E901" s="32">
        <v>14.291813427260101</v>
      </c>
      <c r="F901" s="32">
        <v>13.1924431636247</v>
      </c>
      <c r="G901" s="32">
        <v>13.619383071832599</v>
      </c>
      <c r="H901" s="32">
        <v>0.68310385313267197</v>
      </c>
      <c r="I901" s="32">
        <v>0.62973636460668203</v>
      </c>
      <c r="J901" s="32">
        <v>0.29885793574554398</v>
      </c>
      <c r="K901" s="32">
        <v>0.75781833706905799</v>
      </c>
      <c r="L901" s="32">
        <v>3.2020493115593997E-2</v>
      </c>
      <c r="M901" s="32">
        <v>4.0740011808698497</v>
      </c>
      <c r="N901" s="32">
        <v>100</v>
      </c>
      <c r="O901" s="34">
        <v>68.952291780481403</v>
      </c>
      <c r="P901" s="32">
        <v>139.807786842734</v>
      </c>
      <c r="Q901" s="32">
        <v>58.52</v>
      </c>
      <c r="R901" s="32">
        <v>4546.9100224143403</v>
      </c>
      <c r="S901" s="32"/>
      <c r="T901" s="32">
        <v>1022.94666666667</v>
      </c>
      <c r="U901" s="32">
        <v>77.513333333333307</v>
      </c>
      <c r="V901" s="32">
        <v>312.04000000000002</v>
      </c>
      <c r="W901" s="32">
        <v>34.983333333333299</v>
      </c>
      <c r="X901" s="32">
        <v>121.65333333333299</v>
      </c>
      <c r="Y901" s="32">
        <v>193.36</v>
      </c>
      <c r="Z901" s="32">
        <v>38.473333333333301</v>
      </c>
      <c r="AA901" s="32">
        <v>1.31666666666667</v>
      </c>
      <c r="AB901" s="32">
        <v>1.82</v>
      </c>
      <c r="AC901" s="32">
        <v>0.115666666666667</v>
      </c>
      <c r="AD901" s="32">
        <v>2.7766666666666699</v>
      </c>
      <c r="AE901" s="32">
        <v>7.9866666666666699</v>
      </c>
      <c r="AF901" s="32">
        <v>1.32666666666667</v>
      </c>
      <c r="AG901" s="32">
        <v>7.4833333333333298</v>
      </c>
      <c r="AH901" s="32">
        <v>2.5233333333333299</v>
      </c>
      <c r="AI901" s="32">
        <v>0.79</v>
      </c>
      <c r="AJ901" s="32">
        <v>2.54666666666667</v>
      </c>
      <c r="AK901" s="32">
        <v>0.44600000000000001</v>
      </c>
      <c r="AL901" s="32">
        <v>2.8133333333333299</v>
      </c>
      <c r="AM901" s="32">
        <v>0.51200000000000001</v>
      </c>
      <c r="AN901" s="32">
        <v>1.44</v>
      </c>
      <c r="AO901" s="32">
        <v>0.161</v>
      </c>
      <c r="AP901" s="32">
        <v>1.19333333333333</v>
      </c>
      <c r="AQ901" s="32">
        <v>0.164333333333333</v>
      </c>
      <c r="AR901" s="32">
        <v>12.16</v>
      </c>
      <c r="AS901" s="32">
        <v>0.24133333333333301</v>
      </c>
      <c r="AT901" s="32">
        <v>0.63156033802019995</v>
      </c>
      <c r="AU901" s="32" t="s">
        <v>633</v>
      </c>
      <c r="AV901" s="35" t="s">
        <v>694</v>
      </c>
    </row>
    <row r="902" spans="1:48" x14ac:dyDescent="0.25">
      <c r="A902" s="30" t="s">
        <v>66</v>
      </c>
      <c r="B902" s="31">
        <v>519646</v>
      </c>
      <c r="C902" s="32">
        <v>51.273291925465799</v>
      </c>
      <c r="D902" s="32">
        <v>14.213250517598301</v>
      </c>
      <c r="E902" s="32">
        <v>15.010351966873699</v>
      </c>
      <c r="F902" s="32">
        <v>9.7412008281573499</v>
      </c>
      <c r="G902" s="32">
        <v>5.6728778467908896</v>
      </c>
      <c r="H902" s="32">
        <v>0.10351966873706001</v>
      </c>
      <c r="I902" s="32">
        <v>2.3602484472049698</v>
      </c>
      <c r="J902" s="32">
        <v>0.300207039337474</v>
      </c>
      <c r="K902" s="32">
        <v>1.23188405797101</v>
      </c>
      <c r="L902" s="32">
        <v>9.3167701863354005E-2</v>
      </c>
      <c r="M902" s="32">
        <v>1.59378424145814</v>
      </c>
      <c r="N902" s="32">
        <v>100</v>
      </c>
      <c r="O902" s="34">
        <v>46.830236130176097</v>
      </c>
      <c r="P902" s="32">
        <v>406.788557431546</v>
      </c>
      <c r="Q902" s="32">
        <v>51.97</v>
      </c>
      <c r="R902" s="32">
        <v>7391.3043478260897</v>
      </c>
      <c r="S902" s="32">
        <v>343.35333333333301</v>
      </c>
      <c r="T902" s="32">
        <v>198.01</v>
      </c>
      <c r="U902" s="32">
        <v>48.123333333333299</v>
      </c>
      <c r="V902" s="32">
        <v>71.986666666666693</v>
      </c>
      <c r="W902" s="32">
        <v>1.5933333333333299</v>
      </c>
      <c r="X902" s="32">
        <v>209.05</v>
      </c>
      <c r="Y902" s="32">
        <v>23.1666666666667</v>
      </c>
      <c r="Z902" s="32">
        <v>73.816666666666706</v>
      </c>
      <c r="AA902" s="32">
        <v>2.0433333333333299</v>
      </c>
      <c r="AB902" s="32">
        <v>2.6733333333333298</v>
      </c>
      <c r="AC902" s="32">
        <v>0.17499999999999999</v>
      </c>
      <c r="AD902" s="32">
        <v>3.62</v>
      </c>
      <c r="AE902" s="32">
        <v>9.7566666666666695</v>
      </c>
      <c r="AF902" s="32">
        <v>1.5066666666666699</v>
      </c>
      <c r="AG902" s="32">
        <v>7.8633333333333297</v>
      </c>
      <c r="AH902" s="32">
        <v>2.78</v>
      </c>
      <c r="AI902" s="32">
        <v>0.93666666666666698</v>
      </c>
      <c r="AJ902" s="32">
        <v>3.7533333333333299</v>
      </c>
      <c r="AK902" s="32">
        <v>0.67566666666666697</v>
      </c>
      <c r="AL902" s="32">
        <v>4.8466666666666702</v>
      </c>
      <c r="AM902" s="32">
        <v>1.04</v>
      </c>
      <c r="AN902" s="32">
        <v>3.2</v>
      </c>
      <c r="AO902" s="32">
        <v>0.45533333333333298</v>
      </c>
      <c r="AP902" s="32">
        <v>3.1666666666666701</v>
      </c>
      <c r="AQ902" s="32">
        <v>0.46933333333333299</v>
      </c>
      <c r="AR902" s="32">
        <v>27.31</v>
      </c>
      <c r="AS902" s="32">
        <v>1.17333333333333</v>
      </c>
      <c r="AT902" s="32">
        <v>0.71156036667105704</v>
      </c>
      <c r="AU902" s="32" t="s">
        <v>633</v>
      </c>
      <c r="AV902" s="35" t="s">
        <v>694</v>
      </c>
    </row>
    <row r="903" spans="1:48" x14ac:dyDescent="0.25">
      <c r="A903" s="13" t="s">
        <v>66</v>
      </c>
      <c r="B903" s="31">
        <v>519686</v>
      </c>
      <c r="C903" s="32">
        <v>50.094577553593901</v>
      </c>
      <c r="D903" s="32">
        <v>5.3068516183270296</v>
      </c>
      <c r="E903" s="32">
        <v>16.9188734762505</v>
      </c>
      <c r="F903" s="32">
        <v>12.389659520807101</v>
      </c>
      <c r="G903" s="32">
        <v>13.2934005884826</v>
      </c>
      <c r="H903" s="32">
        <v>0.28373266078184101</v>
      </c>
      <c r="I903" s="32">
        <v>0.54644808743169404</v>
      </c>
      <c r="J903" s="32">
        <v>0.30474989491382898</v>
      </c>
      <c r="K903" s="32">
        <v>0.81967213114754101</v>
      </c>
      <c r="L903" s="32">
        <v>4.2034468263976499E-2</v>
      </c>
      <c r="M903" s="32">
        <v>2.7395952653681799</v>
      </c>
      <c r="N903" s="32">
        <v>100</v>
      </c>
      <c r="O903" s="34">
        <v>64.678126956226393</v>
      </c>
      <c r="P903" s="32">
        <v>183.53077692722101</v>
      </c>
      <c r="Q903" s="32">
        <v>47.106666666666698</v>
      </c>
      <c r="R903" s="32">
        <v>4918.0327868852501</v>
      </c>
      <c r="S903" s="32">
        <v>287.79833333333301</v>
      </c>
      <c r="T903" s="32">
        <v>2162.3333333333298</v>
      </c>
      <c r="U903" s="32">
        <v>117.833333333333</v>
      </c>
      <c r="V903" s="32">
        <v>812.83166666666705</v>
      </c>
      <c r="W903" s="32">
        <v>10.4483333333333</v>
      </c>
      <c r="X903" s="32">
        <v>94.321666666666701</v>
      </c>
      <c r="Y903" s="32">
        <v>109.92166666666699</v>
      </c>
      <c r="Z903" s="32">
        <v>55.468333333333298</v>
      </c>
      <c r="AA903" s="32">
        <v>1.5435000000000001</v>
      </c>
      <c r="AB903" s="32">
        <v>2.7233333333333301</v>
      </c>
      <c r="AC903" s="32">
        <v>0.16166666666666701</v>
      </c>
      <c r="AD903" s="32">
        <v>4.7783333333333298</v>
      </c>
      <c r="AE903" s="32">
        <v>12.6283333333333</v>
      </c>
      <c r="AF903" s="32">
        <v>1.90916666666667</v>
      </c>
      <c r="AG903" s="32">
        <v>9.9</v>
      </c>
      <c r="AH903" s="32">
        <v>2.9266666666666699</v>
      </c>
      <c r="AI903" s="32">
        <v>0.91583333333333306</v>
      </c>
      <c r="AJ903" s="32">
        <v>2.8050000000000002</v>
      </c>
      <c r="AK903" s="32">
        <v>0.44500000000000001</v>
      </c>
      <c r="AL903" s="32">
        <v>2.6466666666666701</v>
      </c>
      <c r="AM903" s="32">
        <v>0.51149999999999995</v>
      </c>
      <c r="AN903" s="32">
        <v>1.3398333333333301</v>
      </c>
      <c r="AO903" s="32">
        <v>0.17899999999999999</v>
      </c>
      <c r="AP903" s="32">
        <v>1.09916666666667</v>
      </c>
      <c r="AQ903" s="32">
        <v>0.15883333333333299</v>
      </c>
      <c r="AR903" s="32">
        <v>11.641666666666699</v>
      </c>
      <c r="AS903" s="32">
        <v>0.54083333333333306</v>
      </c>
      <c r="AT903" s="32">
        <v>0.54915073151903604</v>
      </c>
      <c r="AU903" s="32" t="s">
        <v>633</v>
      </c>
      <c r="AV903" s="35" t="s">
        <v>694</v>
      </c>
    </row>
    <row r="904" spans="1:48" x14ac:dyDescent="0.25">
      <c r="A904" s="30" t="s">
        <v>66</v>
      </c>
      <c r="B904" s="31">
        <v>519678</v>
      </c>
      <c r="C904" s="32">
        <v>51.5791697475441</v>
      </c>
      <c r="D904" s="32">
        <v>15.0628498996514</v>
      </c>
      <c r="E904" s="32">
        <v>11.302418928911001</v>
      </c>
      <c r="F904" s="32">
        <v>10.2778071194676</v>
      </c>
      <c r="G904" s="32">
        <v>7.36241681630929</v>
      </c>
      <c r="H904" s="32">
        <v>0.30632724199852102</v>
      </c>
      <c r="I904" s="32">
        <v>2.86257526143446</v>
      </c>
      <c r="J904" s="32">
        <v>0.21126016689553201</v>
      </c>
      <c r="K904" s="32">
        <v>0.98235977606422298</v>
      </c>
      <c r="L904" s="32">
        <v>5.2815041723883002E-2</v>
      </c>
      <c r="M904" s="32">
        <v>1.6228976099141399</v>
      </c>
      <c r="N904" s="32">
        <v>100</v>
      </c>
      <c r="O904" s="34">
        <v>60.287390466167999</v>
      </c>
      <c r="P904" s="32">
        <v>230.60088640005199</v>
      </c>
      <c r="Q904" s="32">
        <v>42.8333333333333</v>
      </c>
      <c r="R904" s="32">
        <v>5894.1586563853398</v>
      </c>
      <c r="S904" s="32">
        <v>257.95666666666699</v>
      </c>
      <c r="T904" s="32">
        <v>144.11000000000001</v>
      </c>
      <c r="U904" s="32">
        <v>40.5133333333333</v>
      </c>
      <c r="V904" s="32">
        <v>116.536666666667</v>
      </c>
      <c r="W904" s="32">
        <v>9.8866666666666703</v>
      </c>
      <c r="X904" s="32">
        <v>187.78</v>
      </c>
      <c r="Y904" s="32">
        <v>51.2</v>
      </c>
      <c r="Z904" s="32">
        <v>57.673333333333296</v>
      </c>
      <c r="AA904" s="32">
        <v>1.65</v>
      </c>
      <c r="AB904" s="32">
        <v>2.95</v>
      </c>
      <c r="AC904" s="32">
        <v>0.161333333333333</v>
      </c>
      <c r="AD904" s="32">
        <v>4.2533333333333303</v>
      </c>
      <c r="AE904" s="32">
        <v>10.8533333333333</v>
      </c>
      <c r="AF904" s="32">
        <v>1.5753333333333299</v>
      </c>
      <c r="AG904" s="32">
        <v>8.0166666666666693</v>
      </c>
      <c r="AH904" s="32">
        <v>2.60666666666667</v>
      </c>
      <c r="AI904" s="32">
        <v>0.80900000000000005</v>
      </c>
      <c r="AJ904" s="32">
        <v>2.84</v>
      </c>
      <c r="AK904" s="32">
        <v>0.455666666666667</v>
      </c>
      <c r="AL904" s="32">
        <v>3.24</v>
      </c>
      <c r="AM904" s="32">
        <v>0.60566666666666702</v>
      </c>
      <c r="AN904" s="32">
        <v>1.7333333333333301</v>
      </c>
      <c r="AO904" s="32">
        <v>0.26066666666666699</v>
      </c>
      <c r="AP904" s="32">
        <v>1.75</v>
      </c>
      <c r="AQ904" s="32">
        <v>0.24333333333333301</v>
      </c>
      <c r="AR904" s="32">
        <v>16.0966666666667</v>
      </c>
      <c r="AS904" s="32">
        <v>0.50266666666666704</v>
      </c>
      <c r="AT904" s="32">
        <v>0.66828206131538404</v>
      </c>
      <c r="AU904" s="32" t="s">
        <v>633</v>
      </c>
      <c r="AV904" s="35" t="s">
        <v>694</v>
      </c>
    </row>
    <row r="905" spans="1:48" x14ac:dyDescent="0.25">
      <c r="A905" s="30" t="s">
        <v>66</v>
      </c>
      <c r="B905" s="31">
        <v>519659</v>
      </c>
      <c r="C905" s="32">
        <v>53.2597375546761</v>
      </c>
      <c r="D905" s="32">
        <v>14.4969797958759</v>
      </c>
      <c r="E905" s="32">
        <v>13.518017079774999</v>
      </c>
      <c r="F905" s="32">
        <v>8.6961049781295596</v>
      </c>
      <c r="G905" s="32">
        <v>5.5925848781503804</v>
      </c>
      <c r="H905" s="32">
        <v>1.3226411164340801</v>
      </c>
      <c r="I905" s="32">
        <v>1.40595709227244</v>
      </c>
      <c r="J905" s="32">
        <v>0.26036242449489699</v>
      </c>
      <c r="K905" s="32">
        <v>1.31222661945428</v>
      </c>
      <c r="L905" s="32">
        <v>0.13538846073734601</v>
      </c>
      <c r="M905" s="32">
        <v>1.94625568069554</v>
      </c>
      <c r="N905" s="32">
        <v>100</v>
      </c>
      <c r="O905" s="34">
        <v>49.0876244031586</v>
      </c>
      <c r="P905" s="32">
        <v>591.13271589545604</v>
      </c>
      <c r="Q905" s="32">
        <v>46.233333333333299</v>
      </c>
      <c r="R905" s="32">
        <v>7873.3597167256803</v>
      </c>
      <c r="S905" s="32">
        <v>296.34333333333302</v>
      </c>
      <c r="T905" s="32">
        <v>146.256666666667</v>
      </c>
      <c r="U905" s="32">
        <v>41.506666666666703</v>
      </c>
      <c r="V905" s="32">
        <v>65.016666666666694</v>
      </c>
      <c r="W905" s="32">
        <v>32.033333333333303</v>
      </c>
      <c r="X905" s="32">
        <v>74.893333333333302</v>
      </c>
      <c r="Y905" s="32">
        <v>356.67</v>
      </c>
      <c r="Z905" s="32">
        <v>105.693333333333</v>
      </c>
      <c r="AA905" s="32">
        <v>2.9433333333333298</v>
      </c>
      <c r="AB905" s="32">
        <v>4.4366666666666701</v>
      </c>
      <c r="AC905" s="32">
        <v>0.286333333333333</v>
      </c>
      <c r="AD905" s="32">
        <v>8.7533333333333303</v>
      </c>
      <c r="AE905" s="32">
        <v>21.316666666666698</v>
      </c>
      <c r="AF905" s="32">
        <v>2.9433333333333298</v>
      </c>
      <c r="AG905" s="32">
        <v>14.77</v>
      </c>
      <c r="AH905" s="32">
        <v>4.18</v>
      </c>
      <c r="AI905" s="32">
        <v>1.29666666666667</v>
      </c>
      <c r="AJ905" s="32">
        <v>5.0599999999999996</v>
      </c>
      <c r="AK905" s="32">
        <v>0.87</v>
      </c>
      <c r="AL905" s="32">
        <v>6.4766666666666701</v>
      </c>
      <c r="AM905" s="32">
        <v>1.3233333333333299</v>
      </c>
      <c r="AN905" s="32">
        <v>4.1133333333333297</v>
      </c>
      <c r="AO905" s="32">
        <v>0.63200000000000001</v>
      </c>
      <c r="AP905" s="32">
        <v>4.0766666666666698</v>
      </c>
      <c r="AQ905" s="32">
        <v>0.63366666666666704</v>
      </c>
      <c r="AR905" s="32">
        <v>35.533333333333303</v>
      </c>
      <c r="AS905" s="32">
        <v>1.1466666666666701</v>
      </c>
      <c r="AT905" s="32">
        <v>0.48837175766341401</v>
      </c>
      <c r="AU905" s="32" t="s">
        <v>633</v>
      </c>
      <c r="AV905" s="35" t="s">
        <v>694</v>
      </c>
    </row>
    <row r="906" spans="1:48" x14ac:dyDescent="0.25">
      <c r="A906" s="30" t="s">
        <v>66</v>
      </c>
      <c r="B906" s="31">
        <v>519676</v>
      </c>
      <c r="C906" s="32">
        <v>51.774076755973901</v>
      </c>
      <c r="D906" s="32">
        <v>15.402917140788199</v>
      </c>
      <c r="E906" s="32">
        <v>13.985724630185199</v>
      </c>
      <c r="F906" s="32">
        <v>8.6169442433019601</v>
      </c>
      <c r="G906" s="32">
        <v>5.5446363918485604</v>
      </c>
      <c r="H906" s="32">
        <v>0.113789179683459</v>
      </c>
      <c r="I906" s="32">
        <v>2.8240405503258499</v>
      </c>
      <c r="J906" s="32">
        <v>0.26895624288817599</v>
      </c>
      <c r="K906" s="32">
        <v>1.3861590979621401</v>
      </c>
      <c r="L906" s="32">
        <v>8.2755767042515804E-2</v>
      </c>
      <c r="M906" s="32">
        <v>0.70095764636205105</v>
      </c>
      <c r="N906" s="32">
        <v>100</v>
      </c>
      <c r="O906" s="34">
        <v>48.022947136979298</v>
      </c>
      <c r="P906" s="32">
        <v>361.32799694619598</v>
      </c>
      <c r="Q906" s="32">
        <v>49.4166666666667</v>
      </c>
      <c r="R906" s="32">
        <v>8316.9545877728397</v>
      </c>
      <c r="S906" s="32">
        <v>376.54833333333301</v>
      </c>
      <c r="T906" s="32">
        <v>103.713333333333</v>
      </c>
      <c r="U906" s="32">
        <v>48.5966666666667</v>
      </c>
      <c r="V906" s="32">
        <v>70.218333333333305</v>
      </c>
      <c r="W906" s="32">
        <v>1.5549999999999999</v>
      </c>
      <c r="X906" s="32">
        <v>197.113333333333</v>
      </c>
      <c r="Y906" s="32">
        <v>18.561666666666699</v>
      </c>
      <c r="Z906" s="32">
        <v>104.711666666667</v>
      </c>
      <c r="AA906" s="32">
        <v>2.8666666666666698</v>
      </c>
      <c r="AB906" s="32">
        <v>5.57</v>
      </c>
      <c r="AC906" s="32">
        <v>0.34849999999999998</v>
      </c>
      <c r="AD906" s="32">
        <v>7.7249999999999996</v>
      </c>
      <c r="AE906" s="32">
        <v>19.59</v>
      </c>
      <c r="AF906" s="32">
        <v>2.8025000000000002</v>
      </c>
      <c r="AG906" s="32">
        <v>14.805</v>
      </c>
      <c r="AH906" s="32">
        <v>4.4716666666666702</v>
      </c>
      <c r="AI906" s="32">
        <v>1.35066666666667</v>
      </c>
      <c r="AJ906" s="32">
        <v>5.2033333333333296</v>
      </c>
      <c r="AK906" s="32">
        <v>0.81883333333333297</v>
      </c>
      <c r="AL906" s="32">
        <v>5.55</v>
      </c>
      <c r="AM906" s="32">
        <v>1.0953333333333299</v>
      </c>
      <c r="AN906" s="32">
        <v>3.14</v>
      </c>
      <c r="AO906" s="32">
        <v>0.44433333333333302</v>
      </c>
      <c r="AP906" s="32">
        <v>2.8583333333333298</v>
      </c>
      <c r="AQ906" s="32">
        <v>0.41916666666666702</v>
      </c>
      <c r="AR906" s="32">
        <v>28.31</v>
      </c>
      <c r="AS906" s="32">
        <v>0.86016666666666697</v>
      </c>
      <c r="AT906" s="32">
        <v>0.69474257547079898</v>
      </c>
      <c r="AU906" s="32" t="s">
        <v>633</v>
      </c>
      <c r="AV906" s="35" t="s">
        <v>694</v>
      </c>
    </row>
    <row r="907" spans="1:48" x14ac:dyDescent="0.25">
      <c r="A907" s="13" t="s">
        <v>66</v>
      </c>
      <c r="B907" s="31">
        <v>519691</v>
      </c>
      <c r="C907" s="32">
        <v>48.719039013500598</v>
      </c>
      <c r="D907" s="32">
        <v>4.6454767726161403</v>
      </c>
      <c r="E907" s="32">
        <v>15.807377484851701</v>
      </c>
      <c r="F907" s="32">
        <v>13.9576910811098</v>
      </c>
      <c r="G907" s="32">
        <v>15.1164026788562</v>
      </c>
      <c r="H907" s="32">
        <v>0.170086106091209</v>
      </c>
      <c r="I907" s="32">
        <v>0.47836717338152401</v>
      </c>
      <c r="J907" s="32">
        <v>0.31891144892101603</v>
      </c>
      <c r="K907" s="32">
        <v>0.74412671414903797</v>
      </c>
      <c r="L907" s="32">
        <v>4.2521526522802201E-2</v>
      </c>
      <c r="M907" s="32">
        <v>4.0916691256026896</v>
      </c>
      <c r="N907" s="32">
        <v>100</v>
      </c>
      <c r="O907" s="34">
        <v>69.027096554996504</v>
      </c>
      <c r="P907" s="32">
        <v>185.657369324911</v>
      </c>
      <c r="Q907" s="32">
        <v>33.549999999999997</v>
      </c>
      <c r="R907" s="32">
        <v>4464.7602848942297</v>
      </c>
      <c r="S907" s="32">
        <v>186.40666666666701</v>
      </c>
      <c r="T907" s="32">
        <v>1528.0333333333299</v>
      </c>
      <c r="U907" s="32">
        <v>84.713333333333296</v>
      </c>
      <c r="V907" s="32">
        <v>643.70000000000005</v>
      </c>
      <c r="W907" s="32">
        <v>5.3266666666666698</v>
      </c>
      <c r="X907" s="32">
        <v>125.1</v>
      </c>
      <c r="Y907" s="32">
        <v>77.636666666666699</v>
      </c>
      <c r="Z907" s="32">
        <v>38.246666666666698</v>
      </c>
      <c r="AA907" s="32">
        <v>1.0033333333333301</v>
      </c>
      <c r="AB907" s="32">
        <v>2.0066666666666699</v>
      </c>
      <c r="AC907" s="32">
        <v>0.116333333333333</v>
      </c>
      <c r="AD907" s="32">
        <v>2.62333333333333</v>
      </c>
      <c r="AE907" s="32">
        <v>7.5333333333333297</v>
      </c>
      <c r="AF907" s="32">
        <v>1.21333333333333</v>
      </c>
      <c r="AG907" s="32">
        <v>6.4166666666666696</v>
      </c>
      <c r="AH907" s="32">
        <v>2.14</v>
      </c>
      <c r="AI907" s="32">
        <v>0.69</v>
      </c>
      <c r="AJ907" s="32">
        <v>2.1800000000000002</v>
      </c>
      <c r="AK907" s="32">
        <v>0.34466666666666701</v>
      </c>
      <c r="AL907" s="32">
        <v>2.1933333333333298</v>
      </c>
      <c r="AM907" s="32">
        <v>0.40966666666666701</v>
      </c>
      <c r="AN907" s="32">
        <v>1.1599999999999999</v>
      </c>
      <c r="AO907" s="32">
        <v>0.15433333333333299</v>
      </c>
      <c r="AP907" s="32">
        <v>0.95333333333333303</v>
      </c>
      <c r="AQ907" s="32">
        <v>0.14333333333333301</v>
      </c>
      <c r="AR907" s="32">
        <v>10.73</v>
      </c>
      <c r="AS907" s="32">
        <v>0.31933333333333302</v>
      </c>
      <c r="AT907" s="32">
        <v>0.73703644959911496</v>
      </c>
      <c r="AU907" s="32" t="s">
        <v>633</v>
      </c>
      <c r="AV907" s="35" t="s">
        <v>694</v>
      </c>
    </row>
    <row r="908" spans="1:48" x14ac:dyDescent="0.25">
      <c r="A908" s="13" t="s">
        <v>66</v>
      </c>
      <c r="B908" s="31">
        <v>519687</v>
      </c>
      <c r="C908" s="32">
        <v>49.373140671483199</v>
      </c>
      <c r="D908" s="32">
        <v>4.8873778155546104</v>
      </c>
      <c r="E908" s="32">
        <v>16.691457713557199</v>
      </c>
      <c r="F908" s="32">
        <v>13.737781555461099</v>
      </c>
      <c r="G908" s="32">
        <v>13.3552911177221</v>
      </c>
      <c r="H908" s="32">
        <v>0.22311942201445001</v>
      </c>
      <c r="I908" s="32">
        <v>0.57373565660858505</v>
      </c>
      <c r="J908" s="32">
        <v>0.33999150021249502</v>
      </c>
      <c r="K908" s="32">
        <v>0.77560560985975402</v>
      </c>
      <c r="L908" s="32">
        <v>4.2498937526561802E-2</v>
      </c>
      <c r="M908" s="32">
        <v>3.9380745041123402</v>
      </c>
      <c r="N908" s="32">
        <v>100</v>
      </c>
      <c r="O908" s="34">
        <v>65.092287966307595</v>
      </c>
      <c r="P908" s="32">
        <v>185.55874131315699</v>
      </c>
      <c r="Q908" s="32">
        <v>37.906666666666702</v>
      </c>
      <c r="R908" s="32">
        <v>4653.6336591585195</v>
      </c>
      <c r="S908" s="32">
        <v>226.69</v>
      </c>
      <c r="T908" s="32">
        <v>1691.9666666666701</v>
      </c>
      <c r="U908" s="32">
        <v>92.35</v>
      </c>
      <c r="V908" s="32">
        <v>659.84666666666703</v>
      </c>
      <c r="W908" s="32">
        <v>6.0633333333333299</v>
      </c>
      <c r="X908" s="32">
        <v>106.04666666666699</v>
      </c>
      <c r="Y908" s="32">
        <v>70.3066666666667</v>
      </c>
      <c r="Z908" s="32">
        <v>40.466666666666697</v>
      </c>
      <c r="AA908" s="32">
        <v>1.1666666666666701</v>
      </c>
      <c r="AB908" s="32">
        <v>2.0166666666666702</v>
      </c>
      <c r="AC908" s="32">
        <v>0.13300000000000001</v>
      </c>
      <c r="AD908" s="32">
        <v>2.7166666666666699</v>
      </c>
      <c r="AE908" s="32">
        <v>7.7366666666666699</v>
      </c>
      <c r="AF908" s="32">
        <v>1.23</v>
      </c>
      <c r="AG908" s="32">
        <v>6.5133333333333301</v>
      </c>
      <c r="AH908" s="32">
        <v>2.0633333333333299</v>
      </c>
      <c r="AI908" s="32">
        <v>0.71566666666666701</v>
      </c>
      <c r="AJ908" s="32">
        <v>2.0533333333333301</v>
      </c>
      <c r="AK908" s="32">
        <v>0.34033333333333299</v>
      </c>
      <c r="AL908" s="32">
        <v>2.2366666666666699</v>
      </c>
      <c r="AM908" s="32">
        <v>0.41366666666666702</v>
      </c>
      <c r="AN908" s="32">
        <v>1.1200000000000001</v>
      </c>
      <c r="AO908" s="32">
        <v>0.151</v>
      </c>
      <c r="AP908" s="32">
        <v>0.97266666666666701</v>
      </c>
      <c r="AQ908" s="32">
        <v>0.14433333333333301</v>
      </c>
      <c r="AR908" s="32">
        <v>9.81</v>
      </c>
      <c r="AS908" s="32">
        <v>0.29766666666666702</v>
      </c>
      <c r="AT908" s="32">
        <v>0.71526170419638802</v>
      </c>
      <c r="AU908" s="32" t="s">
        <v>633</v>
      </c>
      <c r="AV908" s="35" t="s">
        <v>694</v>
      </c>
    </row>
    <row r="909" spans="1:48" x14ac:dyDescent="0.25">
      <c r="A909" s="30" t="s">
        <v>66</v>
      </c>
      <c r="B909" s="31">
        <v>519683</v>
      </c>
      <c r="C909" s="32">
        <v>49.9483791038612</v>
      </c>
      <c r="D909" s="32">
        <v>13.287218666116001</v>
      </c>
      <c r="E909" s="32">
        <v>12.956844930828</v>
      </c>
      <c r="F909" s="32">
        <v>6.5868263473053901</v>
      </c>
      <c r="G909" s="32">
        <v>13.0291141854223</v>
      </c>
      <c r="H909" s="32">
        <v>1.70348957257898</v>
      </c>
      <c r="I909" s="32">
        <v>1.8273797233119999</v>
      </c>
      <c r="J909" s="32">
        <v>0.21680776378277899</v>
      </c>
      <c r="K909" s="32">
        <v>0.41296716911005599</v>
      </c>
      <c r="L909" s="32">
        <v>3.0972537683254201E-2</v>
      </c>
      <c r="M909" s="32">
        <v>1.12304206482103</v>
      </c>
      <c r="N909" s="32">
        <v>100</v>
      </c>
      <c r="O909" s="34">
        <v>70.091208789333194</v>
      </c>
      <c r="P909" s="32">
        <v>135.232206786039</v>
      </c>
      <c r="Q909" s="32">
        <v>47.134999999999998</v>
      </c>
      <c r="R909" s="32">
        <v>2477.8030146603301</v>
      </c>
      <c r="S909" s="32"/>
      <c r="T909" s="32">
        <v>1041.62333333333</v>
      </c>
      <c r="U909" s="32">
        <v>72.685000000000002</v>
      </c>
      <c r="V909" s="32">
        <v>315.69499999999999</v>
      </c>
      <c r="W909" s="32">
        <v>71.246666666666698</v>
      </c>
      <c r="X909" s="32">
        <v>78.12</v>
      </c>
      <c r="Y909" s="32">
        <v>462.08666666666699</v>
      </c>
      <c r="Z909" s="32">
        <v>30.963333333333299</v>
      </c>
      <c r="AA909" s="32">
        <v>0.88383333333333303</v>
      </c>
      <c r="AB909" s="32">
        <v>1.29683333333333</v>
      </c>
      <c r="AC909" s="32">
        <v>6.8333333333333302E-2</v>
      </c>
      <c r="AD909" s="32">
        <v>3</v>
      </c>
      <c r="AE909" s="32">
        <v>7.6716666666666704</v>
      </c>
      <c r="AF909" s="32">
        <v>0.99633333333333296</v>
      </c>
      <c r="AG909" s="32">
        <v>4.4000000000000004</v>
      </c>
      <c r="AH909" s="32">
        <v>1.3233333333333299</v>
      </c>
      <c r="AI909" s="32">
        <v>0.773166666666667</v>
      </c>
      <c r="AJ909" s="32">
        <v>1.855</v>
      </c>
      <c r="AK909" s="32">
        <v>0.330666666666667</v>
      </c>
      <c r="AL909" s="32">
        <v>2.5966666666666698</v>
      </c>
      <c r="AM909" s="32">
        <v>0.57150000000000001</v>
      </c>
      <c r="AN909" s="32">
        <v>1.68333333333333</v>
      </c>
      <c r="AO909" s="32">
        <v>0.24716666666666701</v>
      </c>
      <c r="AP909" s="32">
        <v>1.7566666666666699</v>
      </c>
      <c r="AQ909" s="32">
        <v>0.29666666666666702</v>
      </c>
      <c r="AR909" s="32">
        <v>14.574999999999999</v>
      </c>
      <c r="AS909" s="32">
        <v>0.1865</v>
      </c>
      <c r="AT909" s="32">
        <v>0.41651449275362201</v>
      </c>
      <c r="AU909" s="32" t="s">
        <v>633</v>
      </c>
      <c r="AV909" s="35" t="s">
        <v>694</v>
      </c>
    </row>
    <row r="910" spans="1:48" x14ac:dyDescent="0.25">
      <c r="A910" s="30" t="s">
        <v>66</v>
      </c>
      <c r="B910" s="31">
        <v>519661</v>
      </c>
      <c r="C910" s="32">
        <v>50.748410908345299</v>
      </c>
      <c r="D910" s="32">
        <v>14.968218166905899</v>
      </c>
      <c r="E910" s="32">
        <v>15.0194791880254</v>
      </c>
      <c r="F910" s="32">
        <v>7.58663112569202</v>
      </c>
      <c r="G910" s="32">
        <v>6.9817510764814399</v>
      </c>
      <c r="H910" s="32">
        <v>0.16403526758253001</v>
      </c>
      <c r="I910" s="32">
        <v>2.8706171826942799</v>
      </c>
      <c r="J910" s="32">
        <v>0.26655730982161202</v>
      </c>
      <c r="K910" s="32">
        <v>1.2610211195407</v>
      </c>
      <c r="L910" s="32">
        <v>0.13327865491080601</v>
      </c>
      <c r="M910" s="32">
        <v>1.00891370359495</v>
      </c>
      <c r="N910" s="32">
        <v>100</v>
      </c>
      <c r="O910" s="34">
        <v>51.999795440126903</v>
      </c>
      <c r="P910" s="32">
        <v>581.92088763873005</v>
      </c>
      <c r="Q910" s="32">
        <v>38.659999999999997</v>
      </c>
      <c r="R910" s="32">
        <v>7566.1267172442103</v>
      </c>
      <c r="S910" s="32">
        <v>261.62666666666701</v>
      </c>
      <c r="T910" s="32">
        <v>165.32666666666699</v>
      </c>
      <c r="U910" s="32">
        <v>49.54</v>
      </c>
      <c r="V910" s="32">
        <v>124.946666666667</v>
      </c>
      <c r="W910" s="32">
        <v>3.0066666666666699</v>
      </c>
      <c r="X910" s="32">
        <v>141.21666666666701</v>
      </c>
      <c r="Y910" s="32">
        <v>59.4433333333333</v>
      </c>
      <c r="Z910" s="32">
        <v>101.32</v>
      </c>
      <c r="AA910" s="32">
        <v>2.7666666666666702</v>
      </c>
      <c r="AB910" s="32">
        <v>4.0566666666666702</v>
      </c>
      <c r="AC910" s="32">
        <v>0.27133333333333298</v>
      </c>
      <c r="AD910" s="32">
        <v>7.6566666666666698</v>
      </c>
      <c r="AE910" s="32">
        <v>20.033333333333299</v>
      </c>
      <c r="AF910" s="32">
        <v>2.6133333333333302</v>
      </c>
      <c r="AG910" s="32">
        <v>13.43</v>
      </c>
      <c r="AH910" s="32">
        <v>4.03</v>
      </c>
      <c r="AI910" s="32">
        <v>1.34</v>
      </c>
      <c r="AJ910" s="32">
        <v>4.88</v>
      </c>
      <c r="AK910" s="32">
        <v>0.786333333333333</v>
      </c>
      <c r="AL910" s="32">
        <v>5.89333333333333</v>
      </c>
      <c r="AM910" s="32">
        <v>1.26</v>
      </c>
      <c r="AN910" s="32">
        <v>3.6133333333333302</v>
      </c>
      <c r="AO910" s="32">
        <v>0.54666666666666697</v>
      </c>
      <c r="AP910" s="32">
        <v>3.6766666666666699</v>
      </c>
      <c r="AQ910" s="32">
        <v>0.55566666666666698</v>
      </c>
      <c r="AR910" s="32">
        <v>31.4166666666667</v>
      </c>
      <c r="AS910" s="32">
        <v>1.08666666666667</v>
      </c>
      <c r="AT910" s="32">
        <v>0.510501226980005</v>
      </c>
      <c r="AU910" s="32" t="s">
        <v>633</v>
      </c>
      <c r="AV910" s="35" t="s">
        <v>694</v>
      </c>
    </row>
    <row r="911" spans="1:48" x14ac:dyDescent="0.25">
      <c r="A911" s="30" t="s">
        <v>59</v>
      </c>
      <c r="B911" s="31" t="s">
        <v>695</v>
      </c>
      <c r="C911" s="32">
        <v>47.974509784275</v>
      </c>
      <c r="D911" s="32">
        <v>15.510555794916</v>
      </c>
      <c r="E911" s="32">
        <v>13.1058184623709</v>
      </c>
      <c r="F911" s="32">
        <v>10.731140346482601</v>
      </c>
      <c r="G911" s="32">
        <v>7.5649028586315001</v>
      </c>
      <c r="H911" s="32">
        <v>0.62923960201597096</v>
      </c>
      <c r="I911" s="32">
        <v>3.4568099155335998</v>
      </c>
      <c r="J911" s="32">
        <v>0.20039477771209299</v>
      </c>
      <c r="K911" s="32">
        <v>0.76150015530595305</v>
      </c>
      <c r="L911" s="32">
        <v>6.5128302756430195E-2</v>
      </c>
      <c r="M911" s="32">
        <v>0.41</v>
      </c>
      <c r="N911" s="32">
        <v>100</v>
      </c>
      <c r="O911" s="34">
        <v>57.359792795647301</v>
      </c>
      <c r="P911" s="32">
        <v>284.363012035118</v>
      </c>
      <c r="Q911" s="32"/>
      <c r="R911" s="32">
        <v>4569.0009318357197</v>
      </c>
      <c r="S911" s="32">
        <v>316.48704531979098</v>
      </c>
      <c r="T911" s="32">
        <v>407.18421359232599</v>
      </c>
      <c r="U911" s="32">
        <v>64.617990563603996</v>
      </c>
      <c r="V911" s="32">
        <v>127.475361520977</v>
      </c>
      <c r="W911" s="32">
        <v>8.0098411019171394</v>
      </c>
      <c r="X911" s="32">
        <v>165.802250022425</v>
      </c>
      <c r="Y911" s="32">
        <v>95.328132938636799</v>
      </c>
      <c r="Z911" s="32">
        <v>54.560682181637297</v>
      </c>
      <c r="AA911" s="32">
        <v>1.0206031542527201</v>
      </c>
      <c r="AB911" s="32">
        <v>3.2741993820976401</v>
      </c>
      <c r="AC911" s="32">
        <v>0.16435218798419499</v>
      </c>
      <c r="AD911" s="32">
        <v>3.64976705655973</v>
      </c>
      <c r="AE911" s="32">
        <v>9.0388218950991099</v>
      </c>
      <c r="AF911" s="32">
        <v>1.3298477556067001</v>
      </c>
      <c r="AG911" s="32">
        <v>6.6946881602015198</v>
      </c>
      <c r="AH911" s="32">
        <v>2.14561377264741</v>
      </c>
      <c r="AI911" s="32">
        <v>0.79602546875366598</v>
      </c>
      <c r="AJ911" s="32">
        <v>2.7362715417697001</v>
      </c>
      <c r="AK911" s="32">
        <v>0.50017811505548204</v>
      </c>
      <c r="AL911" s="32">
        <v>3.4590995592679001</v>
      </c>
      <c r="AM911" s="32">
        <v>0.74998659657057398</v>
      </c>
      <c r="AN911" s="32">
        <v>2.19592226054495</v>
      </c>
      <c r="AO911" s="32">
        <v>0.325305978924048</v>
      </c>
      <c r="AP911" s="32">
        <v>2.1428149738707001</v>
      </c>
      <c r="AQ911" s="32">
        <v>0.320712352597884</v>
      </c>
      <c r="AR911" s="32">
        <v>17.4185336471492</v>
      </c>
      <c r="AS911" s="32">
        <v>0.33775740696300199</v>
      </c>
      <c r="AT911" s="32">
        <v>0.86438492191805605</v>
      </c>
      <c r="AU911" s="32" t="s">
        <v>633</v>
      </c>
      <c r="AV911" s="35" t="s">
        <v>696</v>
      </c>
    </row>
    <row r="912" spans="1:48" x14ac:dyDescent="0.25">
      <c r="A912" s="30" t="s">
        <v>59</v>
      </c>
      <c r="B912" s="31" t="s">
        <v>697</v>
      </c>
      <c r="C912" s="32">
        <v>48.287464450412202</v>
      </c>
      <c r="D912" s="32">
        <v>17.606871281734101</v>
      </c>
      <c r="E912" s="32">
        <v>8.0474947708872104</v>
      </c>
      <c r="F912" s="32">
        <v>14.392997312561199</v>
      </c>
      <c r="G912" s="32">
        <v>9.5027508100852192</v>
      </c>
      <c r="H912" s="32">
        <v>0.188467917945323</v>
      </c>
      <c r="I912" s="32">
        <v>1.4581465230506601</v>
      </c>
      <c r="J912" s="32">
        <v>0.13887109743339601</v>
      </c>
      <c r="K912" s="32">
        <v>0.36701647178826002</v>
      </c>
      <c r="L912" s="32">
        <v>9.9193641023854091E-3</v>
      </c>
      <c r="M912" s="32">
        <v>0.56999999999999995</v>
      </c>
      <c r="N912" s="32">
        <v>100</v>
      </c>
      <c r="O912" s="34">
        <v>73.347064891164194</v>
      </c>
      <c r="P912" s="32">
        <v>43.309899601964503</v>
      </c>
      <c r="Q912" s="32">
        <v>39</v>
      </c>
      <c r="R912" s="32">
        <v>2202.0988307295602</v>
      </c>
      <c r="S912" s="32"/>
      <c r="T912" s="32">
        <v>840</v>
      </c>
      <c r="U912" s="32">
        <v>41</v>
      </c>
      <c r="V912" s="32">
        <v>170</v>
      </c>
      <c r="W912" s="32">
        <v>1</v>
      </c>
      <c r="X912" s="32">
        <v>90</v>
      </c>
      <c r="Y912" s="32">
        <v>17</v>
      </c>
      <c r="Z912" s="32">
        <v>11</v>
      </c>
      <c r="AA912" s="32">
        <v>0.5</v>
      </c>
      <c r="AB912" s="32"/>
      <c r="AC912" s="32">
        <v>0.68</v>
      </c>
      <c r="AD912" s="32">
        <v>1.66</v>
      </c>
      <c r="AE912" s="32">
        <v>4.3499999999999996</v>
      </c>
      <c r="AF912" s="32">
        <v>0.65</v>
      </c>
      <c r="AG912" s="32">
        <v>3.03</v>
      </c>
      <c r="AH912" s="32">
        <v>1.0900000000000001</v>
      </c>
      <c r="AI912" s="32">
        <v>0.36599999999999999</v>
      </c>
      <c r="AJ912" s="32">
        <v>1.53</v>
      </c>
      <c r="AK912" s="32">
        <v>0.28999999999999998</v>
      </c>
      <c r="AL912" s="32">
        <v>1.91</v>
      </c>
      <c r="AM912" s="32">
        <v>0.41</v>
      </c>
      <c r="AN912" s="32">
        <v>1.21</v>
      </c>
      <c r="AO912" s="32">
        <v>0.183</v>
      </c>
      <c r="AP912" s="32">
        <v>1.17</v>
      </c>
      <c r="AQ912" s="32">
        <v>0.182</v>
      </c>
      <c r="AR912" s="32">
        <v>10.6</v>
      </c>
      <c r="AS912" s="32"/>
      <c r="AT912" s="32"/>
      <c r="AU912" s="32" t="s">
        <v>633</v>
      </c>
      <c r="AV912" s="35" t="s">
        <v>698</v>
      </c>
    </row>
    <row r="913" spans="1:48" x14ac:dyDescent="0.25">
      <c r="A913" s="30" t="s">
        <v>59</v>
      </c>
      <c r="B913" s="31" t="s">
        <v>699</v>
      </c>
      <c r="C913" s="32">
        <v>48.705851854057499</v>
      </c>
      <c r="D913" s="32">
        <v>16.552650528287899</v>
      </c>
      <c r="E913" s="32">
        <v>8.9058747140057193</v>
      </c>
      <c r="F913" s="32">
        <v>13.5376680474014</v>
      </c>
      <c r="G913" s="32">
        <v>10.3441668669888</v>
      </c>
      <c r="H913" s="32">
        <v>0.19835411058463601</v>
      </c>
      <c r="I913" s="32">
        <v>1.2496308966832099</v>
      </c>
      <c r="J913" s="32">
        <v>0.148765582938477</v>
      </c>
      <c r="K913" s="32">
        <v>0.33720198799388201</v>
      </c>
      <c r="L913" s="32">
        <v>1.9835411058463599E-2</v>
      </c>
      <c r="M913" s="32">
        <v>1.1000000000000001</v>
      </c>
      <c r="N913" s="32">
        <v>100</v>
      </c>
      <c r="O913" s="34">
        <v>73.0230896809135</v>
      </c>
      <c r="P913" s="32">
        <v>86.605315889066603</v>
      </c>
      <c r="Q913" s="32"/>
      <c r="R913" s="32">
        <v>2023.21192796329</v>
      </c>
      <c r="S913" s="32">
        <v>119</v>
      </c>
      <c r="T913" s="32">
        <v>460</v>
      </c>
      <c r="U913" s="32">
        <v>53</v>
      </c>
      <c r="V913" s="32">
        <v>270</v>
      </c>
      <c r="W913" s="32">
        <v>5</v>
      </c>
      <c r="X913" s="32">
        <v>86</v>
      </c>
      <c r="Y913" s="32">
        <v>11</v>
      </c>
      <c r="Z913" s="32">
        <v>14</v>
      </c>
      <c r="AA913" s="32">
        <v>0.4</v>
      </c>
      <c r="AB913" s="32">
        <v>0.9</v>
      </c>
      <c r="AC913" s="32">
        <v>0.09</v>
      </c>
      <c r="AD913" s="32">
        <v>1.08</v>
      </c>
      <c r="AE913" s="32">
        <v>3.05</v>
      </c>
      <c r="AF913" s="32">
        <v>0.49</v>
      </c>
      <c r="AG913" s="32">
        <v>2.62</v>
      </c>
      <c r="AH913" s="32">
        <v>0.84</v>
      </c>
      <c r="AI913" s="32">
        <v>0.38100000000000001</v>
      </c>
      <c r="AJ913" s="32">
        <v>1.2</v>
      </c>
      <c r="AK913" s="32">
        <v>0.23</v>
      </c>
      <c r="AL913" s="32">
        <v>1.51</v>
      </c>
      <c r="AM913" s="32">
        <v>0.31</v>
      </c>
      <c r="AN913" s="32">
        <v>0.91</v>
      </c>
      <c r="AO913" s="32">
        <v>0.13500000000000001</v>
      </c>
      <c r="AP913" s="32">
        <v>0.91</v>
      </c>
      <c r="AQ913" s="32">
        <v>0.14199999999999999</v>
      </c>
      <c r="AR913" s="32">
        <v>8.4</v>
      </c>
      <c r="AS913" s="32"/>
      <c r="AT913" s="32">
        <v>0.80294530154277699</v>
      </c>
      <c r="AU913" s="32" t="s">
        <v>633</v>
      </c>
      <c r="AV913" s="35" t="s">
        <v>698</v>
      </c>
    </row>
    <row r="914" spans="1:48" x14ac:dyDescent="0.25">
      <c r="A914" s="30" t="s">
        <v>59</v>
      </c>
      <c r="B914" s="31" t="s">
        <v>700</v>
      </c>
      <c r="C914" s="32">
        <v>46.644933824751902</v>
      </c>
      <c r="D914" s="32">
        <v>15.3772337915708</v>
      </c>
      <c r="E914" s="32">
        <v>13.579551297179901</v>
      </c>
      <c r="F914" s="32">
        <v>12.386667784609299</v>
      </c>
      <c r="G914" s="32">
        <v>8.5867736833546697</v>
      </c>
      <c r="H914" s="32">
        <v>0.167787531743712</v>
      </c>
      <c r="I914" s="32">
        <v>2.1022790742006299</v>
      </c>
      <c r="J914" s="32">
        <v>0.23687651540288801</v>
      </c>
      <c r="K914" s="32">
        <v>0.908026642377736</v>
      </c>
      <c r="L914" s="32">
        <v>9.8698548084536503E-3</v>
      </c>
      <c r="M914" s="32"/>
      <c r="N914" s="32">
        <v>100</v>
      </c>
      <c r="O914" s="34">
        <v>59.573870623703499</v>
      </c>
      <c r="P914" s="32">
        <v>43.0937322622624</v>
      </c>
      <c r="Q914" s="32">
        <v>47.2</v>
      </c>
      <c r="R914" s="32">
        <v>5448.1598542664096</v>
      </c>
      <c r="S914" s="32">
        <v>326</v>
      </c>
      <c r="T914" s="32">
        <v>362</v>
      </c>
      <c r="U914" s="32">
        <v>51</v>
      </c>
      <c r="V914" s="32">
        <v>113</v>
      </c>
      <c r="W914" s="32">
        <v>2</v>
      </c>
      <c r="X914" s="32">
        <v>105</v>
      </c>
      <c r="Y914" s="32">
        <v>22</v>
      </c>
      <c r="Z914" s="32">
        <v>40</v>
      </c>
      <c r="AA914" s="32">
        <v>1.3</v>
      </c>
      <c r="AB914" s="32">
        <v>2.2999999999999998</v>
      </c>
      <c r="AC914" s="32">
        <v>0.15</v>
      </c>
      <c r="AD914" s="32">
        <v>1.96</v>
      </c>
      <c r="AE914" s="32">
        <v>6.26</v>
      </c>
      <c r="AF914" s="32">
        <v>1.1000000000000001</v>
      </c>
      <c r="AG914" s="32">
        <v>5.87</v>
      </c>
      <c r="AH914" s="32">
        <v>2.2400000000000002</v>
      </c>
      <c r="AI914" s="32">
        <v>0.80900000000000005</v>
      </c>
      <c r="AJ914" s="32">
        <v>3.19</v>
      </c>
      <c r="AK914" s="32">
        <v>0.63</v>
      </c>
      <c r="AL914" s="32">
        <v>4.2699999999999996</v>
      </c>
      <c r="AM914" s="32">
        <v>0.93</v>
      </c>
      <c r="AN914" s="32">
        <v>2.6</v>
      </c>
      <c r="AO914" s="32">
        <v>0.38600000000000001</v>
      </c>
      <c r="AP914" s="32">
        <v>2.5099999999999998</v>
      </c>
      <c r="AQ914" s="32">
        <v>0.36899999999999999</v>
      </c>
      <c r="AR914" s="32">
        <v>24.7</v>
      </c>
      <c r="AS914" s="32"/>
      <c r="AT914" s="32">
        <v>1.1306780776826899</v>
      </c>
      <c r="AU914" s="32" t="s">
        <v>633</v>
      </c>
      <c r="AV914" s="35" t="s">
        <v>698</v>
      </c>
    </row>
    <row r="915" spans="1:48" x14ac:dyDescent="0.25">
      <c r="A915" s="30" t="s">
        <v>59</v>
      </c>
      <c r="B915" s="31" t="s">
        <v>701</v>
      </c>
      <c r="C915" s="32">
        <v>47.646277502157403</v>
      </c>
      <c r="D915" s="32">
        <v>15.747079896006399</v>
      </c>
      <c r="E915" s="32">
        <v>12.8674751049082</v>
      </c>
      <c r="F915" s="32">
        <v>12.2301661927578</v>
      </c>
      <c r="G915" s="32">
        <v>8.0316034852278495</v>
      </c>
      <c r="H915" s="32">
        <v>0.11854765291849199</v>
      </c>
      <c r="I915" s="32">
        <v>2.0745839260736201</v>
      </c>
      <c r="J915" s="32">
        <v>0.18770045045427899</v>
      </c>
      <c r="K915" s="32">
        <v>1.03729196303681</v>
      </c>
      <c r="L915" s="32">
        <v>5.9273826459246101E-2</v>
      </c>
      <c r="M915" s="32">
        <v>0.11</v>
      </c>
      <c r="N915" s="32">
        <v>100</v>
      </c>
      <c r="O915" s="34">
        <v>59.260965049337599</v>
      </c>
      <c r="P915" s="32">
        <v>258.801214117835</v>
      </c>
      <c r="Q915" s="32"/>
      <c r="R915" s="32">
        <v>6223.7517782208497</v>
      </c>
      <c r="S915" s="32">
        <v>320</v>
      </c>
      <c r="T915" s="32">
        <v>536</v>
      </c>
      <c r="U915" s="32">
        <v>47</v>
      </c>
      <c r="V915" s="32">
        <v>92</v>
      </c>
      <c r="W915" s="32">
        <v>1</v>
      </c>
      <c r="X915" s="32">
        <v>176</v>
      </c>
      <c r="Y915" s="32">
        <v>25</v>
      </c>
      <c r="Z915" s="32">
        <v>42</v>
      </c>
      <c r="AA915" s="32">
        <v>1.4</v>
      </c>
      <c r="AB915" s="32">
        <v>2.1</v>
      </c>
      <c r="AC915" s="32">
        <v>0.12</v>
      </c>
      <c r="AD915" s="32">
        <v>2.0699999999999998</v>
      </c>
      <c r="AE915" s="32">
        <v>7.11</v>
      </c>
      <c r="AF915" s="32">
        <v>1.27</v>
      </c>
      <c r="AG915" s="32">
        <v>6.79</v>
      </c>
      <c r="AH915" s="32">
        <v>2.36</v>
      </c>
      <c r="AI915" s="32">
        <v>0.80900000000000005</v>
      </c>
      <c r="AJ915" s="32">
        <v>3.1</v>
      </c>
      <c r="AK915" s="32">
        <v>0.56000000000000005</v>
      </c>
      <c r="AL915" s="32">
        <v>3.9</v>
      </c>
      <c r="AM915" s="32">
        <v>0.84</v>
      </c>
      <c r="AN915" s="32">
        <v>2.33</v>
      </c>
      <c r="AO915" s="32">
        <v>0.35599999999999998</v>
      </c>
      <c r="AP915" s="32">
        <v>2.25</v>
      </c>
      <c r="AQ915" s="32">
        <v>0.33800000000000002</v>
      </c>
      <c r="AR915" s="32">
        <v>21.9</v>
      </c>
      <c r="AS915" s="32"/>
      <c r="AT915" s="32">
        <v>0.97749862796511999</v>
      </c>
      <c r="AU915" s="32" t="s">
        <v>633</v>
      </c>
      <c r="AV915" s="35" t="s">
        <v>698</v>
      </c>
    </row>
    <row r="916" spans="1:48" x14ac:dyDescent="0.25">
      <c r="A916" s="30" t="s">
        <v>59</v>
      </c>
      <c r="B916" s="31" t="s">
        <v>702</v>
      </c>
      <c r="C916" s="32">
        <v>50.027131764609102</v>
      </c>
      <c r="D916" s="32">
        <v>14.052232234709599</v>
      </c>
      <c r="E916" s="32">
        <v>12.5660827785533</v>
      </c>
      <c r="F916" s="32">
        <v>11.5637132444448</v>
      </c>
      <c r="G916" s="32">
        <v>8.26543807480809</v>
      </c>
      <c r="H916" s="32">
        <v>7.9000602865549302E-2</v>
      </c>
      <c r="I916" s="32">
        <v>2.43914361347383</v>
      </c>
      <c r="J916" s="32">
        <v>0.17775135644748599</v>
      </c>
      <c r="K916" s="32">
        <v>0.78013095329729898</v>
      </c>
      <c r="L916" s="32">
        <v>4.9375376790968303E-2</v>
      </c>
      <c r="M916" s="32"/>
      <c r="N916" s="32">
        <v>100</v>
      </c>
      <c r="O916" s="34">
        <v>60.5196283422191</v>
      </c>
      <c r="P916" s="32">
        <v>215.58263105915699</v>
      </c>
      <c r="Q916" s="32">
        <v>52</v>
      </c>
      <c r="R916" s="32">
        <v>4680.7857197837902</v>
      </c>
      <c r="S916" s="32">
        <v>319</v>
      </c>
      <c r="T916" s="32">
        <v>240</v>
      </c>
      <c r="U916" s="32">
        <v>52</v>
      </c>
      <c r="V916" s="32">
        <v>100</v>
      </c>
      <c r="W916" s="32"/>
      <c r="X916" s="32">
        <v>211</v>
      </c>
      <c r="Y916" s="32">
        <v>15</v>
      </c>
      <c r="Z916" s="32">
        <v>27</v>
      </c>
      <c r="AA916" s="32">
        <v>1.1000000000000001</v>
      </c>
      <c r="AB916" s="32">
        <v>1.8</v>
      </c>
      <c r="AC916" s="32">
        <v>0.05</v>
      </c>
      <c r="AD916" s="32">
        <v>2.0499999999999998</v>
      </c>
      <c r="AE916" s="32">
        <v>6.88</v>
      </c>
      <c r="AF916" s="32">
        <v>1.18</v>
      </c>
      <c r="AG916" s="32">
        <v>6.35</v>
      </c>
      <c r="AH916" s="32">
        <v>2.1</v>
      </c>
      <c r="AI916" s="32">
        <v>0.80600000000000005</v>
      </c>
      <c r="AJ916" s="32">
        <v>2.82</v>
      </c>
      <c r="AK916" s="32">
        <v>0.49</v>
      </c>
      <c r="AL916" s="32">
        <v>3.51</v>
      </c>
      <c r="AM916" s="32">
        <v>0.74</v>
      </c>
      <c r="AN916" s="32">
        <v>2.23</v>
      </c>
      <c r="AO916" s="32">
        <v>0.312</v>
      </c>
      <c r="AP916" s="32">
        <v>2.14</v>
      </c>
      <c r="AQ916" s="32">
        <v>0.33800000000000002</v>
      </c>
      <c r="AR916" s="32">
        <v>18.899999999999999</v>
      </c>
      <c r="AS916" s="32"/>
      <c r="AT916" s="32">
        <v>0.84603017138165804</v>
      </c>
      <c r="AU916" s="32" t="s">
        <v>633</v>
      </c>
      <c r="AV916" s="35" t="s">
        <v>698</v>
      </c>
    </row>
    <row r="917" spans="1:48" x14ac:dyDescent="0.25">
      <c r="A917" s="30" t="s">
        <v>59</v>
      </c>
      <c r="B917" s="31" t="s">
        <v>703</v>
      </c>
      <c r="C917" s="32">
        <v>50.358766140084903</v>
      </c>
      <c r="D917" s="32">
        <v>14.909040240413599</v>
      </c>
      <c r="E917" s="32">
        <v>11.770888438109001</v>
      </c>
      <c r="F917" s="32">
        <v>11.539933068789299</v>
      </c>
      <c r="G917" s="32">
        <v>7.8447832676530203</v>
      </c>
      <c r="H917" s="32">
        <v>9.8800796821826506E-2</v>
      </c>
      <c r="I917" s="32">
        <v>2.3909792830882002</v>
      </c>
      <c r="J917" s="32">
        <v>0.177841434279288</v>
      </c>
      <c r="K917" s="32">
        <v>0.85956693234989001</v>
      </c>
      <c r="L917" s="32">
        <v>4.9400398410913197E-2</v>
      </c>
      <c r="M917" s="32"/>
      <c r="N917" s="32">
        <v>100</v>
      </c>
      <c r="O917" s="34">
        <v>60.833100914424598</v>
      </c>
      <c r="P917" s="32">
        <v>215.691880385677</v>
      </c>
      <c r="Q917" s="32">
        <v>53.6</v>
      </c>
      <c r="R917" s="32">
        <v>5157.4015940993404</v>
      </c>
      <c r="S917" s="32">
        <v>322</v>
      </c>
      <c r="T917" s="32">
        <v>121</v>
      </c>
      <c r="U917" s="32">
        <v>49</v>
      </c>
      <c r="V917" s="32">
        <v>65</v>
      </c>
      <c r="W917" s="32">
        <v>1</v>
      </c>
      <c r="X917" s="32">
        <v>241</v>
      </c>
      <c r="Y917" s="32">
        <v>17</v>
      </c>
      <c r="Z917" s="32">
        <v>32</v>
      </c>
      <c r="AA917" s="32">
        <v>1.1000000000000001</v>
      </c>
      <c r="AB917" s="32">
        <v>1.8</v>
      </c>
      <c r="AC917" s="32">
        <v>0.09</v>
      </c>
      <c r="AD917" s="32">
        <v>1.82</v>
      </c>
      <c r="AE917" s="32">
        <v>6.5</v>
      </c>
      <c r="AF917" s="32">
        <v>1.18</v>
      </c>
      <c r="AG917" s="32">
        <v>6.37</v>
      </c>
      <c r="AH917" s="32">
        <v>2.12</v>
      </c>
      <c r="AI917" s="32">
        <v>0.75900000000000001</v>
      </c>
      <c r="AJ917" s="32">
        <v>2.65</v>
      </c>
      <c r="AK917" s="32">
        <v>0.49</v>
      </c>
      <c r="AL917" s="32">
        <v>3.3</v>
      </c>
      <c r="AM917" s="32">
        <v>0.72</v>
      </c>
      <c r="AN917" s="32">
        <v>2.08</v>
      </c>
      <c r="AO917" s="32">
        <v>0.313</v>
      </c>
      <c r="AP917" s="32">
        <v>2.0099999999999998</v>
      </c>
      <c r="AQ917" s="32">
        <v>0.307</v>
      </c>
      <c r="AR917" s="32">
        <v>19.600000000000001</v>
      </c>
      <c r="AS917" s="32"/>
      <c r="AT917" s="32">
        <v>0.95294607216065896</v>
      </c>
      <c r="AU917" s="32" t="s">
        <v>633</v>
      </c>
      <c r="AV917" s="35" t="s">
        <v>698</v>
      </c>
    </row>
    <row r="918" spans="1:48" x14ac:dyDescent="0.25">
      <c r="A918" s="30" t="s">
        <v>59</v>
      </c>
      <c r="B918" s="31" t="s">
        <v>704</v>
      </c>
      <c r="C918" s="32">
        <v>49.809237506442798</v>
      </c>
      <c r="D918" s="32">
        <v>15.690206415784999</v>
      </c>
      <c r="E918" s="32">
        <v>11.4052049830818</v>
      </c>
      <c r="F918" s="32">
        <v>11.695976175093699</v>
      </c>
      <c r="G918" s="32">
        <v>7.5138984725876403</v>
      </c>
      <c r="H918" s="32">
        <v>6.9206959615938798E-2</v>
      </c>
      <c r="I918" s="32">
        <v>2.7880518016706799</v>
      </c>
      <c r="J918" s="32">
        <v>0.16807404478156601</v>
      </c>
      <c r="K918" s="32">
        <v>0.81071009835814001</v>
      </c>
      <c r="L918" s="32">
        <v>4.9433542582813399E-2</v>
      </c>
      <c r="M918" s="32">
        <v>0.23</v>
      </c>
      <c r="N918" s="32">
        <v>100</v>
      </c>
      <c r="O918" s="34">
        <v>60.557928081428898</v>
      </c>
      <c r="P918" s="32">
        <v>215.83659437566399</v>
      </c>
      <c r="Q918" s="32">
        <v>50.6</v>
      </c>
      <c r="R918" s="32">
        <v>4864.2605901488396</v>
      </c>
      <c r="S918" s="32">
        <v>297</v>
      </c>
      <c r="T918" s="32">
        <v>110</v>
      </c>
      <c r="U918" s="32">
        <v>48</v>
      </c>
      <c r="V918" s="32">
        <v>73</v>
      </c>
      <c r="W918" s="32"/>
      <c r="X918" s="32">
        <v>248</v>
      </c>
      <c r="Y918" s="32">
        <v>22</v>
      </c>
      <c r="Z918" s="32">
        <v>32</v>
      </c>
      <c r="AA918" s="32">
        <v>1.1000000000000001</v>
      </c>
      <c r="AB918" s="32">
        <v>1.8</v>
      </c>
      <c r="AC918" s="32">
        <v>0.11</v>
      </c>
      <c r="AD918" s="32">
        <v>2.0699999999999998</v>
      </c>
      <c r="AE918" s="32">
        <v>6.8</v>
      </c>
      <c r="AF918" s="32">
        <v>1.1200000000000001</v>
      </c>
      <c r="AG918" s="32">
        <v>5.73</v>
      </c>
      <c r="AH918" s="32">
        <v>1.91</v>
      </c>
      <c r="AI918" s="32">
        <v>0.64800000000000002</v>
      </c>
      <c r="AJ918" s="32">
        <v>2.34</v>
      </c>
      <c r="AK918" s="32">
        <v>0.45</v>
      </c>
      <c r="AL918" s="32">
        <v>3.03</v>
      </c>
      <c r="AM918" s="32">
        <v>0.65</v>
      </c>
      <c r="AN918" s="32">
        <v>1.9</v>
      </c>
      <c r="AO918" s="32">
        <v>0.28499999999999998</v>
      </c>
      <c r="AP918" s="32">
        <v>1.89</v>
      </c>
      <c r="AQ918" s="32">
        <v>0.28999999999999998</v>
      </c>
      <c r="AR918" s="32">
        <v>17.7</v>
      </c>
      <c r="AS918" s="32"/>
      <c r="AT918" s="32">
        <v>0.83785596682724595</v>
      </c>
      <c r="AU918" s="32" t="s">
        <v>633</v>
      </c>
      <c r="AV918" s="35" t="s">
        <v>698</v>
      </c>
    </row>
    <row r="919" spans="1:48" x14ac:dyDescent="0.25">
      <c r="A919" s="30" t="s">
        <v>59</v>
      </c>
      <c r="B919" s="31" t="s">
        <v>705</v>
      </c>
      <c r="C919" s="32">
        <v>48.975022366032299</v>
      </c>
      <c r="D919" s="32">
        <v>13.5127300591327</v>
      </c>
      <c r="E919" s="32">
        <v>14.2616784942413</v>
      </c>
      <c r="F919" s="32">
        <v>10.9698530676985</v>
      </c>
      <c r="G919" s="32">
        <v>8.7522277844710494</v>
      </c>
      <c r="H919" s="32">
        <v>0.108417236068898</v>
      </c>
      <c r="I919" s="32">
        <v>2.20776917085756</v>
      </c>
      <c r="J919" s="32">
        <v>0.187266135028097</v>
      </c>
      <c r="K919" s="32">
        <v>0.96589901225018404</v>
      </c>
      <c r="L919" s="32">
        <v>5.9136674219398999E-2</v>
      </c>
      <c r="M919" s="32"/>
      <c r="N919" s="32">
        <v>100</v>
      </c>
      <c r="O919" s="34">
        <v>58.8511376572405</v>
      </c>
      <c r="P919" s="32">
        <v>258.20238039455899</v>
      </c>
      <c r="Q919" s="32">
        <v>60</v>
      </c>
      <c r="R919" s="32">
        <v>5795.3940735011001</v>
      </c>
      <c r="S919" s="32">
        <v>360</v>
      </c>
      <c r="T919" s="32">
        <v>167</v>
      </c>
      <c r="U919" s="32">
        <v>55</v>
      </c>
      <c r="V919" s="32">
        <v>75</v>
      </c>
      <c r="W919" s="32"/>
      <c r="X919" s="32">
        <v>169</v>
      </c>
      <c r="Y919" s="32">
        <v>17</v>
      </c>
      <c r="Z919" s="32">
        <v>25</v>
      </c>
      <c r="AA919" s="32">
        <v>1</v>
      </c>
      <c r="AB919" s="32">
        <v>2.2000000000000002</v>
      </c>
      <c r="AC919" s="32">
        <v>0.11</v>
      </c>
      <c r="AD919" s="32">
        <v>2.39</v>
      </c>
      <c r="AE919" s="32">
        <v>9.33</v>
      </c>
      <c r="AF919" s="32"/>
      <c r="AG919" s="32">
        <v>9.48</v>
      </c>
      <c r="AH919" s="32">
        <v>3</v>
      </c>
      <c r="AI919" s="32">
        <v>0.76300000000000001</v>
      </c>
      <c r="AJ919" s="32">
        <v>3.34</v>
      </c>
      <c r="AK919" s="32">
        <v>0.6</v>
      </c>
      <c r="AL919" s="32">
        <v>3.9</v>
      </c>
      <c r="AM919" s="32">
        <v>0.84</v>
      </c>
      <c r="AN919" s="32">
        <v>2.35</v>
      </c>
      <c r="AO919" s="32">
        <v>0.34</v>
      </c>
      <c r="AP919" s="32">
        <v>2.2200000000000002</v>
      </c>
      <c r="AQ919" s="32">
        <v>0.32300000000000001</v>
      </c>
      <c r="AR919" s="32">
        <v>22</v>
      </c>
      <c r="AS919" s="32"/>
      <c r="AT919" s="32">
        <v>0.88693539584641501</v>
      </c>
      <c r="AU919" s="32" t="s">
        <v>633</v>
      </c>
      <c r="AV919" s="35" t="s">
        <v>698</v>
      </c>
    </row>
    <row r="920" spans="1:48" x14ac:dyDescent="0.25">
      <c r="A920" s="30" t="s">
        <v>66</v>
      </c>
      <c r="B920" s="31" t="s">
        <v>706</v>
      </c>
      <c r="C920" s="32">
        <v>52.812471110116398</v>
      </c>
      <c r="D920" s="32">
        <v>13.850668668152901</v>
      </c>
      <c r="E920" s="32">
        <v>11.4486514913305</v>
      </c>
      <c r="F920" s="32">
        <v>9.51059476000224</v>
      </c>
      <c r="G920" s="32">
        <v>8.4231047146797398</v>
      </c>
      <c r="H920" s="32">
        <v>0.82056067056152404</v>
      </c>
      <c r="I920" s="32">
        <v>2.13543499808782</v>
      </c>
      <c r="J920" s="32">
        <v>0.16806664336802299</v>
      </c>
      <c r="K920" s="32">
        <v>0.76124303172575103</v>
      </c>
      <c r="L920" s="32">
        <v>6.9203911975068297E-2</v>
      </c>
      <c r="M920" s="32">
        <v>2.4</v>
      </c>
      <c r="N920" s="32">
        <v>100</v>
      </c>
      <c r="O920" s="34">
        <v>63.162380097500503</v>
      </c>
      <c r="P920" s="32">
        <v>302.15792552494599</v>
      </c>
      <c r="Q920" s="32">
        <v>41</v>
      </c>
      <c r="R920" s="32">
        <v>4567.4581903545004</v>
      </c>
      <c r="S920" s="32">
        <v>264</v>
      </c>
      <c r="T920" s="32">
        <v>260</v>
      </c>
      <c r="U920" s="32">
        <v>43</v>
      </c>
      <c r="V920" s="32">
        <v>80</v>
      </c>
      <c r="W920" s="32">
        <v>26</v>
      </c>
      <c r="X920" s="32">
        <v>103</v>
      </c>
      <c r="Y920" s="32">
        <v>215</v>
      </c>
      <c r="Z920" s="32">
        <v>56</v>
      </c>
      <c r="AA920" s="32">
        <v>1.5</v>
      </c>
      <c r="AB920" s="32">
        <v>2.2999999999999998</v>
      </c>
      <c r="AC920" s="32">
        <v>0.16</v>
      </c>
      <c r="AD920" s="32">
        <v>5.24</v>
      </c>
      <c r="AE920" s="32">
        <v>11.4</v>
      </c>
      <c r="AF920" s="32">
        <v>1.6</v>
      </c>
      <c r="AG920" s="32">
        <v>7.34</v>
      </c>
      <c r="AH920" s="32">
        <v>1.99</v>
      </c>
      <c r="AI920" s="32">
        <v>0.73699999999999999</v>
      </c>
      <c r="AJ920" s="32">
        <v>2.6</v>
      </c>
      <c r="AK920" s="32">
        <v>0.45</v>
      </c>
      <c r="AL920" s="32">
        <v>2.99</v>
      </c>
      <c r="AM920" s="32">
        <v>0.63</v>
      </c>
      <c r="AN920" s="32">
        <v>1.81</v>
      </c>
      <c r="AO920" s="32">
        <v>0.27</v>
      </c>
      <c r="AP920" s="32">
        <v>1.71</v>
      </c>
      <c r="AQ920" s="32">
        <v>0.27900000000000003</v>
      </c>
      <c r="AR920" s="32">
        <v>15.6</v>
      </c>
      <c r="AS920" s="32">
        <v>0.49</v>
      </c>
      <c r="AT920" s="32">
        <v>0.42292538783550798</v>
      </c>
      <c r="AU920" s="32" t="s">
        <v>633</v>
      </c>
      <c r="AV920" s="35" t="s">
        <v>698</v>
      </c>
    </row>
    <row r="921" spans="1:48" x14ac:dyDescent="0.25">
      <c r="A921" s="30" t="s">
        <v>66</v>
      </c>
      <c r="B921" s="31" t="s">
        <v>707</v>
      </c>
      <c r="C921" s="32">
        <v>50.601243915944302</v>
      </c>
      <c r="D921" s="32">
        <v>14.5139949332955</v>
      </c>
      <c r="E921" s="32">
        <v>11.7790348843355</v>
      </c>
      <c r="F921" s="32">
        <v>11.053573797973</v>
      </c>
      <c r="G921" s="32">
        <v>8.1072723741841202</v>
      </c>
      <c r="H921" s="32">
        <v>0.47457204141565601</v>
      </c>
      <c r="I921" s="32">
        <v>2.44206862978473</v>
      </c>
      <c r="J921" s="32">
        <v>0.177964515530871</v>
      </c>
      <c r="K921" s="32">
        <v>0.79095340235942602</v>
      </c>
      <c r="L921" s="32">
        <v>5.9321505176957001E-2</v>
      </c>
      <c r="M921" s="32">
        <v>1.08</v>
      </c>
      <c r="N921" s="32">
        <v>100</v>
      </c>
      <c r="O921" s="34">
        <v>61.598073397846797</v>
      </c>
      <c r="P921" s="32">
        <v>259.00938880079798</v>
      </c>
      <c r="Q921" s="32">
        <v>41.1</v>
      </c>
      <c r="R921" s="32">
        <v>4745.7204141565599</v>
      </c>
      <c r="S921" s="32">
        <v>251</v>
      </c>
      <c r="T921" s="32">
        <v>288</v>
      </c>
      <c r="U921" s="32">
        <v>47</v>
      </c>
      <c r="V921" s="32">
        <v>96</v>
      </c>
      <c r="W921" s="32">
        <v>11</v>
      </c>
      <c r="X921" s="32">
        <v>116</v>
      </c>
      <c r="Y921" s="32">
        <v>172</v>
      </c>
      <c r="Z921" s="32">
        <v>52</v>
      </c>
      <c r="AA921" s="32">
        <v>1.5</v>
      </c>
      <c r="AB921" s="32">
        <v>2.4</v>
      </c>
      <c r="AC921" s="32">
        <v>0.19</v>
      </c>
      <c r="AD921" s="32">
        <v>5.94</v>
      </c>
      <c r="AE921" s="32">
        <v>12.14</v>
      </c>
      <c r="AF921" s="32">
        <v>1.6</v>
      </c>
      <c r="AG921" s="32">
        <v>7.26</v>
      </c>
      <c r="AH921" s="32">
        <v>2.12</v>
      </c>
      <c r="AI921" s="32">
        <v>0.76</v>
      </c>
      <c r="AJ921" s="32">
        <v>2.6</v>
      </c>
      <c r="AK921" s="32">
        <v>0.47</v>
      </c>
      <c r="AL921" s="32">
        <v>3.1</v>
      </c>
      <c r="AM921" s="32">
        <v>0.67</v>
      </c>
      <c r="AN921" s="32">
        <v>1.89</v>
      </c>
      <c r="AO921" s="32">
        <v>0.29199999999999998</v>
      </c>
      <c r="AP921" s="32">
        <v>1.84</v>
      </c>
      <c r="AQ921" s="32">
        <v>0.27100000000000002</v>
      </c>
      <c r="AR921" s="32">
        <v>18</v>
      </c>
      <c r="AS921" s="32">
        <v>0.37</v>
      </c>
      <c r="AT921" s="32">
        <v>0.38930681286922503</v>
      </c>
      <c r="AU921" s="32" t="s">
        <v>633</v>
      </c>
      <c r="AV921" s="35" t="s">
        <v>698</v>
      </c>
    </row>
    <row r="922" spans="1:48" x14ac:dyDescent="0.25">
      <c r="A922" s="30" t="s">
        <v>66</v>
      </c>
      <c r="B922" s="31" t="s">
        <v>708</v>
      </c>
      <c r="C922" s="32">
        <v>51.593122275190503</v>
      </c>
      <c r="D922" s="32">
        <v>14.352361162042101</v>
      </c>
      <c r="E922" s="32">
        <v>11.6122723383449</v>
      </c>
      <c r="F922" s="32">
        <v>10.9094242757609</v>
      </c>
      <c r="G922" s="32">
        <v>7.8026321150633597</v>
      </c>
      <c r="H922" s="32">
        <v>0.49912398647272099</v>
      </c>
      <c r="I922" s="32">
        <v>2.2205924296133301</v>
      </c>
      <c r="J922" s="32">
        <v>0.176221325836287</v>
      </c>
      <c r="K922" s="32">
        <v>0.79350527645357105</v>
      </c>
      <c r="L922" s="32">
        <v>4.0744815222263003E-2</v>
      </c>
      <c r="M922" s="32">
        <v>1.44</v>
      </c>
      <c r="N922" s="32">
        <v>100</v>
      </c>
      <c r="O922" s="34">
        <v>61.027810208015303</v>
      </c>
      <c r="P922" s="32">
        <v>177.899897449317</v>
      </c>
      <c r="Q922" s="32">
        <v>43</v>
      </c>
      <c r="R922" s="32">
        <v>4761.0316587214302</v>
      </c>
      <c r="S922" s="32">
        <v>279</v>
      </c>
      <c r="T922" s="32">
        <v>310</v>
      </c>
      <c r="U922" s="32">
        <v>43</v>
      </c>
      <c r="V922" s="32">
        <v>90</v>
      </c>
      <c r="W922" s="32">
        <v>6</v>
      </c>
      <c r="X922" s="32">
        <v>123</v>
      </c>
      <c r="Y922" s="32">
        <v>83</v>
      </c>
      <c r="Z922" s="32">
        <v>53</v>
      </c>
      <c r="AA922" s="32">
        <v>1.3</v>
      </c>
      <c r="AB922" s="32">
        <v>2.5</v>
      </c>
      <c r="AC922" s="32">
        <v>0.17</v>
      </c>
      <c r="AD922" s="32">
        <v>5.52</v>
      </c>
      <c r="AE922" s="32">
        <v>11.8</v>
      </c>
      <c r="AF922" s="32">
        <v>1.59</v>
      </c>
      <c r="AG922" s="32">
        <v>7.4</v>
      </c>
      <c r="AH922" s="32">
        <v>2.02</v>
      </c>
      <c r="AI922" s="32">
        <v>0.69699999999999995</v>
      </c>
      <c r="AJ922" s="32">
        <v>2.57</v>
      </c>
      <c r="AK922" s="32">
        <v>0.46</v>
      </c>
      <c r="AL922" s="32">
        <v>2.98</v>
      </c>
      <c r="AM922" s="32">
        <v>0.64</v>
      </c>
      <c r="AN922" s="32">
        <v>1.87</v>
      </c>
      <c r="AO922" s="32">
        <v>0.28299999999999997</v>
      </c>
      <c r="AP922" s="32">
        <v>1.85</v>
      </c>
      <c r="AQ922" s="32">
        <v>0.28699999999999998</v>
      </c>
      <c r="AR922" s="32">
        <v>17.3</v>
      </c>
      <c r="AS922" s="32">
        <v>0.97</v>
      </c>
      <c r="AT922" s="32">
        <v>0.43638331605585701</v>
      </c>
      <c r="AU922" s="32" t="s">
        <v>633</v>
      </c>
      <c r="AV922" s="35" t="s">
        <v>698</v>
      </c>
    </row>
    <row r="923" spans="1:48" x14ac:dyDescent="0.25">
      <c r="A923" s="30" t="s">
        <v>66</v>
      </c>
      <c r="B923" s="31" t="s">
        <v>709</v>
      </c>
      <c r="C923" s="32">
        <v>50.6277060636003</v>
      </c>
      <c r="D923" s="32">
        <v>14.72034121311</v>
      </c>
      <c r="E923" s="32">
        <v>12.6948508735535</v>
      </c>
      <c r="F923" s="32">
        <v>11.3932084238289</v>
      </c>
      <c r="G923" s="32">
        <v>5.8940601638005798</v>
      </c>
      <c r="H923" s="32">
        <v>0.523258272498209</v>
      </c>
      <c r="I923" s="32">
        <v>3.0210760638575902</v>
      </c>
      <c r="J923" s="32">
        <v>0.18758315429181099</v>
      </c>
      <c r="K923" s="32">
        <v>0.87867898589321902</v>
      </c>
      <c r="L923" s="32">
        <v>5.9236785565834997E-2</v>
      </c>
      <c r="M923" s="32">
        <v>1.19</v>
      </c>
      <c r="N923" s="32">
        <v>100</v>
      </c>
      <c r="O923" s="34">
        <v>51.969763812188297</v>
      </c>
      <c r="P923" s="32">
        <v>258.63948627336401</v>
      </c>
      <c r="Q923" s="32">
        <v>47</v>
      </c>
      <c r="R923" s="32">
        <v>5272.0739153593204</v>
      </c>
      <c r="S923" s="32">
        <v>296</v>
      </c>
      <c r="T923" s="32">
        <v>190</v>
      </c>
      <c r="U923" s="32">
        <v>56</v>
      </c>
      <c r="V923" s="32">
        <v>60</v>
      </c>
      <c r="W923" s="32">
        <v>11</v>
      </c>
      <c r="X923" s="32">
        <v>146</v>
      </c>
      <c r="Y923" s="32">
        <v>85</v>
      </c>
      <c r="Z923" s="32">
        <v>62</v>
      </c>
      <c r="AA923" s="32">
        <v>1.4</v>
      </c>
      <c r="AB923" s="32">
        <v>2.2999999999999998</v>
      </c>
      <c r="AC923" s="32">
        <v>0.18</v>
      </c>
      <c r="AD923" s="32">
        <v>5.9</v>
      </c>
      <c r="AE923" s="32">
        <v>13.6</v>
      </c>
      <c r="AF923" s="32">
        <v>1.97</v>
      </c>
      <c r="AG923" s="32">
        <v>8.34</v>
      </c>
      <c r="AH923" s="32">
        <v>2.68</v>
      </c>
      <c r="AI923" s="32">
        <v>0.92300000000000004</v>
      </c>
      <c r="AJ923" s="32">
        <v>3.32</v>
      </c>
      <c r="AK923" s="32">
        <v>0.57999999999999996</v>
      </c>
      <c r="AL923" s="32">
        <v>3.72</v>
      </c>
      <c r="AM923" s="32">
        <v>0.74</v>
      </c>
      <c r="AN923" s="32">
        <v>2.14</v>
      </c>
      <c r="AO923" s="32">
        <v>0.32700000000000001</v>
      </c>
      <c r="AP923" s="32">
        <v>2.19</v>
      </c>
      <c r="AQ923" s="32">
        <v>0.32800000000000001</v>
      </c>
      <c r="AR923" s="32">
        <v>19.600000000000001</v>
      </c>
      <c r="AS923" s="32">
        <v>0.56999999999999995</v>
      </c>
      <c r="AT923" s="32">
        <v>0.37561509021323097</v>
      </c>
      <c r="AU923" s="32" t="s">
        <v>633</v>
      </c>
      <c r="AV923" s="35" t="s">
        <v>698</v>
      </c>
    </row>
    <row r="924" spans="1:48" x14ac:dyDescent="0.25">
      <c r="A924" s="30" t="s">
        <v>66</v>
      </c>
      <c r="B924" s="31" t="s">
        <v>710</v>
      </c>
      <c r="C924" s="32">
        <v>48.633077275070498</v>
      </c>
      <c r="D924" s="32">
        <v>14.405415463908099</v>
      </c>
      <c r="E924" s="32">
        <v>13.3011056976984</v>
      </c>
      <c r="F924" s="32">
        <v>10.971795887579299</v>
      </c>
      <c r="G924" s="32">
        <v>7.8637781676265401</v>
      </c>
      <c r="H924" s="32">
        <v>0.95707212328704405</v>
      </c>
      <c r="I924" s="32">
        <v>2.8317494781791899</v>
      </c>
      <c r="J924" s="32">
        <v>0.19733445840969999</v>
      </c>
      <c r="K924" s="32">
        <v>0.74987094195685899</v>
      </c>
      <c r="L924" s="32">
        <v>8.8800506284364894E-2</v>
      </c>
      <c r="M924" s="32">
        <v>0.66</v>
      </c>
      <c r="N924" s="32">
        <v>100</v>
      </c>
      <c r="O924" s="34">
        <v>57.944676748260399</v>
      </c>
      <c r="P924" s="32">
        <v>387.720520396523</v>
      </c>
      <c r="Q924" s="32">
        <v>45.8</v>
      </c>
      <c r="R924" s="32">
        <v>4499.2256517411497</v>
      </c>
      <c r="S924" s="32">
        <v>285</v>
      </c>
      <c r="T924" s="32">
        <v>184</v>
      </c>
      <c r="U924" s="32">
        <v>52</v>
      </c>
      <c r="V924" s="32">
        <v>112</v>
      </c>
      <c r="W924" s="32">
        <v>7</v>
      </c>
      <c r="X924" s="32">
        <v>84</v>
      </c>
      <c r="Y924" s="32">
        <v>50</v>
      </c>
      <c r="Z924" s="32">
        <v>43</v>
      </c>
      <c r="AA924" s="32">
        <v>1.4</v>
      </c>
      <c r="AB924" s="32">
        <v>2.2000000000000002</v>
      </c>
      <c r="AC924" s="32">
        <v>0.15</v>
      </c>
      <c r="AD924" s="32">
        <v>4.5199999999999996</v>
      </c>
      <c r="AE924" s="32">
        <v>9.99</v>
      </c>
      <c r="AF924" s="32">
        <v>1.38</v>
      </c>
      <c r="AG924" s="32">
        <v>6.58</v>
      </c>
      <c r="AH924" s="32">
        <v>1.95</v>
      </c>
      <c r="AI924" s="32">
        <v>0.69899999999999995</v>
      </c>
      <c r="AJ924" s="32">
        <v>2.62</v>
      </c>
      <c r="AK924" s="32">
        <v>0.45</v>
      </c>
      <c r="AL924" s="32">
        <v>3.21</v>
      </c>
      <c r="AM924" s="32">
        <v>0.72</v>
      </c>
      <c r="AN924" s="32">
        <v>2.04</v>
      </c>
      <c r="AO924" s="32">
        <v>0.30599999999999999</v>
      </c>
      <c r="AP924" s="32">
        <v>2.0299999999999998</v>
      </c>
      <c r="AQ924" s="32">
        <v>0.29299999999999998</v>
      </c>
      <c r="AR924" s="32">
        <v>19.399999999999999</v>
      </c>
      <c r="AS924" s="32">
        <v>0.43</v>
      </c>
      <c r="AT924" s="32">
        <v>0.46897690178604701</v>
      </c>
      <c r="AU924" s="32" t="s">
        <v>633</v>
      </c>
      <c r="AV924" s="35" t="s">
        <v>698</v>
      </c>
    </row>
    <row r="925" spans="1:48" x14ac:dyDescent="0.25">
      <c r="A925" s="30" t="s">
        <v>66</v>
      </c>
      <c r="B925" s="31" t="s">
        <v>711</v>
      </c>
      <c r="C925" s="32">
        <v>48.682235907933602</v>
      </c>
      <c r="D925" s="32">
        <v>14.3770912142739</v>
      </c>
      <c r="E925" s="32">
        <v>10.897655619727299</v>
      </c>
      <c r="F925" s="32">
        <v>16.227411969311198</v>
      </c>
      <c r="G925" s="32">
        <v>6.7383338726225102</v>
      </c>
      <c r="H925" s="32">
        <v>0.37600100904501499</v>
      </c>
      <c r="I925" s="32">
        <v>1.6524254871188799</v>
      </c>
      <c r="J925" s="32">
        <v>0.26715861168987898</v>
      </c>
      <c r="K925" s="32">
        <v>0.71242296450634501</v>
      </c>
      <c r="L925" s="32">
        <v>6.92633437714502E-2</v>
      </c>
      <c r="M925" s="32">
        <v>0.51</v>
      </c>
      <c r="N925" s="32">
        <v>100</v>
      </c>
      <c r="O925" s="34">
        <v>59.033435108387998</v>
      </c>
      <c r="P925" s="32">
        <v>302.41741646689502</v>
      </c>
      <c r="Q925" s="32">
        <v>36.200000000000003</v>
      </c>
      <c r="R925" s="32">
        <v>4274.5377870380698</v>
      </c>
      <c r="S925" s="32">
        <v>219</v>
      </c>
      <c r="T925" s="32">
        <v>269</v>
      </c>
      <c r="U925" s="32">
        <v>44</v>
      </c>
      <c r="V925" s="32">
        <v>72</v>
      </c>
      <c r="W925" s="32">
        <v>7</v>
      </c>
      <c r="X925" s="32">
        <v>131</v>
      </c>
      <c r="Y925" s="32">
        <v>393</v>
      </c>
      <c r="Z925" s="32">
        <v>41</v>
      </c>
      <c r="AA925" s="32">
        <v>1.3</v>
      </c>
      <c r="AB925" s="32">
        <v>2</v>
      </c>
      <c r="AC925" s="32">
        <v>0.17</v>
      </c>
      <c r="AD925" s="32">
        <v>4.51</v>
      </c>
      <c r="AE925" s="32">
        <v>10.06</v>
      </c>
      <c r="AF925" s="32">
        <v>1.4</v>
      </c>
      <c r="AG925" s="32">
        <v>6.42</v>
      </c>
      <c r="AH925" s="32">
        <v>1.96</v>
      </c>
      <c r="AI925" s="32">
        <v>0.67600000000000005</v>
      </c>
      <c r="AJ925" s="32">
        <v>2.4300000000000002</v>
      </c>
      <c r="AK925" s="32">
        <v>0.44</v>
      </c>
      <c r="AL925" s="32">
        <v>2.95</v>
      </c>
      <c r="AM925" s="32">
        <v>0.64</v>
      </c>
      <c r="AN925" s="32">
        <v>1.74</v>
      </c>
      <c r="AO925" s="32">
        <v>0.27600000000000002</v>
      </c>
      <c r="AP925" s="32">
        <v>1.77</v>
      </c>
      <c r="AQ925" s="32">
        <v>0.26600000000000001</v>
      </c>
      <c r="AR925" s="32">
        <v>17.399999999999999</v>
      </c>
      <c r="AS925" s="32">
        <v>0.34</v>
      </c>
      <c r="AT925" s="32">
        <v>0.42728796534427199</v>
      </c>
      <c r="AU925" s="32" t="s">
        <v>633</v>
      </c>
      <c r="AV925" s="35" t="s">
        <v>698</v>
      </c>
    </row>
    <row r="926" spans="1:48" x14ac:dyDescent="0.25">
      <c r="A926" s="30" t="s">
        <v>66</v>
      </c>
      <c r="B926" s="31" t="s">
        <v>712</v>
      </c>
      <c r="C926" s="32">
        <v>50.675931450698002</v>
      </c>
      <c r="D926" s="32">
        <v>14.285353286433599</v>
      </c>
      <c r="E926" s="32">
        <v>11.371493278285699</v>
      </c>
      <c r="F926" s="32">
        <v>13.435152329593899</v>
      </c>
      <c r="G926" s="32">
        <v>6.3073047728336498</v>
      </c>
      <c r="H926" s="32">
        <v>0.39544230550681198</v>
      </c>
      <c r="I926" s="32">
        <v>2.51105863996826</v>
      </c>
      <c r="J926" s="32">
        <v>0.20760721039107599</v>
      </c>
      <c r="K926" s="32">
        <v>0.76122643810061397</v>
      </c>
      <c r="L926" s="32">
        <v>4.9430288188351497E-2</v>
      </c>
      <c r="M926" s="32">
        <v>0.46</v>
      </c>
      <c r="N926" s="32">
        <v>100</v>
      </c>
      <c r="O926" s="34">
        <v>56.382036727144097</v>
      </c>
      <c r="P926" s="32">
        <v>215.82238504773201</v>
      </c>
      <c r="Q926" s="32">
        <v>40</v>
      </c>
      <c r="R926" s="32">
        <v>4567.3586286036798</v>
      </c>
      <c r="S926" s="32">
        <v>266</v>
      </c>
      <c r="T926" s="32">
        <v>290</v>
      </c>
      <c r="U926" s="32">
        <v>44</v>
      </c>
      <c r="V926" s="32">
        <v>100</v>
      </c>
      <c r="W926" s="32">
        <v>5</v>
      </c>
      <c r="X926" s="32">
        <v>121</v>
      </c>
      <c r="Y926" s="32">
        <v>159</v>
      </c>
      <c r="Z926" s="32">
        <v>43</v>
      </c>
      <c r="AA926" s="32">
        <v>1.4</v>
      </c>
      <c r="AB926" s="32">
        <v>2.2999999999999998</v>
      </c>
      <c r="AC926" s="32">
        <v>0.13</v>
      </c>
      <c r="AD926" s="32">
        <v>5.33</v>
      </c>
      <c r="AE926" s="32">
        <v>11.7</v>
      </c>
      <c r="AF926" s="32">
        <v>1.6</v>
      </c>
      <c r="AG926" s="32">
        <v>7.3</v>
      </c>
      <c r="AH926" s="32">
        <v>2.11</v>
      </c>
      <c r="AI926" s="32">
        <v>0.8</v>
      </c>
      <c r="AJ926" s="32">
        <v>2.68</v>
      </c>
      <c r="AK926" s="32">
        <v>0.47</v>
      </c>
      <c r="AL926" s="32">
        <v>3.06</v>
      </c>
      <c r="AM926" s="32">
        <v>0.65</v>
      </c>
      <c r="AN926" s="32">
        <v>1.9</v>
      </c>
      <c r="AO926" s="32">
        <v>0.27100000000000002</v>
      </c>
      <c r="AP926" s="32">
        <v>1.79</v>
      </c>
      <c r="AQ926" s="32">
        <v>0.29399999999999998</v>
      </c>
      <c r="AR926" s="32">
        <v>16.5</v>
      </c>
      <c r="AS926" s="32">
        <v>0.84</v>
      </c>
      <c r="AT926" s="32">
        <v>0.415784058585003</v>
      </c>
      <c r="AU926" s="32" t="s">
        <v>633</v>
      </c>
      <c r="AV926" s="35" t="s">
        <v>698</v>
      </c>
    </row>
    <row r="927" spans="1:48" x14ac:dyDescent="0.25">
      <c r="A927" s="30" t="s">
        <v>66</v>
      </c>
      <c r="B927" s="31" t="s">
        <v>713</v>
      </c>
      <c r="C927" s="32">
        <v>47.904731502732297</v>
      </c>
      <c r="D927" s="32">
        <v>15.770494684594</v>
      </c>
      <c r="E927" s="32">
        <v>11.922528745853599</v>
      </c>
      <c r="F927" s="32">
        <v>11.222264242642099</v>
      </c>
      <c r="G927" s="32">
        <v>9.6897083328540106</v>
      </c>
      <c r="H927" s="32">
        <v>0.48448541664270001</v>
      </c>
      <c r="I927" s="32">
        <v>2.1356908162208801</v>
      </c>
      <c r="J927" s="32">
        <v>0.197749149650082</v>
      </c>
      <c r="K927" s="32">
        <v>0.63279727888026205</v>
      </c>
      <c r="L927" s="32">
        <v>3.9549829930016399E-2</v>
      </c>
      <c r="M927" s="32">
        <v>0.84</v>
      </c>
      <c r="N927" s="32">
        <v>100</v>
      </c>
      <c r="O927" s="34">
        <v>65.446344040098595</v>
      </c>
      <c r="P927" s="32">
        <v>172.682356032466</v>
      </c>
      <c r="Q927" s="32">
        <v>39</v>
      </c>
      <c r="R927" s="32">
        <v>3796.7836732815699</v>
      </c>
      <c r="S927" s="32">
        <v>218</v>
      </c>
      <c r="T927" s="32">
        <v>404</v>
      </c>
      <c r="U927" s="32">
        <v>57</v>
      </c>
      <c r="V927" s="32">
        <v>168</v>
      </c>
      <c r="W927" s="32">
        <v>11</v>
      </c>
      <c r="X927" s="32">
        <v>105</v>
      </c>
      <c r="Y927" s="32">
        <v>163</v>
      </c>
      <c r="Z927" s="32">
        <v>36</v>
      </c>
      <c r="AA927" s="32">
        <v>1</v>
      </c>
      <c r="AB927" s="32">
        <v>1.5</v>
      </c>
      <c r="AC927" s="32">
        <v>0.11</v>
      </c>
      <c r="AD927" s="32">
        <v>2.5099999999999998</v>
      </c>
      <c r="AE927" s="32">
        <v>6.22</v>
      </c>
      <c r="AF927" s="32">
        <v>0.95</v>
      </c>
      <c r="AG927" s="32">
        <v>4.76</v>
      </c>
      <c r="AH927" s="32">
        <v>1.53</v>
      </c>
      <c r="AI927" s="32">
        <v>0.64800000000000002</v>
      </c>
      <c r="AJ927" s="32">
        <v>2.02</v>
      </c>
      <c r="AK927" s="32">
        <v>0.38</v>
      </c>
      <c r="AL927" s="32">
        <v>2.5</v>
      </c>
      <c r="AM927" s="32">
        <v>0.56999999999999995</v>
      </c>
      <c r="AN927" s="32">
        <v>1.58</v>
      </c>
      <c r="AO927" s="32">
        <v>0.22800000000000001</v>
      </c>
      <c r="AP927" s="32">
        <v>1.52</v>
      </c>
      <c r="AQ927" s="32">
        <v>0.22900000000000001</v>
      </c>
      <c r="AR927" s="32">
        <v>14.9</v>
      </c>
      <c r="AS927" s="32">
        <v>0.37</v>
      </c>
      <c r="AT927" s="32">
        <v>0.57581734771991999</v>
      </c>
      <c r="AU927" s="32" t="s">
        <v>633</v>
      </c>
      <c r="AV927" s="35" t="s">
        <v>698</v>
      </c>
    </row>
    <row r="928" spans="1:48" x14ac:dyDescent="0.25">
      <c r="A928" s="30" t="s">
        <v>66</v>
      </c>
      <c r="B928" s="31" t="s">
        <v>714</v>
      </c>
      <c r="C928" s="32">
        <v>47.930256261757798</v>
      </c>
      <c r="D928" s="32">
        <v>15.393442450403599</v>
      </c>
      <c r="E928" s="32">
        <v>11.218295950786899</v>
      </c>
      <c r="F928" s="32">
        <v>12.9514512588496</v>
      </c>
      <c r="G928" s="32">
        <v>9.4318202297270908</v>
      </c>
      <c r="H928" s="32">
        <v>0.18784547627339099</v>
      </c>
      <c r="I928" s="32">
        <v>1.9872074068921901</v>
      </c>
      <c r="J928" s="32">
        <v>0.177958872259002</v>
      </c>
      <c r="K928" s="32">
        <v>0.66240246896406196</v>
      </c>
      <c r="L928" s="32">
        <v>5.93196240863339E-2</v>
      </c>
      <c r="M928" s="32">
        <v>0.36</v>
      </c>
      <c r="N928" s="32">
        <v>100</v>
      </c>
      <c r="O928" s="34">
        <v>66.209087429516103</v>
      </c>
      <c r="P928" s="32">
        <v>259.00117558821802</v>
      </c>
      <c r="Q928" s="32">
        <v>31</v>
      </c>
      <c r="R928" s="32">
        <v>3974.4148137843699</v>
      </c>
      <c r="S928" s="32">
        <v>215</v>
      </c>
      <c r="T928" s="32">
        <v>390</v>
      </c>
      <c r="U928" s="32">
        <v>51</v>
      </c>
      <c r="V928" s="32">
        <v>260</v>
      </c>
      <c r="W928" s="32">
        <v>2</v>
      </c>
      <c r="X928" s="32">
        <v>126</v>
      </c>
      <c r="Y928" s="32">
        <v>38</v>
      </c>
      <c r="Z928" s="32">
        <v>37</v>
      </c>
      <c r="AA928" s="32">
        <v>1.1000000000000001</v>
      </c>
      <c r="AB928" s="32">
        <v>1.6</v>
      </c>
      <c r="AC928" s="32">
        <v>0.06</v>
      </c>
      <c r="AD928" s="32">
        <v>3.86</v>
      </c>
      <c r="AE928" s="32">
        <v>9.5</v>
      </c>
      <c r="AF928" s="32">
        <v>1.44</v>
      </c>
      <c r="AG928" s="32">
        <v>6.61</v>
      </c>
      <c r="AH928" s="32">
        <v>1.96</v>
      </c>
      <c r="AI928" s="32">
        <v>0.74199999999999999</v>
      </c>
      <c r="AJ928" s="32">
        <v>2.4900000000000002</v>
      </c>
      <c r="AK928" s="32">
        <v>0.45</v>
      </c>
      <c r="AL928" s="32">
        <v>2.82</v>
      </c>
      <c r="AM928" s="32">
        <v>0.57999999999999996</v>
      </c>
      <c r="AN928" s="32">
        <v>1.69</v>
      </c>
      <c r="AO928" s="32">
        <v>0.248</v>
      </c>
      <c r="AP928" s="32">
        <v>1.52</v>
      </c>
      <c r="AQ928" s="32">
        <v>0.23699999999999999</v>
      </c>
      <c r="AR928" s="32">
        <v>14.8</v>
      </c>
      <c r="AS928" s="32">
        <v>0.16</v>
      </c>
      <c r="AT928" s="32">
        <v>0.399392481596407</v>
      </c>
      <c r="AU928" s="32" t="s">
        <v>633</v>
      </c>
      <c r="AV928" s="35" t="s">
        <v>698</v>
      </c>
    </row>
    <row r="929" spans="1:48" x14ac:dyDescent="0.25">
      <c r="A929" s="30" t="s">
        <v>66</v>
      </c>
      <c r="B929" s="31" t="s">
        <v>715</v>
      </c>
      <c r="C929" s="32">
        <v>51.7006550687708</v>
      </c>
      <c r="D929" s="32">
        <v>14.3041774157766</v>
      </c>
      <c r="E929" s="32">
        <v>11.5355330381587</v>
      </c>
      <c r="F929" s="32">
        <v>10.9332551636827</v>
      </c>
      <c r="G929" s="32">
        <v>7.7995825715602596</v>
      </c>
      <c r="H929" s="32">
        <v>0.49427012494044797</v>
      </c>
      <c r="I929" s="32">
        <v>2.2143301597332101</v>
      </c>
      <c r="J929" s="32">
        <v>0.177937244978561</v>
      </c>
      <c r="K929" s="32">
        <v>0.79083219990471598</v>
      </c>
      <c r="L929" s="32">
        <v>4.9427012494044797E-2</v>
      </c>
      <c r="M929" s="32">
        <v>1.44</v>
      </c>
      <c r="N929" s="32">
        <v>100</v>
      </c>
      <c r="O929" s="34">
        <v>61.1761068452304</v>
      </c>
      <c r="P929" s="32">
        <v>215.80808272047699</v>
      </c>
      <c r="Q929" s="32">
        <v>43</v>
      </c>
      <c r="R929" s="32">
        <v>4744.9931994282997</v>
      </c>
      <c r="S929" s="32">
        <v>280</v>
      </c>
      <c r="T929" s="32">
        <v>310</v>
      </c>
      <c r="U929" s="32">
        <v>44</v>
      </c>
      <c r="V929" s="32">
        <v>90</v>
      </c>
      <c r="W929" s="32">
        <v>6</v>
      </c>
      <c r="X929" s="32">
        <v>123</v>
      </c>
      <c r="Y929" s="32">
        <v>82</v>
      </c>
      <c r="Z929" s="32">
        <v>51</v>
      </c>
      <c r="AA929" s="32">
        <v>1.3</v>
      </c>
      <c r="AB929" s="32">
        <v>2.4</v>
      </c>
      <c r="AC929" s="32">
        <v>0.18</v>
      </c>
      <c r="AD929" s="32">
        <v>5.57</v>
      </c>
      <c r="AE929" s="32">
        <v>12</v>
      </c>
      <c r="AF929" s="32">
        <v>1.59</v>
      </c>
      <c r="AG929" s="32">
        <v>7.31</v>
      </c>
      <c r="AH929" s="32">
        <v>2.0299999999999998</v>
      </c>
      <c r="AI929" s="32">
        <v>0.69099999999999995</v>
      </c>
      <c r="AJ929" s="32">
        <v>2.63</v>
      </c>
      <c r="AK929" s="32">
        <v>0.47</v>
      </c>
      <c r="AL929" s="32">
        <v>3.03</v>
      </c>
      <c r="AM929" s="32">
        <v>0.64</v>
      </c>
      <c r="AN929" s="32">
        <v>1.85</v>
      </c>
      <c r="AO929" s="32">
        <v>0.27800000000000002</v>
      </c>
      <c r="AP929" s="32">
        <v>1.84</v>
      </c>
      <c r="AQ929" s="32">
        <v>0.28399999999999997</v>
      </c>
      <c r="AR929" s="32">
        <v>17.3</v>
      </c>
      <c r="AS929" s="32">
        <v>0.97</v>
      </c>
      <c r="AT929" s="32">
        <v>0.41516740905622901</v>
      </c>
      <c r="AU929" s="32" t="s">
        <v>633</v>
      </c>
      <c r="AV929" s="35" t="s">
        <v>698</v>
      </c>
    </row>
    <row r="930" spans="1:48" x14ac:dyDescent="0.25">
      <c r="A930" s="30" t="s">
        <v>66</v>
      </c>
      <c r="B930" s="31" t="s">
        <v>716</v>
      </c>
      <c r="C930" s="32">
        <v>50.8135391564266</v>
      </c>
      <c r="D930" s="32">
        <v>15.5862471215508</v>
      </c>
      <c r="E930" s="32">
        <v>11.397723374382</v>
      </c>
      <c r="F930" s="32">
        <v>10.4040177486494</v>
      </c>
      <c r="G930" s="32">
        <v>8.2183828413761102</v>
      </c>
      <c r="H930" s="32">
        <v>0.247243767791098</v>
      </c>
      <c r="I930" s="32">
        <v>2.3438709186596101</v>
      </c>
      <c r="J930" s="32">
        <v>0.168125762097947</v>
      </c>
      <c r="K930" s="32">
        <v>0.76151080479658295</v>
      </c>
      <c r="L930" s="32">
        <v>5.9338504269863597E-2</v>
      </c>
      <c r="M930" s="32">
        <v>1.39</v>
      </c>
      <c r="N930" s="32">
        <v>100</v>
      </c>
      <c r="O930" s="34">
        <v>62.6923855496984</v>
      </c>
      <c r="P930" s="32">
        <v>259.08361019236202</v>
      </c>
      <c r="Q930" s="32">
        <v>38.5</v>
      </c>
      <c r="R930" s="32">
        <v>4569.0648287795002</v>
      </c>
      <c r="S930" s="32">
        <v>237</v>
      </c>
      <c r="T930" s="32">
        <v>306</v>
      </c>
      <c r="U930" s="32">
        <v>47</v>
      </c>
      <c r="V930" s="32">
        <v>119</v>
      </c>
      <c r="W930" s="32">
        <v>8</v>
      </c>
      <c r="X930" s="32">
        <v>83</v>
      </c>
      <c r="Y930" s="32">
        <v>31</v>
      </c>
      <c r="Z930" s="32">
        <v>55</v>
      </c>
      <c r="AA930" s="32">
        <v>1.6</v>
      </c>
      <c r="AB930" s="32">
        <v>2.2999999999999998</v>
      </c>
      <c r="AC930" s="32">
        <v>0.19</v>
      </c>
      <c r="AD930" s="32">
        <v>4.8</v>
      </c>
      <c r="AE930" s="32">
        <v>10.88</v>
      </c>
      <c r="AF930" s="32">
        <v>1.51</v>
      </c>
      <c r="AG930" s="32">
        <v>6.85</v>
      </c>
      <c r="AH930" s="32">
        <v>1.91</v>
      </c>
      <c r="AI930" s="32">
        <v>0.71299999999999997</v>
      </c>
      <c r="AJ930" s="32">
        <v>2.54</v>
      </c>
      <c r="AK930" s="32">
        <v>0.44</v>
      </c>
      <c r="AL930" s="32">
        <v>2.95</v>
      </c>
      <c r="AM930" s="32">
        <v>0.64</v>
      </c>
      <c r="AN930" s="32">
        <v>1.8</v>
      </c>
      <c r="AO930" s="32">
        <v>0.26200000000000001</v>
      </c>
      <c r="AP930" s="32">
        <v>1.77</v>
      </c>
      <c r="AQ930" s="32">
        <v>0.26300000000000001</v>
      </c>
      <c r="AR930" s="32">
        <v>17.3</v>
      </c>
      <c r="AS930" s="32">
        <v>1.04</v>
      </c>
      <c r="AT930" s="32">
        <v>0.46169354838709697</v>
      </c>
      <c r="AU930" s="32" t="s">
        <v>633</v>
      </c>
      <c r="AV930" s="35" t="s">
        <v>698</v>
      </c>
    </row>
    <row r="931" spans="1:48" x14ac:dyDescent="0.25">
      <c r="A931" s="30" t="s">
        <v>66</v>
      </c>
      <c r="B931" s="31" t="s">
        <v>717</v>
      </c>
      <c r="C931" s="32">
        <v>50.788605211256701</v>
      </c>
      <c r="D931" s="32">
        <v>14.050855371674499</v>
      </c>
      <c r="E931" s="32">
        <v>11.9697113176875</v>
      </c>
      <c r="F931" s="32">
        <v>11.284160924368701</v>
      </c>
      <c r="G931" s="32">
        <v>7.7566255040538001</v>
      </c>
      <c r="H931" s="32">
        <v>0.64226835383884895</v>
      </c>
      <c r="I931" s="32">
        <v>2.49002500257523</v>
      </c>
      <c r="J931" s="32">
        <v>0.18773998035289399</v>
      </c>
      <c r="K931" s="32">
        <v>0.77072202460661898</v>
      </c>
      <c r="L931" s="32">
        <v>5.9286309585124597E-2</v>
      </c>
      <c r="M931" s="32">
        <v>0.97</v>
      </c>
      <c r="N931" s="32">
        <v>100</v>
      </c>
      <c r="O931" s="34">
        <v>60.162743323475503</v>
      </c>
      <c r="P931" s="32">
        <v>258.85571790688198</v>
      </c>
      <c r="Q931" s="32">
        <v>43</v>
      </c>
      <c r="R931" s="32">
        <v>4624.3321476397196</v>
      </c>
      <c r="S931" s="32">
        <v>277</v>
      </c>
      <c r="T931" s="32">
        <v>290</v>
      </c>
      <c r="U931" s="32">
        <v>45</v>
      </c>
      <c r="V931" s="32">
        <v>90</v>
      </c>
      <c r="W931" s="32">
        <v>12</v>
      </c>
      <c r="X931" s="32">
        <v>120</v>
      </c>
      <c r="Y931" s="32">
        <v>124</v>
      </c>
      <c r="Z931" s="32">
        <v>45</v>
      </c>
      <c r="AA931" s="32">
        <v>1.3</v>
      </c>
      <c r="AB931" s="32">
        <v>2.1</v>
      </c>
      <c r="AC931" s="32">
        <v>0.11</v>
      </c>
      <c r="AD931" s="32">
        <v>4.79</v>
      </c>
      <c r="AE931" s="32">
        <v>11.3</v>
      </c>
      <c r="AF931" s="32">
        <v>1.63</v>
      </c>
      <c r="AG931" s="32">
        <v>7.38</v>
      </c>
      <c r="AH931" s="32">
        <v>2.02</v>
      </c>
      <c r="AI931" s="32">
        <v>0.72899999999999998</v>
      </c>
      <c r="AJ931" s="32">
        <v>2.75</v>
      </c>
      <c r="AK931" s="32">
        <v>0.48</v>
      </c>
      <c r="AL931" s="32">
        <v>3.15</v>
      </c>
      <c r="AM931" s="32">
        <v>0.68</v>
      </c>
      <c r="AN931" s="32">
        <v>2.0099999999999998</v>
      </c>
      <c r="AO931" s="32">
        <v>0.29799999999999999</v>
      </c>
      <c r="AP931" s="32">
        <v>1.87</v>
      </c>
      <c r="AQ931" s="32">
        <v>0.29799999999999999</v>
      </c>
      <c r="AR931" s="32">
        <v>17.2</v>
      </c>
      <c r="AS931" s="32"/>
      <c r="AT931" s="32">
        <v>0.42242633818116898</v>
      </c>
      <c r="AU931" s="32" t="s">
        <v>633</v>
      </c>
      <c r="AV931" s="35" t="s">
        <v>698</v>
      </c>
    </row>
    <row r="932" spans="1:48" x14ac:dyDescent="0.25">
      <c r="A932" s="30" t="s">
        <v>66</v>
      </c>
      <c r="B932" s="31" t="s">
        <v>718</v>
      </c>
      <c r="C932" s="32">
        <v>51.795418761745097</v>
      </c>
      <c r="D932" s="32">
        <v>14.2516125755498</v>
      </c>
      <c r="E932" s="32">
        <v>11.458174615267399</v>
      </c>
      <c r="F932" s="32">
        <v>10.9604347605262</v>
      </c>
      <c r="G932" s="32">
        <v>7.80131037635228</v>
      </c>
      <c r="H932" s="32">
        <v>0.487581898522017</v>
      </c>
      <c r="I932" s="32">
        <v>2.2245924120067002</v>
      </c>
      <c r="J932" s="32">
        <v>0.17573264259231</v>
      </c>
      <c r="K932" s="32">
        <v>0.78419422012291096</v>
      </c>
      <c r="L932" s="32">
        <v>6.0947737315252201E-2</v>
      </c>
      <c r="M932" s="32">
        <v>1.44</v>
      </c>
      <c r="N932" s="32">
        <v>100</v>
      </c>
      <c r="O932" s="34">
        <v>61.341051562039603</v>
      </c>
      <c r="P932" s="32">
        <v>266.10983898208701</v>
      </c>
      <c r="Q932" s="32">
        <v>43</v>
      </c>
      <c r="R932" s="32">
        <v>4705.1653207374702</v>
      </c>
      <c r="S932" s="32">
        <v>280</v>
      </c>
      <c r="T932" s="32">
        <v>310</v>
      </c>
      <c r="U932" s="32">
        <v>44</v>
      </c>
      <c r="V932" s="32">
        <v>90</v>
      </c>
      <c r="W932" s="32">
        <v>6</v>
      </c>
      <c r="X932" s="32">
        <v>123</v>
      </c>
      <c r="Y932" s="32">
        <v>82</v>
      </c>
      <c r="Z932" s="32">
        <v>49</v>
      </c>
      <c r="AA932" s="32">
        <v>1.2</v>
      </c>
      <c r="AB932" s="32">
        <v>2.2999999999999998</v>
      </c>
      <c r="AC932" s="32">
        <v>0.19</v>
      </c>
      <c r="AD932" s="32">
        <v>5.63</v>
      </c>
      <c r="AE932" s="32">
        <v>12.1</v>
      </c>
      <c r="AF932" s="32">
        <v>1.59</v>
      </c>
      <c r="AG932" s="32">
        <v>7.21</v>
      </c>
      <c r="AH932" s="32">
        <v>2.0499999999999998</v>
      </c>
      <c r="AI932" s="32">
        <v>0.68500000000000005</v>
      </c>
      <c r="AJ932" s="32">
        <v>2.68</v>
      </c>
      <c r="AK932" s="32">
        <v>0.47</v>
      </c>
      <c r="AL932" s="32">
        <v>3.07</v>
      </c>
      <c r="AM932" s="32">
        <v>0.65</v>
      </c>
      <c r="AN932" s="32">
        <v>1.82</v>
      </c>
      <c r="AO932" s="32">
        <v>0.27400000000000002</v>
      </c>
      <c r="AP932" s="32">
        <v>1.82</v>
      </c>
      <c r="AQ932" s="32">
        <v>0.28100000000000003</v>
      </c>
      <c r="AR932" s="32">
        <v>17.2</v>
      </c>
      <c r="AS932" s="32">
        <v>0.96</v>
      </c>
      <c r="AT932" s="32">
        <v>0.39362860253251603</v>
      </c>
      <c r="AU932" s="32" t="s">
        <v>633</v>
      </c>
      <c r="AV932" s="35" t="s">
        <v>698</v>
      </c>
    </row>
    <row r="933" spans="1:48" x14ac:dyDescent="0.25">
      <c r="A933" s="30" t="s">
        <v>66</v>
      </c>
      <c r="B933" s="31" t="s">
        <v>719</v>
      </c>
      <c r="C933" s="32">
        <v>48.404514486769799</v>
      </c>
      <c r="D933" s="32">
        <v>17.574623147672899</v>
      </c>
      <c r="E933" s="32">
        <v>9.4025204704237204</v>
      </c>
      <c r="F933" s="32">
        <v>12.205149784629601</v>
      </c>
      <c r="G933" s="32">
        <v>9.3123707772336406</v>
      </c>
      <c r="H933" s="32">
        <v>1.3473217294721</v>
      </c>
      <c r="I933" s="32">
        <v>1.1689997358655</v>
      </c>
      <c r="J933" s="32">
        <v>0.16841521618401301</v>
      </c>
      <c r="K933" s="32">
        <v>0.38636431948097</v>
      </c>
      <c r="L933" s="32">
        <v>2.9720332267767002E-2</v>
      </c>
      <c r="M933" s="32">
        <v>2.58</v>
      </c>
      <c r="N933" s="32">
        <v>100</v>
      </c>
      <c r="O933" s="34">
        <v>69.771673311217498</v>
      </c>
      <c r="P933" s="32">
        <v>129.764831028278</v>
      </c>
      <c r="Q933" s="32">
        <v>26</v>
      </c>
      <c r="R933" s="32">
        <v>2318.18591688582</v>
      </c>
      <c r="S933" s="32"/>
      <c r="T933" s="32">
        <v>400</v>
      </c>
      <c r="U933" s="32">
        <v>53</v>
      </c>
      <c r="V933" s="32">
        <v>240</v>
      </c>
      <c r="W933" s="32">
        <v>25</v>
      </c>
      <c r="X933" s="32">
        <v>97</v>
      </c>
      <c r="Y933" s="32">
        <v>149</v>
      </c>
      <c r="Z933" s="32">
        <v>21</v>
      </c>
      <c r="AA933" s="32">
        <v>0.6</v>
      </c>
      <c r="AB933" s="32">
        <v>0.9</v>
      </c>
      <c r="AC933" s="32">
        <v>0.04</v>
      </c>
      <c r="AD933" s="32">
        <v>2.5499999999999998</v>
      </c>
      <c r="AE933" s="32">
        <v>5.25</v>
      </c>
      <c r="AF933" s="32">
        <v>0.66</v>
      </c>
      <c r="AG933" s="32">
        <v>2.99</v>
      </c>
      <c r="AH933" s="32">
        <v>0.93</v>
      </c>
      <c r="AI933" s="32">
        <v>0.47399999999999998</v>
      </c>
      <c r="AJ933" s="32">
        <v>1.22</v>
      </c>
      <c r="AK933" s="32">
        <v>0.22</v>
      </c>
      <c r="AL933" s="32">
        <v>1.4</v>
      </c>
      <c r="AM933" s="32">
        <v>0.3</v>
      </c>
      <c r="AN933" s="32">
        <v>0.92</v>
      </c>
      <c r="AO933" s="32">
        <v>0.13300000000000001</v>
      </c>
      <c r="AP933" s="32">
        <v>0.85</v>
      </c>
      <c r="AQ933" s="32">
        <v>0.13500000000000001</v>
      </c>
      <c r="AR933" s="32">
        <v>7.9</v>
      </c>
      <c r="AS933" s="32">
        <v>1.1599999999999999</v>
      </c>
      <c r="AT933" s="32">
        <v>0.34007095124164699</v>
      </c>
      <c r="AU933" s="32" t="s">
        <v>633</v>
      </c>
      <c r="AV933" s="35" t="s">
        <v>698</v>
      </c>
    </row>
    <row r="934" spans="1:48" x14ac:dyDescent="0.25">
      <c r="A934" s="30" t="s">
        <v>66</v>
      </c>
      <c r="B934" s="31" t="s">
        <v>720</v>
      </c>
      <c r="C934" s="32">
        <v>50.164673731574197</v>
      </c>
      <c r="D934" s="32">
        <v>13.2380368143011</v>
      </c>
      <c r="E934" s="32">
        <v>15.0953293606578</v>
      </c>
      <c r="F934" s="32">
        <v>10.9036508582079</v>
      </c>
      <c r="G934" s="32">
        <v>6.7569146239662103</v>
      </c>
      <c r="H934" s="32">
        <v>0.46293729930963801</v>
      </c>
      <c r="I934" s="32">
        <v>1.81235027814837</v>
      </c>
      <c r="J934" s="32">
        <v>0.236393514541092</v>
      </c>
      <c r="K934" s="32">
        <v>1.2312162215681901</v>
      </c>
      <c r="L934" s="32">
        <v>9.8497297725454902E-2</v>
      </c>
      <c r="M934" s="32">
        <v>0.85</v>
      </c>
      <c r="N934" s="32">
        <v>100</v>
      </c>
      <c r="O934" s="34">
        <v>51.056435618617897</v>
      </c>
      <c r="P934" s="32">
        <v>430.05862387170498</v>
      </c>
      <c r="Q934" s="32">
        <v>51.1</v>
      </c>
      <c r="R934" s="32">
        <v>7387.2973294091198</v>
      </c>
      <c r="S934" s="32">
        <v>384</v>
      </c>
      <c r="T934" s="32">
        <v>139</v>
      </c>
      <c r="U934" s="32">
        <v>55</v>
      </c>
      <c r="V934" s="32">
        <v>70</v>
      </c>
      <c r="W934" s="32">
        <v>19</v>
      </c>
      <c r="X934" s="32">
        <v>113</v>
      </c>
      <c r="Y934" s="32">
        <v>119</v>
      </c>
      <c r="Z934" s="32">
        <v>65</v>
      </c>
      <c r="AA934" s="32">
        <v>1.9</v>
      </c>
      <c r="AB934" s="32">
        <v>3.4</v>
      </c>
      <c r="AC934" s="32">
        <v>0.21</v>
      </c>
      <c r="AD934" s="32">
        <v>5.01</v>
      </c>
      <c r="AE934" s="32">
        <v>12.48</v>
      </c>
      <c r="AF934" s="32">
        <v>1.88</v>
      </c>
      <c r="AG934" s="32">
        <v>9.14</v>
      </c>
      <c r="AH934" s="32">
        <v>2.77</v>
      </c>
      <c r="AI934" s="32">
        <v>0.98</v>
      </c>
      <c r="AJ934" s="32">
        <v>3.67</v>
      </c>
      <c r="AK934" s="32">
        <v>0.65</v>
      </c>
      <c r="AL934" s="32">
        <v>4.33</v>
      </c>
      <c r="AM934" s="32">
        <v>0.96</v>
      </c>
      <c r="AN934" s="32">
        <v>2.78</v>
      </c>
      <c r="AO934" s="32">
        <v>0.41799999999999998</v>
      </c>
      <c r="AP934" s="32">
        <v>2.7</v>
      </c>
      <c r="AQ934" s="32">
        <v>0.41299999999999998</v>
      </c>
      <c r="AR934" s="32">
        <v>26.8</v>
      </c>
      <c r="AS934" s="32">
        <v>0.62</v>
      </c>
      <c r="AT934" s="32">
        <v>0.65389557490908801</v>
      </c>
      <c r="AU934" s="32" t="s">
        <v>633</v>
      </c>
      <c r="AV934" s="35" t="s">
        <v>698</v>
      </c>
    </row>
    <row r="935" spans="1:48" x14ac:dyDescent="0.25">
      <c r="A935" s="30" t="s">
        <v>66</v>
      </c>
      <c r="B935" s="31" t="s">
        <v>721</v>
      </c>
      <c r="C935" s="32">
        <v>49.9497680424317</v>
      </c>
      <c r="D935" s="32">
        <v>15.030357248039</v>
      </c>
      <c r="E935" s="32">
        <v>12.6323452211559</v>
      </c>
      <c r="F935" s="32">
        <v>11.3369580294013</v>
      </c>
      <c r="G935" s="32">
        <v>6.8041498974368197</v>
      </c>
      <c r="H935" s="32">
        <v>0.72090412556297201</v>
      </c>
      <c r="I935" s="32">
        <v>2.25159096751175</v>
      </c>
      <c r="J935" s="32">
        <v>0.21725877756692299</v>
      </c>
      <c r="K935" s="32">
        <v>0.98753989803146902</v>
      </c>
      <c r="L935" s="32">
        <v>6.9127792862202803E-2</v>
      </c>
      <c r="M935" s="32">
        <v>0.76</v>
      </c>
      <c r="N935" s="32">
        <v>100</v>
      </c>
      <c r="O935" s="34">
        <v>55.659513192355</v>
      </c>
      <c r="P935" s="32">
        <v>301.82557446877303</v>
      </c>
      <c r="Q935" s="32">
        <v>49.2</v>
      </c>
      <c r="R935" s="32">
        <v>5925.2393881888102</v>
      </c>
      <c r="S935" s="32">
        <v>300</v>
      </c>
      <c r="T935" s="32">
        <v>225</v>
      </c>
      <c r="U935" s="32">
        <v>44</v>
      </c>
      <c r="V935" s="32">
        <v>67</v>
      </c>
      <c r="W935" s="32">
        <v>12</v>
      </c>
      <c r="X935" s="32">
        <v>91</v>
      </c>
      <c r="Y935" s="32">
        <v>76</v>
      </c>
      <c r="Z935" s="32">
        <v>39</v>
      </c>
      <c r="AA935" s="32">
        <v>1.2</v>
      </c>
      <c r="AB935" s="32">
        <v>2.4</v>
      </c>
      <c r="AC935" s="32">
        <v>0.17</v>
      </c>
      <c r="AD935" s="32">
        <v>3.61</v>
      </c>
      <c r="AE935" s="32">
        <v>9.08</v>
      </c>
      <c r="AF935" s="32">
        <v>1.38</v>
      </c>
      <c r="AG935" s="32">
        <v>6.59</v>
      </c>
      <c r="AH935" s="32">
        <v>2.11</v>
      </c>
      <c r="AI935" s="32">
        <v>0.75800000000000001</v>
      </c>
      <c r="AJ935" s="32">
        <v>2.71</v>
      </c>
      <c r="AK935" s="32">
        <v>0.52</v>
      </c>
      <c r="AL935" s="32">
        <v>3.51</v>
      </c>
      <c r="AM935" s="32">
        <v>0.76</v>
      </c>
      <c r="AN935" s="32">
        <v>2.21</v>
      </c>
      <c r="AO935" s="32">
        <v>0.32700000000000001</v>
      </c>
      <c r="AP935" s="32">
        <v>2.13</v>
      </c>
      <c r="AQ935" s="32">
        <v>0.31900000000000001</v>
      </c>
      <c r="AR935" s="32">
        <v>20.6</v>
      </c>
      <c r="AS935" s="32">
        <v>0.36</v>
      </c>
      <c r="AT935" s="32">
        <v>0.64057686106459799</v>
      </c>
      <c r="AU935" s="32" t="s">
        <v>633</v>
      </c>
      <c r="AV935" s="35" t="s">
        <v>698</v>
      </c>
    </row>
    <row r="936" spans="1:48" x14ac:dyDescent="0.25">
      <c r="A936" s="30" t="s">
        <v>66</v>
      </c>
      <c r="B936" s="31" t="s">
        <v>722</v>
      </c>
      <c r="C936" s="32">
        <v>49.330683643278299</v>
      </c>
      <c r="D936" s="32">
        <v>14.479414346676499</v>
      </c>
      <c r="E936" s="32">
        <v>12.96559256374</v>
      </c>
      <c r="F936" s="32">
        <v>11.705920528397</v>
      </c>
      <c r="G936" s="32">
        <v>6.8498388252171099</v>
      </c>
      <c r="H936" s="32">
        <v>0.90804779815558201</v>
      </c>
      <c r="I936" s="32">
        <v>2.5859622077908999</v>
      </c>
      <c r="J936" s="32">
        <v>0.23688203430145599</v>
      </c>
      <c r="K936" s="32">
        <v>0.87843754386789996</v>
      </c>
      <c r="L936" s="32">
        <v>5.9220508575364102E-2</v>
      </c>
      <c r="M936" s="32">
        <v>0.92</v>
      </c>
      <c r="N936" s="32">
        <v>100</v>
      </c>
      <c r="O936" s="34">
        <v>55.181548867142403</v>
      </c>
      <c r="P936" s="32">
        <v>258.56841772342102</v>
      </c>
      <c r="Q936" s="32">
        <v>48</v>
      </c>
      <c r="R936" s="32">
        <v>5270.6252632074002</v>
      </c>
      <c r="S936" s="32">
        <v>308</v>
      </c>
      <c r="T936" s="32">
        <v>200</v>
      </c>
      <c r="U936" s="32">
        <v>53</v>
      </c>
      <c r="V936" s="32">
        <v>50</v>
      </c>
      <c r="W936" s="32">
        <v>19</v>
      </c>
      <c r="X936" s="32">
        <v>142</v>
      </c>
      <c r="Y936" s="32">
        <v>192</v>
      </c>
      <c r="Z936" s="32">
        <v>61</v>
      </c>
      <c r="AA936" s="32">
        <v>1.3</v>
      </c>
      <c r="AB936" s="32">
        <v>2.5</v>
      </c>
      <c r="AC936" s="32">
        <v>0.16</v>
      </c>
      <c r="AD936" s="32">
        <v>5.69</v>
      </c>
      <c r="AE936" s="32">
        <v>13.2</v>
      </c>
      <c r="AF936" s="32">
        <v>1.85</v>
      </c>
      <c r="AG936" s="32">
        <v>8.27</v>
      </c>
      <c r="AH936" s="32">
        <v>2.2999999999999998</v>
      </c>
      <c r="AI936" s="32">
        <v>0.90400000000000003</v>
      </c>
      <c r="AJ936" s="32">
        <v>2.95</v>
      </c>
      <c r="AK936" s="32">
        <v>0.54</v>
      </c>
      <c r="AL936" s="32">
        <v>3.57</v>
      </c>
      <c r="AM936" s="32">
        <v>0.73</v>
      </c>
      <c r="AN936" s="32">
        <v>2.17</v>
      </c>
      <c r="AO936" s="32">
        <v>0.311</v>
      </c>
      <c r="AP936" s="32">
        <v>2.0499999999999998</v>
      </c>
      <c r="AQ936" s="32">
        <v>0.33700000000000002</v>
      </c>
      <c r="AR936" s="32">
        <v>19.8</v>
      </c>
      <c r="AS936" s="32">
        <v>0.35</v>
      </c>
      <c r="AT936" s="32">
        <v>0.42334550169215002</v>
      </c>
      <c r="AU936" s="32" t="s">
        <v>633</v>
      </c>
      <c r="AV936" s="35" t="s">
        <v>698</v>
      </c>
    </row>
    <row r="937" spans="1:48" x14ac:dyDescent="0.25">
      <c r="A937" s="30" t="s">
        <v>66</v>
      </c>
      <c r="B937" s="31" t="s">
        <v>723</v>
      </c>
      <c r="C937" s="32">
        <v>50.952533362478199</v>
      </c>
      <c r="D937" s="32">
        <v>16.5618007218625</v>
      </c>
      <c r="E937" s="32">
        <v>10.0336850207496</v>
      </c>
      <c r="F937" s="32">
        <v>10.9191071107079</v>
      </c>
      <c r="G937" s="32">
        <v>6.6524387836769696</v>
      </c>
      <c r="H937" s="32">
        <v>0.61376667349400604</v>
      </c>
      <c r="I937" s="32">
        <v>3.1777274547028398</v>
      </c>
      <c r="J937" s="32">
        <v>0.178190324562776</v>
      </c>
      <c r="K937" s="32">
        <v>0.81175592300820099</v>
      </c>
      <c r="L937" s="32">
        <v>9.8994624757097693E-2</v>
      </c>
      <c r="M937" s="32">
        <v>0.62</v>
      </c>
      <c r="N937" s="32">
        <v>100</v>
      </c>
      <c r="O937" s="34">
        <v>60.709521015979902</v>
      </c>
      <c r="P937" s="32">
        <v>432.23005175634199</v>
      </c>
      <c r="Q937" s="32">
        <v>28.4</v>
      </c>
      <c r="R937" s="32">
        <v>4870.5355380492101</v>
      </c>
      <c r="S937" s="32">
        <v>204</v>
      </c>
      <c r="T937" s="32">
        <v>265</v>
      </c>
      <c r="U937" s="32">
        <v>47</v>
      </c>
      <c r="V937" s="32">
        <v>117</v>
      </c>
      <c r="W937" s="32">
        <v>13</v>
      </c>
      <c r="X937" s="32">
        <v>195</v>
      </c>
      <c r="Y937" s="32">
        <v>95</v>
      </c>
      <c r="Z937" s="32">
        <v>66</v>
      </c>
      <c r="AA937" s="32">
        <v>1.9</v>
      </c>
      <c r="AB937" s="32">
        <v>3.3</v>
      </c>
      <c r="AC937" s="32">
        <v>0.23</v>
      </c>
      <c r="AD937" s="32">
        <v>10.16</v>
      </c>
      <c r="AE937" s="32">
        <v>21.27</v>
      </c>
      <c r="AF937" s="32">
        <v>2.69</v>
      </c>
      <c r="AG937" s="32">
        <v>11.19</v>
      </c>
      <c r="AH937" s="32">
        <v>2.6</v>
      </c>
      <c r="AI937" s="32">
        <v>0.871</v>
      </c>
      <c r="AJ937" s="32">
        <v>3.1</v>
      </c>
      <c r="AK937" s="32">
        <v>0.51</v>
      </c>
      <c r="AL937" s="32">
        <v>3.27</v>
      </c>
      <c r="AM937" s="32">
        <v>0.7</v>
      </c>
      <c r="AN937" s="32">
        <v>1.96</v>
      </c>
      <c r="AO937" s="32">
        <v>0.28399999999999997</v>
      </c>
      <c r="AP937" s="32">
        <v>1.87</v>
      </c>
      <c r="AQ937" s="32">
        <v>0.27400000000000002</v>
      </c>
      <c r="AR937" s="32">
        <v>18.7</v>
      </c>
      <c r="AS937" s="32">
        <v>1.84</v>
      </c>
      <c r="AT937" s="32">
        <v>0.31295899548320799</v>
      </c>
      <c r="AU937" s="32" t="s">
        <v>633</v>
      </c>
      <c r="AV937" s="35" t="s">
        <v>698</v>
      </c>
    </row>
    <row r="938" spans="1:48" x14ac:dyDescent="0.25">
      <c r="A938" s="30" t="s">
        <v>66</v>
      </c>
      <c r="B938" s="31" t="s">
        <v>724</v>
      </c>
      <c r="C938" s="32">
        <v>47.425901237648297</v>
      </c>
      <c r="D938" s="32">
        <v>14.2337010800779</v>
      </c>
      <c r="E938" s="32">
        <v>12.4133157843265</v>
      </c>
      <c r="F938" s="32">
        <v>11.634073730035899</v>
      </c>
      <c r="G938" s="32">
        <v>11.5451130982854</v>
      </c>
      <c r="H938" s="32">
        <v>0.47445670266926199</v>
      </c>
      <c r="I938" s="32">
        <v>1.4233701080077901</v>
      </c>
      <c r="J938" s="32">
        <v>0.20757480741780199</v>
      </c>
      <c r="K938" s="32">
        <v>0.61283990761446305</v>
      </c>
      <c r="L938" s="32">
        <v>2.9653543916828898E-2</v>
      </c>
      <c r="M938" s="32">
        <v>1.35</v>
      </c>
      <c r="N938" s="32">
        <v>100</v>
      </c>
      <c r="O938" s="34">
        <v>68.429377693063103</v>
      </c>
      <c r="P938" s="32">
        <v>129.47321991854901</v>
      </c>
      <c r="Q938" s="32">
        <v>42.2</v>
      </c>
      <c r="R938" s="32">
        <v>3677.0394456867798</v>
      </c>
      <c r="S938" s="32">
        <v>212</v>
      </c>
      <c r="T938" s="32">
        <v>693</v>
      </c>
      <c r="U938" s="32">
        <v>65</v>
      </c>
      <c r="V938" s="32">
        <v>227</v>
      </c>
      <c r="W938" s="32">
        <v>9</v>
      </c>
      <c r="X938" s="32">
        <v>94</v>
      </c>
      <c r="Y938" s="32">
        <v>41</v>
      </c>
      <c r="Z938" s="32">
        <v>30</v>
      </c>
      <c r="AA938" s="32">
        <v>0.9</v>
      </c>
      <c r="AB938" s="32">
        <v>1.2</v>
      </c>
      <c r="AC938" s="32">
        <v>0.09</v>
      </c>
      <c r="AD938" s="32">
        <v>2.21</v>
      </c>
      <c r="AE938" s="32">
        <v>5.61</v>
      </c>
      <c r="AF938" s="32">
        <v>0.86</v>
      </c>
      <c r="AG938" s="32">
        <v>4.33</v>
      </c>
      <c r="AH938" s="32">
        <v>1.45</v>
      </c>
      <c r="AI938" s="32">
        <v>0.55300000000000005</v>
      </c>
      <c r="AJ938" s="32">
        <v>1.91</v>
      </c>
      <c r="AK938" s="32">
        <v>0.36</v>
      </c>
      <c r="AL938" s="32">
        <v>2.42</v>
      </c>
      <c r="AM938" s="32">
        <v>0.52</v>
      </c>
      <c r="AN938" s="32">
        <v>1.51</v>
      </c>
      <c r="AO938" s="32">
        <v>0.221</v>
      </c>
      <c r="AP938" s="32">
        <v>1.45</v>
      </c>
      <c r="AQ938" s="32">
        <v>0.21099999999999999</v>
      </c>
      <c r="AR938" s="32">
        <v>14.4</v>
      </c>
      <c r="AS938" s="32">
        <v>0.21</v>
      </c>
      <c r="AT938" s="32">
        <v>0.52318607883330304</v>
      </c>
      <c r="AU938" s="32" t="s">
        <v>633</v>
      </c>
      <c r="AV938" s="35" t="s">
        <v>698</v>
      </c>
    </row>
    <row r="939" spans="1:48" x14ac:dyDescent="0.25">
      <c r="A939" s="30" t="s">
        <v>66</v>
      </c>
      <c r="B939" s="31" t="s">
        <v>725</v>
      </c>
      <c r="C939" s="32">
        <v>47.537655714398397</v>
      </c>
      <c r="D939" s="32">
        <v>14.5942875681078</v>
      </c>
      <c r="E939" s="32">
        <v>12.760348721175699</v>
      </c>
      <c r="F939" s="32">
        <v>11.521285920388401</v>
      </c>
      <c r="G939" s="32">
        <v>10.602349736343699</v>
      </c>
      <c r="H939" s="32">
        <v>0.37547930100751198</v>
      </c>
      <c r="I939" s="32">
        <v>1.81811029961532</v>
      </c>
      <c r="J939" s="32">
        <v>0.20750171897783601</v>
      </c>
      <c r="K939" s="32">
        <v>0.55333791727422799</v>
      </c>
      <c r="L939" s="32">
        <v>2.9643102711119401E-2</v>
      </c>
      <c r="M939" s="32">
        <v>0.76</v>
      </c>
      <c r="N939" s="32">
        <v>100</v>
      </c>
      <c r="O939" s="34">
        <v>65.944361615699904</v>
      </c>
      <c r="P939" s="32">
        <v>129.427631555592</v>
      </c>
      <c r="Q939" s="32">
        <v>30.9</v>
      </c>
      <c r="R939" s="32">
        <v>3320.02750364537</v>
      </c>
      <c r="S939" s="32">
        <v>166</v>
      </c>
      <c r="T939" s="32">
        <v>533</v>
      </c>
      <c r="U939" s="32">
        <v>65</v>
      </c>
      <c r="V939" s="32">
        <v>368</v>
      </c>
      <c r="W939" s="32">
        <v>4</v>
      </c>
      <c r="X939" s="32">
        <v>136</v>
      </c>
      <c r="Y939" s="32">
        <v>48</v>
      </c>
      <c r="Z939" s="32">
        <v>28</v>
      </c>
      <c r="AA939" s="32">
        <v>0.9</v>
      </c>
      <c r="AB939" s="32">
        <v>1.3</v>
      </c>
      <c r="AC939" s="32">
        <v>0.11</v>
      </c>
      <c r="AD939" s="32">
        <v>2.19</v>
      </c>
      <c r="AE939" s="32">
        <v>5.69</v>
      </c>
      <c r="AF939" s="32">
        <v>0.89</v>
      </c>
      <c r="AG939" s="32">
        <v>4.58</v>
      </c>
      <c r="AH939" s="32">
        <v>1.45</v>
      </c>
      <c r="AI939" s="32">
        <v>0.57099999999999995</v>
      </c>
      <c r="AJ939" s="32">
        <v>1.8</v>
      </c>
      <c r="AK939" s="32">
        <v>0.31</v>
      </c>
      <c r="AL939" s="32">
        <v>1.99</v>
      </c>
      <c r="AM939" s="32">
        <v>0.41</v>
      </c>
      <c r="AN939" s="32">
        <v>1.1599999999999999</v>
      </c>
      <c r="AO939" s="32">
        <v>0.16700000000000001</v>
      </c>
      <c r="AP939" s="32">
        <v>1.0900000000000001</v>
      </c>
      <c r="AQ939" s="32">
        <v>0.158</v>
      </c>
      <c r="AR939" s="32">
        <v>10.9</v>
      </c>
      <c r="AS939" s="32">
        <v>0.27</v>
      </c>
      <c r="AT939" s="32">
        <v>0.57196103671540299</v>
      </c>
      <c r="AU939" s="32" t="s">
        <v>633</v>
      </c>
      <c r="AV939" s="35" t="s">
        <v>698</v>
      </c>
    </row>
    <row r="940" spans="1:48" x14ac:dyDescent="0.25">
      <c r="A940" s="30" t="s">
        <v>66</v>
      </c>
      <c r="B940" s="31" t="s">
        <v>726</v>
      </c>
      <c r="C940" s="32">
        <v>51.573338086555303</v>
      </c>
      <c r="D940" s="32">
        <v>14.602743517907401</v>
      </c>
      <c r="E940" s="32">
        <v>13.4984780935852</v>
      </c>
      <c r="F940" s="32">
        <v>10.172586869569299</v>
      </c>
      <c r="G940" s="32">
        <v>5.8608308443493096</v>
      </c>
      <c r="H940" s="32">
        <v>0.483469211065852</v>
      </c>
      <c r="I940" s="32">
        <v>2.5160132412610698</v>
      </c>
      <c r="J940" s="32">
        <v>0.197334371863613</v>
      </c>
      <c r="K940" s="32">
        <v>1.0261387336907899</v>
      </c>
      <c r="L940" s="32">
        <v>6.9067030152264605E-2</v>
      </c>
      <c r="M940" s="32">
        <v>0.64</v>
      </c>
      <c r="N940" s="32">
        <v>100</v>
      </c>
      <c r="O940" s="34">
        <v>50.294925530506397</v>
      </c>
      <c r="P940" s="32">
        <v>301.56027249580302</v>
      </c>
      <c r="Q940" s="32">
        <v>50.8</v>
      </c>
      <c r="R940" s="32">
        <v>6156.8324021447297</v>
      </c>
      <c r="S940" s="32">
        <v>323</v>
      </c>
      <c r="T940" s="32">
        <v>19</v>
      </c>
      <c r="U940" s="32">
        <v>46</v>
      </c>
      <c r="V940" s="32">
        <v>37</v>
      </c>
      <c r="W940" s="32">
        <v>5</v>
      </c>
      <c r="X940" s="32">
        <v>116</v>
      </c>
      <c r="Y940" s="32">
        <v>89</v>
      </c>
      <c r="Z940" s="32">
        <v>39</v>
      </c>
      <c r="AA940" s="32">
        <v>1.4</v>
      </c>
      <c r="AB940" s="32">
        <v>2.2999999999999998</v>
      </c>
      <c r="AC940" s="32">
        <v>0.17</v>
      </c>
      <c r="AD940" s="32">
        <v>3.52</v>
      </c>
      <c r="AE940" s="32">
        <v>9.2200000000000006</v>
      </c>
      <c r="AF940" s="32">
        <v>1.45</v>
      </c>
      <c r="AG940" s="32">
        <v>7.36</v>
      </c>
      <c r="AH940" s="32">
        <v>2.41</v>
      </c>
      <c r="AI940" s="32">
        <v>0.90300000000000002</v>
      </c>
      <c r="AJ940" s="32">
        <v>3.05</v>
      </c>
      <c r="AK940" s="32">
        <v>0.56000000000000005</v>
      </c>
      <c r="AL940" s="32">
        <v>3.8</v>
      </c>
      <c r="AM940" s="32">
        <v>0.84</v>
      </c>
      <c r="AN940" s="32">
        <v>2.39</v>
      </c>
      <c r="AO940" s="32">
        <v>0.35499999999999998</v>
      </c>
      <c r="AP940" s="32">
        <v>2.35</v>
      </c>
      <c r="AQ940" s="32">
        <v>0.35399999999999998</v>
      </c>
      <c r="AR940" s="32">
        <v>22.8</v>
      </c>
      <c r="AS940" s="32">
        <v>0.59</v>
      </c>
      <c r="AT940" s="32">
        <v>0.62958211143694998</v>
      </c>
      <c r="AU940" s="32" t="s">
        <v>633</v>
      </c>
      <c r="AV940" s="35" t="s">
        <v>698</v>
      </c>
    </row>
    <row r="941" spans="1:48" x14ac:dyDescent="0.25">
      <c r="A941" s="30" t="s">
        <v>66</v>
      </c>
      <c r="B941" s="31" t="s">
        <v>727</v>
      </c>
      <c r="C941" s="32">
        <v>47.737269472916999</v>
      </c>
      <c r="D941" s="32">
        <v>15.0124663476047</v>
      </c>
      <c r="E941" s="32">
        <v>11.7053362638901</v>
      </c>
      <c r="F941" s="32">
        <v>11.4719769191182</v>
      </c>
      <c r="G941" s="32">
        <v>11.293963484166399</v>
      </c>
      <c r="H941" s="32">
        <v>0.40547504627917902</v>
      </c>
      <c r="I941" s="32">
        <v>1.61201054984161</v>
      </c>
      <c r="J941" s="32">
        <v>0.187903070226937</v>
      </c>
      <c r="K941" s="32">
        <v>0.54392994013060603</v>
      </c>
      <c r="L941" s="32">
        <v>2.9668905825305798E-2</v>
      </c>
      <c r="M941" s="32">
        <v>1.43</v>
      </c>
      <c r="N941" s="32">
        <v>100</v>
      </c>
      <c r="O941" s="34">
        <v>69.217476618048295</v>
      </c>
      <c r="P941" s="32">
        <v>129.54029304006701</v>
      </c>
      <c r="Q941" s="32"/>
      <c r="R941" s="32">
        <v>3263.5796407836301</v>
      </c>
      <c r="S941" s="32">
        <v>214</v>
      </c>
      <c r="T941" s="32">
        <v>430</v>
      </c>
      <c r="U941" s="32">
        <v>61</v>
      </c>
      <c r="V941" s="32">
        <v>210</v>
      </c>
      <c r="W941" s="32">
        <v>5</v>
      </c>
      <c r="X941" s="32">
        <v>85</v>
      </c>
      <c r="Y941" s="32">
        <v>49</v>
      </c>
      <c r="Z941" s="32">
        <v>22</v>
      </c>
      <c r="AA941" s="32">
        <v>0.7</v>
      </c>
      <c r="AB941" s="32">
        <v>1.2</v>
      </c>
      <c r="AC941" s="32">
        <v>0.12</v>
      </c>
      <c r="AD941" s="32">
        <v>2.2400000000000002</v>
      </c>
      <c r="AE941" s="32">
        <v>5.51</v>
      </c>
      <c r="AF941" s="32">
        <v>0.81</v>
      </c>
      <c r="AG941" s="32">
        <v>4.1399999999999997</v>
      </c>
      <c r="AH941" s="32">
        <v>1.29</v>
      </c>
      <c r="AI941" s="32">
        <v>0.54600000000000004</v>
      </c>
      <c r="AJ941" s="32">
        <v>1.89</v>
      </c>
      <c r="AK941" s="32">
        <v>0.36</v>
      </c>
      <c r="AL941" s="32">
        <v>2.39</v>
      </c>
      <c r="AM941" s="32">
        <v>0.49</v>
      </c>
      <c r="AN941" s="32">
        <v>1.36</v>
      </c>
      <c r="AO941" s="32">
        <v>0.20499999999999999</v>
      </c>
      <c r="AP941" s="32">
        <v>1.4</v>
      </c>
      <c r="AQ941" s="32">
        <v>0.22700000000000001</v>
      </c>
      <c r="AR941" s="32">
        <v>12.1</v>
      </c>
      <c r="AS941" s="32">
        <v>0.23</v>
      </c>
      <c r="AT941" s="32">
        <v>0.51617912242035702</v>
      </c>
      <c r="AU941" s="32" t="s">
        <v>633</v>
      </c>
      <c r="AV941" s="35" t="s">
        <v>698</v>
      </c>
    </row>
    <row r="942" spans="1:48" x14ac:dyDescent="0.25">
      <c r="A942" s="30" t="s">
        <v>66</v>
      </c>
      <c r="B942" s="31" t="s">
        <v>728</v>
      </c>
      <c r="C942" s="32">
        <v>48.195625406836797</v>
      </c>
      <c r="D942" s="32">
        <v>16.478068472773298</v>
      </c>
      <c r="E942" s="32">
        <v>9.0188666764853505</v>
      </c>
      <c r="F942" s="32">
        <v>14.1495380511848</v>
      </c>
      <c r="G942" s="32">
        <v>9.9284573720498397</v>
      </c>
      <c r="H942" s="32">
        <v>0.326985123031582</v>
      </c>
      <c r="I942" s="32">
        <v>1.32775777231006</v>
      </c>
      <c r="J942" s="32">
        <v>0.17835552165359</v>
      </c>
      <c r="K942" s="32">
        <v>0.37652832349091198</v>
      </c>
      <c r="L942" s="32">
        <v>1.9817280183732199E-2</v>
      </c>
      <c r="M942" s="32">
        <v>0.45</v>
      </c>
      <c r="N942" s="32">
        <v>100</v>
      </c>
      <c r="O942" s="34">
        <v>71.953760985004095</v>
      </c>
      <c r="P942" s="32">
        <v>86.526152914887206</v>
      </c>
      <c r="Q942" s="32">
        <v>41</v>
      </c>
      <c r="R942" s="32">
        <v>2259.16994094547</v>
      </c>
      <c r="S942" s="32"/>
      <c r="T942" s="32">
        <v>740</v>
      </c>
      <c r="U942" s="32">
        <v>44</v>
      </c>
      <c r="V942" s="32">
        <v>170</v>
      </c>
      <c r="W942" s="32">
        <v>8</v>
      </c>
      <c r="X942" s="32">
        <v>150</v>
      </c>
      <c r="Y942" s="32">
        <v>91</v>
      </c>
      <c r="Z942" s="32">
        <v>15</v>
      </c>
      <c r="AA942" s="32">
        <v>0.5</v>
      </c>
      <c r="AB942" s="32">
        <v>0.8</v>
      </c>
      <c r="AC942" s="32">
        <v>0.01</v>
      </c>
      <c r="AD942" s="32">
        <v>2.66</v>
      </c>
      <c r="AE942" s="32">
        <v>5.94</v>
      </c>
      <c r="AF942" s="32">
        <v>0.79</v>
      </c>
      <c r="AG942" s="32">
        <v>3.25</v>
      </c>
      <c r="AH942" s="32">
        <v>0.97</v>
      </c>
      <c r="AI942" s="32">
        <v>0.41599999999999998</v>
      </c>
      <c r="AJ942" s="32">
        <v>1.33</v>
      </c>
      <c r="AK942" s="32">
        <v>0.24</v>
      </c>
      <c r="AL942" s="32">
        <v>1.64</v>
      </c>
      <c r="AM942" s="32">
        <v>0.36</v>
      </c>
      <c r="AN942" s="32">
        <v>1.07</v>
      </c>
      <c r="AO942" s="32">
        <v>0.16300000000000001</v>
      </c>
      <c r="AP942" s="32">
        <v>1.03</v>
      </c>
      <c r="AQ942" s="32">
        <v>0.161</v>
      </c>
      <c r="AR942" s="32">
        <v>9.1</v>
      </c>
      <c r="AS942" s="32"/>
      <c r="AT942" s="32">
        <v>0.289784770481604</v>
      </c>
      <c r="AU942" s="32" t="s">
        <v>633</v>
      </c>
      <c r="AV942" s="35" t="s">
        <v>698</v>
      </c>
    </row>
    <row r="943" spans="1:48" x14ac:dyDescent="0.25">
      <c r="A943" s="30" t="s">
        <v>66</v>
      </c>
      <c r="B943" s="31" t="s">
        <v>729</v>
      </c>
      <c r="C943" s="32">
        <v>50.2399810822128</v>
      </c>
      <c r="D943" s="32">
        <v>14.896911106480101</v>
      </c>
      <c r="E943" s="32">
        <v>11.399978233238899</v>
      </c>
      <c r="F943" s="32">
        <v>11.781023325244201</v>
      </c>
      <c r="G943" s="32">
        <v>7.67596481980648</v>
      </c>
      <c r="H943" s="32">
        <v>0.42534341140680199</v>
      </c>
      <c r="I943" s="32">
        <v>2.5223853467147599</v>
      </c>
      <c r="J943" s="32">
        <v>0.207725852082392</v>
      </c>
      <c r="K943" s="32">
        <v>0.79133657936149304</v>
      </c>
      <c r="L943" s="32">
        <v>5.9350243452111998E-2</v>
      </c>
      <c r="M943" s="32">
        <v>1.06</v>
      </c>
      <c r="N943" s="32">
        <v>100</v>
      </c>
      <c r="O943" s="34">
        <v>61.077362507634099</v>
      </c>
      <c r="P943" s="32">
        <v>259.13486577682698</v>
      </c>
      <c r="Q943" s="32">
        <v>41.4</v>
      </c>
      <c r="R943" s="32">
        <v>4748.01947616896</v>
      </c>
      <c r="S943" s="32">
        <v>253</v>
      </c>
      <c r="T943" s="32">
        <v>311</v>
      </c>
      <c r="U943" s="32">
        <v>49</v>
      </c>
      <c r="V943" s="32">
        <v>107</v>
      </c>
      <c r="W943" s="32">
        <v>5</v>
      </c>
      <c r="X943" s="32">
        <v>142</v>
      </c>
      <c r="Y943" s="32">
        <v>79</v>
      </c>
      <c r="Z943" s="32">
        <v>49</v>
      </c>
      <c r="AA943" s="32">
        <v>1.5</v>
      </c>
      <c r="AB943" s="32">
        <v>2.4</v>
      </c>
      <c r="AC943" s="32">
        <v>0.19</v>
      </c>
      <c r="AD943" s="32">
        <v>4.9400000000000004</v>
      </c>
      <c r="AE943" s="32">
        <v>11.34</v>
      </c>
      <c r="AF943" s="32">
        <v>1.55</v>
      </c>
      <c r="AG943" s="32">
        <v>7.21</v>
      </c>
      <c r="AH943" s="32">
        <v>2</v>
      </c>
      <c r="AI943" s="32">
        <v>0.74099999999999999</v>
      </c>
      <c r="AJ943" s="32">
        <v>2.68</v>
      </c>
      <c r="AK943" s="32">
        <v>0.47</v>
      </c>
      <c r="AL943" s="32">
        <v>3.13</v>
      </c>
      <c r="AM943" s="32">
        <v>0.69</v>
      </c>
      <c r="AN943" s="32">
        <v>1.95</v>
      </c>
      <c r="AO943" s="32">
        <v>0.29399999999999998</v>
      </c>
      <c r="AP943" s="32">
        <v>1.82</v>
      </c>
      <c r="AQ943" s="32">
        <v>0.27200000000000002</v>
      </c>
      <c r="AR943" s="32">
        <v>18.5</v>
      </c>
      <c r="AS943" s="32">
        <v>0.52</v>
      </c>
      <c r="AT943" s="32">
        <v>0.468113860008744</v>
      </c>
      <c r="AU943" s="32" t="s">
        <v>633</v>
      </c>
      <c r="AV943" s="35" t="s">
        <v>698</v>
      </c>
    </row>
    <row r="944" spans="1:48" x14ac:dyDescent="0.25">
      <c r="A944" s="19" t="s">
        <v>66</v>
      </c>
      <c r="B944" s="44" t="s">
        <v>730</v>
      </c>
      <c r="C944" s="20">
        <v>49.678485456956103</v>
      </c>
      <c r="D944" s="20">
        <v>14.436145833462399</v>
      </c>
      <c r="E944" s="20">
        <v>14.2903144914922</v>
      </c>
      <c r="F944" s="20">
        <v>10.7285018215896</v>
      </c>
      <c r="G944" s="20">
        <v>6.3996302226209796</v>
      </c>
      <c r="H944" s="20">
        <v>0.47331625683483403</v>
      </c>
      <c r="I944" s="20">
        <v>2.2778344860176398</v>
      </c>
      <c r="J944" s="20">
        <v>0.20707586236524</v>
      </c>
      <c r="K944" s="20">
        <v>1.4002272598030501</v>
      </c>
      <c r="L944" s="20">
        <v>0.108468308857983</v>
      </c>
      <c r="M944" s="20">
        <v>1.04</v>
      </c>
      <c r="N944" s="20">
        <v>100</v>
      </c>
      <c r="O944" s="25">
        <v>51.068360839601297</v>
      </c>
      <c r="P944" s="20">
        <v>473.59402459119201</v>
      </c>
      <c r="Q944" s="20"/>
      <c r="R944" s="20">
        <v>8401.3635588183006</v>
      </c>
      <c r="S944" s="20">
        <v>388</v>
      </c>
      <c r="T944" s="20">
        <v>180</v>
      </c>
      <c r="U944" s="20">
        <v>47</v>
      </c>
      <c r="V944" s="20">
        <v>120</v>
      </c>
      <c r="W944" s="20">
        <v>6</v>
      </c>
      <c r="X944" s="20">
        <v>106</v>
      </c>
      <c r="Y944" s="20">
        <v>40</v>
      </c>
      <c r="Z944" s="20">
        <v>83</v>
      </c>
      <c r="AA944" s="20">
        <v>2.2000000000000002</v>
      </c>
      <c r="AB944" s="20">
        <v>3</v>
      </c>
      <c r="AC944" s="20">
        <v>0.19</v>
      </c>
      <c r="AD944" s="20">
        <v>5.69</v>
      </c>
      <c r="AE944" s="20">
        <v>14.4</v>
      </c>
      <c r="AF944" s="20">
        <v>2.16</v>
      </c>
      <c r="AG944" s="20">
        <v>10.3</v>
      </c>
      <c r="AH944" s="20">
        <v>3.32</v>
      </c>
      <c r="AI944" s="20">
        <v>1.19</v>
      </c>
      <c r="AJ944" s="20">
        <v>4.5</v>
      </c>
      <c r="AK944" s="20">
        <v>0.85</v>
      </c>
      <c r="AL944" s="20">
        <v>5.49</v>
      </c>
      <c r="AM944" s="20">
        <v>1.1100000000000001</v>
      </c>
      <c r="AN944" s="20">
        <v>3.16</v>
      </c>
      <c r="AO944" s="20">
        <v>0.47299999999999998</v>
      </c>
      <c r="AP944" s="20">
        <v>2.9</v>
      </c>
      <c r="AQ944" s="20">
        <v>0.45200000000000001</v>
      </c>
      <c r="AR944" s="20">
        <v>31.8</v>
      </c>
      <c r="AS944" s="20">
        <v>0.56999999999999995</v>
      </c>
      <c r="AT944" s="20">
        <v>0.50801460203058002</v>
      </c>
      <c r="AU944" s="20" t="s">
        <v>633</v>
      </c>
      <c r="AV944" s="45" t="s">
        <v>698</v>
      </c>
    </row>
    <row r="945" spans="1:48" x14ac:dyDescent="0.25">
      <c r="A945" s="19" t="s">
        <v>66</v>
      </c>
      <c r="B945" s="44" t="s">
        <v>731</v>
      </c>
      <c r="C945" s="20">
        <v>49.225674809801802</v>
      </c>
      <c r="D945" s="20">
        <v>16.0258128930362</v>
      </c>
      <c r="E945" s="20">
        <v>10.219812884596299</v>
      </c>
      <c r="F945" s="20">
        <v>13.293802788973199</v>
      </c>
      <c r="G945" s="20">
        <v>8.4236978208609194</v>
      </c>
      <c r="H945" s="20">
        <v>0.37614631867534098</v>
      </c>
      <c r="I945" s="20">
        <v>1.56397679870273</v>
      </c>
      <c r="J945" s="20">
        <v>0.18807315933766999</v>
      </c>
      <c r="K945" s="20">
        <v>0.61371241468081905</v>
      </c>
      <c r="L945" s="20">
        <v>6.9290111334931195E-2</v>
      </c>
      <c r="M945" s="20">
        <v>1.61</v>
      </c>
      <c r="N945" s="20">
        <v>100</v>
      </c>
      <c r="O945" s="25">
        <v>65.764191387059896</v>
      </c>
      <c r="P945" s="20">
        <v>302.53428892716403</v>
      </c>
      <c r="Q945" s="20">
        <v>45</v>
      </c>
      <c r="R945" s="20">
        <v>3682.27448808491</v>
      </c>
      <c r="S945" s="20">
        <v>248</v>
      </c>
      <c r="T945" s="20">
        <v>550</v>
      </c>
      <c r="U945" s="20">
        <v>41</v>
      </c>
      <c r="V945" s="20">
        <v>130</v>
      </c>
      <c r="W945" s="20">
        <v>5</v>
      </c>
      <c r="X945" s="20">
        <v>75</v>
      </c>
      <c r="Y945" s="20">
        <v>66</v>
      </c>
      <c r="Z945" s="20">
        <v>27</v>
      </c>
      <c r="AA945" s="20">
        <v>0.8</v>
      </c>
      <c r="AB945" s="20">
        <v>1.5</v>
      </c>
      <c r="AC945" s="20">
        <v>7.0000000000000007E-2</v>
      </c>
      <c r="AD945" s="20">
        <v>2.96</v>
      </c>
      <c r="AE945" s="20">
        <v>7.45</v>
      </c>
      <c r="AF945" s="20">
        <v>1.1100000000000001</v>
      </c>
      <c r="AG945" s="20">
        <v>5.14</v>
      </c>
      <c r="AH945" s="20">
        <v>1.58</v>
      </c>
      <c r="AI945" s="20">
        <v>0.57499999999999996</v>
      </c>
      <c r="AJ945" s="20">
        <v>2.08</v>
      </c>
      <c r="AK945" s="20">
        <v>0.38</v>
      </c>
      <c r="AL945" s="20">
        <v>2.57</v>
      </c>
      <c r="AM945" s="20">
        <v>0.54</v>
      </c>
      <c r="AN945" s="20">
        <v>1.62</v>
      </c>
      <c r="AO945" s="20">
        <v>0.23599999999999999</v>
      </c>
      <c r="AP945" s="20">
        <v>1.48</v>
      </c>
      <c r="AQ945" s="20">
        <v>0.23100000000000001</v>
      </c>
      <c r="AR945" s="20">
        <v>13.8</v>
      </c>
      <c r="AS945" s="20"/>
      <c r="AT945" s="20">
        <v>0.48827754823547298</v>
      </c>
      <c r="AU945" s="20" t="s">
        <v>633</v>
      </c>
      <c r="AV945" s="45" t="s">
        <v>698</v>
      </c>
    </row>
    <row r="946" spans="1:48" x14ac:dyDescent="0.25">
      <c r="A946" s="19" t="s">
        <v>66</v>
      </c>
      <c r="B946" s="44" t="s">
        <v>732</v>
      </c>
      <c r="C946" s="20">
        <v>49.399354151757301</v>
      </c>
      <c r="D946" s="20">
        <v>15.0045228867265</v>
      </c>
      <c r="E946" s="20">
        <v>12.4818480734715</v>
      </c>
      <c r="F946" s="20">
        <v>11.3990911200016</v>
      </c>
      <c r="G946" s="20">
        <v>6.9145266759108299</v>
      </c>
      <c r="H946" s="20">
        <v>0.74084214384758895</v>
      </c>
      <c r="I946" s="20">
        <v>2.7065432988565301</v>
      </c>
      <c r="J946" s="20">
        <v>0.19755790502602399</v>
      </c>
      <c r="K946" s="20">
        <v>1.07669058239183</v>
      </c>
      <c r="L946" s="20">
        <v>7.9023162010409501E-2</v>
      </c>
      <c r="M946" s="20">
        <v>1.41</v>
      </c>
      <c r="N946" s="20">
        <v>100</v>
      </c>
      <c r="O946" s="25">
        <v>56.351299894910397</v>
      </c>
      <c r="P946" s="20">
        <v>345.03070736939401</v>
      </c>
      <c r="Q946" s="20">
        <v>45.6</v>
      </c>
      <c r="R946" s="20">
        <v>6460.1434943509803</v>
      </c>
      <c r="S946" s="20">
        <v>300</v>
      </c>
      <c r="T946" s="20">
        <v>234</v>
      </c>
      <c r="U946" s="20">
        <v>47</v>
      </c>
      <c r="V946" s="20">
        <v>114</v>
      </c>
      <c r="W946" s="20"/>
      <c r="X946" s="20">
        <v>112</v>
      </c>
      <c r="Y946" s="20">
        <v>146</v>
      </c>
      <c r="Z946" s="20">
        <v>45</v>
      </c>
      <c r="AA946" s="20">
        <v>1.5</v>
      </c>
      <c r="AB946" s="20">
        <v>3.1</v>
      </c>
      <c r="AC946" s="20">
        <v>0.21</v>
      </c>
      <c r="AD946" s="20">
        <v>4.6399999999999997</v>
      </c>
      <c r="AE946" s="20">
        <v>11.88</v>
      </c>
      <c r="AF946" s="20">
        <v>1.8</v>
      </c>
      <c r="AG946" s="20">
        <v>8.7100000000000009</v>
      </c>
      <c r="AH946" s="20">
        <v>2.65</v>
      </c>
      <c r="AI946" s="20">
        <v>0.88100000000000001</v>
      </c>
      <c r="AJ946" s="20">
        <v>3.42</v>
      </c>
      <c r="AK946" s="20">
        <v>0.62</v>
      </c>
      <c r="AL946" s="20">
        <v>4.03</v>
      </c>
      <c r="AM946" s="20">
        <v>0.88</v>
      </c>
      <c r="AN946" s="20">
        <v>2.52</v>
      </c>
      <c r="AO946" s="20">
        <v>0.38100000000000001</v>
      </c>
      <c r="AP946" s="20">
        <v>2.4900000000000002</v>
      </c>
      <c r="AQ946" s="20">
        <v>0.36</v>
      </c>
      <c r="AR946" s="20">
        <v>24</v>
      </c>
      <c r="AS946" s="20"/>
      <c r="AT946" s="20">
        <v>0.64374062968515799</v>
      </c>
      <c r="AU946" s="20" t="s">
        <v>633</v>
      </c>
      <c r="AV946" s="45" t="s">
        <v>698</v>
      </c>
    </row>
    <row r="947" spans="1:48" x14ac:dyDescent="0.25">
      <c r="A947" s="19" t="s">
        <v>66</v>
      </c>
      <c r="B947" s="44" t="s">
        <v>733</v>
      </c>
      <c r="C947" s="20">
        <v>48.898307358251699</v>
      </c>
      <c r="D947" s="20">
        <v>15.9892217824613</v>
      </c>
      <c r="E947" s="20">
        <v>9.8366298619967605</v>
      </c>
      <c r="F947" s="20">
        <v>14.4942542969185</v>
      </c>
      <c r="G947" s="20">
        <v>8.0391629023892204</v>
      </c>
      <c r="H947" s="20">
        <v>0.29701340772374002</v>
      </c>
      <c r="I947" s="20">
        <v>1.6731755301770701</v>
      </c>
      <c r="J947" s="20">
        <v>0.20790938540661799</v>
      </c>
      <c r="K947" s="20">
        <v>0.534624133902731</v>
      </c>
      <c r="L947" s="20">
        <v>2.9701340772374001E-2</v>
      </c>
      <c r="M947" s="20">
        <v>0.53</v>
      </c>
      <c r="N947" s="20">
        <v>100</v>
      </c>
      <c r="O947" s="25">
        <v>65.572359872467402</v>
      </c>
      <c r="P947" s="20">
        <v>129.68191041459099</v>
      </c>
      <c r="Q947" s="20">
        <v>40.200000000000003</v>
      </c>
      <c r="R947" s="20">
        <v>3207.7448034163899</v>
      </c>
      <c r="S947" s="20">
        <v>200</v>
      </c>
      <c r="T947" s="20">
        <v>46</v>
      </c>
      <c r="U947" s="20">
        <v>44</v>
      </c>
      <c r="V947" s="20">
        <v>159</v>
      </c>
      <c r="W947" s="20">
        <v>2</v>
      </c>
      <c r="X947" s="20">
        <v>167</v>
      </c>
      <c r="Y947" s="20">
        <v>80</v>
      </c>
      <c r="Z947" s="20">
        <v>22</v>
      </c>
      <c r="AA947" s="20">
        <v>0.7</v>
      </c>
      <c r="AB947" s="20">
        <v>1.1000000000000001</v>
      </c>
      <c r="AC947" s="20">
        <v>0.11</v>
      </c>
      <c r="AD947" s="20">
        <v>1.81</v>
      </c>
      <c r="AE947" s="20">
        <v>5.01</v>
      </c>
      <c r="AF947" s="20">
        <v>0.82</v>
      </c>
      <c r="AG947" s="20">
        <v>4.32</v>
      </c>
      <c r="AH947" s="20">
        <v>1.45</v>
      </c>
      <c r="AI947" s="20">
        <v>0.54</v>
      </c>
      <c r="AJ947" s="20">
        <v>1.78</v>
      </c>
      <c r="AK947" s="20">
        <v>0.31</v>
      </c>
      <c r="AL947" s="20">
        <v>2.02</v>
      </c>
      <c r="AM947" s="20">
        <v>0.43</v>
      </c>
      <c r="AN947" s="20">
        <v>1.19</v>
      </c>
      <c r="AO947" s="20">
        <v>0.17799999999999999</v>
      </c>
      <c r="AP947" s="20">
        <v>1.0900000000000001</v>
      </c>
      <c r="AQ947" s="20">
        <v>0.16</v>
      </c>
      <c r="AR947" s="20">
        <v>11.1</v>
      </c>
      <c r="AS947" s="20"/>
      <c r="AT947" s="20">
        <v>0.58557336908091995</v>
      </c>
      <c r="AU947" s="20" t="s">
        <v>633</v>
      </c>
      <c r="AV947" s="45" t="s">
        <v>698</v>
      </c>
    </row>
    <row r="948" spans="1:48" x14ac:dyDescent="0.25">
      <c r="A948" s="19" t="s">
        <v>66</v>
      </c>
      <c r="B948" s="44" t="s">
        <v>734</v>
      </c>
      <c r="C948" s="20">
        <v>48.476848942257298</v>
      </c>
      <c r="D948" s="20">
        <v>14.1970027408685</v>
      </c>
      <c r="E948" s="20">
        <v>14.1672875958324</v>
      </c>
      <c r="F948" s="20">
        <v>11.8209765877093</v>
      </c>
      <c r="G948" s="20">
        <v>7.6013118841733496</v>
      </c>
      <c r="H948" s="20">
        <v>0.483092454376776</v>
      </c>
      <c r="I948" s="20">
        <v>1.87321563942015</v>
      </c>
      <c r="J948" s="20">
        <v>0.22675768266665</v>
      </c>
      <c r="K948" s="20">
        <v>1.0844932649274599</v>
      </c>
      <c r="L948" s="20">
        <v>6.9013207768110901E-2</v>
      </c>
      <c r="M948" s="20">
        <v>1.05</v>
      </c>
      <c r="N948" s="20">
        <v>100</v>
      </c>
      <c r="O948" s="25">
        <v>55.563565492438201</v>
      </c>
      <c r="P948" s="20">
        <v>301.32527335372401</v>
      </c>
      <c r="Q948" s="20">
        <v>45</v>
      </c>
      <c r="R948" s="20">
        <v>6506.9595895647399</v>
      </c>
      <c r="S948" s="20">
        <v>329</v>
      </c>
      <c r="T948" s="20">
        <v>212</v>
      </c>
      <c r="U948" s="20">
        <v>54</v>
      </c>
      <c r="V948" s="20">
        <v>116</v>
      </c>
      <c r="W948" s="20">
        <v>7</v>
      </c>
      <c r="X948" s="20">
        <v>111</v>
      </c>
      <c r="Y948" s="20">
        <v>43</v>
      </c>
      <c r="Z948" s="20">
        <v>21</v>
      </c>
      <c r="AA948" s="20">
        <v>1.1000000000000001</v>
      </c>
      <c r="AB948" s="20">
        <v>2.7</v>
      </c>
      <c r="AC948" s="20">
        <v>0.19</v>
      </c>
      <c r="AD948" s="20">
        <v>3.75</v>
      </c>
      <c r="AE948" s="20">
        <v>10.08</v>
      </c>
      <c r="AF948" s="20">
        <v>1.6</v>
      </c>
      <c r="AG948" s="20">
        <v>7.93</v>
      </c>
      <c r="AH948" s="20">
        <v>2.59</v>
      </c>
      <c r="AI948" s="20">
        <v>0.88300000000000001</v>
      </c>
      <c r="AJ948" s="20">
        <v>3.3</v>
      </c>
      <c r="AK948" s="20">
        <v>0.62</v>
      </c>
      <c r="AL948" s="20">
        <v>4.1500000000000004</v>
      </c>
      <c r="AM948" s="20">
        <v>0.9</v>
      </c>
      <c r="AN948" s="20">
        <v>2.57</v>
      </c>
      <c r="AO948" s="20">
        <v>0.38200000000000001</v>
      </c>
      <c r="AP948" s="20">
        <v>2.44</v>
      </c>
      <c r="AQ948" s="20">
        <v>0.376</v>
      </c>
      <c r="AR948" s="20">
        <v>24.5</v>
      </c>
      <c r="AS948" s="20">
        <v>0.2</v>
      </c>
      <c r="AT948" s="20">
        <v>0.69374474053295898</v>
      </c>
      <c r="AU948" s="20" t="s">
        <v>633</v>
      </c>
      <c r="AV948" s="45" t="s">
        <v>698</v>
      </c>
    </row>
    <row r="949" spans="1:48" x14ac:dyDescent="0.25">
      <c r="A949" s="19" t="s">
        <v>66</v>
      </c>
      <c r="B949" s="44" t="s">
        <v>735</v>
      </c>
      <c r="C949" s="20">
        <v>49.384332922205999</v>
      </c>
      <c r="D949" s="20">
        <v>14.6634391084905</v>
      </c>
      <c r="E949" s="20">
        <v>13.863388962566001</v>
      </c>
      <c r="F949" s="20">
        <v>10.7288646604154</v>
      </c>
      <c r="G949" s="20">
        <v>6.2420692371718101</v>
      </c>
      <c r="H949" s="20">
        <v>0.86777581812183102</v>
      </c>
      <c r="I949" s="20">
        <v>2.7315216093153101</v>
      </c>
      <c r="J949" s="20">
        <v>0.22680504337275101</v>
      </c>
      <c r="K949" s="20">
        <v>1.2030528387598101</v>
      </c>
      <c r="L949" s="20">
        <v>8.8749799580641803E-2</v>
      </c>
      <c r="M949" s="20">
        <v>0.45</v>
      </c>
      <c r="N949" s="20">
        <v>100</v>
      </c>
      <c r="O949" s="25">
        <v>51.203342229598</v>
      </c>
      <c r="P949" s="20">
        <v>387.49912492956298</v>
      </c>
      <c r="Q949" s="20"/>
      <c r="R949" s="20">
        <v>7218.3170325588699</v>
      </c>
      <c r="S949" s="20">
        <v>319</v>
      </c>
      <c r="T949" s="20">
        <v>110</v>
      </c>
      <c r="U949" s="20">
        <v>44</v>
      </c>
      <c r="V949" s="20">
        <v>70</v>
      </c>
      <c r="W949" s="20">
        <v>14</v>
      </c>
      <c r="X949" s="20">
        <v>88</v>
      </c>
      <c r="Y949" s="20">
        <v>77</v>
      </c>
      <c r="Z949" s="20">
        <v>85</v>
      </c>
      <c r="AA949" s="20">
        <v>2.2000000000000002</v>
      </c>
      <c r="AB949" s="20">
        <v>3.1</v>
      </c>
      <c r="AC949" s="20">
        <v>0.19</v>
      </c>
      <c r="AD949" s="20">
        <v>7.22</v>
      </c>
      <c r="AE949" s="20">
        <v>17.100000000000001</v>
      </c>
      <c r="AF949" s="20">
        <v>2.38</v>
      </c>
      <c r="AG949" s="20">
        <v>11</v>
      </c>
      <c r="AH949" s="20">
        <v>3.16</v>
      </c>
      <c r="AI949" s="20">
        <v>1.01</v>
      </c>
      <c r="AJ949" s="20">
        <v>3.76</v>
      </c>
      <c r="AK949" s="20">
        <v>0.75</v>
      </c>
      <c r="AL949" s="20">
        <v>4.74</v>
      </c>
      <c r="AM949" s="20">
        <v>0.93</v>
      </c>
      <c r="AN949" s="20">
        <v>2.83</v>
      </c>
      <c r="AO949" s="20">
        <v>0.41699999999999998</v>
      </c>
      <c r="AP949" s="20">
        <v>2.72</v>
      </c>
      <c r="AQ949" s="20">
        <v>0.42199999999999999</v>
      </c>
      <c r="AR949" s="20">
        <v>27.7</v>
      </c>
      <c r="AS949" s="20">
        <v>1.08</v>
      </c>
      <c r="AT949" s="20">
        <v>0.41370588943755299</v>
      </c>
      <c r="AU949" s="20" t="s">
        <v>633</v>
      </c>
      <c r="AV949" s="45" t="s">
        <v>698</v>
      </c>
    </row>
    <row r="950" spans="1:48" x14ac:dyDescent="0.25">
      <c r="A950" s="19" t="s">
        <v>66</v>
      </c>
      <c r="B950" s="44" t="s">
        <v>736</v>
      </c>
      <c r="C950" s="20">
        <v>47.807570116454002</v>
      </c>
      <c r="D950" s="20">
        <v>14.760179738372001</v>
      </c>
      <c r="E950" s="20">
        <v>12.110736979546401</v>
      </c>
      <c r="F950" s="20">
        <v>13.5351045793639</v>
      </c>
      <c r="G950" s="20">
        <v>8.5063686444031692</v>
      </c>
      <c r="H950" s="20">
        <v>0.35566698164751898</v>
      </c>
      <c r="I950" s="20">
        <v>2.0253258677150399</v>
      </c>
      <c r="J950" s="20">
        <v>0.19759276758195499</v>
      </c>
      <c r="K950" s="20">
        <v>0.65205613302045196</v>
      </c>
      <c r="L950" s="20">
        <v>4.9398191895488802E-2</v>
      </c>
      <c r="M950" s="20">
        <v>7.0000000000000007E-2</v>
      </c>
      <c r="N950" s="20">
        <v>100</v>
      </c>
      <c r="O950" s="25">
        <v>62.076710159370897</v>
      </c>
      <c r="P950" s="20">
        <v>215.682246304247</v>
      </c>
      <c r="Q950" s="20">
        <v>33.700000000000003</v>
      </c>
      <c r="R950" s="20">
        <v>3912.3367981227102</v>
      </c>
      <c r="S950" s="20">
        <v>204</v>
      </c>
      <c r="T950" s="20">
        <v>415</v>
      </c>
      <c r="U950" s="20">
        <v>54</v>
      </c>
      <c r="V950" s="20">
        <v>216</v>
      </c>
      <c r="W950" s="20">
        <v>9</v>
      </c>
      <c r="X950" s="20">
        <v>134</v>
      </c>
      <c r="Y950" s="20">
        <v>44</v>
      </c>
      <c r="Z950" s="20">
        <v>31</v>
      </c>
      <c r="AA950" s="20">
        <v>1</v>
      </c>
      <c r="AB950" s="20">
        <v>1.9</v>
      </c>
      <c r="AC950" s="20">
        <v>0.15</v>
      </c>
      <c r="AD950" s="20">
        <v>2.82</v>
      </c>
      <c r="AE950" s="20">
        <v>7.5</v>
      </c>
      <c r="AF950" s="20">
        <v>1.17</v>
      </c>
      <c r="AG950" s="20">
        <v>5.81</v>
      </c>
      <c r="AH950" s="20">
        <v>1.77</v>
      </c>
      <c r="AI950" s="20">
        <v>0.71499999999999997</v>
      </c>
      <c r="AJ950" s="20">
        <v>2.16</v>
      </c>
      <c r="AK950" s="20">
        <v>0.36</v>
      </c>
      <c r="AL950" s="20">
        <v>2.34</v>
      </c>
      <c r="AM950" s="20">
        <v>0.49</v>
      </c>
      <c r="AN950" s="20">
        <v>1.35</v>
      </c>
      <c r="AO950" s="20">
        <v>0.19700000000000001</v>
      </c>
      <c r="AP950" s="20">
        <v>1.22</v>
      </c>
      <c r="AQ950" s="20">
        <v>0.184</v>
      </c>
      <c r="AR950" s="20">
        <v>13</v>
      </c>
      <c r="AS950" s="20">
        <v>0.65</v>
      </c>
      <c r="AT950" s="20">
        <v>0.64918981826862798</v>
      </c>
      <c r="AU950" s="20" t="s">
        <v>633</v>
      </c>
      <c r="AV950" s="45" t="s">
        <v>698</v>
      </c>
    </row>
    <row r="951" spans="1:48" x14ac:dyDescent="0.25">
      <c r="A951" s="19" t="s">
        <v>66</v>
      </c>
      <c r="B951" s="44" t="s">
        <v>737</v>
      </c>
      <c r="C951" s="20">
        <v>47.901970946508399</v>
      </c>
      <c r="D951" s="20">
        <v>20.742288539259501</v>
      </c>
      <c r="E951" s="20">
        <v>7.5736338269776002</v>
      </c>
      <c r="F951" s="20">
        <v>12.7354472736258</v>
      </c>
      <c r="G951" s="20">
        <v>9.1095203977495203</v>
      </c>
      <c r="H951" s="20">
        <v>0.228483063411384</v>
      </c>
      <c r="I951" s="20">
        <v>1.1622834095274699</v>
      </c>
      <c r="J951" s="20">
        <v>0.109274508588053</v>
      </c>
      <c r="K951" s="20">
        <v>0.39736184941110197</v>
      </c>
      <c r="L951" s="20">
        <v>3.9736184941110197E-2</v>
      </c>
      <c r="M951" s="20">
        <v>0.34</v>
      </c>
      <c r="N951" s="20">
        <v>100</v>
      </c>
      <c r="O951" s="25">
        <v>73.705736014371794</v>
      </c>
      <c r="P951" s="20">
        <v>173.49601875696001</v>
      </c>
      <c r="Q951" s="20">
        <v>21.5</v>
      </c>
      <c r="R951" s="20">
        <v>2384.1710964666099</v>
      </c>
      <c r="S951" s="20">
        <v>133</v>
      </c>
      <c r="T951" s="20">
        <v>553</v>
      </c>
      <c r="U951" s="20">
        <v>47</v>
      </c>
      <c r="V951" s="20">
        <v>223</v>
      </c>
      <c r="W951" s="20">
        <v>2</v>
      </c>
      <c r="X951" s="20">
        <v>136</v>
      </c>
      <c r="Y951" s="20">
        <v>43</v>
      </c>
      <c r="Z951" s="20">
        <v>19</v>
      </c>
      <c r="AA951" s="20">
        <v>0.6</v>
      </c>
      <c r="AB951" s="20">
        <v>0.9</v>
      </c>
      <c r="AC951" s="20">
        <v>0.11</v>
      </c>
      <c r="AD951" s="20">
        <v>2.8</v>
      </c>
      <c r="AE951" s="20">
        <v>6.44</v>
      </c>
      <c r="AF951" s="20">
        <v>0.86</v>
      </c>
      <c r="AG951" s="20">
        <v>3.7</v>
      </c>
      <c r="AH951" s="20">
        <v>0.99</v>
      </c>
      <c r="AI951" s="20">
        <v>0.44400000000000001</v>
      </c>
      <c r="AJ951" s="20">
        <v>1.1299999999999999</v>
      </c>
      <c r="AK951" s="20">
        <v>0.2</v>
      </c>
      <c r="AL951" s="20">
        <v>1.32</v>
      </c>
      <c r="AM951" s="20">
        <v>0.28000000000000003</v>
      </c>
      <c r="AN951" s="20">
        <v>0.79</v>
      </c>
      <c r="AO951" s="20">
        <v>0.11700000000000001</v>
      </c>
      <c r="AP951" s="20">
        <v>0.76</v>
      </c>
      <c r="AQ951" s="20">
        <v>0.114</v>
      </c>
      <c r="AR951" s="20">
        <v>7.4</v>
      </c>
      <c r="AS951" s="20">
        <v>0.19</v>
      </c>
      <c r="AT951" s="20">
        <v>0.309707473452214</v>
      </c>
      <c r="AU951" s="20" t="s">
        <v>633</v>
      </c>
      <c r="AV951" s="45" t="s">
        <v>698</v>
      </c>
    </row>
    <row r="952" spans="1:48" x14ac:dyDescent="0.25">
      <c r="A952" s="19" t="s">
        <v>66</v>
      </c>
      <c r="B952" s="44" t="s">
        <v>738</v>
      </c>
      <c r="C952" s="20">
        <v>47.905736274598603</v>
      </c>
      <c r="D952" s="20">
        <v>15.6588291908717</v>
      </c>
      <c r="E952" s="20">
        <v>11.316062707506299</v>
      </c>
      <c r="F952" s="20">
        <v>11.674922521729499</v>
      </c>
      <c r="G952" s="20">
        <v>10.5084188320054</v>
      </c>
      <c r="H952" s="20">
        <v>0.23725498774048001</v>
      </c>
      <c r="I952" s="20">
        <v>1.8288405304995401</v>
      </c>
      <c r="J952" s="20">
        <v>0.15816999182698699</v>
      </c>
      <c r="K952" s="20">
        <v>0.66233684077550703</v>
      </c>
      <c r="L952" s="20">
        <v>4.9428122445933399E-2</v>
      </c>
      <c r="M952" s="20">
        <v>0.4</v>
      </c>
      <c r="N952" s="20">
        <v>100</v>
      </c>
      <c r="O952" s="25">
        <v>68.396121339524598</v>
      </c>
      <c r="P952" s="20">
        <v>215.812928989287</v>
      </c>
      <c r="Q952" s="20">
        <v>29</v>
      </c>
      <c r="R952" s="20">
        <v>3974.02104465304</v>
      </c>
      <c r="S952" s="20">
        <v>198</v>
      </c>
      <c r="T952" s="20">
        <v>440</v>
      </c>
      <c r="U952" s="20">
        <v>55</v>
      </c>
      <c r="V952" s="20">
        <v>310</v>
      </c>
      <c r="W952" s="20">
        <v>1</v>
      </c>
      <c r="X952" s="20">
        <v>93</v>
      </c>
      <c r="Y952" s="20">
        <v>24</v>
      </c>
      <c r="Z952" s="20">
        <v>37</v>
      </c>
      <c r="AA952" s="20">
        <v>1.2</v>
      </c>
      <c r="AB952" s="20">
        <v>1.8</v>
      </c>
      <c r="AC952" s="20">
        <v>0.08</v>
      </c>
      <c r="AD952" s="20">
        <v>3.5</v>
      </c>
      <c r="AE952" s="20">
        <v>9.32</v>
      </c>
      <c r="AF952" s="20">
        <v>1.44</v>
      </c>
      <c r="AG952" s="20">
        <v>6.98</v>
      </c>
      <c r="AH952" s="20">
        <v>1.95</v>
      </c>
      <c r="AI952" s="20">
        <v>0.70099999999999996</v>
      </c>
      <c r="AJ952" s="20">
        <v>2.38</v>
      </c>
      <c r="AK952" s="20">
        <v>0.4</v>
      </c>
      <c r="AL952" s="20">
        <v>2.54</v>
      </c>
      <c r="AM952" s="20">
        <v>0.52</v>
      </c>
      <c r="AN952" s="20">
        <v>1.5</v>
      </c>
      <c r="AO952" s="20">
        <v>0.223</v>
      </c>
      <c r="AP952" s="20">
        <v>1.37</v>
      </c>
      <c r="AQ952" s="20">
        <v>0.219</v>
      </c>
      <c r="AR952" s="20">
        <v>13.1</v>
      </c>
      <c r="AS952" s="20"/>
      <c r="AT952" s="20">
        <v>0.49553195752354201</v>
      </c>
      <c r="AU952" s="20" t="s">
        <v>633</v>
      </c>
      <c r="AV952" s="45" t="s">
        <v>698</v>
      </c>
    </row>
    <row r="953" spans="1:48" x14ac:dyDescent="0.25">
      <c r="A953" s="19" t="s">
        <v>66</v>
      </c>
      <c r="B953" s="44" t="s">
        <v>739</v>
      </c>
      <c r="C953" s="20">
        <v>48.8410215780589</v>
      </c>
      <c r="D953" s="20">
        <v>16.418812438148599</v>
      </c>
      <c r="E953" s="20">
        <v>10.7944160363481</v>
      </c>
      <c r="F953" s="20">
        <v>11.1766614789807</v>
      </c>
      <c r="G953" s="20">
        <v>9.1886004548433995</v>
      </c>
      <c r="H953" s="20">
        <v>0.23738042079251001</v>
      </c>
      <c r="I953" s="20">
        <v>2.8090016460446998</v>
      </c>
      <c r="J953" s="20">
        <v>0.158253613861673</v>
      </c>
      <c r="K953" s="20">
        <v>0.37585233292147402</v>
      </c>
      <c r="L953" s="20"/>
      <c r="M953" s="20">
        <v>0.53</v>
      </c>
      <c r="N953" s="20">
        <v>100</v>
      </c>
      <c r="O953" s="25">
        <v>66.485760651270198</v>
      </c>
      <c r="P953" s="20"/>
      <c r="Q953" s="20">
        <v>51</v>
      </c>
      <c r="R953" s="20">
        <v>2255.1139975288402</v>
      </c>
      <c r="S953" s="20"/>
      <c r="T953" s="20">
        <v>110</v>
      </c>
      <c r="U953" s="20">
        <v>44</v>
      </c>
      <c r="V953" s="20">
        <v>80</v>
      </c>
      <c r="W953" s="20">
        <v>1</v>
      </c>
      <c r="X953" s="20">
        <v>58</v>
      </c>
      <c r="Y953" s="20">
        <v>26</v>
      </c>
      <c r="Z953" s="20">
        <v>18</v>
      </c>
      <c r="AA953" s="20">
        <v>0.6</v>
      </c>
      <c r="AB953" s="20">
        <v>0.6</v>
      </c>
      <c r="AC953" s="20">
        <v>0.01</v>
      </c>
      <c r="AD953" s="20">
        <v>0.8</v>
      </c>
      <c r="AE953" s="20">
        <v>2.5499999999999998</v>
      </c>
      <c r="AF953" s="20">
        <v>0.47</v>
      </c>
      <c r="AG953" s="20">
        <v>2.4300000000000002</v>
      </c>
      <c r="AH953" s="20">
        <v>0.91</v>
      </c>
      <c r="AI953" s="20">
        <v>0.433</v>
      </c>
      <c r="AJ953" s="20">
        <v>1.19</v>
      </c>
      <c r="AK953" s="20">
        <v>0.23</v>
      </c>
      <c r="AL953" s="20">
        <v>1.65</v>
      </c>
      <c r="AM953" s="20">
        <v>0.38</v>
      </c>
      <c r="AN953" s="20">
        <v>1.1100000000000001</v>
      </c>
      <c r="AO953" s="20">
        <v>0.152</v>
      </c>
      <c r="AP953" s="20">
        <v>0.97</v>
      </c>
      <c r="AQ953" s="20">
        <v>0.14899999999999999</v>
      </c>
      <c r="AR953" s="20">
        <v>9.1</v>
      </c>
      <c r="AS953" s="20"/>
      <c r="AT953" s="20">
        <v>0.72265077138849898</v>
      </c>
      <c r="AU953" s="20" t="s">
        <v>633</v>
      </c>
      <c r="AV953" s="45" t="s">
        <v>698</v>
      </c>
    </row>
    <row r="954" spans="1:48" x14ac:dyDescent="0.25">
      <c r="A954" s="19" t="s">
        <v>66</v>
      </c>
      <c r="B954" s="44" t="s">
        <v>740</v>
      </c>
      <c r="C954" s="20">
        <v>49.097470689375299</v>
      </c>
      <c r="D954" s="20">
        <v>15.173785710036301</v>
      </c>
      <c r="E954" s="20">
        <v>12.296308897329199</v>
      </c>
      <c r="F954" s="20">
        <v>11.163006414284499</v>
      </c>
      <c r="G954" s="20">
        <v>8.2685277599611897</v>
      </c>
      <c r="H954" s="20">
        <v>0.42478696974711</v>
      </c>
      <c r="I954" s="20">
        <v>2.6079944189124902</v>
      </c>
      <c r="J954" s="20">
        <v>0.19757533476609801</v>
      </c>
      <c r="K954" s="20">
        <v>0.73102873863456197</v>
      </c>
      <c r="L954" s="20">
        <v>3.9515066953219602E-2</v>
      </c>
      <c r="M954" s="20">
        <v>0.73</v>
      </c>
      <c r="N954" s="20">
        <v>100</v>
      </c>
      <c r="O954" s="25">
        <v>61.045853888247699</v>
      </c>
      <c r="P954" s="20">
        <v>172.530574021099</v>
      </c>
      <c r="Q954" s="20"/>
      <c r="R954" s="20">
        <v>4386.1724318073702</v>
      </c>
      <c r="S954" s="20">
        <v>216</v>
      </c>
      <c r="T954" s="20">
        <v>240</v>
      </c>
      <c r="U954" s="20">
        <v>52</v>
      </c>
      <c r="V954" s="20">
        <v>180</v>
      </c>
      <c r="W954" s="20">
        <v>6</v>
      </c>
      <c r="X954" s="20">
        <v>130</v>
      </c>
      <c r="Y954" s="20">
        <v>130</v>
      </c>
      <c r="Z954" s="20">
        <v>21</v>
      </c>
      <c r="AA954" s="20">
        <v>0.7</v>
      </c>
      <c r="AB954" s="20">
        <v>1.4</v>
      </c>
      <c r="AC954" s="20">
        <v>0.11</v>
      </c>
      <c r="AD954" s="20">
        <v>2.99</v>
      </c>
      <c r="AE954" s="20">
        <v>7.58</v>
      </c>
      <c r="AF954" s="20">
        <v>1.1100000000000001</v>
      </c>
      <c r="AG954" s="20">
        <v>5.37</v>
      </c>
      <c r="AH954" s="20">
        <v>1.81</v>
      </c>
      <c r="AI954" s="20">
        <v>0.752</v>
      </c>
      <c r="AJ954" s="20">
        <v>2.11</v>
      </c>
      <c r="AK954" s="20">
        <v>0.4</v>
      </c>
      <c r="AL954" s="20">
        <v>2.5</v>
      </c>
      <c r="AM954" s="20">
        <v>0.48</v>
      </c>
      <c r="AN954" s="20">
        <v>1.31</v>
      </c>
      <c r="AO954" s="20">
        <v>0.183</v>
      </c>
      <c r="AP954" s="20">
        <v>1.2</v>
      </c>
      <c r="AQ954" s="20">
        <v>0.19900000000000001</v>
      </c>
      <c r="AR954" s="20">
        <v>12.6</v>
      </c>
      <c r="AS954" s="20">
        <v>0.15</v>
      </c>
      <c r="AT954" s="20">
        <v>0.45115321290697802</v>
      </c>
      <c r="AU954" s="20" t="s">
        <v>633</v>
      </c>
      <c r="AV954" s="45" t="s">
        <v>698</v>
      </c>
    </row>
    <row r="955" spans="1:48" x14ac:dyDescent="0.25">
      <c r="A955" s="19" t="s">
        <v>66</v>
      </c>
      <c r="B955" s="44" t="s">
        <v>741</v>
      </c>
      <c r="C955" s="20">
        <v>52.387390530284797</v>
      </c>
      <c r="D955" s="20">
        <v>14.6779709345196</v>
      </c>
      <c r="E955" s="20">
        <v>10.823656021563099</v>
      </c>
      <c r="F955" s="20">
        <v>10.788259149444601</v>
      </c>
      <c r="G955" s="20">
        <v>7.5616788900694498</v>
      </c>
      <c r="H955" s="20">
        <v>0.197949709164122</v>
      </c>
      <c r="I955" s="20">
        <v>2.42488393726049</v>
      </c>
      <c r="J955" s="20">
        <v>0.197949709164122</v>
      </c>
      <c r="K955" s="20">
        <v>0.89077369123854799</v>
      </c>
      <c r="L955" s="20">
        <v>4.9487427291030499E-2</v>
      </c>
      <c r="M955" s="20">
        <v>0.88</v>
      </c>
      <c r="N955" s="20">
        <v>100</v>
      </c>
      <c r="O955" s="25">
        <v>61.9503614405684</v>
      </c>
      <c r="P955" s="20">
        <v>216.07186563689399</v>
      </c>
      <c r="Q955" s="20"/>
      <c r="R955" s="20">
        <v>5344.6421474312901</v>
      </c>
      <c r="S955" s="20">
        <v>320</v>
      </c>
      <c r="T955" s="20">
        <v>390</v>
      </c>
      <c r="U955" s="20">
        <v>51</v>
      </c>
      <c r="V955" s="20">
        <v>110</v>
      </c>
      <c r="W955" s="20">
        <v>15</v>
      </c>
      <c r="X955" s="20">
        <v>125</v>
      </c>
      <c r="Y955" s="20">
        <v>43</v>
      </c>
      <c r="Z955" s="20">
        <v>33</v>
      </c>
      <c r="AA955" s="20">
        <v>1.2</v>
      </c>
      <c r="AB955" s="20">
        <v>1.8</v>
      </c>
      <c r="AC955" s="20">
        <v>0.17</v>
      </c>
      <c r="AD955" s="20">
        <v>2.9</v>
      </c>
      <c r="AE955" s="20">
        <v>7.7</v>
      </c>
      <c r="AF955" s="20">
        <v>1.18</v>
      </c>
      <c r="AG955" s="20">
        <v>5.92</v>
      </c>
      <c r="AH955" s="20">
        <v>2.0099999999999998</v>
      </c>
      <c r="AI955" s="20">
        <v>0.78900000000000003</v>
      </c>
      <c r="AJ955" s="20">
        <v>2.65</v>
      </c>
      <c r="AK955" s="20">
        <v>0.46</v>
      </c>
      <c r="AL955" s="20">
        <v>2.91</v>
      </c>
      <c r="AM955" s="20">
        <v>0.57999999999999996</v>
      </c>
      <c r="AN955" s="20">
        <v>1.66</v>
      </c>
      <c r="AO955" s="20">
        <v>0.23100000000000001</v>
      </c>
      <c r="AP955" s="20">
        <v>1.51</v>
      </c>
      <c r="AQ955" s="20">
        <v>0.23599999999999999</v>
      </c>
      <c r="AR955" s="20">
        <v>14.1</v>
      </c>
      <c r="AS955" s="20">
        <v>0.27</v>
      </c>
      <c r="AT955" s="20">
        <v>0.59805581080427495</v>
      </c>
      <c r="AU955" s="20" t="s">
        <v>633</v>
      </c>
      <c r="AV955" s="45" t="s">
        <v>698</v>
      </c>
    </row>
    <row r="956" spans="1:48" x14ac:dyDescent="0.25">
      <c r="A956" s="19" t="s">
        <v>66</v>
      </c>
      <c r="B956" s="44" t="s">
        <v>742</v>
      </c>
      <c r="C956" s="20">
        <v>48.699917933054202</v>
      </c>
      <c r="D956" s="20">
        <v>14.6060304695936</v>
      </c>
      <c r="E956" s="20">
        <v>13.941781311496401</v>
      </c>
      <c r="F956" s="20">
        <v>10.286353666297201</v>
      </c>
      <c r="G956" s="20">
        <v>7.8010601630307503</v>
      </c>
      <c r="H956" s="20">
        <v>0.39449103226451399</v>
      </c>
      <c r="I956" s="20">
        <v>2.68253901939869</v>
      </c>
      <c r="J956" s="20">
        <v>0.20710779193887</v>
      </c>
      <c r="K956" s="20">
        <v>1.30182040647289</v>
      </c>
      <c r="L956" s="20">
        <v>7.88982064529027E-2</v>
      </c>
      <c r="M956" s="20"/>
      <c r="N956" s="20">
        <v>100</v>
      </c>
      <c r="O956" s="25">
        <v>56.597608512859303</v>
      </c>
      <c r="P956" s="20">
        <v>344.48512676619498</v>
      </c>
      <c r="Q956" s="20"/>
      <c r="R956" s="20">
        <v>7810.9224388373696</v>
      </c>
      <c r="S956" s="20">
        <v>318</v>
      </c>
      <c r="T956" s="20">
        <v>210</v>
      </c>
      <c r="U956" s="20">
        <v>51</v>
      </c>
      <c r="V956" s="20">
        <v>110</v>
      </c>
      <c r="W956" s="20">
        <v>2</v>
      </c>
      <c r="X956" s="20">
        <v>227</v>
      </c>
      <c r="Y956" s="20">
        <v>79</v>
      </c>
      <c r="Z956" s="20">
        <v>56</v>
      </c>
      <c r="AA956" s="20">
        <v>1.6</v>
      </c>
      <c r="AB956" s="20">
        <v>2.1</v>
      </c>
      <c r="AC956" s="20">
        <v>0.14000000000000001</v>
      </c>
      <c r="AD956" s="20">
        <v>3.49</v>
      </c>
      <c r="AE956" s="20">
        <v>9.81</v>
      </c>
      <c r="AF956" s="20">
        <v>1.57</v>
      </c>
      <c r="AG956" s="20">
        <v>7.66</v>
      </c>
      <c r="AH956" s="20">
        <v>2.56</v>
      </c>
      <c r="AI956" s="20">
        <v>0.94099999999999995</v>
      </c>
      <c r="AJ956" s="20">
        <v>3.32</v>
      </c>
      <c r="AK956" s="20">
        <v>0.62</v>
      </c>
      <c r="AL956" s="20">
        <v>4.0199999999999996</v>
      </c>
      <c r="AM956" s="20">
        <v>0.82</v>
      </c>
      <c r="AN956" s="20">
        <v>2.44</v>
      </c>
      <c r="AO956" s="20">
        <v>0.36199999999999999</v>
      </c>
      <c r="AP956" s="20">
        <v>2.39</v>
      </c>
      <c r="AQ956" s="20">
        <v>0.39200000000000002</v>
      </c>
      <c r="AR956" s="20">
        <v>24.1</v>
      </c>
      <c r="AS956" s="20"/>
      <c r="AT956" s="20">
        <v>0.57977712317702002</v>
      </c>
      <c r="AU956" s="20" t="s">
        <v>633</v>
      </c>
      <c r="AV956" s="45" t="s">
        <v>698</v>
      </c>
    </row>
    <row r="957" spans="1:48" x14ac:dyDescent="0.25">
      <c r="A957" s="19" t="s">
        <v>66</v>
      </c>
      <c r="B957" s="44" t="s">
        <v>743</v>
      </c>
      <c r="C957" s="20">
        <v>49.596179838334201</v>
      </c>
      <c r="D957" s="20">
        <v>14.97652695337</v>
      </c>
      <c r="E957" s="20">
        <v>13.5741922849001</v>
      </c>
      <c r="F957" s="20">
        <v>11.1288026372868</v>
      </c>
      <c r="G957" s="20">
        <v>6.7088526536835502</v>
      </c>
      <c r="H957" s="20">
        <v>0.38477243160832098</v>
      </c>
      <c r="I957" s="20">
        <v>2.2198409515864701</v>
      </c>
      <c r="J957" s="20">
        <v>0.19731919569657499</v>
      </c>
      <c r="K957" s="20">
        <v>1.12471941547048</v>
      </c>
      <c r="L957" s="20">
        <v>8.8793638063458802E-2</v>
      </c>
      <c r="M957" s="20">
        <v>0.92</v>
      </c>
      <c r="N957" s="20">
        <v>100</v>
      </c>
      <c r="O957" s="25">
        <v>53.527637032817303</v>
      </c>
      <c r="P957" s="20">
        <v>387.69053238974999</v>
      </c>
      <c r="Q957" s="20"/>
      <c r="R957" s="20">
        <v>6748.3164928228698</v>
      </c>
      <c r="S957" s="20">
        <v>342</v>
      </c>
      <c r="T957" s="20">
        <v>240</v>
      </c>
      <c r="U957" s="20">
        <v>49</v>
      </c>
      <c r="V957" s="20">
        <v>130</v>
      </c>
      <c r="W957" s="20">
        <v>8</v>
      </c>
      <c r="X957" s="20">
        <v>111</v>
      </c>
      <c r="Y957" s="20">
        <v>42</v>
      </c>
      <c r="Z957" s="20">
        <v>51</v>
      </c>
      <c r="AA957" s="20">
        <v>1.7</v>
      </c>
      <c r="AB957" s="20">
        <v>3</v>
      </c>
      <c r="AC957" s="20">
        <v>0.28000000000000003</v>
      </c>
      <c r="AD957" s="20">
        <v>5.22</v>
      </c>
      <c r="AE957" s="20">
        <v>13.2</v>
      </c>
      <c r="AF957" s="20">
        <v>1.89</v>
      </c>
      <c r="AG957" s="20">
        <v>9.59</v>
      </c>
      <c r="AH957" s="20">
        <v>2.81</v>
      </c>
      <c r="AI957" s="20">
        <v>1.03</v>
      </c>
      <c r="AJ957" s="20">
        <v>3.86</v>
      </c>
      <c r="AK957" s="20">
        <v>0.69</v>
      </c>
      <c r="AL957" s="20">
        <v>4.4400000000000004</v>
      </c>
      <c r="AM957" s="20">
        <v>0.91</v>
      </c>
      <c r="AN957" s="20">
        <v>2.61</v>
      </c>
      <c r="AO957" s="20">
        <v>0.39100000000000001</v>
      </c>
      <c r="AP957" s="20">
        <v>2.52</v>
      </c>
      <c r="AQ957" s="20">
        <v>0.379</v>
      </c>
      <c r="AR957" s="20">
        <v>23.7</v>
      </c>
      <c r="AS957" s="20">
        <v>0.28000000000000003</v>
      </c>
      <c r="AT957" s="20">
        <v>0.55375538037432903</v>
      </c>
      <c r="AU957" s="20" t="s">
        <v>633</v>
      </c>
      <c r="AV957" s="45" t="s">
        <v>698</v>
      </c>
    </row>
    <row r="958" spans="1:48" x14ac:dyDescent="0.25">
      <c r="A958" s="19" t="s">
        <v>66</v>
      </c>
      <c r="B958" s="44" t="s">
        <v>744</v>
      </c>
      <c r="C958" s="20">
        <v>48.229750334397501</v>
      </c>
      <c r="D958" s="20">
        <v>15.287064306933001</v>
      </c>
      <c r="E958" s="20">
        <v>13.567392382105</v>
      </c>
      <c r="F958" s="20">
        <v>10.668377350416099</v>
      </c>
      <c r="G958" s="20">
        <v>7.8162394648747302</v>
      </c>
      <c r="H958" s="20">
        <v>0.49344946116633398</v>
      </c>
      <c r="I958" s="20">
        <v>2.5165922519483002</v>
      </c>
      <c r="J958" s="20">
        <v>0.19737978446653401</v>
      </c>
      <c r="K958" s="20">
        <v>1.13493376068257</v>
      </c>
      <c r="L958" s="20">
        <v>8.8820903009940097E-2</v>
      </c>
      <c r="M958" s="20">
        <v>0.84</v>
      </c>
      <c r="N958" s="20">
        <v>100</v>
      </c>
      <c r="O958" s="25">
        <v>57.312606960778702</v>
      </c>
      <c r="P958" s="20">
        <v>387.80957652227403</v>
      </c>
      <c r="Q958" s="20"/>
      <c r="R958" s="20">
        <v>6809.6025640954103</v>
      </c>
      <c r="S958" s="20">
        <v>350</v>
      </c>
      <c r="T958" s="20">
        <v>240</v>
      </c>
      <c r="U958" s="20">
        <v>52</v>
      </c>
      <c r="V958" s="20">
        <v>150</v>
      </c>
      <c r="W958" s="20">
        <v>11</v>
      </c>
      <c r="X958" s="20">
        <v>93</v>
      </c>
      <c r="Y958" s="20">
        <v>50</v>
      </c>
      <c r="Z958" s="20">
        <v>57</v>
      </c>
      <c r="AA958" s="20">
        <v>1.7</v>
      </c>
      <c r="AB958" s="20">
        <v>2.8</v>
      </c>
      <c r="AC958" s="20">
        <v>0.27</v>
      </c>
      <c r="AD958" s="20">
        <v>4.3899999999999997</v>
      </c>
      <c r="AE958" s="20">
        <v>11.2</v>
      </c>
      <c r="AF958" s="20">
        <v>1.61</v>
      </c>
      <c r="AG958" s="20">
        <v>8.5500000000000007</v>
      </c>
      <c r="AH958" s="20">
        <v>2.83</v>
      </c>
      <c r="AI958" s="20">
        <v>0.98199999999999998</v>
      </c>
      <c r="AJ958" s="20">
        <v>3.65</v>
      </c>
      <c r="AK958" s="20">
        <v>0.66</v>
      </c>
      <c r="AL958" s="20">
        <v>4.22</v>
      </c>
      <c r="AM958" s="20">
        <v>0.89</v>
      </c>
      <c r="AN958" s="20">
        <v>2.59</v>
      </c>
      <c r="AO958" s="20">
        <v>0.39200000000000002</v>
      </c>
      <c r="AP958" s="20">
        <v>2.4900000000000002</v>
      </c>
      <c r="AQ958" s="20">
        <v>0.39400000000000002</v>
      </c>
      <c r="AR958" s="20">
        <v>24</v>
      </c>
      <c r="AS958" s="20">
        <v>0.37</v>
      </c>
      <c r="AT958" s="20">
        <v>0.61455494605551997</v>
      </c>
      <c r="AU958" s="20" t="s">
        <v>633</v>
      </c>
      <c r="AV958" s="45" t="s">
        <v>698</v>
      </c>
    </row>
    <row r="959" spans="1:48" x14ac:dyDescent="0.25">
      <c r="A959" s="19" t="s">
        <v>66</v>
      </c>
      <c r="B959" s="44" t="s">
        <v>745</v>
      </c>
      <c r="C959" s="20">
        <v>47.446673402044297</v>
      </c>
      <c r="D959" s="20">
        <v>17.0046974849432</v>
      </c>
      <c r="E959" s="20">
        <v>9.7244789697946104</v>
      </c>
      <c r="F959" s="20">
        <v>12.525604674223899</v>
      </c>
      <c r="G959" s="20">
        <v>10.890537608363999</v>
      </c>
      <c r="H959" s="20">
        <v>0.33692291054083201</v>
      </c>
      <c r="I959" s="20">
        <v>1.51615309743375</v>
      </c>
      <c r="J959" s="20">
        <v>0.14864246053272001</v>
      </c>
      <c r="K959" s="20">
        <v>0.386470397385072</v>
      </c>
      <c r="L959" s="20">
        <v>1.9818994737696001E-2</v>
      </c>
      <c r="M959" s="20">
        <v>1.1599999999999999</v>
      </c>
      <c r="N959" s="20">
        <v>100</v>
      </c>
      <c r="O959" s="25">
        <v>72.298778384044994</v>
      </c>
      <c r="P959" s="20">
        <v>86.533638995574194</v>
      </c>
      <c r="Q959" s="20"/>
      <c r="R959" s="20">
        <v>2318.8223843104302</v>
      </c>
      <c r="S959" s="20">
        <v>136</v>
      </c>
      <c r="T959" s="20">
        <v>550</v>
      </c>
      <c r="U959" s="20">
        <v>56</v>
      </c>
      <c r="V959" s="20">
        <v>280</v>
      </c>
      <c r="W959" s="20">
        <v>4</v>
      </c>
      <c r="X959" s="20">
        <v>96</v>
      </c>
      <c r="Y959" s="20">
        <v>37</v>
      </c>
      <c r="Z959" s="20">
        <v>15</v>
      </c>
      <c r="AA959" s="20">
        <v>0.5</v>
      </c>
      <c r="AB959" s="20">
        <v>1</v>
      </c>
      <c r="AC959" s="20">
        <v>0.09</v>
      </c>
      <c r="AD959" s="20">
        <v>1.53</v>
      </c>
      <c r="AE959" s="20">
        <v>4.08</v>
      </c>
      <c r="AF959" s="20">
        <v>0.61</v>
      </c>
      <c r="AG959" s="20">
        <v>2.78</v>
      </c>
      <c r="AH959" s="20">
        <v>0.98</v>
      </c>
      <c r="AI959" s="20">
        <v>0.45900000000000002</v>
      </c>
      <c r="AJ959" s="20">
        <v>1.37</v>
      </c>
      <c r="AK959" s="20">
        <v>0.25</v>
      </c>
      <c r="AL959" s="20">
        <v>1.6</v>
      </c>
      <c r="AM959" s="20">
        <v>0.32</v>
      </c>
      <c r="AN959" s="20">
        <v>0.93</v>
      </c>
      <c r="AO959" s="20">
        <v>0.14000000000000001</v>
      </c>
      <c r="AP959" s="20">
        <v>0.95</v>
      </c>
      <c r="AQ959" s="20">
        <v>0.153</v>
      </c>
      <c r="AR959" s="20">
        <v>8.8000000000000007</v>
      </c>
      <c r="AS959" s="20"/>
      <c r="AT959" s="20">
        <v>0.629761020817864</v>
      </c>
      <c r="AU959" s="20" t="s">
        <v>633</v>
      </c>
      <c r="AV959" s="45" t="s">
        <v>698</v>
      </c>
    </row>
    <row r="960" spans="1:48" x14ac:dyDescent="0.25">
      <c r="A960" s="19" t="s">
        <v>66</v>
      </c>
      <c r="B960" s="44" t="s">
        <v>746</v>
      </c>
      <c r="C960" s="20">
        <v>46.635597404714602</v>
      </c>
      <c r="D960" s="20">
        <v>16.113361959214998</v>
      </c>
      <c r="E960" s="20">
        <v>10.088233052916401</v>
      </c>
      <c r="F960" s="20">
        <v>10.514315521972399</v>
      </c>
      <c r="G960" s="20">
        <v>14.577340370237</v>
      </c>
      <c r="H960" s="20">
        <v>0.475671201748045</v>
      </c>
      <c r="I960" s="20">
        <v>1.06035038723002</v>
      </c>
      <c r="J960" s="20">
        <v>0.188286517358601</v>
      </c>
      <c r="K960" s="20">
        <v>0.32702395120178102</v>
      </c>
      <c r="L960" s="20">
        <v>1.9819633406168501E-2</v>
      </c>
      <c r="M960" s="20">
        <v>1.82</v>
      </c>
      <c r="N960" s="20">
        <v>100</v>
      </c>
      <c r="O960" s="25">
        <v>77.103794927041804</v>
      </c>
      <c r="P960" s="20">
        <v>86.536427548059805</v>
      </c>
      <c r="Q960" s="20"/>
      <c r="R960" s="20">
        <v>1962.1437072106901</v>
      </c>
      <c r="S960" s="20">
        <v>143</v>
      </c>
      <c r="T960" s="20">
        <v>820</v>
      </c>
      <c r="U960" s="20">
        <v>69</v>
      </c>
      <c r="V960" s="20">
        <v>440</v>
      </c>
      <c r="W960" s="20">
        <v>7</v>
      </c>
      <c r="X960" s="20">
        <v>82</v>
      </c>
      <c r="Y960" s="20">
        <v>43</v>
      </c>
      <c r="Z960" s="20">
        <v>13</v>
      </c>
      <c r="AA960" s="20">
        <v>0.4</v>
      </c>
      <c r="AB960" s="20">
        <v>1.1000000000000001</v>
      </c>
      <c r="AC960" s="20">
        <v>0.13</v>
      </c>
      <c r="AD960" s="20">
        <v>1.65</v>
      </c>
      <c r="AE960" s="20">
        <v>4.04</v>
      </c>
      <c r="AF960" s="20">
        <v>0.55000000000000004</v>
      </c>
      <c r="AG960" s="20">
        <v>2.69</v>
      </c>
      <c r="AH960" s="20">
        <v>0.84</v>
      </c>
      <c r="AI960" s="20">
        <v>0.38100000000000001</v>
      </c>
      <c r="AJ960" s="20">
        <v>0.99</v>
      </c>
      <c r="AK960" s="20">
        <v>0.18</v>
      </c>
      <c r="AL960" s="20">
        <v>1.22</v>
      </c>
      <c r="AM960" s="20">
        <v>0.26</v>
      </c>
      <c r="AN960" s="20">
        <v>0.81</v>
      </c>
      <c r="AO960" s="20">
        <v>0.121</v>
      </c>
      <c r="AP960" s="20">
        <v>0.78</v>
      </c>
      <c r="AQ960" s="20">
        <v>0.11600000000000001</v>
      </c>
      <c r="AR960" s="20">
        <v>7.2</v>
      </c>
      <c r="AS960" s="20"/>
      <c r="AT960" s="20">
        <v>0.64235624123422197</v>
      </c>
      <c r="AU960" s="20" t="s">
        <v>633</v>
      </c>
      <c r="AV960" s="45" t="s">
        <v>698</v>
      </c>
    </row>
    <row r="961" spans="1:48" x14ac:dyDescent="0.25">
      <c r="A961" s="19" t="s">
        <v>66</v>
      </c>
      <c r="B961" s="44" t="s">
        <v>747</v>
      </c>
      <c r="C961" s="20">
        <v>47.096619572609903</v>
      </c>
      <c r="D961" s="20">
        <v>15.8302995047324</v>
      </c>
      <c r="E961" s="20">
        <v>14.3724708607655</v>
      </c>
      <c r="F961" s="20">
        <v>11.0693812850651</v>
      </c>
      <c r="G961" s="20">
        <v>8.2207159320964092</v>
      </c>
      <c r="H961" s="20">
        <v>0.36470802096830601</v>
      </c>
      <c r="I961" s="20">
        <v>1.64611458112722</v>
      </c>
      <c r="J961" s="20">
        <v>0.226710391412731</v>
      </c>
      <c r="K961" s="20">
        <v>1.08426708936523</v>
      </c>
      <c r="L961" s="20">
        <v>8.87127618571555E-2</v>
      </c>
      <c r="M961" s="20"/>
      <c r="N961" s="20">
        <v>100</v>
      </c>
      <c r="O961" s="25">
        <v>57.1365711232622</v>
      </c>
      <c r="P961" s="20">
        <v>387.33741092560899</v>
      </c>
      <c r="Q961" s="20">
        <v>47</v>
      </c>
      <c r="R961" s="20">
        <v>6505.6025361914099</v>
      </c>
      <c r="S961" s="20">
        <v>339</v>
      </c>
      <c r="T961" s="20">
        <v>200</v>
      </c>
      <c r="U961" s="20">
        <v>53</v>
      </c>
      <c r="V961" s="20">
        <v>110</v>
      </c>
      <c r="W961" s="20">
        <v>3</v>
      </c>
      <c r="X961" s="20">
        <v>220</v>
      </c>
      <c r="Y961" s="20">
        <v>70</v>
      </c>
      <c r="Z961" s="20">
        <v>52</v>
      </c>
      <c r="AA961" s="20">
        <v>1.6</v>
      </c>
      <c r="AB961" s="20">
        <v>2.4</v>
      </c>
      <c r="AC961" s="20">
        <v>0.1</v>
      </c>
      <c r="AD961" s="20">
        <v>4.5</v>
      </c>
      <c r="AE961" s="20">
        <v>12.9</v>
      </c>
      <c r="AF961" s="20">
        <v>2.04</v>
      </c>
      <c r="AG961" s="20">
        <v>9.76</v>
      </c>
      <c r="AH961" s="20">
        <v>3.07</v>
      </c>
      <c r="AI961" s="20">
        <v>0.98599999999999999</v>
      </c>
      <c r="AJ961" s="20">
        <v>3.84</v>
      </c>
      <c r="AK961" s="20">
        <v>0.73</v>
      </c>
      <c r="AL961" s="20">
        <v>5.0599999999999996</v>
      </c>
      <c r="AM961" s="20">
        <v>1.07</v>
      </c>
      <c r="AN961" s="20">
        <v>3.11</v>
      </c>
      <c r="AO961" s="20">
        <v>0.45300000000000001</v>
      </c>
      <c r="AP961" s="20">
        <v>3.01</v>
      </c>
      <c r="AQ961" s="20">
        <v>0.47099999999999997</v>
      </c>
      <c r="AR961" s="20">
        <v>25.7</v>
      </c>
      <c r="AS961" s="20">
        <v>0.28000000000000003</v>
      </c>
      <c r="AT961" s="20">
        <v>0.513884992987377</v>
      </c>
      <c r="AU961" s="20" t="s">
        <v>633</v>
      </c>
      <c r="AV961" s="45" t="s">
        <v>698</v>
      </c>
    </row>
    <row r="962" spans="1:48" x14ac:dyDescent="0.25">
      <c r="A962" s="19" t="s">
        <v>66</v>
      </c>
      <c r="B962" s="44" t="s">
        <v>748</v>
      </c>
      <c r="C962" s="20">
        <v>47.384541893451299</v>
      </c>
      <c r="D962" s="20">
        <v>14.8353932909599</v>
      </c>
      <c r="E962" s="20">
        <v>14.4278743130746</v>
      </c>
      <c r="F962" s="20">
        <v>11.769740590967499</v>
      </c>
      <c r="G962" s="20">
        <v>8.2309324903332293</v>
      </c>
      <c r="H962" s="20">
        <v>0.23657770032095499</v>
      </c>
      <c r="I962" s="20">
        <v>1.6264716897065701</v>
      </c>
      <c r="J962" s="20">
        <v>0.24643510450099501</v>
      </c>
      <c r="K962" s="20">
        <v>1.1631736932447001</v>
      </c>
      <c r="L962" s="20">
        <v>7.8859233440318297E-2</v>
      </c>
      <c r="M962" s="20">
        <v>0.56999999999999995</v>
      </c>
      <c r="N962" s="20">
        <v>100</v>
      </c>
      <c r="O962" s="25">
        <v>57.072750991115697</v>
      </c>
      <c r="P962" s="20">
        <v>344.31496290843199</v>
      </c>
      <c r="Q962" s="20"/>
      <c r="R962" s="20">
        <v>6979.0421594681702</v>
      </c>
      <c r="S962" s="20">
        <v>340</v>
      </c>
      <c r="T962" s="20">
        <v>290</v>
      </c>
      <c r="U962" s="20">
        <v>54</v>
      </c>
      <c r="V962" s="20">
        <v>140</v>
      </c>
      <c r="W962" s="20">
        <v>12</v>
      </c>
      <c r="X962" s="20">
        <v>114</v>
      </c>
      <c r="Y962" s="20">
        <v>43</v>
      </c>
      <c r="Z962" s="20">
        <v>38</v>
      </c>
      <c r="AA962" s="20">
        <v>1.3</v>
      </c>
      <c r="AB962" s="20">
        <v>1.6</v>
      </c>
      <c r="AC962" s="20">
        <v>0.09</v>
      </c>
      <c r="AD962" s="20">
        <v>3.22</v>
      </c>
      <c r="AE962" s="20">
        <v>9.35</v>
      </c>
      <c r="AF962" s="20">
        <v>1.49</v>
      </c>
      <c r="AG962" s="20">
        <v>7.95</v>
      </c>
      <c r="AH962" s="20">
        <v>2.6</v>
      </c>
      <c r="AI962" s="20">
        <v>0.98299999999999998</v>
      </c>
      <c r="AJ962" s="20">
        <v>3.42</v>
      </c>
      <c r="AK962" s="20">
        <v>0.67</v>
      </c>
      <c r="AL962" s="20">
        <v>4.2699999999999996</v>
      </c>
      <c r="AM962" s="20">
        <v>0.9</v>
      </c>
      <c r="AN962" s="20">
        <v>2.5099999999999998</v>
      </c>
      <c r="AO962" s="20">
        <v>0.38700000000000001</v>
      </c>
      <c r="AP962" s="20">
        <v>2.5299999999999998</v>
      </c>
      <c r="AQ962" s="20">
        <v>0.39200000000000002</v>
      </c>
      <c r="AR962" s="20">
        <v>24.5</v>
      </c>
      <c r="AS962" s="20"/>
      <c r="AT962" s="20">
        <v>0.47877483818699801</v>
      </c>
      <c r="AU962" s="20" t="s">
        <v>633</v>
      </c>
      <c r="AV962" s="45" t="s">
        <v>698</v>
      </c>
    </row>
    <row r="963" spans="1:48" x14ac:dyDescent="0.25">
      <c r="A963" s="19" t="s">
        <v>66</v>
      </c>
      <c r="B963" s="44" t="s">
        <v>749</v>
      </c>
      <c r="C963" s="20">
        <v>49.010022098176002</v>
      </c>
      <c r="D963" s="20">
        <v>15.502867591272899</v>
      </c>
      <c r="E963" s="20">
        <v>11.4715073901416</v>
      </c>
      <c r="F963" s="20">
        <v>11.696359923772899</v>
      </c>
      <c r="G963" s="20">
        <v>8.7796852175066196</v>
      </c>
      <c r="H963" s="20">
        <v>0.227401756759744</v>
      </c>
      <c r="I963" s="20">
        <v>2.35311383081822</v>
      </c>
      <c r="J963" s="20">
        <v>0.168079559344158</v>
      </c>
      <c r="K963" s="20">
        <v>0.74152746769481603</v>
      </c>
      <c r="L963" s="20">
        <v>4.9435164512987698E-2</v>
      </c>
      <c r="M963" s="20">
        <v>0.78</v>
      </c>
      <c r="N963" s="20">
        <v>100</v>
      </c>
      <c r="O963" s="25">
        <v>64.075830961748807</v>
      </c>
      <c r="P963" s="20">
        <v>215.84367604262201</v>
      </c>
      <c r="Q963" s="20">
        <v>34</v>
      </c>
      <c r="R963" s="20">
        <v>4449.1648061688902</v>
      </c>
      <c r="S963" s="20">
        <v>235</v>
      </c>
      <c r="T963" s="20">
        <v>310</v>
      </c>
      <c r="U963" s="20">
        <v>50</v>
      </c>
      <c r="V963" s="20">
        <v>180</v>
      </c>
      <c r="W963" s="20"/>
      <c r="X963" s="20">
        <v>107</v>
      </c>
      <c r="Y963" s="20">
        <v>28</v>
      </c>
      <c r="Z963" s="20">
        <v>41</v>
      </c>
      <c r="AA963" s="20">
        <v>1.2</v>
      </c>
      <c r="AB963" s="20">
        <v>1.8</v>
      </c>
      <c r="AC963" s="20">
        <v>0.08</v>
      </c>
      <c r="AD963" s="20">
        <v>3.28</v>
      </c>
      <c r="AE963" s="20">
        <v>9.51</v>
      </c>
      <c r="AF963" s="20">
        <v>1.51</v>
      </c>
      <c r="AG963" s="20">
        <v>6.85</v>
      </c>
      <c r="AH963" s="20">
        <v>2.2200000000000002</v>
      </c>
      <c r="AI963" s="20">
        <v>0.70899999999999996</v>
      </c>
      <c r="AJ963" s="20">
        <v>2.73</v>
      </c>
      <c r="AK963" s="20">
        <v>0.48</v>
      </c>
      <c r="AL963" s="20">
        <v>3.16</v>
      </c>
      <c r="AM963" s="20">
        <v>0.67</v>
      </c>
      <c r="AN963" s="20">
        <v>1.96</v>
      </c>
      <c r="AO963" s="20">
        <v>0.27800000000000002</v>
      </c>
      <c r="AP963" s="20">
        <v>1.87</v>
      </c>
      <c r="AQ963" s="20">
        <v>0.29599999999999999</v>
      </c>
      <c r="AR963" s="20">
        <v>17.3</v>
      </c>
      <c r="AS963" s="20"/>
      <c r="AT963" s="20">
        <v>0.52876885711353605</v>
      </c>
      <c r="AU963" s="20" t="s">
        <v>633</v>
      </c>
      <c r="AV963" s="45" t="s">
        <v>698</v>
      </c>
    </row>
    <row r="964" spans="1:48" x14ac:dyDescent="0.25">
      <c r="A964" s="19" t="s">
        <v>66</v>
      </c>
      <c r="B964" s="44" t="s">
        <v>750</v>
      </c>
      <c r="C964" s="20">
        <v>48.199620220977501</v>
      </c>
      <c r="D964" s="20">
        <v>14.975886922637599</v>
      </c>
      <c r="E964" s="20">
        <v>11.666979841128899</v>
      </c>
      <c r="F964" s="20">
        <v>11.516111065922599</v>
      </c>
      <c r="G964" s="20">
        <v>9.9246141718337704</v>
      </c>
      <c r="H964" s="20">
        <v>0.44482832443477999</v>
      </c>
      <c r="I964" s="20">
        <v>2.23402669605023</v>
      </c>
      <c r="J964" s="20">
        <v>0.17793132977391199</v>
      </c>
      <c r="K964" s="20">
        <v>0.81057605785893305</v>
      </c>
      <c r="L964" s="20">
        <v>4.9425369381642298E-2</v>
      </c>
      <c r="M964" s="20">
        <v>0.76</v>
      </c>
      <c r="N964" s="20">
        <v>100</v>
      </c>
      <c r="O964" s="25">
        <v>66.470621934594206</v>
      </c>
      <c r="P964" s="20">
        <v>215.80090856773401</v>
      </c>
      <c r="Q964" s="20">
        <v>33</v>
      </c>
      <c r="R964" s="20">
        <v>4863.4563471536003</v>
      </c>
      <c r="S964" s="20"/>
      <c r="T964" s="20">
        <v>440</v>
      </c>
      <c r="U964" s="20">
        <v>55</v>
      </c>
      <c r="V964" s="20">
        <v>270</v>
      </c>
      <c r="W964" s="20">
        <v>3</v>
      </c>
      <c r="X964" s="20">
        <v>86</v>
      </c>
      <c r="Y964" s="20">
        <v>43</v>
      </c>
      <c r="Z964" s="20">
        <v>42</v>
      </c>
      <c r="AA964" s="20">
        <v>1.3</v>
      </c>
      <c r="AB964" s="20">
        <v>1.7</v>
      </c>
      <c r="AC964" s="20">
        <v>0.06</v>
      </c>
      <c r="AD964" s="20">
        <v>2.5299999999999998</v>
      </c>
      <c r="AE964" s="20">
        <v>7.21</v>
      </c>
      <c r="AF964" s="20">
        <v>1.1200000000000001</v>
      </c>
      <c r="AG964" s="20">
        <v>5.57</v>
      </c>
      <c r="AH964" s="20">
        <v>1.85</v>
      </c>
      <c r="AI964" s="20">
        <v>0.67600000000000005</v>
      </c>
      <c r="AJ964" s="20">
        <v>2.58</v>
      </c>
      <c r="AK964" s="20">
        <v>0.46</v>
      </c>
      <c r="AL964" s="20">
        <v>3.02</v>
      </c>
      <c r="AM964" s="20">
        <v>0.62</v>
      </c>
      <c r="AN964" s="20">
        <v>1.78</v>
      </c>
      <c r="AO964" s="20">
        <v>0.26</v>
      </c>
      <c r="AP964" s="20">
        <v>1.62</v>
      </c>
      <c r="AQ964" s="20">
        <v>0.24399999999999999</v>
      </c>
      <c r="AR964" s="20">
        <v>15.5</v>
      </c>
      <c r="AS964" s="20"/>
      <c r="AT964" s="20">
        <v>0.64743415618469002</v>
      </c>
      <c r="AU964" s="20" t="s">
        <v>633</v>
      </c>
      <c r="AV964" s="45" t="s">
        <v>698</v>
      </c>
    </row>
    <row r="965" spans="1:48" x14ac:dyDescent="0.25">
      <c r="A965" s="19" t="s">
        <v>66</v>
      </c>
      <c r="B965" s="44" t="s">
        <v>751</v>
      </c>
      <c r="C965" s="20">
        <v>47.740286487500804</v>
      </c>
      <c r="D965" s="20">
        <v>15.034671912297901</v>
      </c>
      <c r="E965" s="20">
        <v>10.3866160639438</v>
      </c>
      <c r="F965" s="20">
        <v>9.8315059571519292</v>
      </c>
      <c r="G965" s="20">
        <v>14.757169728023401</v>
      </c>
      <c r="H965" s="20">
        <v>0.39643169182064197</v>
      </c>
      <c r="I965" s="20">
        <v>1.2586706215305401</v>
      </c>
      <c r="J965" s="20">
        <v>0.18830505361480501</v>
      </c>
      <c r="K965" s="20">
        <v>0.38652089952512603</v>
      </c>
      <c r="L965" s="20">
        <v>1.9821584591032101E-2</v>
      </c>
      <c r="M965" s="20">
        <v>2.15</v>
      </c>
      <c r="N965" s="20">
        <v>100</v>
      </c>
      <c r="O965" s="25">
        <v>76.804300061939003</v>
      </c>
      <c r="P965" s="20">
        <v>86.544946805914805</v>
      </c>
      <c r="Q965" s="20">
        <v>26</v>
      </c>
      <c r="R965" s="20">
        <v>2319.1253971507599</v>
      </c>
      <c r="S965" s="20">
        <v>143</v>
      </c>
      <c r="T965" s="20">
        <v>890</v>
      </c>
      <c r="U965" s="20">
        <v>66</v>
      </c>
      <c r="V965" s="20">
        <v>440</v>
      </c>
      <c r="W965" s="20">
        <v>7</v>
      </c>
      <c r="X965" s="20">
        <v>91</v>
      </c>
      <c r="Y965" s="20">
        <v>48</v>
      </c>
      <c r="Z965" s="20">
        <v>16</v>
      </c>
      <c r="AA965" s="20">
        <v>0.6</v>
      </c>
      <c r="AB965" s="20">
        <v>1.2</v>
      </c>
      <c r="AC965" s="20">
        <v>0.12</v>
      </c>
      <c r="AD965" s="20">
        <v>2.99</v>
      </c>
      <c r="AE965" s="20">
        <v>7.13</v>
      </c>
      <c r="AF965" s="20">
        <v>0.92</v>
      </c>
      <c r="AG965" s="20">
        <v>3.83</v>
      </c>
      <c r="AH965" s="20">
        <v>1.17</v>
      </c>
      <c r="AI965" s="20">
        <v>0.39300000000000002</v>
      </c>
      <c r="AJ965" s="20">
        <v>1.18</v>
      </c>
      <c r="AK965" s="20">
        <v>0.22</v>
      </c>
      <c r="AL965" s="20">
        <v>1.47</v>
      </c>
      <c r="AM965" s="20">
        <v>0.3</v>
      </c>
      <c r="AN965" s="20">
        <v>0.83</v>
      </c>
      <c r="AO965" s="20">
        <v>0.125</v>
      </c>
      <c r="AP965" s="20">
        <v>0.83</v>
      </c>
      <c r="AQ965" s="20">
        <v>0.128</v>
      </c>
      <c r="AR965" s="20">
        <v>8</v>
      </c>
      <c r="AS965" s="20">
        <v>0.09</v>
      </c>
      <c r="AT965" s="20">
        <v>0.38670275392026698</v>
      </c>
      <c r="AU965" s="20" t="s">
        <v>633</v>
      </c>
      <c r="AV965" s="45" t="s">
        <v>698</v>
      </c>
    </row>
    <row r="966" spans="1:48" x14ac:dyDescent="0.25">
      <c r="A966" s="19" t="s">
        <v>66</v>
      </c>
      <c r="B966" s="44" t="s">
        <v>752</v>
      </c>
      <c r="C966" s="20">
        <v>48.606390554002203</v>
      </c>
      <c r="D966" s="20">
        <v>12.282525606551101</v>
      </c>
      <c r="E966" s="20">
        <v>12.925490229341801</v>
      </c>
      <c r="F966" s="20">
        <v>12.0552544167275</v>
      </c>
      <c r="G966" s="20">
        <v>10.9880679601648</v>
      </c>
      <c r="H966" s="20">
        <v>0.49406780396424299</v>
      </c>
      <c r="I966" s="20">
        <v>1.630423753082</v>
      </c>
      <c r="J966" s="20">
        <v>0.21738983374426701</v>
      </c>
      <c r="K966" s="20">
        <v>0.75098306202564902</v>
      </c>
      <c r="L966" s="20">
        <v>4.94067803964243E-2</v>
      </c>
      <c r="M966" s="20">
        <v>1.32</v>
      </c>
      <c r="N966" s="20">
        <v>100</v>
      </c>
      <c r="O966" s="25">
        <v>66.456206591112803</v>
      </c>
      <c r="P966" s="20">
        <v>215.719745392839</v>
      </c>
      <c r="Q966" s="20"/>
      <c r="R966" s="20">
        <v>4505.8983721538998</v>
      </c>
      <c r="S966" s="20">
        <v>226</v>
      </c>
      <c r="T966" s="20">
        <v>700</v>
      </c>
      <c r="U966" s="20">
        <v>68</v>
      </c>
      <c r="V966" s="20">
        <v>360</v>
      </c>
      <c r="W966" s="20">
        <v>7</v>
      </c>
      <c r="X966" s="20">
        <v>113</v>
      </c>
      <c r="Y966" s="20">
        <v>81</v>
      </c>
      <c r="Z966" s="20">
        <v>34</v>
      </c>
      <c r="AA966" s="20">
        <v>1</v>
      </c>
      <c r="AB966" s="20">
        <v>1.8</v>
      </c>
      <c r="AC966" s="20">
        <v>0.28999999999999998</v>
      </c>
      <c r="AD966" s="20">
        <v>3.32</v>
      </c>
      <c r="AE966" s="20">
        <v>8.5</v>
      </c>
      <c r="AF966" s="20">
        <v>1.17</v>
      </c>
      <c r="AG966" s="20">
        <v>6</v>
      </c>
      <c r="AH966" s="20">
        <v>1.89</v>
      </c>
      <c r="AI966" s="20">
        <v>0.69399999999999995</v>
      </c>
      <c r="AJ966" s="20">
        <v>2.38</v>
      </c>
      <c r="AK966" s="20">
        <v>0.4</v>
      </c>
      <c r="AL966" s="20">
        <v>2.4500000000000002</v>
      </c>
      <c r="AM966" s="20">
        <v>0.48</v>
      </c>
      <c r="AN966" s="20">
        <v>1.4</v>
      </c>
      <c r="AO966" s="20">
        <v>0.217</v>
      </c>
      <c r="AP966" s="20">
        <v>1.38</v>
      </c>
      <c r="AQ966" s="20">
        <v>0.20300000000000001</v>
      </c>
      <c r="AR966" s="20">
        <v>14.4</v>
      </c>
      <c r="AS966" s="20">
        <v>0.22</v>
      </c>
      <c r="AT966" s="20">
        <v>0.52239814799168605</v>
      </c>
      <c r="AU966" s="20" t="s">
        <v>633</v>
      </c>
      <c r="AV966" s="45" t="s">
        <v>698</v>
      </c>
    </row>
    <row r="967" spans="1:48" x14ac:dyDescent="0.25">
      <c r="A967" s="30" t="s">
        <v>66</v>
      </c>
      <c r="B967" s="31" t="s">
        <v>753</v>
      </c>
      <c r="C967" s="32">
        <v>49.718490256393302</v>
      </c>
      <c r="D967" s="32">
        <v>16.761270403611501</v>
      </c>
      <c r="E967" s="32">
        <v>9.4792219090162408</v>
      </c>
      <c r="F967" s="32">
        <v>11.822150485860901</v>
      </c>
      <c r="G967" s="32">
        <v>9.2534114121713404</v>
      </c>
      <c r="H967" s="32">
        <v>0.46614183962706701</v>
      </c>
      <c r="I967" s="32">
        <v>1.78522406665685</v>
      </c>
      <c r="J967" s="32">
        <v>0.16860449518425799</v>
      </c>
      <c r="K967" s="32">
        <v>0.51573139703420101</v>
      </c>
      <c r="L967" s="32">
        <v>2.97537344442808E-2</v>
      </c>
      <c r="M967" s="32">
        <v>1.63</v>
      </c>
      <c r="N967" s="32">
        <v>100</v>
      </c>
      <c r="O967" s="34">
        <v>69.465494526996906</v>
      </c>
      <c r="P967" s="32">
        <v>129.91067151728299</v>
      </c>
      <c r="Q967" s="32"/>
      <c r="R967" s="32">
        <v>3094.3883822052098</v>
      </c>
      <c r="S967" s="32"/>
      <c r="T967" s="32">
        <v>860</v>
      </c>
      <c r="U967" s="32">
        <v>52</v>
      </c>
      <c r="V967" s="32">
        <v>200</v>
      </c>
      <c r="W967" s="32">
        <v>15</v>
      </c>
      <c r="X967" s="32">
        <v>126</v>
      </c>
      <c r="Y967" s="32">
        <v>110</v>
      </c>
      <c r="Z967" s="32">
        <v>16</v>
      </c>
      <c r="AA967" s="32">
        <v>0.6</v>
      </c>
      <c r="AB967" s="32">
        <v>1.3</v>
      </c>
      <c r="AC967" s="32">
        <v>0.13</v>
      </c>
      <c r="AD967" s="32">
        <v>2.0499999999999998</v>
      </c>
      <c r="AE967" s="32">
        <v>5.25</v>
      </c>
      <c r="AF967" s="32">
        <v>0.72</v>
      </c>
      <c r="AG967" s="32">
        <v>3.29</v>
      </c>
      <c r="AH967" s="32">
        <v>1.1000000000000001</v>
      </c>
      <c r="AI967" s="32">
        <v>0.48399999999999999</v>
      </c>
      <c r="AJ967" s="32">
        <v>1.48</v>
      </c>
      <c r="AK967" s="32">
        <v>0.26</v>
      </c>
      <c r="AL967" s="32">
        <v>1.76</v>
      </c>
      <c r="AM967" s="32">
        <v>0.36</v>
      </c>
      <c r="AN967" s="32">
        <v>0.99</v>
      </c>
      <c r="AO967" s="32">
        <v>0.151</v>
      </c>
      <c r="AP967" s="32">
        <v>1.02</v>
      </c>
      <c r="AQ967" s="32">
        <v>0.155</v>
      </c>
      <c r="AR967" s="32">
        <v>9.3000000000000007</v>
      </c>
      <c r="AS967" s="32"/>
      <c r="AT967" s="32">
        <v>0.61102179044230898</v>
      </c>
      <c r="AU967" s="32" t="s">
        <v>633</v>
      </c>
      <c r="AV967" s="35" t="s">
        <v>698</v>
      </c>
    </row>
    <row r="968" spans="1:48" x14ac:dyDescent="0.25">
      <c r="A968" s="30" t="s">
        <v>66</v>
      </c>
      <c r="B968" s="31" t="s">
        <v>754</v>
      </c>
      <c r="C968" s="32">
        <v>47.764912959083397</v>
      </c>
      <c r="D968" s="32">
        <v>13.53175059913</v>
      </c>
      <c r="E968" s="32">
        <v>15.126181467756499</v>
      </c>
      <c r="F968" s="32">
        <v>12.428725805023401</v>
      </c>
      <c r="G968" s="32">
        <v>7.3764783105883502</v>
      </c>
      <c r="H968" s="32">
        <v>0.47272491176000098</v>
      </c>
      <c r="I968" s="32">
        <v>2.0287777463033398</v>
      </c>
      <c r="J968" s="32">
        <v>0.246210891541667</v>
      </c>
      <c r="K968" s="32">
        <v>0.96514669484333504</v>
      </c>
      <c r="L968" s="32">
        <v>5.9090613970000101E-2</v>
      </c>
      <c r="M968" s="32"/>
      <c r="N968" s="32">
        <v>100</v>
      </c>
      <c r="O968" s="34">
        <v>53.194441587047102</v>
      </c>
      <c r="P968" s="32">
        <v>258.001272263381</v>
      </c>
      <c r="Q968" s="32">
        <v>35.299999999999997</v>
      </c>
      <c r="R968" s="32">
        <v>5790.8801690600103</v>
      </c>
      <c r="S968" s="32">
        <v>259</v>
      </c>
      <c r="T968" s="32">
        <v>160</v>
      </c>
      <c r="U968" s="32">
        <v>57</v>
      </c>
      <c r="V968" s="32">
        <v>133</v>
      </c>
      <c r="W968" s="32">
        <v>6</v>
      </c>
      <c r="X968" s="32">
        <v>112</v>
      </c>
      <c r="Y968" s="32">
        <v>46</v>
      </c>
      <c r="Z968" s="32">
        <v>43</v>
      </c>
      <c r="AA968" s="32">
        <v>1.4</v>
      </c>
      <c r="AB968" s="32">
        <v>4.3</v>
      </c>
      <c r="AC968" s="32">
        <v>0.31</v>
      </c>
      <c r="AD968" s="32">
        <v>7.28</v>
      </c>
      <c r="AE968" s="32">
        <v>20.18</v>
      </c>
      <c r="AF968" s="32">
        <v>2.93</v>
      </c>
      <c r="AG968" s="32">
        <v>12.75</v>
      </c>
      <c r="AH968" s="32">
        <v>3.32</v>
      </c>
      <c r="AI968" s="32">
        <v>0.98299999999999998</v>
      </c>
      <c r="AJ968" s="32">
        <v>3.48</v>
      </c>
      <c r="AK968" s="32">
        <v>0.56999999999999995</v>
      </c>
      <c r="AL968" s="32">
        <v>3.5</v>
      </c>
      <c r="AM968" s="32">
        <v>0.74</v>
      </c>
      <c r="AN968" s="32">
        <v>2.0699999999999998</v>
      </c>
      <c r="AO968" s="32">
        <v>0.29599999999999999</v>
      </c>
      <c r="AP968" s="32">
        <v>1.99</v>
      </c>
      <c r="AQ968" s="32">
        <v>0.28899999999999998</v>
      </c>
      <c r="AR968" s="32">
        <v>20</v>
      </c>
      <c r="AS968" s="32">
        <v>0.52</v>
      </c>
      <c r="AT968" s="32">
        <v>0.56912057087372703</v>
      </c>
      <c r="AU968" s="32" t="s">
        <v>633</v>
      </c>
      <c r="AV968" s="35" t="s">
        <v>698</v>
      </c>
    </row>
    <row r="969" spans="1:48" x14ac:dyDescent="0.25">
      <c r="A969" s="30" t="s">
        <v>66</v>
      </c>
      <c r="B969" s="31" t="s">
        <v>755</v>
      </c>
      <c r="C969" s="32">
        <v>47.577095771930601</v>
      </c>
      <c r="D969" s="32">
        <v>16.820485734367999</v>
      </c>
      <c r="E969" s="32">
        <v>9.8810510920014707</v>
      </c>
      <c r="F969" s="32">
        <v>10.110132851535299</v>
      </c>
      <c r="G969" s="32">
        <v>13.837005353669801</v>
      </c>
      <c r="H969" s="32">
        <v>0.35682821828947903</v>
      </c>
      <c r="I969" s="32">
        <v>0.82268728105629996</v>
      </c>
      <c r="J969" s="32">
        <v>0.15859031923976899</v>
      </c>
      <c r="K969" s="32">
        <v>0.41629958800439298</v>
      </c>
      <c r="L969" s="32">
        <v>1.9823789904971099E-2</v>
      </c>
      <c r="M969" s="32">
        <v>0.36</v>
      </c>
      <c r="N969" s="32">
        <v>100</v>
      </c>
      <c r="O969" s="34">
        <v>76.545274235748593</v>
      </c>
      <c r="P969" s="32">
        <v>86.554575641423</v>
      </c>
      <c r="Q969" s="32"/>
      <c r="R969" s="32">
        <v>2497.7975280263599</v>
      </c>
      <c r="S969" s="32">
        <v>149</v>
      </c>
      <c r="T969" s="32">
        <v>759</v>
      </c>
      <c r="U969" s="32">
        <v>65</v>
      </c>
      <c r="V969" s="32">
        <v>371</v>
      </c>
      <c r="W969" s="32">
        <v>10</v>
      </c>
      <c r="X969" s="32">
        <v>89</v>
      </c>
      <c r="Y969" s="32">
        <v>78</v>
      </c>
      <c r="Z969" s="32">
        <v>20</v>
      </c>
      <c r="AA969" s="32">
        <v>0.7</v>
      </c>
      <c r="AB969" s="32">
        <v>1.2</v>
      </c>
      <c r="AC969" s="32">
        <v>0.16</v>
      </c>
      <c r="AD969" s="32">
        <v>2.48</v>
      </c>
      <c r="AE969" s="32">
        <v>6.99</v>
      </c>
      <c r="AF969" s="32">
        <v>1.03</v>
      </c>
      <c r="AG969" s="32">
        <v>4.66</v>
      </c>
      <c r="AH969" s="32">
        <v>1.28</v>
      </c>
      <c r="AI969" s="32">
        <v>0.41099999999999998</v>
      </c>
      <c r="AJ969" s="32">
        <v>1.51</v>
      </c>
      <c r="AK969" s="32">
        <v>0.27</v>
      </c>
      <c r="AL969" s="32">
        <v>1.8</v>
      </c>
      <c r="AM969" s="32">
        <v>0.37</v>
      </c>
      <c r="AN969" s="32">
        <v>1.1200000000000001</v>
      </c>
      <c r="AO969" s="32">
        <v>0.16200000000000001</v>
      </c>
      <c r="AP969" s="32">
        <v>1.0900000000000001</v>
      </c>
      <c r="AQ969" s="32">
        <v>0.159</v>
      </c>
      <c r="AR969" s="32">
        <v>10.1</v>
      </c>
      <c r="AS969" s="32">
        <v>0.12</v>
      </c>
      <c r="AT969" s="32">
        <v>0.46622630412161198</v>
      </c>
      <c r="AU969" s="32" t="s">
        <v>633</v>
      </c>
      <c r="AV969" s="35" t="s">
        <v>698</v>
      </c>
    </row>
    <row r="970" spans="1:48" x14ac:dyDescent="0.25">
      <c r="A970" s="30" t="s">
        <v>66</v>
      </c>
      <c r="B970" s="31" t="s">
        <v>756</v>
      </c>
      <c r="C970" s="32">
        <v>49.4674869825947</v>
      </c>
      <c r="D970" s="32">
        <v>16.021057359416901</v>
      </c>
      <c r="E970" s="32">
        <v>11.023794405756799</v>
      </c>
      <c r="F970" s="32">
        <v>12.510270098556999</v>
      </c>
      <c r="G970" s="32">
        <v>6.6655510248438299</v>
      </c>
      <c r="H970" s="32">
        <v>0.217569914757514</v>
      </c>
      <c r="I970" s="32">
        <v>2.8877461413269998</v>
      </c>
      <c r="J970" s="32">
        <v>0.19779083159774</v>
      </c>
      <c r="K970" s="32">
        <v>0.93950645008926403</v>
      </c>
      <c r="L970" s="32">
        <v>6.9226791059208898E-2</v>
      </c>
      <c r="M970" s="32">
        <v>0.25</v>
      </c>
      <c r="N970" s="32">
        <v>100</v>
      </c>
      <c r="O970" s="34">
        <v>58.491404551693201</v>
      </c>
      <c r="P970" s="32">
        <v>302.25782011767302</v>
      </c>
      <c r="Q970" s="32">
        <v>47</v>
      </c>
      <c r="R970" s="32">
        <v>5637.0387005355797</v>
      </c>
      <c r="S970" s="32">
        <v>288</v>
      </c>
      <c r="T970" s="32">
        <v>150</v>
      </c>
      <c r="U970" s="32">
        <v>39</v>
      </c>
      <c r="V970" s="32">
        <v>70</v>
      </c>
      <c r="W970" s="32"/>
      <c r="X970" s="32">
        <v>209</v>
      </c>
      <c r="Y970" s="32">
        <v>37</v>
      </c>
      <c r="Z970" s="32">
        <v>44</v>
      </c>
      <c r="AA970" s="32">
        <v>1.3</v>
      </c>
      <c r="AB970" s="32">
        <v>2</v>
      </c>
      <c r="AC970" s="32">
        <v>0.09</v>
      </c>
      <c r="AD970" s="32">
        <v>2.97</v>
      </c>
      <c r="AE970" s="32">
        <v>9.31</v>
      </c>
      <c r="AF970" s="32">
        <v>1.48</v>
      </c>
      <c r="AG970" s="32">
        <v>7.44</v>
      </c>
      <c r="AH970" s="32">
        <v>2.59</v>
      </c>
      <c r="AI970" s="32">
        <v>0.82899999999999996</v>
      </c>
      <c r="AJ970" s="32">
        <v>3.17</v>
      </c>
      <c r="AK970" s="32">
        <v>0.56999999999999995</v>
      </c>
      <c r="AL970" s="32">
        <v>3.76</v>
      </c>
      <c r="AM970" s="32">
        <v>0.81</v>
      </c>
      <c r="AN970" s="32">
        <v>2.36</v>
      </c>
      <c r="AO970" s="32">
        <v>0.33900000000000002</v>
      </c>
      <c r="AP970" s="32">
        <v>2.17</v>
      </c>
      <c r="AQ970" s="32">
        <v>0.35699999999999998</v>
      </c>
      <c r="AR970" s="32">
        <v>20.7</v>
      </c>
      <c r="AS970" s="32"/>
      <c r="AT970" s="32">
        <v>0.64884468811537499</v>
      </c>
      <c r="AU970" s="32" t="s">
        <v>633</v>
      </c>
      <c r="AV970" s="35" t="s">
        <v>698</v>
      </c>
    </row>
    <row r="971" spans="1:48" x14ac:dyDescent="0.25">
      <c r="A971" s="30" t="s">
        <v>66</v>
      </c>
      <c r="B971" s="31" t="s">
        <v>757</v>
      </c>
      <c r="C971" s="32">
        <v>48.412431674139697</v>
      </c>
      <c r="D971" s="32">
        <v>15.7672606230811</v>
      </c>
      <c r="E971" s="32">
        <v>8.3317250315962408</v>
      </c>
      <c r="F971" s="32">
        <v>14.6962768826454</v>
      </c>
      <c r="G971" s="32">
        <v>10.987499855581101</v>
      </c>
      <c r="H971" s="32">
        <v>0.19833032230290701</v>
      </c>
      <c r="I971" s="32">
        <v>1.0908167726659901</v>
      </c>
      <c r="J971" s="32">
        <v>0.13883122561203501</v>
      </c>
      <c r="K971" s="32">
        <v>0.356994580145233</v>
      </c>
      <c r="L971" s="32">
        <v>1.98330322302907E-2</v>
      </c>
      <c r="M971" s="32">
        <v>0.84</v>
      </c>
      <c r="N971" s="32">
        <v>100</v>
      </c>
      <c r="O971" s="34">
        <v>75.450224590329995</v>
      </c>
      <c r="P971" s="32">
        <v>86.594929456198997</v>
      </c>
      <c r="Q971" s="32">
        <v>40</v>
      </c>
      <c r="R971" s="32">
        <v>2141.9674808713999</v>
      </c>
      <c r="S971" s="32">
        <v>184</v>
      </c>
      <c r="T971" s="32">
        <v>890</v>
      </c>
      <c r="U971" s="32">
        <v>44</v>
      </c>
      <c r="V971" s="32">
        <v>200</v>
      </c>
      <c r="W971" s="32">
        <v>3</v>
      </c>
      <c r="X971" s="32">
        <v>88</v>
      </c>
      <c r="Y971" s="32">
        <v>16</v>
      </c>
      <c r="Z971" s="32">
        <v>11</v>
      </c>
      <c r="AA971" s="32">
        <v>0.5</v>
      </c>
      <c r="AB971" s="32">
        <v>0.6</v>
      </c>
      <c r="AC971" s="32"/>
      <c r="AD971" s="32">
        <v>0.97</v>
      </c>
      <c r="AE971" s="32">
        <v>3.17</v>
      </c>
      <c r="AF971" s="32"/>
      <c r="AG971" s="32">
        <v>2.59</v>
      </c>
      <c r="AH971" s="32">
        <v>0.83</v>
      </c>
      <c r="AI971" s="32">
        <v>0.35399999999999998</v>
      </c>
      <c r="AJ971" s="32">
        <v>1.1200000000000001</v>
      </c>
      <c r="AK971" s="32">
        <v>0.21</v>
      </c>
      <c r="AL971" s="32">
        <v>1.41</v>
      </c>
      <c r="AM971" s="32">
        <v>0.31</v>
      </c>
      <c r="AN971" s="32">
        <v>0.89</v>
      </c>
      <c r="AO971" s="32">
        <v>0.13300000000000001</v>
      </c>
      <c r="AP971" s="32">
        <v>0.82</v>
      </c>
      <c r="AQ971" s="32">
        <v>0.13200000000000001</v>
      </c>
      <c r="AR971" s="32">
        <v>7.7</v>
      </c>
      <c r="AS971" s="32"/>
      <c r="AT971" s="32">
        <v>0.59600063619670096</v>
      </c>
      <c r="AU971" s="32" t="s">
        <v>633</v>
      </c>
      <c r="AV971" s="35" t="s">
        <v>698</v>
      </c>
    </row>
    <row r="972" spans="1:48" x14ac:dyDescent="0.25">
      <c r="A972" s="30" t="s">
        <v>66</v>
      </c>
      <c r="B972" s="31" t="s">
        <v>758</v>
      </c>
      <c r="C972" s="32">
        <v>47.5617016702762</v>
      </c>
      <c r="D972" s="32">
        <v>16.015877439010801</v>
      </c>
      <c r="E972" s="32">
        <v>8.3871976584630605</v>
      </c>
      <c r="F972" s="32">
        <v>13.8143141006453</v>
      </c>
      <c r="G972" s="32">
        <v>11.959844081391401</v>
      </c>
      <c r="H972" s="32">
        <v>0.158671231593915</v>
      </c>
      <c r="I972" s="32">
        <v>1.57679536396454</v>
      </c>
      <c r="J972" s="32">
        <v>0.12892037567005599</v>
      </c>
      <c r="K972" s="32">
        <v>0.37684417503554901</v>
      </c>
      <c r="L972" s="32">
        <v>1.9833903949239399E-2</v>
      </c>
      <c r="M972" s="32">
        <v>0.75</v>
      </c>
      <c r="N972" s="32">
        <v>100</v>
      </c>
      <c r="O972" s="34">
        <v>76.869035901974101</v>
      </c>
      <c r="P972" s="32">
        <v>86.598735553017207</v>
      </c>
      <c r="Q972" s="32">
        <v>41</v>
      </c>
      <c r="R972" s="32">
        <v>2261.0650502132999</v>
      </c>
      <c r="S972" s="32">
        <v>193</v>
      </c>
      <c r="T972" s="32">
        <v>1090</v>
      </c>
      <c r="U972" s="32">
        <v>47</v>
      </c>
      <c r="V972" s="32">
        <v>220</v>
      </c>
      <c r="W972" s="32">
        <v>1</v>
      </c>
      <c r="X972" s="32">
        <v>91</v>
      </c>
      <c r="Y972" s="32">
        <v>11</v>
      </c>
      <c r="Z972" s="32">
        <v>17</v>
      </c>
      <c r="AA972" s="32">
        <v>0.6</v>
      </c>
      <c r="AB972" s="32">
        <v>0.8</v>
      </c>
      <c r="AC972" s="32">
        <v>0.02</v>
      </c>
      <c r="AD972" s="32">
        <v>1.85</v>
      </c>
      <c r="AE972" s="32">
        <v>5.52</v>
      </c>
      <c r="AF972" s="32"/>
      <c r="AG972" s="32">
        <v>3.65</v>
      </c>
      <c r="AH972" s="32">
        <v>1.0900000000000001</v>
      </c>
      <c r="AI972" s="32">
        <v>0.42899999999999999</v>
      </c>
      <c r="AJ972" s="32">
        <v>1.18</v>
      </c>
      <c r="AK972" s="32">
        <v>0.21</v>
      </c>
      <c r="AL972" s="32">
        <v>1.35</v>
      </c>
      <c r="AM972" s="32">
        <v>0.28999999999999998</v>
      </c>
      <c r="AN972" s="32">
        <v>0.82</v>
      </c>
      <c r="AO972" s="32">
        <v>0.124</v>
      </c>
      <c r="AP972" s="32">
        <v>0.79</v>
      </c>
      <c r="AQ972" s="32">
        <v>0.11799999999999999</v>
      </c>
      <c r="AR972" s="32">
        <v>7.2</v>
      </c>
      <c r="AS972" s="32"/>
      <c r="AT972" s="32">
        <v>0.41666350782760297</v>
      </c>
      <c r="AU972" s="32" t="s">
        <v>633</v>
      </c>
      <c r="AV972" s="35" t="s">
        <v>698</v>
      </c>
    </row>
    <row r="973" spans="1:48" x14ac:dyDescent="0.25">
      <c r="A973" s="30" t="s">
        <v>66</v>
      </c>
      <c r="B973" s="31" t="s">
        <v>759</v>
      </c>
      <c r="C973" s="32">
        <v>46.368560876960203</v>
      </c>
      <c r="D973" s="32">
        <v>16.9377898506573</v>
      </c>
      <c r="E973" s="32">
        <v>10.1435894363433</v>
      </c>
      <c r="F973" s="32">
        <v>10.7506953698503</v>
      </c>
      <c r="G973" s="32">
        <v>13.8293935834999</v>
      </c>
      <c r="H973" s="32">
        <v>0.39597404677164999</v>
      </c>
      <c r="I973" s="32">
        <v>1.04933122394487</v>
      </c>
      <c r="J973" s="32">
        <v>0.168288969877951</v>
      </c>
      <c r="K973" s="32">
        <v>0.336577939755902</v>
      </c>
      <c r="L973" s="32">
        <v>1.97987023385825E-2</v>
      </c>
      <c r="M973" s="32">
        <v>0.51</v>
      </c>
      <c r="N973" s="32">
        <v>100</v>
      </c>
      <c r="O973" s="34">
        <v>76.061188986227194</v>
      </c>
      <c r="P973" s="32">
        <v>86.445038379726398</v>
      </c>
      <c r="Q973" s="32">
        <v>24.2</v>
      </c>
      <c r="R973" s="32">
        <v>2019.4676385354101</v>
      </c>
      <c r="S973" s="32">
        <v>136</v>
      </c>
      <c r="T973" s="32">
        <v>810</v>
      </c>
      <c r="U973" s="32">
        <v>67</v>
      </c>
      <c r="V973" s="32">
        <v>410</v>
      </c>
      <c r="W973" s="32">
        <v>4</v>
      </c>
      <c r="X973" s="32">
        <v>84</v>
      </c>
      <c r="Y973" s="32">
        <v>42</v>
      </c>
      <c r="Z973" s="32">
        <v>18</v>
      </c>
      <c r="AA973" s="32">
        <v>0.5</v>
      </c>
      <c r="AB973" s="32">
        <v>1</v>
      </c>
      <c r="AC973" s="32">
        <v>7.0000000000000007E-2</v>
      </c>
      <c r="AD973" s="32">
        <v>3.37</v>
      </c>
      <c r="AE973" s="32">
        <v>9.64</v>
      </c>
      <c r="AF973" s="32"/>
      <c r="AG973" s="32">
        <v>5.17</v>
      </c>
      <c r="AH973" s="32">
        <v>1.1599999999999999</v>
      </c>
      <c r="AI973" s="32">
        <v>0.40600000000000003</v>
      </c>
      <c r="AJ973" s="32">
        <v>1.21</v>
      </c>
      <c r="AK973" s="32">
        <v>0.21</v>
      </c>
      <c r="AL973" s="32">
        <v>1.33</v>
      </c>
      <c r="AM973" s="32">
        <v>0.27</v>
      </c>
      <c r="AN973" s="32">
        <v>0.73</v>
      </c>
      <c r="AO973" s="32">
        <v>0.112</v>
      </c>
      <c r="AP973" s="32">
        <v>0.7</v>
      </c>
      <c r="AQ973" s="32">
        <v>0.105</v>
      </c>
      <c r="AR973" s="32">
        <v>7.1</v>
      </c>
      <c r="AS973" s="32">
        <v>0.21</v>
      </c>
      <c r="AT973" s="32">
        <v>0.28591524090544002</v>
      </c>
      <c r="AU973" s="32" t="s">
        <v>633</v>
      </c>
      <c r="AV973" s="35" t="s">
        <v>698</v>
      </c>
    </row>
    <row r="974" spans="1:48" x14ac:dyDescent="0.25">
      <c r="A974" s="30" t="s">
        <v>66</v>
      </c>
      <c r="B974" s="31" t="s">
        <v>760</v>
      </c>
      <c r="C974" s="32">
        <v>46.3590071929491</v>
      </c>
      <c r="D974" s="32">
        <v>16.936944147100299</v>
      </c>
      <c r="E974" s="32">
        <v>10.144159105233101</v>
      </c>
      <c r="F974" s="32">
        <v>10.7544093078162</v>
      </c>
      <c r="G974" s="32">
        <v>13.825668524094899</v>
      </c>
      <c r="H974" s="32">
        <v>0.40016406726758003</v>
      </c>
      <c r="I974" s="32">
        <v>1.0504306765774001</v>
      </c>
      <c r="J974" s="32">
        <v>0.16806890825238299</v>
      </c>
      <c r="K974" s="32">
        <v>0.34113986734561202</v>
      </c>
      <c r="L974" s="32">
        <v>2.0008203363378999E-2</v>
      </c>
      <c r="M974" s="32">
        <v>0.51</v>
      </c>
      <c r="N974" s="32">
        <v>100</v>
      </c>
      <c r="O974" s="34">
        <v>76.055260761732896</v>
      </c>
      <c r="P974" s="32">
        <v>87.359761164049104</v>
      </c>
      <c r="Q974" s="32">
        <v>26</v>
      </c>
      <c r="R974" s="32">
        <v>2046.8392040736701</v>
      </c>
      <c r="S974" s="32">
        <v>136</v>
      </c>
      <c r="T974" s="32">
        <v>810</v>
      </c>
      <c r="U974" s="32">
        <v>67</v>
      </c>
      <c r="V974" s="32">
        <v>410</v>
      </c>
      <c r="W974" s="32">
        <v>4</v>
      </c>
      <c r="X974" s="32">
        <v>84</v>
      </c>
      <c r="Y974" s="32">
        <v>42</v>
      </c>
      <c r="Z974" s="32">
        <v>18</v>
      </c>
      <c r="AA974" s="32">
        <v>0.5</v>
      </c>
      <c r="AB974" s="32">
        <v>1</v>
      </c>
      <c r="AC974" s="32">
        <v>7.0000000000000007E-2</v>
      </c>
      <c r="AD974" s="32">
        <v>3.37</v>
      </c>
      <c r="AE974" s="32">
        <v>9.64</v>
      </c>
      <c r="AF974" s="32"/>
      <c r="AG974" s="32">
        <v>5.17</v>
      </c>
      <c r="AH974" s="32">
        <v>1.1599999999999999</v>
      </c>
      <c r="AI974" s="32">
        <v>0.40600000000000003</v>
      </c>
      <c r="AJ974" s="32">
        <v>1.21</v>
      </c>
      <c r="AK974" s="32">
        <v>0.21</v>
      </c>
      <c r="AL974" s="32">
        <v>1.33</v>
      </c>
      <c r="AM974" s="32">
        <v>0.27</v>
      </c>
      <c r="AN974" s="32">
        <v>0.73</v>
      </c>
      <c r="AO974" s="32">
        <v>0.112</v>
      </c>
      <c r="AP974" s="32">
        <v>0.7</v>
      </c>
      <c r="AQ974" s="32">
        <v>0.105</v>
      </c>
      <c r="AR974" s="32">
        <v>7.1</v>
      </c>
      <c r="AS974" s="32">
        <v>0.21</v>
      </c>
      <c r="AT974" s="32">
        <v>0.28591524090544002</v>
      </c>
      <c r="AU974" s="32" t="s">
        <v>633</v>
      </c>
      <c r="AV974" s="35" t="s">
        <v>698</v>
      </c>
    </row>
    <row r="975" spans="1:48" x14ac:dyDescent="0.25">
      <c r="A975" s="30" t="s">
        <v>66</v>
      </c>
      <c r="B975" s="31" t="s">
        <v>761</v>
      </c>
      <c r="C975" s="32">
        <v>47.044274233210501</v>
      </c>
      <c r="D975" s="32">
        <v>14.753939930011301</v>
      </c>
      <c r="E975" s="32">
        <v>9.7831230185685794</v>
      </c>
      <c r="F975" s="32">
        <v>13.625114995768801</v>
      </c>
      <c r="G975" s="32">
        <v>12.9121729320367</v>
      </c>
      <c r="H975" s="32">
        <v>0.32676511254387403</v>
      </c>
      <c r="I975" s="32">
        <v>0.98029533763162202</v>
      </c>
      <c r="J975" s="32">
        <v>0.188137489040412</v>
      </c>
      <c r="K975" s="32">
        <v>0.38617695118821499</v>
      </c>
      <c r="L975" s="32"/>
      <c r="M975" s="32">
        <v>1.1299999999999999</v>
      </c>
      <c r="N975" s="32">
        <v>100</v>
      </c>
      <c r="O975" s="34">
        <v>75.465484521645394</v>
      </c>
      <c r="P975" s="32"/>
      <c r="Q975" s="32">
        <v>48</v>
      </c>
      <c r="R975" s="32">
        <v>2317.06170712929</v>
      </c>
      <c r="S975" s="32"/>
      <c r="T975" s="32">
        <v>1120</v>
      </c>
      <c r="U975" s="32">
        <v>53</v>
      </c>
      <c r="V975" s="32">
        <v>250</v>
      </c>
      <c r="W975" s="32">
        <v>4</v>
      </c>
      <c r="X975" s="32">
        <v>70</v>
      </c>
      <c r="Y975" s="32">
        <v>32</v>
      </c>
      <c r="Z975" s="32">
        <v>12</v>
      </c>
      <c r="AA975" s="32">
        <v>0.5</v>
      </c>
      <c r="AB975" s="32">
        <v>0.5</v>
      </c>
      <c r="AC975" s="32"/>
      <c r="AD975" s="32">
        <v>1.22</v>
      </c>
      <c r="AE975" s="32">
        <v>4.2699999999999996</v>
      </c>
      <c r="AF975" s="32"/>
      <c r="AG975" s="32">
        <v>3.31</v>
      </c>
      <c r="AH975" s="32">
        <v>0.98</v>
      </c>
      <c r="AI975" s="32">
        <v>0.38700000000000001</v>
      </c>
      <c r="AJ975" s="32">
        <v>1.37</v>
      </c>
      <c r="AK975" s="32">
        <v>0.26</v>
      </c>
      <c r="AL975" s="32">
        <v>1.74</v>
      </c>
      <c r="AM975" s="32">
        <v>0.38</v>
      </c>
      <c r="AN975" s="32">
        <v>1.1599999999999999</v>
      </c>
      <c r="AO975" s="32">
        <v>0.17100000000000001</v>
      </c>
      <c r="AP975" s="32">
        <v>1.1000000000000001</v>
      </c>
      <c r="AQ975" s="32">
        <v>0.17</v>
      </c>
      <c r="AR975" s="32">
        <v>10.8</v>
      </c>
      <c r="AS975" s="32"/>
      <c r="AT975" s="32">
        <v>0.394891131906284</v>
      </c>
      <c r="AU975" s="32" t="s">
        <v>633</v>
      </c>
      <c r="AV975" s="35" t="s">
        <v>698</v>
      </c>
    </row>
    <row r="976" spans="1:48" x14ac:dyDescent="0.25">
      <c r="A976" s="30" t="s">
        <v>59</v>
      </c>
      <c r="B976" s="31" t="s">
        <v>762</v>
      </c>
      <c r="C976" s="32">
        <v>49.748543724447302</v>
      </c>
      <c r="D976" s="32">
        <v>14.3718015203959</v>
      </c>
      <c r="E976" s="32">
        <v>13.7687888691905</v>
      </c>
      <c r="F976" s="32">
        <v>11.2562361558346</v>
      </c>
      <c r="G976" s="32">
        <v>7.4773568749472403</v>
      </c>
      <c r="H976" s="32">
        <v>0.16180839474012201</v>
      </c>
      <c r="I976" s="32">
        <v>1.9497409055642001</v>
      </c>
      <c r="J976" s="32">
        <v>0.217084554433952</v>
      </c>
      <c r="K976" s="32">
        <v>0.975875473867442</v>
      </c>
      <c r="L976" s="32">
        <v>7.2763526578787596E-2</v>
      </c>
      <c r="M976" s="32">
        <v>1.26</v>
      </c>
      <c r="N976" s="32">
        <v>100</v>
      </c>
      <c r="O976" s="34">
        <v>55.861863631355099</v>
      </c>
      <c r="P976" s="32">
        <v>317.69990478062198</v>
      </c>
      <c r="Q976" s="32"/>
      <c r="R976" s="32">
        <v>5855.2528432046502</v>
      </c>
      <c r="S976" s="32">
        <v>275</v>
      </c>
      <c r="T976" s="32">
        <v>164</v>
      </c>
      <c r="U976" s="32">
        <v>48.6</v>
      </c>
      <c r="V976" s="32">
        <v>108</v>
      </c>
      <c r="W976" s="32">
        <v>4.05</v>
      </c>
      <c r="X976" s="32">
        <v>79.2</v>
      </c>
      <c r="Y976" s="32">
        <v>19.5</v>
      </c>
      <c r="Z976" s="32">
        <v>51.2</v>
      </c>
      <c r="AA976" s="32">
        <v>1.56</v>
      </c>
      <c r="AB976" s="32">
        <v>2.77</v>
      </c>
      <c r="AC976" s="32">
        <v>0.16200000000000001</v>
      </c>
      <c r="AD976" s="32">
        <v>3.31</v>
      </c>
      <c r="AE976" s="32">
        <v>8.83</v>
      </c>
      <c r="AF976" s="32">
        <v>1.41</v>
      </c>
      <c r="AG976" s="32">
        <v>7.27</v>
      </c>
      <c r="AH976" s="32">
        <v>2.4</v>
      </c>
      <c r="AI976" s="32">
        <v>0.83699999999999997</v>
      </c>
      <c r="AJ976" s="32">
        <v>3.12</v>
      </c>
      <c r="AK976" s="32">
        <v>0.55900000000000005</v>
      </c>
      <c r="AL976" s="32">
        <v>3.69</v>
      </c>
      <c r="AM976" s="32">
        <v>0.78600000000000003</v>
      </c>
      <c r="AN976" s="32">
        <v>2.2200000000000002</v>
      </c>
      <c r="AO976" s="32">
        <v>0.33800000000000002</v>
      </c>
      <c r="AP976" s="32">
        <v>2.2799999999999998</v>
      </c>
      <c r="AQ976" s="32">
        <v>0.35099999999999998</v>
      </c>
      <c r="AR976" s="32">
        <v>21.7</v>
      </c>
      <c r="AS976" s="32">
        <v>0.26900000000000002</v>
      </c>
      <c r="AT976" s="32">
        <v>0.80634144481214198</v>
      </c>
      <c r="AU976" s="32" t="s">
        <v>633</v>
      </c>
      <c r="AV976" s="35" t="s">
        <v>763</v>
      </c>
    </row>
    <row r="977" spans="1:48" x14ac:dyDescent="0.25">
      <c r="A977" s="30" t="s">
        <v>59</v>
      </c>
      <c r="B977" s="31" t="s">
        <v>764</v>
      </c>
      <c r="C977" s="32">
        <v>49.838076694141499</v>
      </c>
      <c r="D977" s="32">
        <v>14.0232644949103</v>
      </c>
      <c r="E977" s="32">
        <v>14.7294720594021</v>
      </c>
      <c r="F977" s="32">
        <v>10.9966606470879</v>
      </c>
      <c r="G977" s="32">
        <v>6.6787058241946697</v>
      </c>
      <c r="H977" s="32">
        <v>0.20076472190555</v>
      </c>
      <c r="I977" s="32">
        <v>2.11862269347565</v>
      </c>
      <c r="J977" s="32">
        <v>0.23405736423159601</v>
      </c>
      <c r="K977" s="32">
        <v>1.0996660647087899</v>
      </c>
      <c r="L977" s="32">
        <v>8.07094359419296E-2</v>
      </c>
      <c r="M977" s="32">
        <v>0.69</v>
      </c>
      <c r="N977" s="32">
        <v>100</v>
      </c>
      <c r="O977" s="34">
        <v>51.3785647407597</v>
      </c>
      <c r="P977" s="32">
        <v>352.39331185912903</v>
      </c>
      <c r="Q977" s="32"/>
      <c r="R977" s="32">
        <v>6597.99638825274</v>
      </c>
      <c r="S977" s="32">
        <v>306</v>
      </c>
      <c r="T977" s="32">
        <v>86.8</v>
      </c>
      <c r="U977" s="32">
        <v>50.5</v>
      </c>
      <c r="V977" s="32">
        <v>80.400000000000006</v>
      </c>
      <c r="W977" s="32">
        <v>4.21</v>
      </c>
      <c r="X977" s="32">
        <v>91.9</v>
      </c>
      <c r="Y977" s="32">
        <v>38.299999999999997</v>
      </c>
      <c r="Z977" s="32">
        <v>63.4</v>
      </c>
      <c r="AA977" s="32">
        <v>1.92</v>
      </c>
      <c r="AB977" s="32">
        <v>3.18</v>
      </c>
      <c r="AC977" s="32">
        <v>0.187</v>
      </c>
      <c r="AD977" s="32">
        <v>4.0199999999999996</v>
      </c>
      <c r="AE977" s="32">
        <v>10.7</v>
      </c>
      <c r="AF977" s="32">
        <v>1.64</v>
      </c>
      <c r="AG977" s="32">
        <v>8.4700000000000006</v>
      </c>
      <c r="AH977" s="32">
        <v>2.75</v>
      </c>
      <c r="AI977" s="32">
        <v>0.92800000000000005</v>
      </c>
      <c r="AJ977" s="32">
        <v>3.59</v>
      </c>
      <c r="AK977" s="32">
        <v>0.64600000000000002</v>
      </c>
      <c r="AL977" s="32">
        <v>4.3499999999999996</v>
      </c>
      <c r="AM977" s="32">
        <v>0.92700000000000005</v>
      </c>
      <c r="AN977" s="32">
        <v>2.63</v>
      </c>
      <c r="AO977" s="32">
        <v>0.40600000000000003</v>
      </c>
      <c r="AP977" s="32">
        <v>2.7</v>
      </c>
      <c r="AQ977" s="32">
        <v>0.41</v>
      </c>
      <c r="AR977" s="32">
        <v>25.2</v>
      </c>
      <c r="AS977" s="32">
        <v>0.432</v>
      </c>
      <c r="AT977" s="32">
        <v>0.76219882355403901</v>
      </c>
      <c r="AU977" s="32" t="s">
        <v>633</v>
      </c>
      <c r="AV977" s="35" t="s">
        <v>763</v>
      </c>
    </row>
    <row r="978" spans="1:48" x14ac:dyDescent="0.25">
      <c r="A978" s="30" t="s">
        <v>66</v>
      </c>
      <c r="B978" s="31" t="s">
        <v>765</v>
      </c>
      <c r="C978" s="32">
        <v>49.906577321720903</v>
      </c>
      <c r="D978" s="32">
        <v>14.403930853017</v>
      </c>
      <c r="E978" s="32">
        <v>13.592441790875201</v>
      </c>
      <c r="F978" s="32">
        <v>10.6507939406112</v>
      </c>
      <c r="G978" s="32">
        <v>7.9120183558825898</v>
      </c>
      <c r="H978" s="32">
        <v>0.67252156025001997</v>
      </c>
      <c r="I978" s="32">
        <v>1.7142706437745601</v>
      </c>
      <c r="J978" s="32">
        <v>0.213015878812223</v>
      </c>
      <c r="K978" s="32">
        <v>0.86829329649173004</v>
      </c>
      <c r="L978" s="32">
        <v>6.6136358564557005E-2</v>
      </c>
      <c r="M978" s="32">
        <v>1.91</v>
      </c>
      <c r="N978" s="32">
        <v>100</v>
      </c>
      <c r="O978" s="34">
        <v>57.5652565763098</v>
      </c>
      <c r="P978" s="32">
        <v>288.76438246496701</v>
      </c>
      <c r="Q978" s="32"/>
      <c r="R978" s="32">
        <v>5209.7597789503798</v>
      </c>
      <c r="S978" s="32">
        <v>260</v>
      </c>
      <c r="T978" s="32">
        <v>220</v>
      </c>
      <c r="U978" s="32">
        <v>52.2</v>
      </c>
      <c r="V978" s="32">
        <v>114</v>
      </c>
      <c r="W978" s="32">
        <v>42.2</v>
      </c>
      <c r="X978" s="32">
        <v>69.400000000000006</v>
      </c>
      <c r="Y978" s="32">
        <v>51.7</v>
      </c>
      <c r="Z978" s="32">
        <v>49.4</v>
      </c>
      <c r="AA978" s="32">
        <v>1.53</v>
      </c>
      <c r="AB978" s="32">
        <v>2.17</v>
      </c>
      <c r="AC978" s="32">
        <v>0.13100000000000001</v>
      </c>
      <c r="AD978" s="32">
        <v>2.98</v>
      </c>
      <c r="AE978" s="32">
        <v>7.85</v>
      </c>
      <c r="AF978" s="32">
        <v>1.25</v>
      </c>
      <c r="AG978" s="32">
        <v>6.57</v>
      </c>
      <c r="AH978" s="32">
        <v>2.21</v>
      </c>
      <c r="AI978" s="32">
        <v>0.755</v>
      </c>
      <c r="AJ978" s="32">
        <v>2.93</v>
      </c>
      <c r="AK978" s="32">
        <v>0.53200000000000003</v>
      </c>
      <c r="AL978" s="32">
        <v>3.54</v>
      </c>
      <c r="AM978" s="32">
        <v>0.76100000000000001</v>
      </c>
      <c r="AN978" s="32">
        <v>2.16</v>
      </c>
      <c r="AO978" s="32">
        <v>0.33200000000000002</v>
      </c>
      <c r="AP978" s="32">
        <v>2.19</v>
      </c>
      <c r="AQ978" s="32">
        <v>0.33700000000000002</v>
      </c>
      <c r="AR978" s="32">
        <v>21</v>
      </c>
      <c r="AS978" s="32">
        <v>0.28699999999999998</v>
      </c>
      <c r="AT978" s="32">
        <v>0.70163408228771496</v>
      </c>
      <c r="AU978" s="32" t="s">
        <v>633</v>
      </c>
      <c r="AV978" s="35" t="s">
        <v>763</v>
      </c>
    </row>
    <row r="979" spans="1:48" x14ac:dyDescent="0.25">
      <c r="A979" s="13" t="s">
        <v>66</v>
      </c>
      <c r="B979" s="31" t="s">
        <v>766</v>
      </c>
      <c r="C979" s="32">
        <v>51.488003295232197</v>
      </c>
      <c r="D979" s="32">
        <v>6.2815364020183297</v>
      </c>
      <c r="E979" s="32">
        <v>10.606528678817799</v>
      </c>
      <c r="F979" s="32">
        <v>14.9315209556173</v>
      </c>
      <c r="G979" s="32">
        <v>14.7255689424364</v>
      </c>
      <c r="H979" s="32">
        <v>0.14416640922665</v>
      </c>
      <c r="I979" s="32">
        <v>1.0503552672227401</v>
      </c>
      <c r="J979" s="32">
        <v>0.23684481515806799</v>
      </c>
      <c r="K979" s="32">
        <v>0.51488003295232199</v>
      </c>
      <c r="L979" s="32">
        <v>2.05952013180929E-2</v>
      </c>
      <c r="M979" s="32">
        <v>3.29</v>
      </c>
      <c r="N979" s="32">
        <v>100</v>
      </c>
      <c r="O979" s="34">
        <v>76.390305217212202</v>
      </c>
      <c r="P979" s="32">
        <v>89.9227099804055</v>
      </c>
      <c r="Q979" s="32"/>
      <c r="R979" s="32">
        <v>3089.2801977139302</v>
      </c>
      <c r="S979" s="32">
        <v>210</v>
      </c>
      <c r="T979" s="32"/>
      <c r="U979" s="32">
        <v>53.8</v>
      </c>
      <c r="V979" s="32">
        <v>5.5</v>
      </c>
      <c r="W979" s="32">
        <v>0.6</v>
      </c>
      <c r="X979" s="32">
        <v>143</v>
      </c>
      <c r="Y979" s="32">
        <v>10</v>
      </c>
      <c r="Z979" s="32">
        <v>27.8</v>
      </c>
      <c r="AA979" s="32">
        <v>0.9</v>
      </c>
      <c r="AB979" s="32">
        <v>1.8</v>
      </c>
      <c r="AC979" s="32">
        <v>0.1</v>
      </c>
      <c r="AD979" s="32">
        <v>2.5</v>
      </c>
      <c r="AE979" s="32">
        <v>6.4</v>
      </c>
      <c r="AF979" s="32">
        <v>0.89</v>
      </c>
      <c r="AG979" s="32">
        <v>4.5999999999999996</v>
      </c>
      <c r="AH979" s="32">
        <v>1.2</v>
      </c>
      <c r="AI979" s="32">
        <v>0.38</v>
      </c>
      <c r="AJ979" s="32">
        <v>1.67</v>
      </c>
      <c r="AK979" s="32">
        <v>0.31</v>
      </c>
      <c r="AL979" s="32">
        <v>1.92</v>
      </c>
      <c r="AM979" s="32">
        <v>0.44</v>
      </c>
      <c r="AN979" s="32">
        <v>1.26</v>
      </c>
      <c r="AO979" s="32">
        <v>0.18</v>
      </c>
      <c r="AP979" s="32">
        <v>1.0900000000000001</v>
      </c>
      <c r="AQ979" s="32">
        <v>0.17</v>
      </c>
      <c r="AR979" s="32">
        <v>11.5</v>
      </c>
      <c r="AS979" s="32">
        <v>0.47599999999999998</v>
      </c>
      <c r="AT979" s="32">
        <v>0.69374474053295898</v>
      </c>
      <c r="AU979" s="32" t="s">
        <v>633</v>
      </c>
      <c r="AV979" s="35" t="s">
        <v>763</v>
      </c>
    </row>
    <row r="980" spans="1:48" x14ac:dyDescent="0.25">
      <c r="A980" s="30" t="s">
        <v>66</v>
      </c>
      <c r="B980" s="31" t="s">
        <v>767</v>
      </c>
      <c r="C980" s="32">
        <v>52.701054021080402</v>
      </c>
      <c r="D980" s="32">
        <v>13.6702734054681</v>
      </c>
      <c r="E980" s="32">
        <v>11.5002300046001</v>
      </c>
      <c r="F980" s="32">
        <v>9.28018560371207</v>
      </c>
      <c r="G980" s="32">
        <v>9.7301946038920804</v>
      </c>
      <c r="H980" s="32">
        <v>0.14000280005600099</v>
      </c>
      <c r="I980" s="32">
        <v>1.9300386007720201</v>
      </c>
      <c r="J980" s="32">
        <v>0.180003600072001</v>
      </c>
      <c r="K980" s="32">
        <v>0.82001640032800605</v>
      </c>
      <c r="L980" s="32">
        <v>4.80009600192004E-2</v>
      </c>
      <c r="M980" s="32">
        <v>1.52</v>
      </c>
      <c r="N980" s="32">
        <v>100</v>
      </c>
      <c r="O980" s="34">
        <v>66.350421608810606</v>
      </c>
      <c r="P980" s="32">
        <v>209.581656421861</v>
      </c>
      <c r="Q980" s="32">
        <v>35.4</v>
      </c>
      <c r="R980" s="32">
        <v>4920.09840196804</v>
      </c>
      <c r="S980" s="32">
        <v>195</v>
      </c>
      <c r="T980" s="32">
        <v>493</v>
      </c>
      <c r="U980" s="32">
        <v>39.200000000000003</v>
      </c>
      <c r="V980" s="32">
        <v>75</v>
      </c>
      <c r="W980" s="32"/>
      <c r="X980" s="32">
        <v>86</v>
      </c>
      <c r="Y980" s="32">
        <v>8.6199999999999992</v>
      </c>
      <c r="Z980" s="32">
        <v>56.58</v>
      </c>
      <c r="AA980" s="32">
        <v>1.724</v>
      </c>
      <c r="AB980" s="32">
        <v>2.2999999999999998</v>
      </c>
      <c r="AC980" s="32">
        <v>0.15</v>
      </c>
      <c r="AD980" s="32">
        <v>4.1100000000000003</v>
      </c>
      <c r="AE980" s="32">
        <v>10.199999999999999</v>
      </c>
      <c r="AF980" s="32">
        <v>1.52</v>
      </c>
      <c r="AG980" s="32">
        <v>6.734</v>
      </c>
      <c r="AH980" s="32">
        <v>2.0830000000000002</v>
      </c>
      <c r="AI980" s="32">
        <v>0.76100000000000001</v>
      </c>
      <c r="AJ980" s="32">
        <v>2.93</v>
      </c>
      <c r="AK980" s="32">
        <v>0.52</v>
      </c>
      <c r="AL980" s="32">
        <v>3.41</v>
      </c>
      <c r="AM980" s="32">
        <v>0.71399999999999997</v>
      </c>
      <c r="AN980" s="32">
        <v>1.98</v>
      </c>
      <c r="AO980" s="32">
        <v>0.29499999999999998</v>
      </c>
      <c r="AP980" s="32">
        <v>1.95</v>
      </c>
      <c r="AQ980" s="32">
        <v>0.28639999999999999</v>
      </c>
      <c r="AR980" s="32">
        <v>17.3</v>
      </c>
      <c r="AS980" s="32">
        <v>0.66700000000000004</v>
      </c>
      <c r="AT980" s="32">
        <v>0.53920414410171902</v>
      </c>
      <c r="AU980" s="32" t="s">
        <v>633</v>
      </c>
      <c r="AV980" s="35" t="s">
        <v>768</v>
      </c>
    </row>
    <row r="981" spans="1:48" x14ac:dyDescent="0.25">
      <c r="A981" s="30" t="s">
        <v>59</v>
      </c>
      <c r="B981" s="31">
        <v>462920</v>
      </c>
      <c r="C981" s="32">
        <v>46.495255586164703</v>
      </c>
      <c r="D981" s="32">
        <v>11.0805019895929</v>
      </c>
      <c r="E981" s="32">
        <v>19.2327313539435</v>
      </c>
      <c r="F981" s="32">
        <v>9.9683705744311801</v>
      </c>
      <c r="G981" s="32">
        <v>10.080604019998001</v>
      </c>
      <c r="H981" s="32">
        <v>0.55096418732782404</v>
      </c>
      <c r="I981" s="32">
        <v>1.4080195898377701</v>
      </c>
      <c r="J981" s="32">
        <v>0.28568513416998298</v>
      </c>
      <c r="K981" s="32">
        <v>0.84685236200387703</v>
      </c>
      <c r="L981" s="32">
        <v>5.1015202530353999E-2</v>
      </c>
      <c r="M981" s="32">
        <v>1.1599999999999999</v>
      </c>
      <c r="N981" s="32">
        <v>100</v>
      </c>
      <c r="O981" s="34">
        <v>54.9854374113525</v>
      </c>
      <c r="P981" s="32">
        <v>222.74243358323599</v>
      </c>
      <c r="Q981" s="32">
        <v>50</v>
      </c>
      <c r="R981" s="32">
        <v>5081.1141720232599</v>
      </c>
      <c r="S981" s="32">
        <v>316</v>
      </c>
      <c r="T981" s="32">
        <v>272</v>
      </c>
      <c r="U981" s="32">
        <v>80</v>
      </c>
      <c r="V981" s="32">
        <v>107</v>
      </c>
      <c r="W981" s="32">
        <v>17.899999999999999</v>
      </c>
      <c r="X981" s="32">
        <v>18</v>
      </c>
      <c r="Y981" s="32">
        <v>28</v>
      </c>
      <c r="Z981" s="32">
        <v>66.8</v>
      </c>
      <c r="AA981" s="32">
        <v>1.97</v>
      </c>
      <c r="AB981" s="32">
        <v>2.09</v>
      </c>
      <c r="AC981" s="32">
        <v>0.15</v>
      </c>
      <c r="AD981" s="32">
        <v>2.4380000000000002</v>
      </c>
      <c r="AE981" s="32">
        <v>6.7370000000000001</v>
      </c>
      <c r="AF981" s="32">
        <v>1.123</v>
      </c>
      <c r="AG981" s="32">
        <v>6.3319999999999999</v>
      </c>
      <c r="AH981" s="32">
        <v>2.762</v>
      </c>
      <c r="AI981" s="32">
        <v>1.234</v>
      </c>
      <c r="AJ981" s="32">
        <v>4.3600000000000003</v>
      </c>
      <c r="AK981" s="32">
        <v>0.78900000000000003</v>
      </c>
      <c r="AL981" s="32">
        <v>5.4320000000000004</v>
      </c>
      <c r="AM981" s="32">
        <v>1.103</v>
      </c>
      <c r="AN981" s="32">
        <v>2.9940000000000002</v>
      </c>
      <c r="AO981" s="32">
        <v>0.42499999999999999</v>
      </c>
      <c r="AP981" s="32">
        <v>2.64</v>
      </c>
      <c r="AQ981" s="32">
        <v>0.34399999999999997</v>
      </c>
      <c r="AR981" s="32">
        <v>27.2</v>
      </c>
      <c r="AS981" s="32">
        <v>0.54</v>
      </c>
      <c r="AT981" s="32">
        <v>0.82599951446648301</v>
      </c>
      <c r="AU981" s="32" t="s">
        <v>633</v>
      </c>
      <c r="AV981" s="35" t="s">
        <v>769</v>
      </c>
    </row>
    <row r="982" spans="1:48" x14ac:dyDescent="0.25">
      <c r="A982" s="30" t="s">
        <v>59</v>
      </c>
      <c r="B982" s="31">
        <v>462926</v>
      </c>
      <c r="C982" s="32">
        <v>47.965203479651997</v>
      </c>
      <c r="D982" s="32">
        <v>11.868813118688101</v>
      </c>
      <c r="E982" s="32">
        <v>18.8081191880812</v>
      </c>
      <c r="F982" s="32">
        <v>9.4290570942905703</v>
      </c>
      <c r="G982" s="32">
        <v>8.5791420857914193</v>
      </c>
      <c r="H982" s="32">
        <v>0.77992200779922005</v>
      </c>
      <c r="I982" s="32">
        <v>1.3998600139985999</v>
      </c>
      <c r="J982" s="32">
        <v>0.25997400259974002</v>
      </c>
      <c r="K982" s="32">
        <v>0.88991100889911001</v>
      </c>
      <c r="L982" s="32">
        <v>1.999800019998E-2</v>
      </c>
      <c r="M982" s="32">
        <v>0.8</v>
      </c>
      <c r="N982" s="32">
        <v>100</v>
      </c>
      <c r="O982" s="34">
        <v>51.527724259058097</v>
      </c>
      <c r="P982" s="32">
        <v>87.315212140757794</v>
      </c>
      <c r="Q982" s="32">
        <v>39</v>
      </c>
      <c r="R982" s="32">
        <v>5339.4660533946599</v>
      </c>
      <c r="S982" s="32">
        <v>330</v>
      </c>
      <c r="T982" s="32">
        <v>333</v>
      </c>
      <c r="U982" s="32">
        <v>78</v>
      </c>
      <c r="V982" s="32">
        <v>118</v>
      </c>
      <c r="W982" s="32">
        <v>19.899999999999999</v>
      </c>
      <c r="X982" s="32">
        <v>16</v>
      </c>
      <c r="Y982" s="32">
        <v>49</v>
      </c>
      <c r="Z982" s="32">
        <v>68.5</v>
      </c>
      <c r="AA982" s="32">
        <v>2.08</v>
      </c>
      <c r="AB982" s="32">
        <v>2.46</v>
      </c>
      <c r="AC982" s="32">
        <v>0.16</v>
      </c>
      <c r="AD982" s="32">
        <v>2.9940000000000002</v>
      </c>
      <c r="AE982" s="32">
        <v>8.0239999999999991</v>
      </c>
      <c r="AF982" s="32">
        <v>1.28</v>
      </c>
      <c r="AG982" s="32">
        <v>6.915</v>
      </c>
      <c r="AH982" s="32">
        <v>2.4700000000000002</v>
      </c>
      <c r="AI982" s="32">
        <v>1.089</v>
      </c>
      <c r="AJ982" s="32">
        <v>3.609</v>
      </c>
      <c r="AK982" s="32">
        <v>0.625</v>
      </c>
      <c r="AL982" s="32">
        <v>4.1630000000000003</v>
      </c>
      <c r="AM982" s="32">
        <v>0.85699999999999998</v>
      </c>
      <c r="AN982" s="32">
        <v>2.4489999999999998</v>
      </c>
      <c r="AO982" s="32">
        <v>0.35299999999999998</v>
      </c>
      <c r="AP982" s="32">
        <v>2.2080000000000002</v>
      </c>
      <c r="AQ982" s="32">
        <v>0.30199999999999999</v>
      </c>
      <c r="AR982" s="32">
        <v>20.9</v>
      </c>
      <c r="AS982" s="32">
        <v>0.53</v>
      </c>
      <c r="AT982" s="32">
        <v>0.79168153979768796</v>
      </c>
      <c r="AU982" s="32" t="s">
        <v>633</v>
      </c>
      <c r="AV982" s="35" t="s">
        <v>769</v>
      </c>
    </row>
    <row r="983" spans="1:48" x14ac:dyDescent="0.25">
      <c r="A983" s="30" t="s">
        <v>59</v>
      </c>
      <c r="B983" s="31">
        <v>462925</v>
      </c>
      <c r="C983" s="32">
        <v>49.334933493349297</v>
      </c>
      <c r="D983" s="32">
        <v>11.6011601160116</v>
      </c>
      <c r="E983" s="32">
        <v>18.4918491849185</v>
      </c>
      <c r="F983" s="32">
        <v>9.2209220922092197</v>
      </c>
      <c r="G983" s="32">
        <v>8.2608260826082596</v>
      </c>
      <c r="H983" s="32">
        <v>0.63006300630062995</v>
      </c>
      <c r="I983" s="32">
        <v>1.2601260126012599</v>
      </c>
      <c r="J983" s="32">
        <v>0.26002600260025999</v>
      </c>
      <c r="K983" s="32">
        <v>0.90009000900089997</v>
      </c>
      <c r="L983" s="32">
        <v>4.0004000400039999E-2</v>
      </c>
      <c r="M983" s="32">
        <v>1.34</v>
      </c>
      <c r="N983" s="32">
        <v>100</v>
      </c>
      <c r="O983" s="34">
        <v>51.006795636852402</v>
      </c>
      <c r="P983" s="32">
        <v>174.66535385933</v>
      </c>
      <c r="Q983" s="32">
        <v>49</v>
      </c>
      <c r="R983" s="32">
        <v>5400.5400540053997</v>
      </c>
      <c r="S983" s="32">
        <v>314</v>
      </c>
      <c r="T983" s="32">
        <v>339</v>
      </c>
      <c r="U983" s="32">
        <v>53</v>
      </c>
      <c r="V983" s="32">
        <v>120</v>
      </c>
      <c r="W983" s="32">
        <v>16.100000000000001</v>
      </c>
      <c r="X983" s="32">
        <v>15</v>
      </c>
      <c r="Y983" s="32">
        <v>42</v>
      </c>
      <c r="Z983" s="32">
        <v>67.900000000000006</v>
      </c>
      <c r="AA983" s="32">
        <v>1.784</v>
      </c>
      <c r="AB983" s="32">
        <v>2.46</v>
      </c>
      <c r="AC983" s="32">
        <v>0.18</v>
      </c>
      <c r="AD983" s="32">
        <v>2.8980000000000001</v>
      </c>
      <c r="AE983" s="32">
        <v>8.0060000000000002</v>
      </c>
      <c r="AF983" s="32">
        <v>1.246</v>
      </c>
      <c r="AG983" s="32">
        <v>6.4859999999999998</v>
      </c>
      <c r="AH983" s="32">
        <v>2.4729999999999999</v>
      </c>
      <c r="AI983" s="32">
        <v>1.0640000000000001</v>
      </c>
      <c r="AJ983" s="32">
        <v>3.2730000000000001</v>
      </c>
      <c r="AK983" s="32">
        <v>0.60799999999999998</v>
      </c>
      <c r="AL983" s="32">
        <v>4.0940000000000003</v>
      </c>
      <c r="AM983" s="32">
        <v>0.86099999999999999</v>
      </c>
      <c r="AN983" s="32">
        <v>2.4319999999999999</v>
      </c>
      <c r="AO983" s="32">
        <v>0.35499999999999998</v>
      </c>
      <c r="AP983" s="32">
        <v>2.0569999999999999</v>
      </c>
      <c r="AQ983" s="32">
        <v>0.26300000000000001</v>
      </c>
      <c r="AR983" s="32">
        <v>19.899999999999999</v>
      </c>
      <c r="AS983" s="32">
        <v>0.61</v>
      </c>
      <c r="AT983" s="32">
        <v>0.81790701523612097</v>
      </c>
      <c r="AU983" s="32" t="s">
        <v>633</v>
      </c>
      <c r="AV983" s="35" t="s">
        <v>769</v>
      </c>
    </row>
    <row r="984" spans="1:48" x14ac:dyDescent="0.25">
      <c r="A984" s="30" t="s">
        <v>66</v>
      </c>
      <c r="B984" s="31">
        <v>462956</v>
      </c>
      <c r="C984" s="32">
        <v>52.96</v>
      </c>
      <c r="D984" s="32">
        <v>11.72</v>
      </c>
      <c r="E984" s="32">
        <v>13.01</v>
      </c>
      <c r="F984" s="32">
        <v>13</v>
      </c>
      <c r="G984" s="32">
        <v>5.37</v>
      </c>
      <c r="H984" s="32">
        <v>0.31</v>
      </c>
      <c r="I984" s="32">
        <v>2.4</v>
      </c>
      <c r="J984" s="32">
        <v>0.26</v>
      </c>
      <c r="K984" s="32">
        <v>0.9</v>
      </c>
      <c r="L984" s="32">
        <v>7.0000000000000007E-2</v>
      </c>
      <c r="M984" s="32">
        <v>2.64</v>
      </c>
      <c r="N984" s="32">
        <v>100</v>
      </c>
      <c r="O984" s="34">
        <v>49.029930330081903</v>
      </c>
      <c r="P984" s="32">
        <v>305.63380281690098</v>
      </c>
      <c r="Q984" s="32">
        <v>34</v>
      </c>
      <c r="R984" s="32">
        <v>5400</v>
      </c>
      <c r="S984" s="32">
        <v>226</v>
      </c>
      <c r="T984" s="32">
        <v>195</v>
      </c>
      <c r="U984" s="32">
        <v>39</v>
      </c>
      <c r="V984" s="32">
        <v>92</v>
      </c>
      <c r="W984" s="32">
        <v>5.44</v>
      </c>
      <c r="X984" s="32">
        <v>218</v>
      </c>
      <c r="Y984" s="32">
        <v>27</v>
      </c>
      <c r="Z984" s="32">
        <v>65.7</v>
      </c>
      <c r="AA984" s="32">
        <v>2.2599999999999998</v>
      </c>
      <c r="AB984" s="32">
        <v>2.92</v>
      </c>
      <c r="AC984" s="32">
        <v>0.16</v>
      </c>
      <c r="AD984" s="32">
        <v>6.2709999999999999</v>
      </c>
      <c r="AE984" s="32">
        <v>15.199</v>
      </c>
      <c r="AF984" s="32">
        <v>2.2679999999999998</v>
      </c>
      <c r="AG984" s="32">
        <v>10.94</v>
      </c>
      <c r="AH984" s="32">
        <v>3.3969999999999998</v>
      </c>
      <c r="AI984" s="32">
        <v>1.006</v>
      </c>
      <c r="AJ984" s="32">
        <v>3.7559999999999998</v>
      </c>
      <c r="AK984" s="32">
        <v>0.58499999999999996</v>
      </c>
      <c r="AL984" s="32">
        <v>3.4590000000000001</v>
      </c>
      <c r="AM984" s="32">
        <v>0.70799999999999996</v>
      </c>
      <c r="AN984" s="32">
        <v>1.9910000000000001</v>
      </c>
      <c r="AO984" s="32">
        <v>0.308</v>
      </c>
      <c r="AP984" s="32">
        <v>1.8580000000000001</v>
      </c>
      <c r="AQ984" s="32">
        <v>0.246</v>
      </c>
      <c r="AR984" s="32">
        <v>19.2</v>
      </c>
      <c r="AS984" s="32">
        <v>0.48</v>
      </c>
      <c r="AT984" s="32">
        <v>0.44865577046816901</v>
      </c>
      <c r="AU984" s="32" t="s">
        <v>633</v>
      </c>
      <c r="AV984" s="35" t="s">
        <v>769</v>
      </c>
    </row>
    <row r="985" spans="1:48" x14ac:dyDescent="0.25">
      <c r="A985" s="30" t="s">
        <v>66</v>
      </c>
      <c r="B985" s="31">
        <v>462958</v>
      </c>
      <c r="C985" s="32">
        <v>53.75</v>
      </c>
      <c r="D985" s="32">
        <v>11.75</v>
      </c>
      <c r="E985" s="32">
        <v>12.82</v>
      </c>
      <c r="F985" s="32">
        <v>10.59</v>
      </c>
      <c r="G985" s="32">
        <v>6.59</v>
      </c>
      <c r="H985" s="32">
        <v>0.17</v>
      </c>
      <c r="I985" s="32">
        <v>3.13</v>
      </c>
      <c r="J985" s="32">
        <v>0.25</v>
      </c>
      <c r="K985" s="32">
        <v>0.89</v>
      </c>
      <c r="L985" s="32">
        <v>0.06</v>
      </c>
      <c r="M985" s="32">
        <v>1.1599999999999999</v>
      </c>
      <c r="N985" s="32">
        <v>100</v>
      </c>
      <c r="O985" s="34">
        <v>54.503502594313296</v>
      </c>
      <c r="P985" s="32">
        <v>261.97183098591501</v>
      </c>
      <c r="Q985" s="32">
        <v>32</v>
      </c>
      <c r="R985" s="32">
        <v>5340</v>
      </c>
      <c r="S985" s="32">
        <v>231</v>
      </c>
      <c r="T985" s="32">
        <v>168</v>
      </c>
      <c r="U985" s="32">
        <v>60</v>
      </c>
      <c r="V985" s="32">
        <v>98</v>
      </c>
      <c r="W985" s="32">
        <v>0.81</v>
      </c>
      <c r="X985" s="32">
        <v>207</v>
      </c>
      <c r="Y985" s="32">
        <v>10</v>
      </c>
      <c r="Z985" s="32">
        <v>66.8</v>
      </c>
      <c r="AA985" s="32">
        <v>2.12</v>
      </c>
      <c r="AB985" s="32">
        <v>2.85</v>
      </c>
      <c r="AC985" s="32">
        <v>0.16</v>
      </c>
      <c r="AD985" s="32">
        <v>5.3310000000000004</v>
      </c>
      <c r="AE985" s="32">
        <v>13.161</v>
      </c>
      <c r="AF985" s="32">
        <v>1.9730000000000001</v>
      </c>
      <c r="AG985" s="32">
        <v>9.9139999999999997</v>
      </c>
      <c r="AH985" s="32">
        <v>2.8220000000000001</v>
      </c>
      <c r="AI985" s="32">
        <v>0.95099999999999996</v>
      </c>
      <c r="AJ985" s="32">
        <v>3.46</v>
      </c>
      <c r="AK985" s="32">
        <v>0.54600000000000004</v>
      </c>
      <c r="AL985" s="32">
        <v>3.4489999999999998</v>
      </c>
      <c r="AM985" s="32">
        <v>0.67800000000000005</v>
      </c>
      <c r="AN985" s="32">
        <v>1.851</v>
      </c>
      <c r="AO985" s="32">
        <v>0.26300000000000001</v>
      </c>
      <c r="AP985" s="32">
        <v>1.649</v>
      </c>
      <c r="AQ985" s="32">
        <v>0.24299999999999999</v>
      </c>
      <c r="AR985" s="32">
        <v>17.3</v>
      </c>
      <c r="AS985" s="32">
        <v>0.51</v>
      </c>
      <c r="AT985" s="32">
        <v>0.51511403700549596</v>
      </c>
      <c r="AU985" s="32" t="s">
        <v>633</v>
      </c>
      <c r="AV985" s="35" t="s">
        <v>769</v>
      </c>
    </row>
    <row r="986" spans="1:48" x14ac:dyDescent="0.25">
      <c r="A986" s="30" t="s">
        <v>66</v>
      </c>
      <c r="B986" s="31">
        <v>462921</v>
      </c>
      <c r="C986" s="32">
        <v>46.554655465546602</v>
      </c>
      <c r="D986" s="32">
        <v>12.051205120512</v>
      </c>
      <c r="E986" s="32">
        <v>19.211921192119199</v>
      </c>
      <c r="F986" s="32">
        <v>8.3708370837083699</v>
      </c>
      <c r="G986" s="32">
        <v>9.8909890989098894</v>
      </c>
      <c r="H986" s="32">
        <v>1.3001300130013</v>
      </c>
      <c r="I986" s="32">
        <v>1.4101410141014099</v>
      </c>
      <c r="J986" s="32">
        <v>0.25002500250025</v>
      </c>
      <c r="K986" s="32">
        <v>0.92009200920092005</v>
      </c>
      <c r="L986" s="32">
        <v>4.0004000400039999E-2</v>
      </c>
      <c r="M986" s="32">
        <v>1.58</v>
      </c>
      <c r="N986" s="32">
        <v>100</v>
      </c>
      <c r="O986" s="34">
        <v>54.541843104913497</v>
      </c>
      <c r="P986" s="32">
        <v>174.66535385933</v>
      </c>
      <c r="Q986" s="32">
        <v>50</v>
      </c>
      <c r="R986" s="32">
        <v>5520.5520552055204</v>
      </c>
      <c r="S986" s="32">
        <v>308</v>
      </c>
      <c r="T986" s="32">
        <v>310</v>
      </c>
      <c r="U986" s="32">
        <v>60</v>
      </c>
      <c r="V986" s="32">
        <v>119</v>
      </c>
      <c r="W986" s="32">
        <v>48.1</v>
      </c>
      <c r="X986" s="32">
        <v>21</v>
      </c>
      <c r="Y986" s="32">
        <v>72</v>
      </c>
      <c r="Z986" s="32">
        <v>66</v>
      </c>
      <c r="AA986" s="32"/>
      <c r="AB986" s="32">
        <v>2.48</v>
      </c>
      <c r="AC986" s="32">
        <v>0.19</v>
      </c>
      <c r="AD986" s="32">
        <v>4.2770000000000001</v>
      </c>
      <c r="AE986" s="32">
        <v>10.981</v>
      </c>
      <c r="AF986" s="32">
        <v>1.7070000000000001</v>
      </c>
      <c r="AG986" s="32">
        <v>9.0920000000000005</v>
      </c>
      <c r="AH986" s="32">
        <v>3.484</v>
      </c>
      <c r="AI986" s="32">
        <v>1.26</v>
      </c>
      <c r="AJ986" s="32">
        <v>4.5709999999999997</v>
      </c>
      <c r="AK986" s="32">
        <v>0.79200000000000004</v>
      </c>
      <c r="AL986" s="32">
        <v>5.1100000000000003</v>
      </c>
      <c r="AM986" s="32">
        <v>1.016</v>
      </c>
      <c r="AN986" s="32">
        <v>2.7330000000000001</v>
      </c>
      <c r="AO986" s="32">
        <v>0.38600000000000001</v>
      </c>
      <c r="AP986" s="32">
        <v>2.2749999999999999</v>
      </c>
      <c r="AQ986" s="32">
        <v>0.29499999999999998</v>
      </c>
      <c r="AR986" s="32">
        <v>22.4</v>
      </c>
      <c r="AS986" s="32">
        <v>0.66</v>
      </c>
      <c r="AT986" s="32">
        <v>0.55870124325258497</v>
      </c>
      <c r="AU986" s="32" t="s">
        <v>633</v>
      </c>
      <c r="AV986" s="35" t="s">
        <v>769</v>
      </c>
    </row>
    <row r="987" spans="1:48" x14ac:dyDescent="0.25">
      <c r="A987" s="30" t="s">
        <v>66</v>
      </c>
      <c r="B987" s="31">
        <v>462939</v>
      </c>
      <c r="C987" s="32">
        <v>50.97</v>
      </c>
      <c r="D987" s="32">
        <v>10.98</v>
      </c>
      <c r="E987" s="32">
        <v>17.47</v>
      </c>
      <c r="F987" s="32">
        <v>9.99</v>
      </c>
      <c r="G987" s="32">
        <v>7.21</v>
      </c>
      <c r="H987" s="32">
        <v>0.53</v>
      </c>
      <c r="I987" s="32">
        <v>1.61</v>
      </c>
      <c r="J987" s="32">
        <v>0.3</v>
      </c>
      <c r="K987" s="32">
        <v>0.84</v>
      </c>
      <c r="L987" s="32">
        <v>0.1</v>
      </c>
      <c r="M987" s="32">
        <v>0.48</v>
      </c>
      <c r="N987" s="32">
        <v>100</v>
      </c>
      <c r="O987" s="34">
        <v>49.026786796502499</v>
      </c>
      <c r="P987" s="32">
        <v>436.61971830985902</v>
      </c>
      <c r="Q987" s="32">
        <v>36</v>
      </c>
      <c r="R987" s="32">
        <v>5040</v>
      </c>
      <c r="S987" s="32">
        <v>272</v>
      </c>
      <c r="T987" s="32">
        <v>166</v>
      </c>
      <c r="U987" s="32">
        <v>52</v>
      </c>
      <c r="V987" s="32">
        <v>88</v>
      </c>
      <c r="W987" s="32">
        <v>11.3</v>
      </c>
      <c r="X987" s="32">
        <v>31</v>
      </c>
      <c r="Y987" s="32">
        <v>53</v>
      </c>
      <c r="Z987" s="32">
        <v>63.3</v>
      </c>
      <c r="AA987" s="32">
        <v>1.6950000000000001</v>
      </c>
      <c r="AB987" s="32">
        <v>2.66</v>
      </c>
      <c r="AC987" s="32">
        <v>0.15</v>
      </c>
      <c r="AD987" s="32">
        <v>5.8380000000000001</v>
      </c>
      <c r="AE987" s="32">
        <v>14.781000000000001</v>
      </c>
      <c r="AF987" s="32">
        <v>2.2509999999999999</v>
      </c>
      <c r="AG987" s="32">
        <v>10.942</v>
      </c>
      <c r="AH987" s="32">
        <v>3.4159999999999999</v>
      </c>
      <c r="AI987" s="32">
        <v>1.0549999999999999</v>
      </c>
      <c r="AJ987" s="32">
        <v>4.0999999999999996</v>
      </c>
      <c r="AK987" s="32">
        <v>0.65300000000000002</v>
      </c>
      <c r="AL987" s="32">
        <v>4.1399999999999997</v>
      </c>
      <c r="AM987" s="32">
        <v>0.80400000000000005</v>
      </c>
      <c r="AN987" s="32">
        <v>2.14</v>
      </c>
      <c r="AO987" s="32">
        <v>0.311</v>
      </c>
      <c r="AP987" s="32">
        <v>1.889</v>
      </c>
      <c r="AQ987" s="32">
        <v>0.251</v>
      </c>
      <c r="AR987" s="32">
        <v>20.5</v>
      </c>
      <c r="AS987" s="32">
        <v>0.51</v>
      </c>
      <c r="AT987" s="32">
        <v>0.43902045264209399</v>
      </c>
      <c r="AU987" s="32" t="s">
        <v>633</v>
      </c>
      <c r="AV987" s="35" t="s">
        <v>769</v>
      </c>
    </row>
    <row r="988" spans="1:48" x14ac:dyDescent="0.25">
      <c r="A988" s="30" t="s">
        <v>66</v>
      </c>
      <c r="B988" s="31">
        <v>462942</v>
      </c>
      <c r="C988" s="32">
        <v>45.365463453654598</v>
      </c>
      <c r="D988" s="32">
        <v>11.4188581141886</v>
      </c>
      <c r="E988" s="32">
        <v>20.357964203579598</v>
      </c>
      <c r="F988" s="32">
        <v>11.7688231176882</v>
      </c>
      <c r="G988" s="32">
        <v>8.1391860813918608</v>
      </c>
      <c r="H988" s="32">
        <v>0.59994000599940001</v>
      </c>
      <c r="I988" s="32">
        <v>1.0898910108989099</v>
      </c>
      <c r="J988" s="32">
        <v>0.35996400359963998</v>
      </c>
      <c r="K988" s="32">
        <v>0.83991600839916003</v>
      </c>
      <c r="L988" s="32">
        <v>5.9994000599939999E-2</v>
      </c>
      <c r="M988" s="32">
        <v>0.56999999999999995</v>
      </c>
      <c r="N988" s="32">
        <v>100</v>
      </c>
      <c r="O988" s="34">
        <v>48.233253740782203</v>
      </c>
      <c r="P988" s="32">
        <v>261.94563642227303</v>
      </c>
      <c r="Q988" s="32">
        <v>26</v>
      </c>
      <c r="R988" s="32">
        <v>5039.4960503949596</v>
      </c>
      <c r="S988" s="32">
        <v>256</v>
      </c>
      <c r="T988" s="32">
        <v>159</v>
      </c>
      <c r="U988" s="32">
        <v>84</v>
      </c>
      <c r="V988" s="32">
        <v>101</v>
      </c>
      <c r="W988" s="32">
        <v>16.3</v>
      </c>
      <c r="X988" s="32">
        <v>40</v>
      </c>
      <c r="Y988" s="32">
        <v>59</v>
      </c>
      <c r="Z988" s="32">
        <v>65.400000000000006</v>
      </c>
      <c r="AA988" s="32">
        <v>1.98</v>
      </c>
      <c r="AB988" s="32">
        <v>2.65</v>
      </c>
      <c r="AC988" s="32">
        <v>0.16</v>
      </c>
      <c r="AD988" s="32">
        <v>3.8109999999999999</v>
      </c>
      <c r="AE988" s="32">
        <v>10.65</v>
      </c>
      <c r="AF988" s="32">
        <v>1.69</v>
      </c>
      <c r="AG988" s="32">
        <v>8.5380000000000003</v>
      </c>
      <c r="AH988" s="32">
        <v>2.7759999999999998</v>
      </c>
      <c r="AI988" s="32">
        <v>0.94499999999999995</v>
      </c>
      <c r="AJ988" s="32">
        <v>3.4489999999999998</v>
      </c>
      <c r="AK988" s="32">
        <v>0.58299999999999996</v>
      </c>
      <c r="AL988" s="32">
        <v>3.7410000000000001</v>
      </c>
      <c r="AM988" s="32">
        <v>0.74399999999999999</v>
      </c>
      <c r="AN988" s="32">
        <v>2.202</v>
      </c>
      <c r="AO988" s="32">
        <v>0.29199999999999998</v>
      </c>
      <c r="AP988" s="32">
        <v>1.86</v>
      </c>
      <c r="AQ988" s="32">
        <v>0.26100000000000001</v>
      </c>
      <c r="AR988" s="32">
        <v>19.399999999999999</v>
      </c>
      <c r="AS988" s="32">
        <v>0.46</v>
      </c>
      <c r="AT988" s="32">
        <v>0.669998965863561</v>
      </c>
      <c r="AU988" s="32" t="s">
        <v>633</v>
      </c>
      <c r="AV988" s="35" t="s">
        <v>769</v>
      </c>
    </row>
    <row r="989" spans="1:48" x14ac:dyDescent="0.25">
      <c r="A989" s="30" t="s">
        <v>66</v>
      </c>
      <c r="B989" s="31">
        <v>462937</v>
      </c>
      <c r="C989" s="32">
        <v>46.194619461946203</v>
      </c>
      <c r="D989" s="32">
        <v>11.3611361136114</v>
      </c>
      <c r="E989" s="32">
        <v>19.581958195819599</v>
      </c>
      <c r="F989" s="32">
        <v>11.5511551155116</v>
      </c>
      <c r="G989" s="32">
        <v>8.2608260826082596</v>
      </c>
      <c r="H989" s="32">
        <v>0.45004500450044999</v>
      </c>
      <c r="I989" s="32">
        <v>1.37013701370137</v>
      </c>
      <c r="J989" s="32">
        <v>0.34003400340034001</v>
      </c>
      <c r="K989" s="32">
        <v>0.84008400840083997</v>
      </c>
      <c r="L989" s="32">
        <v>5.0005000500050002E-2</v>
      </c>
      <c r="M989" s="32">
        <v>0.89</v>
      </c>
      <c r="N989" s="32">
        <v>100</v>
      </c>
      <c r="O989" s="34">
        <v>49.574977184992001</v>
      </c>
      <c r="P989" s="32">
        <v>218.33169232416199</v>
      </c>
      <c r="Q989" s="32">
        <v>36</v>
      </c>
      <c r="R989" s="32">
        <v>5040.5040504050403</v>
      </c>
      <c r="S989" s="32">
        <v>245</v>
      </c>
      <c r="T989" s="32">
        <v>167</v>
      </c>
      <c r="U989" s="32">
        <v>60</v>
      </c>
      <c r="V989" s="32">
        <v>99</v>
      </c>
      <c r="W989" s="32">
        <v>11.5</v>
      </c>
      <c r="X989" s="32">
        <v>35</v>
      </c>
      <c r="Y989" s="32">
        <v>34</v>
      </c>
      <c r="Z989" s="32">
        <v>65.599999999999994</v>
      </c>
      <c r="AA989" s="32">
        <v>2.14</v>
      </c>
      <c r="AB989" s="32">
        <v>2.54</v>
      </c>
      <c r="AC989" s="32">
        <v>0.16</v>
      </c>
      <c r="AD989" s="32">
        <v>3.5070000000000001</v>
      </c>
      <c r="AE989" s="32">
        <v>10.531000000000001</v>
      </c>
      <c r="AF989" s="32">
        <v>1.6679999999999999</v>
      </c>
      <c r="AG989" s="32">
        <v>8.3420000000000005</v>
      </c>
      <c r="AH989" s="32">
        <v>2.839</v>
      </c>
      <c r="AI989" s="32">
        <v>0.95</v>
      </c>
      <c r="AJ989" s="32">
        <v>3.7770000000000001</v>
      </c>
      <c r="AK989" s="32">
        <v>0.61799999999999999</v>
      </c>
      <c r="AL989" s="32">
        <v>3.923</v>
      </c>
      <c r="AM989" s="32">
        <v>0.80100000000000005</v>
      </c>
      <c r="AN989" s="32">
        <v>2.2599999999999998</v>
      </c>
      <c r="AO989" s="32">
        <v>0.33400000000000002</v>
      </c>
      <c r="AP989" s="32">
        <v>1.86</v>
      </c>
      <c r="AQ989" s="32">
        <v>0.248</v>
      </c>
      <c r="AR989" s="32">
        <v>19.899999999999999</v>
      </c>
      <c r="AS989" s="32">
        <v>0.5</v>
      </c>
      <c r="AT989" s="32">
        <v>0.69785494128953096</v>
      </c>
      <c r="AU989" s="32" t="s">
        <v>633</v>
      </c>
      <c r="AV989" s="35" t="s">
        <v>769</v>
      </c>
    </row>
    <row r="990" spans="1:48" x14ac:dyDescent="0.25">
      <c r="A990" s="30" t="s">
        <v>54</v>
      </c>
      <c r="B990" s="31">
        <v>283629</v>
      </c>
      <c r="C990" s="32">
        <v>51.849895601019298</v>
      </c>
      <c r="D990" s="32">
        <v>8.8397529583706493</v>
      </c>
      <c r="E990" s="32">
        <v>9.7945661389317493</v>
      </c>
      <c r="F990" s="32">
        <v>5.9231339031794299</v>
      </c>
      <c r="G990" s="32">
        <v>21.0555923573394</v>
      </c>
      <c r="H990" s="32">
        <v>0.49942107109438699</v>
      </c>
      <c r="I990" s="32">
        <v>1.44832110617372</v>
      </c>
      <c r="J990" s="32">
        <v>0.16980316417209201</v>
      </c>
      <c r="K990" s="32">
        <v>0.33960632834418297</v>
      </c>
      <c r="L990" s="32">
        <v>7.9907371375101996E-2</v>
      </c>
      <c r="M990" s="32">
        <v>0.79</v>
      </c>
      <c r="N990" s="32">
        <v>100</v>
      </c>
      <c r="O990" s="34">
        <v>83.360860318069399</v>
      </c>
      <c r="P990" s="32">
        <v>348.89133980678298</v>
      </c>
      <c r="Q990" s="32">
        <v>22</v>
      </c>
      <c r="R990" s="32">
        <v>2037.6379700651</v>
      </c>
      <c r="S990" s="32">
        <v>131</v>
      </c>
      <c r="T990" s="32">
        <v>2860</v>
      </c>
      <c r="U990" s="32">
        <v>17</v>
      </c>
      <c r="V990" s="32">
        <v>934</v>
      </c>
      <c r="W990" s="32">
        <v>13</v>
      </c>
      <c r="X990" s="32">
        <v>155</v>
      </c>
      <c r="Y990" s="32">
        <v>251</v>
      </c>
      <c r="Z990" s="32">
        <v>51</v>
      </c>
      <c r="AA990" s="32"/>
      <c r="AB990" s="32">
        <v>1.3</v>
      </c>
      <c r="AC990" s="32"/>
      <c r="AD990" s="32">
        <v>11</v>
      </c>
      <c r="AE990" s="32">
        <v>15</v>
      </c>
      <c r="AF990" s="32"/>
      <c r="AG990" s="32">
        <v>6</v>
      </c>
      <c r="AH990" s="32"/>
      <c r="AI990" s="32"/>
      <c r="AJ990" s="32"/>
      <c r="AK990" s="32"/>
      <c r="AL990" s="32"/>
      <c r="AM990" s="32"/>
      <c r="AN990" s="32"/>
      <c r="AO990" s="32"/>
      <c r="AP990" s="32"/>
      <c r="AQ990" s="32"/>
      <c r="AR990" s="32">
        <v>8</v>
      </c>
      <c r="AS990" s="32">
        <v>2</v>
      </c>
      <c r="AT990" s="32">
        <v>0.113872242764248</v>
      </c>
      <c r="AU990" s="32" t="s">
        <v>633</v>
      </c>
      <c r="AV990" s="35" t="s">
        <v>770</v>
      </c>
    </row>
    <row r="991" spans="1:48" x14ac:dyDescent="0.25">
      <c r="A991" s="30" t="s">
        <v>54</v>
      </c>
      <c r="B991" s="31">
        <v>289155</v>
      </c>
      <c r="C991" s="32">
        <v>51.554725706254601</v>
      </c>
      <c r="D991" s="32">
        <v>8.4640574055687399</v>
      </c>
      <c r="E991" s="32">
        <v>11.2034217092429</v>
      </c>
      <c r="F991" s="32">
        <v>7.1361633694854998</v>
      </c>
      <c r="G991" s="32">
        <v>18.560106718079499</v>
      </c>
      <c r="H991" s="32">
        <v>0.59805914602222199</v>
      </c>
      <c r="I991" s="32">
        <v>1.74349445959021</v>
      </c>
      <c r="J991" s="32">
        <v>0.16218553112466999</v>
      </c>
      <c r="K991" s="32">
        <v>0.50682978476459495</v>
      </c>
      <c r="L991" s="32">
        <v>7.0956169867043395E-2</v>
      </c>
      <c r="M991" s="32">
        <v>1.44</v>
      </c>
      <c r="N991" s="32">
        <v>100</v>
      </c>
      <c r="O991" s="34">
        <v>79.427312738991901</v>
      </c>
      <c r="P991" s="32">
        <v>309.80862899695001</v>
      </c>
      <c r="Q991" s="32">
        <v>19</v>
      </c>
      <c r="R991" s="32">
        <v>3040.9787085875701</v>
      </c>
      <c r="S991" s="32">
        <v>151</v>
      </c>
      <c r="T991" s="32">
        <v>3220</v>
      </c>
      <c r="U991" s="32">
        <v>94</v>
      </c>
      <c r="V991" s="32">
        <v>69</v>
      </c>
      <c r="W991" s="32">
        <v>18</v>
      </c>
      <c r="X991" s="32">
        <v>198</v>
      </c>
      <c r="Y991" s="32">
        <v>239</v>
      </c>
      <c r="Z991" s="32">
        <v>58</v>
      </c>
      <c r="AA991" s="32"/>
      <c r="AB991" s="32">
        <v>3</v>
      </c>
      <c r="AC991" s="32"/>
      <c r="AD991" s="32">
        <v>13</v>
      </c>
      <c r="AE991" s="32">
        <v>16</v>
      </c>
      <c r="AF991" s="32"/>
      <c r="AG991" s="32">
        <v>8</v>
      </c>
      <c r="AH991" s="32"/>
      <c r="AI991" s="32"/>
      <c r="AJ991" s="32"/>
      <c r="AK991" s="32"/>
      <c r="AL991" s="32"/>
      <c r="AM991" s="32"/>
      <c r="AN991" s="32"/>
      <c r="AO991" s="32"/>
      <c r="AP991" s="32"/>
      <c r="AQ991" s="32"/>
      <c r="AR991" s="32">
        <v>9</v>
      </c>
      <c r="AS991" s="32">
        <v>3</v>
      </c>
      <c r="AT991" s="32">
        <v>0.222354083504154</v>
      </c>
      <c r="AU991" s="32" t="s">
        <v>633</v>
      </c>
      <c r="AV991" s="35" t="s">
        <v>770</v>
      </c>
    </row>
    <row r="992" spans="1:48" x14ac:dyDescent="0.25">
      <c r="A992" s="30" t="s">
        <v>54</v>
      </c>
      <c r="B992" s="31">
        <v>339534</v>
      </c>
      <c r="C992" s="32">
        <v>51.540037310787802</v>
      </c>
      <c r="D992" s="32">
        <v>10.2880113274104</v>
      </c>
      <c r="E992" s="32">
        <v>9.8274303577118598</v>
      </c>
      <c r="F992" s="32">
        <v>6.8186819487793002</v>
      </c>
      <c r="G992" s="32">
        <v>18.486426573743302</v>
      </c>
      <c r="H992" s="32">
        <v>0.54989370554671801</v>
      </c>
      <c r="I992" s="32">
        <v>1.82964632936453</v>
      </c>
      <c r="J992" s="32">
        <v>0.15996907797722701</v>
      </c>
      <c r="K992" s="32">
        <v>0.39992269494306798</v>
      </c>
      <c r="L992" s="32">
        <v>9.9980673735766898E-2</v>
      </c>
      <c r="M992" s="32">
        <v>0.84</v>
      </c>
      <c r="N992" s="32">
        <v>100</v>
      </c>
      <c r="O992" s="34">
        <v>81.426153066488098</v>
      </c>
      <c r="P992" s="32">
        <v>436.53533602940502</v>
      </c>
      <c r="Q992" s="32">
        <v>21</v>
      </c>
      <c r="R992" s="32">
        <v>2399.53616965841</v>
      </c>
      <c r="S992" s="32">
        <v>144</v>
      </c>
      <c r="T992" s="32">
        <v>2270</v>
      </c>
      <c r="U992" s="32">
        <v>88</v>
      </c>
      <c r="V992" s="32">
        <v>738</v>
      </c>
      <c r="W992" s="32">
        <v>13</v>
      </c>
      <c r="X992" s="32">
        <v>192</v>
      </c>
      <c r="Y992" s="32">
        <v>280</v>
      </c>
      <c r="Z992" s="32">
        <v>59</v>
      </c>
      <c r="AA992" s="32"/>
      <c r="AB992" s="32">
        <v>2.9</v>
      </c>
      <c r="AC992" s="32"/>
      <c r="AD992" s="32">
        <v>11</v>
      </c>
      <c r="AE992" s="32">
        <v>15</v>
      </c>
      <c r="AF992" s="32"/>
      <c r="AG992" s="32">
        <v>7</v>
      </c>
      <c r="AH992" s="32"/>
      <c r="AI992" s="32"/>
      <c r="AJ992" s="32"/>
      <c r="AK992" s="32"/>
      <c r="AL992" s="32"/>
      <c r="AM992" s="32"/>
      <c r="AN992" s="32"/>
      <c r="AO992" s="32"/>
      <c r="AP992" s="32"/>
      <c r="AQ992" s="32"/>
      <c r="AR992" s="32">
        <v>10</v>
      </c>
      <c r="AS992" s="32">
        <v>2</v>
      </c>
      <c r="AT992" s="32">
        <v>0.25402269539716898</v>
      </c>
      <c r="AU992" s="32" t="s">
        <v>633</v>
      </c>
      <c r="AV992" s="35" t="s">
        <v>770</v>
      </c>
    </row>
    <row r="993" spans="1:48" x14ac:dyDescent="0.25">
      <c r="A993" s="30" t="s">
        <v>66</v>
      </c>
      <c r="B993" s="31">
        <v>339508</v>
      </c>
      <c r="C993" s="32">
        <v>51.690091822907398</v>
      </c>
      <c r="D993" s="32">
        <v>15.6862413439988</v>
      </c>
      <c r="E993" s="32">
        <v>8.7016453739532498</v>
      </c>
      <c r="F993" s="32">
        <v>9.3734856811699991</v>
      </c>
      <c r="G993" s="32">
        <v>9.4842357805178708</v>
      </c>
      <c r="H993" s="32">
        <v>0.83565984053395204</v>
      </c>
      <c r="I993" s="32">
        <v>3.53393498828214</v>
      </c>
      <c r="J993" s="32">
        <v>0.1510228627471</v>
      </c>
      <c r="K993" s="32">
        <v>0.46313677909110601</v>
      </c>
      <c r="L993" s="32">
        <v>8.0545526798453199E-2</v>
      </c>
      <c r="M993" s="32">
        <v>0.91</v>
      </c>
      <c r="N993" s="32">
        <v>100</v>
      </c>
      <c r="O993" s="34">
        <v>71.752173393175795</v>
      </c>
      <c r="P993" s="32">
        <v>351.67765221859901</v>
      </c>
      <c r="Q993" s="32">
        <v>31.2</v>
      </c>
      <c r="R993" s="32">
        <v>2778.82067454664</v>
      </c>
      <c r="S993" s="32">
        <v>177</v>
      </c>
      <c r="T993" s="32">
        <v>697</v>
      </c>
      <c r="U993" s="32">
        <v>57</v>
      </c>
      <c r="V993" s="32">
        <v>143</v>
      </c>
      <c r="W993" s="32">
        <v>5</v>
      </c>
      <c r="X993" s="32">
        <v>311</v>
      </c>
      <c r="Y993" s="32">
        <v>29</v>
      </c>
      <c r="Z993" s="32">
        <v>42</v>
      </c>
      <c r="AA993" s="32">
        <v>1</v>
      </c>
      <c r="AB993" s="32">
        <v>3</v>
      </c>
      <c r="AC993" s="32"/>
      <c r="AD993" s="32">
        <v>11</v>
      </c>
      <c r="AE993" s="32">
        <v>23</v>
      </c>
      <c r="AF993" s="32"/>
      <c r="AG993" s="32">
        <v>11</v>
      </c>
      <c r="AH993" s="32">
        <v>2.23</v>
      </c>
      <c r="AI993" s="32">
        <v>0.7</v>
      </c>
      <c r="AJ993" s="32"/>
      <c r="AK993" s="32">
        <v>0.4</v>
      </c>
      <c r="AL993" s="32"/>
      <c r="AM993" s="32"/>
      <c r="AN993" s="32"/>
      <c r="AO993" s="32"/>
      <c r="AP993" s="32">
        <v>1.51</v>
      </c>
      <c r="AQ993" s="32">
        <v>0.2</v>
      </c>
      <c r="AR993" s="32">
        <v>13</v>
      </c>
      <c r="AS993" s="32"/>
      <c r="AT993" s="32">
        <v>0.26278209868672697</v>
      </c>
      <c r="AU993" s="32" t="s">
        <v>633</v>
      </c>
      <c r="AV993" s="35" t="s">
        <v>770</v>
      </c>
    </row>
    <row r="994" spans="1:48" x14ac:dyDescent="0.25">
      <c r="A994" s="30" t="s">
        <v>66</v>
      </c>
      <c r="B994" s="31">
        <v>278758</v>
      </c>
      <c r="C994" s="32">
        <v>50.782169513564</v>
      </c>
      <c r="D994" s="32">
        <v>14.201793169047599</v>
      </c>
      <c r="E994" s="32">
        <v>11.0060994649957</v>
      </c>
      <c r="F994" s="32">
        <v>9.3677790036846602</v>
      </c>
      <c r="G994" s="32">
        <v>10.1684438757945</v>
      </c>
      <c r="H994" s="32">
        <v>0.76063162850430999</v>
      </c>
      <c r="I994" s="32">
        <v>2.982476648609</v>
      </c>
      <c r="J994" s="32">
        <v>0.15012466352058701</v>
      </c>
      <c r="K994" s="32">
        <v>0.54044878867411505</v>
      </c>
      <c r="L994" s="32">
        <v>4.0033243605490001E-2</v>
      </c>
      <c r="M994" s="32">
        <v>0.98</v>
      </c>
      <c r="N994" s="32">
        <v>100</v>
      </c>
      <c r="O994" s="34">
        <v>68.285474940233499</v>
      </c>
      <c r="P994" s="32">
        <v>174.79303546059</v>
      </c>
      <c r="Q994" s="32">
        <v>36.299999999999997</v>
      </c>
      <c r="R994" s="32">
        <v>3242.6927320446898</v>
      </c>
      <c r="S994" s="32"/>
      <c r="T994" s="32">
        <v>690</v>
      </c>
      <c r="U994" s="32">
        <v>74</v>
      </c>
      <c r="V994" s="32">
        <v>142</v>
      </c>
      <c r="W994" s="32">
        <v>7.7</v>
      </c>
      <c r="X994" s="32">
        <v>182</v>
      </c>
      <c r="Y994" s="32">
        <v>178</v>
      </c>
      <c r="Z994" s="32">
        <v>37</v>
      </c>
      <c r="AA994" s="32">
        <v>0.6</v>
      </c>
      <c r="AB994" s="32">
        <v>3</v>
      </c>
      <c r="AC994" s="32"/>
      <c r="AD994" s="32">
        <v>4.3</v>
      </c>
      <c r="AE994" s="32">
        <v>9</v>
      </c>
      <c r="AF994" s="32"/>
      <c r="AG994" s="32">
        <v>3</v>
      </c>
      <c r="AH994" s="32">
        <v>1.37</v>
      </c>
      <c r="AI994" s="32">
        <v>0.57999999999999996</v>
      </c>
      <c r="AJ994" s="32"/>
      <c r="AK994" s="32">
        <v>0.4</v>
      </c>
      <c r="AL994" s="32"/>
      <c r="AM994" s="32"/>
      <c r="AN994" s="32"/>
      <c r="AO994" s="32"/>
      <c r="AP994" s="32">
        <v>1.78</v>
      </c>
      <c r="AQ994" s="32">
        <v>0.22</v>
      </c>
      <c r="AR994" s="32">
        <v>14</v>
      </c>
      <c r="AS994" s="32"/>
      <c r="AT994" s="32">
        <v>0.67223327571023195</v>
      </c>
      <c r="AU994" s="32" t="s">
        <v>633</v>
      </c>
      <c r="AV994" s="35" t="s">
        <v>770</v>
      </c>
    </row>
    <row r="995" spans="1:48" x14ac:dyDescent="0.25">
      <c r="A995" s="30" t="s">
        <v>66</v>
      </c>
      <c r="B995" s="31">
        <v>278812</v>
      </c>
      <c r="C995" s="32">
        <v>53.390876165898497</v>
      </c>
      <c r="D995" s="32">
        <v>13.422790577141001</v>
      </c>
      <c r="E995" s="32">
        <v>10.7549583998592</v>
      </c>
      <c r="F995" s="32">
        <v>9.2388036560038103</v>
      </c>
      <c r="G995" s="32">
        <v>9.8193568651568093</v>
      </c>
      <c r="H995" s="32">
        <v>0.52049598061993296</v>
      </c>
      <c r="I995" s="32">
        <v>1.99189807968013</v>
      </c>
      <c r="J995" s="32">
        <v>0.16015260942151799</v>
      </c>
      <c r="K995" s="32">
        <v>0.62059136150838101</v>
      </c>
      <c r="L995" s="32">
        <v>8.0076304710758897E-2</v>
      </c>
      <c r="M995" s="32">
        <v>0.98</v>
      </c>
      <c r="N995" s="32">
        <v>100</v>
      </c>
      <c r="O995" s="34">
        <v>68.028273944888795</v>
      </c>
      <c r="P995" s="32">
        <v>349.62893606106002</v>
      </c>
      <c r="Q995" s="32">
        <v>28</v>
      </c>
      <c r="R995" s="32">
        <v>3723.5481690502902</v>
      </c>
      <c r="S995" s="32">
        <v>194</v>
      </c>
      <c r="T995" s="32">
        <v>676</v>
      </c>
      <c r="U995" s="32">
        <v>78</v>
      </c>
      <c r="V995" s="32">
        <v>194</v>
      </c>
      <c r="W995" s="32">
        <v>12</v>
      </c>
      <c r="X995" s="32">
        <v>204</v>
      </c>
      <c r="Y995" s="32">
        <v>238</v>
      </c>
      <c r="Z995" s="32">
        <v>65</v>
      </c>
      <c r="AA995" s="32"/>
      <c r="AB995" s="32">
        <v>2.9</v>
      </c>
      <c r="AC995" s="32"/>
      <c r="AD995" s="32">
        <v>16</v>
      </c>
      <c r="AE995" s="32">
        <v>18</v>
      </c>
      <c r="AF995" s="32"/>
      <c r="AG995" s="32">
        <v>11</v>
      </c>
      <c r="AH995" s="32"/>
      <c r="AI995" s="32"/>
      <c r="AJ995" s="32"/>
      <c r="AK995" s="32"/>
      <c r="AL995" s="32"/>
      <c r="AM995" s="32"/>
      <c r="AN995" s="32"/>
      <c r="AO995" s="32"/>
      <c r="AP995" s="32"/>
      <c r="AQ995" s="32"/>
      <c r="AR995" s="32">
        <v>15</v>
      </c>
      <c r="AS995" s="32">
        <v>3</v>
      </c>
      <c r="AT995" s="32">
        <v>0.17464060308555401</v>
      </c>
      <c r="AU995" s="32" t="s">
        <v>633</v>
      </c>
      <c r="AV995" s="35" t="s">
        <v>770</v>
      </c>
    </row>
    <row r="996" spans="1:48" x14ac:dyDescent="0.25">
      <c r="A996" s="30" t="s">
        <v>66</v>
      </c>
      <c r="B996" s="31">
        <v>289141</v>
      </c>
      <c r="C996" s="32">
        <v>48.076282649790301</v>
      </c>
      <c r="D996" s="32">
        <v>15.197918066873299</v>
      </c>
      <c r="E996" s="32">
        <v>11.6785000522744</v>
      </c>
      <c r="F996" s="32">
        <v>10.979638019095701</v>
      </c>
      <c r="G996" s="32">
        <v>10.515425382258901</v>
      </c>
      <c r="H996" s="32">
        <v>0.544945269330117</v>
      </c>
      <c r="I996" s="32">
        <v>2.1696894982588</v>
      </c>
      <c r="J996" s="32">
        <v>0.18164842311003901</v>
      </c>
      <c r="K996" s="32">
        <v>0.62567790182346705</v>
      </c>
      <c r="L996" s="32">
        <v>3.0274737185006499E-2</v>
      </c>
      <c r="M996" s="32">
        <v>1.61</v>
      </c>
      <c r="N996" s="32">
        <v>100</v>
      </c>
      <c r="O996" s="34">
        <v>67.725305804787297</v>
      </c>
      <c r="P996" s="32">
        <v>132.185472216226</v>
      </c>
      <c r="Q996" s="32">
        <v>31.1</v>
      </c>
      <c r="R996" s="32">
        <v>3754.0674109408101</v>
      </c>
      <c r="S996" s="32">
        <v>214</v>
      </c>
      <c r="T996" s="32">
        <v>571</v>
      </c>
      <c r="U996" s="32">
        <v>75</v>
      </c>
      <c r="V996" s="32">
        <v>219</v>
      </c>
      <c r="W996" s="32">
        <v>9</v>
      </c>
      <c r="X996" s="32">
        <v>113</v>
      </c>
      <c r="Y996" s="32">
        <v>108</v>
      </c>
      <c r="Z996" s="32">
        <v>41</v>
      </c>
      <c r="AA996" s="32">
        <v>1</v>
      </c>
      <c r="AB996" s="32">
        <v>2</v>
      </c>
      <c r="AC996" s="32"/>
      <c r="AD996" s="32">
        <v>9</v>
      </c>
      <c r="AE996" s="32">
        <v>9</v>
      </c>
      <c r="AF996" s="32"/>
      <c r="AG996" s="32">
        <v>7</v>
      </c>
      <c r="AH996" s="32">
        <v>1.51</v>
      </c>
      <c r="AI996" s="32">
        <v>0.6</v>
      </c>
      <c r="AJ996" s="32"/>
      <c r="AK996" s="32">
        <v>0.4</v>
      </c>
      <c r="AL996" s="32"/>
      <c r="AM996" s="32"/>
      <c r="AN996" s="32"/>
      <c r="AO996" s="32"/>
      <c r="AP996" s="32">
        <v>1.7</v>
      </c>
      <c r="AQ996" s="32">
        <v>0.21</v>
      </c>
      <c r="AR996" s="32">
        <v>17</v>
      </c>
      <c r="AS996" s="32"/>
      <c r="AT996" s="32">
        <v>0.21411874707807399</v>
      </c>
      <c r="AU996" s="32" t="s">
        <v>633</v>
      </c>
      <c r="AV996" s="35" t="s">
        <v>770</v>
      </c>
    </row>
    <row r="997" spans="1:48" x14ac:dyDescent="0.25">
      <c r="A997" s="13" t="s">
        <v>66</v>
      </c>
      <c r="B997" s="31">
        <v>289116</v>
      </c>
      <c r="C997" s="32">
        <v>53.903485658360303</v>
      </c>
      <c r="D997" s="32">
        <v>11.0115686717358</v>
      </c>
      <c r="E997" s="32">
        <v>10.8133202840724</v>
      </c>
      <c r="F997" s="32">
        <v>7.5183818916409502</v>
      </c>
      <c r="G997" s="32">
        <v>13.350397751512</v>
      </c>
      <c r="H997" s="32">
        <v>0.692614620191222</v>
      </c>
      <c r="I997" s="32">
        <v>1.99754071620367</v>
      </c>
      <c r="J997" s="32">
        <v>0.160606288739994</v>
      </c>
      <c r="K997" s="32">
        <v>0.461743080127481</v>
      </c>
      <c r="L997" s="32">
        <v>9.0341037416246397E-2</v>
      </c>
      <c r="M997" s="32">
        <v>1.2</v>
      </c>
      <c r="N997" s="32">
        <v>100</v>
      </c>
      <c r="O997" s="34">
        <v>74.208814912188899</v>
      </c>
      <c r="P997" s="32">
        <v>394.44678308501898</v>
      </c>
      <c r="Q997" s="32">
        <v>24</v>
      </c>
      <c r="R997" s="32">
        <v>2770.4584807648898</v>
      </c>
      <c r="S997" s="32">
        <v>166</v>
      </c>
      <c r="T997" s="32">
        <v>1300</v>
      </c>
      <c r="U997" s="32">
        <v>74</v>
      </c>
      <c r="V997" s="32">
        <v>274</v>
      </c>
      <c r="W997" s="32">
        <v>20</v>
      </c>
      <c r="X997" s="32">
        <v>248</v>
      </c>
      <c r="Y997" s="32">
        <v>314</v>
      </c>
      <c r="Z997" s="32">
        <v>64</v>
      </c>
      <c r="AA997" s="32"/>
      <c r="AB997" s="32">
        <v>3.4</v>
      </c>
      <c r="AC997" s="32"/>
      <c r="AD997" s="32">
        <v>21</v>
      </c>
      <c r="AE997" s="32">
        <v>23</v>
      </c>
      <c r="AF997" s="32"/>
      <c r="AG997" s="32">
        <v>11</v>
      </c>
      <c r="AH997" s="32"/>
      <c r="AI997" s="32"/>
      <c r="AJ997" s="32"/>
      <c r="AK997" s="32"/>
      <c r="AL997" s="32"/>
      <c r="AM997" s="32"/>
      <c r="AN997" s="32"/>
      <c r="AO997" s="32"/>
      <c r="AP997" s="32"/>
      <c r="AQ997" s="32"/>
      <c r="AR997" s="32">
        <v>12</v>
      </c>
      <c r="AS997" s="32"/>
      <c r="AT997" s="32">
        <v>0.15600080144259701</v>
      </c>
      <c r="AU997" s="32" t="s">
        <v>633</v>
      </c>
      <c r="AV997" s="35" t="s">
        <v>770</v>
      </c>
    </row>
    <row r="998" spans="1:48" x14ac:dyDescent="0.25">
      <c r="A998" s="13" t="s">
        <v>66</v>
      </c>
      <c r="B998" s="31">
        <v>339105</v>
      </c>
      <c r="C998" s="32">
        <v>52.466291610535698</v>
      </c>
      <c r="D998" s="32">
        <v>12.339702898847801</v>
      </c>
      <c r="E998" s="32">
        <v>9.7828382699997096</v>
      </c>
      <c r="F998" s="32">
        <v>8.22980997559225</v>
      </c>
      <c r="G998" s="32">
        <v>13.7330568411223</v>
      </c>
      <c r="H998" s="32">
        <v>0.63152013211000202</v>
      </c>
      <c r="I998" s="32">
        <v>2.1351394942766699</v>
      </c>
      <c r="J998" s="32">
        <v>0.15036193621666699</v>
      </c>
      <c r="K998" s="32">
        <v>0.42101342140666798</v>
      </c>
      <c r="L998" s="32">
        <v>0.11026541989222299</v>
      </c>
      <c r="M998" s="32">
        <v>1.23</v>
      </c>
      <c r="N998" s="32">
        <v>100</v>
      </c>
      <c r="O998" s="34">
        <v>76.589205166312396</v>
      </c>
      <c r="P998" s="32">
        <v>481.440565726606</v>
      </c>
      <c r="Q998" s="32">
        <v>26</v>
      </c>
      <c r="R998" s="32">
        <v>2526.0805284400099</v>
      </c>
      <c r="S998" s="32">
        <v>152</v>
      </c>
      <c r="T998" s="32">
        <v>1460</v>
      </c>
      <c r="U998" s="32">
        <v>69</v>
      </c>
      <c r="V998" s="32">
        <v>479</v>
      </c>
      <c r="W998" s="32">
        <v>13</v>
      </c>
      <c r="X998" s="32">
        <v>248</v>
      </c>
      <c r="Y998" s="32">
        <v>317</v>
      </c>
      <c r="Z998" s="32">
        <v>61</v>
      </c>
      <c r="AA998" s="32"/>
      <c r="AB998" s="32">
        <v>3.5</v>
      </c>
      <c r="AC998" s="32"/>
      <c r="AD998" s="32">
        <v>13</v>
      </c>
      <c r="AE998" s="32">
        <v>21</v>
      </c>
      <c r="AF998" s="32"/>
      <c r="AG998" s="32">
        <v>9</v>
      </c>
      <c r="AH998" s="32"/>
      <c r="AI998" s="32"/>
      <c r="AJ998" s="32"/>
      <c r="AK998" s="32"/>
      <c r="AL998" s="32"/>
      <c r="AM998" s="32"/>
      <c r="AN998" s="32"/>
      <c r="AO998" s="32"/>
      <c r="AP998" s="32"/>
      <c r="AQ998" s="32"/>
      <c r="AR998" s="32">
        <v>9</v>
      </c>
      <c r="AS998" s="32">
        <v>1</v>
      </c>
      <c r="AT998" s="32">
        <v>0.25941309742151297</v>
      </c>
      <c r="AU998" s="32" t="s">
        <v>633</v>
      </c>
      <c r="AV998" s="35" t="s">
        <v>770</v>
      </c>
    </row>
    <row r="999" spans="1:48" x14ac:dyDescent="0.25">
      <c r="A999" s="13" t="s">
        <v>66</v>
      </c>
      <c r="B999" s="31">
        <v>339196</v>
      </c>
      <c r="C999" s="32">
        <v>53.242360706837601</v>
      </c>
      <c r="D999" s="32">
        <v>10.956659457618301</v>
      </c>
      <c r="E999" s="32">
        <v>10.3855323265481</v>
      </c>
      <c r="F999" s="32">
        <v>7.3044396384122301</v>
      </c>
      <c r="G999" s="32">
        <v>14.748964420574801</v>
      </c>
      <c r="H999" s="32">
        <v>0.77046829062704303</v>
      </c>
      <c r="I999" s="32">
        <v>1.85112511384419</v>
      </c>
      <c r="J999" s="32">
        <v>0.170103388839737</v>
      </c>
      <c r="K999" s="32">
        <v>0.46027975803693499</v>
      </c>
      <c r="L999" s="32">
        <v>0.110066898661006</v>
      </c>
      <c r="M999" s="32">
        <v>1.18</v>
      </c>
      <c r="N999" s="32">
        <v>100</v>
      </c>
      <c r="O999" s="34">
        <v>76.796249581759696</v>
      </c>
      <c r="P999" s="32">
        <v>480.57378288608299</v>
      </c>
      <c r="Q999" s="32">
        <v>28</v>
      </c>
      <c r="R999" s="32">
        <v>2761.6785482216101</v>
      </c>
      <c r="S999" s="32">
        <v>165</v>
      </c>
      <c r="T999" s="32">
        <v>1730</v>
      </c>
      <c r="U999" s="32">
        <v>77</v>
      </c>
      <c r="V999" s="32">
        <v>456</v>
      </c>
      <c r="W999" s="32">
        <v>23</v>
      </c>
      <c r="X999" s="32">
        <v>255</v>
      </c>
      <c r="Y999" s="32">
        <v>325</v>
      </c>
      <c r="Z999" s="32">
        <v>61</v>
      </c>
      <c r="AA999" s="32"/>
      <c r="AB999" s="32">
        <v>3</v>
      </c>
      <c r="AC999" s="32"/>
      <c r="AD999" s="32">
        <v>13</v>
      </c>
      <c r="AE999" s="32">
        <v>26</v>
      </c>
      <c r="AF999" s="32"/>
      <c r="AG999" s="32">
        <v>13</v>
      </c>
      <c r="AH999" s="32"/>
      <c r="AI999" s="32"/>
      <c r="AJ999" s="32"/>
      <c r="AK999" s="32"/>
      <c r="AL999" s="32"/>
      <c r="AM999" s="32"/>
      <c r="AN999" s="32"/>
      <c r="AO999" s="32"/>
      <c r="AP999" s="32"/>
      <c r="AQ999" s="32"/>
      <c r="AR999" s="32">
        <v>10</v>
      </c>
      <c r="AS999" s="32">
        <v>3</v>
      </c>
      <c r="AT999" s="32">
        <v>0.222354083504154</v>
      </c>
      <c r="AU999" s="32" t="s">
        <v>633</v>
      </c>
      <c r="AV999" s="35" t="s">
        <v>770</v>
      </c>
    </row>
    <row r="1000" spans="1:48" x14ac:dyDescent="0.25">
      <c r="A1000" s="30" t="s">
        <v>49</v>
      </c>
      <c r="B1000" s="31">
        <v>465429</v>
      </c>
      <c r="C1000" s="32">
        <v>47.939587917583502</v>
      </c>
      <c r="D1000" s="32">
        <v>8.2416483296659298</v>
      </c>
      <c r="E1000" s="32">
        <v>13.7727545509102</v>
      </c>
      <c r="F1000" s="32">
        <v>9.3818763752750591</v>
      </c>
      <c r="G1000" s="32">
        <v>19.253850770153999</v>
      </c>
      <c r="H1000" s="32">
        <v>0.43008601720344097</v>
      </c>
      <c r="I1000" s="32">
        <v>4.0008001600320101E-2</v>
      </c>
      <c r="J1000" s="32">
        <v>0.19003800760152001</v>
      </c>
      <c r="K1000" s="32">
        <v>0.72014402880576101</v>
      </c>
      <c r="L1000" s="32">
        <v>3.0006001200239999E-2</v>
      </c>
      <c r="M1000" s="32">
        <v>4.6100000000000003</v>
      </c>
      <c r="N1000" s="32">
        <v>100</v>
      </c>
      <c r="O1000" s="34">
        <v>76.514579418291703</v>
      </c>
      <c r="P1000" s="32">
        <v>131.012117916541</v>
      </c>
      <c r="Q1000" s="32"/>
      <c r="R1000" s="32">
        <v>4320.8641728345701</v>
      </c>
      <c r="S1000" s="32">
        <v>234</v>
      </c>
      <c r="T1000" s="32">
        <v>2468</v>
      </c>
      <c r="U1000" s="32">
        <v>85</v>
      </c>
      <c r="V1000" s="32">
        <v>746</v>
      </c>
      <c r="W1000" s="32">
        <v>0.4</v>
      </c>
      <c r="X1000" s="32">
        <v>18</v>
      </c>
      <c r="Y1000" s="32">
        <v>5</v>
      </c>
      <c r="Z1000" s="32">
        <v>49.2</v>
      </c>
      <c r="AA1000" s="32"/>
      <c r="AB1000" s="32">
        <v>2.25</v>
      </c>
      <c r="AC1000" s="32">
        <v>0.16</v>
      </c>
      <c r="AD1000" s="32">
        <v>2.76</v>
      </c>
      <c r="AE1000" s="32">
        <v>7.54</v>
      </c>
      <c r="AF1000" s="32">
        <v>1.19</v>
      </c>
      <c r="AG1000" s="32">
        <v>6.33</v>
      </c>
      <c r="AH1000" s="32">
        <v>2.2200000000000002</v>
      </c>
      <c r="AI1000" s="32">
        <v>0.64</v>
      </c>
      <c r="AJ1000" s="32">
        <v>2.91</v>
      </c>
      <c r="AK1000" s="32">
        <v>0.47</v>
      </c>
      <c r="AL1000" s="32">
        <v>3.14</v>
      </c>
      <c r="AM1000" s="32">
        <v>0.62</v>
      </c>
      <c r="AN1000" s="32">
        <v>1.65</v>
      </c>
      <c r="AO1000" s="32">
        <v>0.23</v>
      </c>
      <c r="AP1000" s="32">
        <v>1.56</v>
      </c>
      <c r="AQ1000" s="32">
        <v>0.1</v>
      </c>
      <c r="AR1000" s="32">
        <v>16.7</v>
      </c>
      <c r="AS1000" s="32">
        <v>2.12</v>
      </c>
      <c r="AT1000" s="32">
        <v>0.78548996890054301</v>
      </c>
      <c r="AU1000" s="32" t="s">
        <v>633</v>
      </c>
      <c r="AV1000" s="35" t="s">
        <v>771</v>
      </c>
    </row>
    <row r="1001" spans="1:48" x14ac:dyDescent="0.25">
      <c r="A1001" s="30" t="s">
        <v>49</v>
      </c>
      <c r="B1001" s="31">
        <v>465428</v>
      </c>
      <c r="C1001" s="32">
        <v>48.24</v>
      </c>
      <c r="D1001" s="32">
        <v>7.93</v>
      </c>
      <c r="E1001" s="32">
        <v>14.05</v>
      </c>
      <c r="F1001" s="32">
        <v>8.93</v>
      </c>
      <c r="G1001" s="32">
        <v>19.52</v>
      </c>
      <c r="H1001" s="32">
        <v>0.39</v>
      </c>
      <c r="I1001" s="32">
        <v>0.04</v>
      </c>
      <c r="J1001" s="32">
        <v>0.19</v>
      </c>
      <c r="K1001" s="32">
        <v>0.68</v>
      </c>
      <c r="L1001" s="32">
        <v>0.03</v>
      </c>
      <c r="M1001" s="32">
        <v>4.5599999999999996</v>
      </c>
      <c r="N1001" s="32">
        <v>100</v>
      </c>
      <c r="O1001" s="34">
        <v>76.402955569107704</v>
      </c>
      <c r="P1001" s="32">
        <v>130.98591549295799</v>
      </c>
      <c r="Q1001" s="32"/>
      <c r="R1001" s="32">
        <v>4080</v>
      </c>
      <c r="S1001" s="32">
        <v>190</v>
      </c>
      <c r="T1001" s="32">
        <v>2916</v>
      </c>
      <c r="U1001" s="32">
        <v>91</v>
      </c>
      <c r="V1001" s="32">
        <v>896</v>
      </c>
      <c r="W1001" s="32">
        <v>0.3</v>
      </c>
      <c r="X1001" s="32">
        <v>11</v>
      </c>
      <c r="Y1001" s="32">
        <v>1.2</v>
      </c>
      <c r="Z1001" s="32">
        <v>41.9</v>
      </c>
      <c r="AA1001" s="32"/>
      <c r="AB1001" s="32">
        <v>1.46</v>
      </c>
      <c r="AC1001" s="32">
        <v>0.12</v>
      </c>
      <c r="AD1001" s="32">
        <v>3.95</v>
      </c>
      <c r="AE1001" s="32">
        <v>9.82</v>
      </c>
      <c r="AF1001" s="32">
        <v>1.41</v>
      </c>
      <c r="AG1001" s="32">
        <v>7.42</v>
      </c>
      <c r="AH1001" s="32">
        <v>2.38</v>
      </c>
      <c r="AI1001" s="32">
        <v>0.63</v>
      </c>
      <c r="AJ1001" s="32">
        <v>2.41</v>
      </c>
      <c r="AK1001" s="32">
        <v>0.38</v>
      </c>
      <c r="AL1001" s="32">
        <v>2.33</v>
      </c>
      <c r="AM1001" s="32">
        <v>0.48</v>
      </c>
      <c r="AN1001" s="32">
        <v>1.31</v>
      </c>
      <c r="AO1001" s="32">
        <v>0.18</v>
      </c>
      <c r="AP1001" s="32">
        <v>1.36</v>
      </c>
      <c r="AQ1001" s="32">
        <v>0.18</v>
      </c>
      <c r="AR1001" s="32">
        <v>13.1</v>
      </c>
      <c r="AS1001" s="32">
        <v>0.41</v>
      </c>
      <c r="AT1001" s="32">
        <v>0.35614181476023898</v>
      </c>
      <c r="AU1001" s="32" t="s">
        <v>633</v>
      </c>
      <c r="AV1001" s="35" t="s">
        <v>771</v>
      </c>
    </row>
    <row r="1002" spans="1:48" x14ac:dyDescent="0.25">
      <c r="A1002" s="30" t="s">
        <v>49</v>
      </c>
      <c r="B1002" s="31">
        <v>465432</v>
      </c>
      <c r="C1002" s="32">
        <v>47.81</v>
      </c>
      <c r="D1002" s="32">
        <v>8.24</v>
      </c>
      <c r="E1002" s="32">
        <v>14.49</v>
      </c>
      <c r="F1002" s="32">
        <v>8.7799999999999994</v>
      </c>
      <c r="G1002" s="32">
        <v>19.37</v>
      </c>
      <c r="H1002" s="32">
        <v>0.36</v>
      </c>
      <c r="I1002" s="32">
        <v>0.06</v>
      </c>
      <c r="J1002" s="32">
        <v>0.19</v>
      </c>
      <c r="K1002" s="32">
        <v>0.67</v>
      </c>
      <c r="L1002" s="32">
        <v>0.03</v>
      </c>
      <c r="M1002" s="32">
        <v>4.4800000000000004</v>
      </c>
      <c r="N1002" s="32">
        <v>100</v>
      </c>
      <c r="O1002" s="34">
        <v>75.700876303473805</v>
      </c>
      <c r="P1002" s="32">
        <v>130.98591549295799</v>
      </c>
      <c r="Q1002" s="32"/>
      <c r="R1002" s="32">
        <v>4020</v>
      </c>
      <c r="S1002" s="32">
        <v>225</v>
      </c>
      <c r="T1002" s="32">
        <v>2588</v>
      </c>
      <c r="U1002" s="32">
        <v>92</v>
      </c>
      <c r="V1002" s="32">
        <v>749</v>
      </c>
      <c r="W1002" s="32">
        <v>1.4</v>
      </c>
      <c r="X1002" s="32">
        <v>11</v>
      </c>
      <c r="Y1002" s="32">
        <v>2</v>
      </c>
      <c r="Z1002" s="32">
        <v>48.1</v>
      </c>
      <c r="AA1002" s="32"/>
      <c r="AB1002" s="32">
        <v>1.94</v>
      </c>
      <c r="AC1002" s="32">
        <v>0.13</v>
      </c>
      <c r="AD1002" s="32">
        <v>2.63</v>
      </c>
      <c r="AE1002" s="32">
        <v>7.61</v>
      </c>
      <c r="AF1002" s="32">
        <v>1.2</v>
      </c>
      <c r="AG1002" s="32">
        <v>6.21</v>
      </c>
      <c r="AH1002" s="32">
        <v>2.2400000000000002</v>
      </c>
      <c r="AI1002" s="32">
        <v>0.65</v>
      </c>
      <c r="AJ1002" s="32">
        <v>2.85</v>
      </c>
      <c r="AK1002" s="32">
        <v>0.47</v>
      </c>
      <c r="AL1002" s="32">
        <v>3.1</v>
      </c>
      <c r="AM1002" s="32">
        <v>0.6</v>
      </c>
      <c r="AN1002" s="32">
        <v>1.63</v>
      </c>
      <c r="AO1002" s="32">
        <v>0.24</v>
      </c>
      <c r="AP1002" s="32">
        <v>1.52</v>
      </c>
      <c r="AQ1002" s="32">
        <v>0.11</v>
      </c>
      <c r="AR1002" s="32">
        <v>16.7</v>
      </c>
      <c r="AS1002" s="32">
        <v>0.39</v>
      </c>
      <c r="AT1002" s="32">
        <v>0.71074397794356803</v>
      </c>
      <c r="AU1002" s="32" t="s">
        <v>633</v>
      </c>
      <c r="AV1002" s="35" t="s">
        <v>771</v>
      </c>
    </row>
    <row r="1003" spans="1:48" x14ac:dyDescent="0.25">
      <c r="A1003" s="30" t="s">
        <v>49</v>
      </c>
      <c r="B1003" s="31">
        <v>465427</v>
      </c>
      <c r="C1003" s="32">
        <v>49.38</v>
      </c>
      <c r="D1003" s="32">
        <v>8.24</v>
      </c>
      <c r="E1003" s="32">
        <v>13.65</v>
      </c>
      <c r="F1003" s="32">
        <v>8.98</v>
      </c>
      <c r="G1003" s="32">
        <v>18.09</v>
      </c>
      <c r="H1003" s="32">
        <v>0.66</v>
      </c>
      <c r="I1003" s="32">
        <v>0.06</v>
      </c>
      <c r="J1003" s="32">
        <v>0.2</v>
      </c>
      <c r="K1003" s="32">
        <v>0.71</v>
      </c>
      <c r="L1003" s="32">
        <v>0.03</v>
      </c>
      <c r="M1003" s="32">
        <v>2.82</v>
      </c>
      <c r="N1003" s="32">
        <v>100</v>
      </c>
      <c r="O1003" s="34">
        <v>75.541465539719596</v>
      </c>
      <c r="P1003" s="32">
        <v>130.98591549295799</v>
      </c>
      <c r="Q1003" s="32"/>
      <c r="R1003" s="32">
        <v>4260</v>
      </c>
      <c r="S1003" s="32">
        <v>204</v>
      </c>
      <c r="T1003" s="32">
        <v>2200</v>
      </c>
      <c r="U1003" s="32">
        <v>84</v>
      </c>
      <c r="V1003" s="32">
        <v>632</v>
      </c>
      <c r="W1003" s="32">
        <v>0.5</v>
      </c>
      <c r="X1003" s="32">
        <v>7</v>
      </c>
      <c r="Y1003" s="32">
        <v>2.1</v>
      </c>
      <c r="Z1003" s="32">
        <v>43.8</v>
      </c>
      <c r="AA1003" s="32"/>
      <c r="AB1003" s="32">
        <v>1.6</v>
      </c>
      <c r="AC1003" s="32">
        <v>0.13</v>
      </c>
      <c r="AD1003" s="32">
        <v>3.03</v>
      </c>
      <c r="AE1003" s="32">
        <v>8.6199999999999992</v>
      </c>
      <c r="AF1003" s="32">
        <v>1.32</v>
      </c>
      <c r="AG1003" s="32">
        <v>6.47</v>
      </c>
      <c r="AH1003" s="32">
        <v>2.2799999999999998</v>
      </c>
      <c r="AI1003" s="32">
        <v>0.74</v>
      </c>
      <c r="AJ1003" s="32">
        <v>2.54</v>
      </c>
      <c r="AK1003" s="32">
        <v>0.4</v>
      </c>
      <c r="AL1003" s="32">
        <v>2.37</v>
      </c>
      <c r="AM1003" s="32">
        <v>0.53</v>
      </c>
      <c r="AN1003" s="32">
        <v>1.44</v>
      </c>
      <c r="AO1003" s="32">
        <v>0.18</v>
      </c>
      <c r="AP1003" s="32">
        <v>1.31</v>
      </c>
      <c r="AQ1003" s="32">
        <v>0.2</v>
      </c>
      <c r="AR1003" s="32">
        <v>13.2</v>
      </c>
      <c r="AS1003" s="32">
        <v>0.36</v>
      </c>
      <c r="AT1003" s="32">
        <v>0.50879702275978</v>
      </c>
      <c r="AU1003" s="32" t="s">
        <v>633</v>
      </c>
      <c r="AV1003" s="35" t="s">
        <v>771</v>
      </c>
    </row>
    <row r="1004" spans="1:48" x14ac:dyDescent="0.25">
      <c r="A1004" s="30" t="s">
        <v>49</v>
      </c>
      <c r="B1004" s="31">
        <v>465419</v>
      </c>
      <c r="C1004" s="32">
        <v>51.29</v>
      </c>
      <c r="D1004" s="32">
        <v>6.04</v>
      </c>
      <c r="E1004" s="32">
        <v>11.72</v>
      </c>
      <c r="F1004" s="32">
        <v>10.5</v>
      </c>
      <c r="G1004" s="32">
        <v>19.350000000000001</v>
      </c>
      <c r="H1004" s="32">
        <v>0.35</v>
      </c>
      <c r="I1004" s="32">
        <v>0.04</v>
      </c>
      <c r="J1004" s="32">
        <v>0.17</v>
      </c>
      <c r="K1004" s="32">
        <v>0.52</v>
      </c>
      <c r="L1004" s="32">
        <v>0.02</v>
      </c>
      <c r="M1004" s="32">
        <v>3.79</v>
      </c>
      <c r="N1004" s="32">
        <v>100</v>
      </c>
      <c r="O1004" s="34">
        <v>79.371706560221099</v>
      </c>
      <c r="P1004" s="32">
        <v>87.323943661971796</v>
      </c>
      <c r="Q1004" s="32"/>
      <c r="R1004" s="32">
        <v>3120</v>
      </c>
      <c r="S1004" s="32">
        <v>231</v>
      </c>
      <c r="T1004" s="32">
        <v>3169</v>
      </c>
      <c r="U1004" s="32">
        <v>60</v>
      </c>
      <c r="V1004" s="32">
        <v>412</v>
      </c>
      <c r="W1004" s="32">
        <v>0.9</v>
      </c>
      <c r="X1004" s="32">
        <v>19</v>
      </c>
      <c r="Y1004" s="32">
        <v>1</v>
      </c>
      <c r="Z1004" s="32">
        <v>26.7</v>
      </c>
      <c r="AA1004" s="32"/>
      <c r="AB1004" s="32">
        <v>0.8</v>
      </c>
      <c r="AC1004" s="32">
        <v>0.08</v>
      </c>
      <c r="AD1004" s="32">
        <v>0.82</v>
      </c>
      <c r="AE1004" s="32">
        <v>2.96</v>
      </c>
      <c r="AF1004" s="32">
        <v>0.56999999999999995</v>
      </c>
      <c r="AG1004" s="32">
        <v>3.26</v>
      </c>
      <c r="AH1004" s="32">
        <v>1.35</v>
      </c>
      <c r="AI1004" s="32">
        <v>0.45</v>
      </c>
      <c r="AJ1004" s="32">
        <v>1.7</v>
      </c>
      <c r="AK1004" s="32">
        <v>0.26</v>
      </c>
      <c r="AL1004" s="32">
        <v>1.71</v>
      </c>
      <c r="AM1004" s="32">
        <v>0.4</v>
      </c>
      <c r="AN1004" s="32">
        <v>1.1100000000000001</v>
      </c>
      <c r="AO1004" s="32">
        <v>0.16</v>
      </c>
      <c r="AP1004" s="32">
        <v>1.08</v>
      </c>
      <c r="AQ1004" s="32">
        <v>0.12</v>
      </c>
      <c r="AR1004" s="32">
        <v>9.4</v>
      </c>
      <c r="AS1004" s="32">
        <v>0.15</v>
      </c>
      <c r="AT1004" s="32">
        <v>0.94003352375739802</v>
      </c>
      <c r="AU1004" s="32" t="s">
        <v>633</v>
      </c>
      <c r="AV1004" s="35" t="s">
        <v>771</v>
      </c>
    </row>
    <row r="1005" spans="1:48" x14ac:dyDescent="0.25">
      <c r="A1005" s="30" t="s">
        <v>49</v>
      </c>
      <c r="B1005" s="31">
        <v>465431</v>
      </c>
      <c r="C1005" s="32">
        <v>50.185018501850202</v>
      </c>
      <c r="D1005" s="32">
        <v>6.4606460646064603</v>
      </c>
      <c r="E1005" s="32">
        <v>12.8712871287129</v>
      </c>
      <c r="F1005" s="32">
        <v>9.7609760976097597</v>
      </c>
      <c r="G1005" s="32">
        <v>19.571957195719602</v>
      </c>
      <c r="H1005" s="32">
        <v>0.39003900390038998</v>
      </c>
      <c r="I1005" s="32">
        <v>4.0004000400039999E-2</v>
      </c>
      <c r="J1005" s="32">
        <v>0.19001900190019</v>
      </c>
      <c r="K1005" s="32">
        <v>0.50005000500050001</v>
      </c>
      <c r="L1005" s="32">
        <v>3.0003000300029999E-2</v>
      </c>
      <c r="M1005" s="32">
        <v>2.42</v>
      </c>
      <c r="N1005" s="32">
        <v>100</v>
      </c>
      <c r="O1005" s="34">
        <v>77.991678225498603</v>
      </c>
      <c r="P1005" s="32">
        <v>130.99901539449701</v>
      </c>
      <c r="Q1005" s="32"/>
      <c r="R1005" s="32">
        <v>3000.3000300029998</v>
      </c>
      <c r="S1005" s="32">
        <v>148</v>
      </c>
      <c r="T1005" s="32">
        <v>2051</v>
      </c>
      <c r="U1005" s="32">
        <v>100</v>
      </c>
      <c r="V1005" s="32">
        <v>952</v>
      </c>
      <c r="W1005" s="32">
        <v>0.7</v>
      </c>
      <c r="X1005" s="32">
        <v>12</v>
      </c>
      <c r="Y1005" s="32">
        <v>1.2</v>
      </c>
      <c r="Z1005" s="32">
        <v>33.799999999999997</v>
      </c>
      <c r="AA1005" s="32"/>
      <c r="AB1005" s="32">
        <v>1.49</v>
      </c>
      <c r="AC1005" s="32">
        <v>0.1</v>
      </c>
      <c r="AD1005" s="32">
        <v>1.8</v>
      </c>
      <c r="AE1005" s="32">
        <v>5.33</v>
      </c>
      <c r="AF1005" s="32">
        <v>0.84</v>
      </c>
      <c r="AG1005" s="32">
        <v>4.6399999999999997</v>
      </c>
      <c r="AH1005" s="32">
        <v>1.61</v>
      </c>
      <c r="AI1005" s="32">
        <v>0.44</v>
      </c>
      <c r="AJ1005" s="32">
        <v>1.97</v>
      </c>
      <c r="AK1005" s="32">
        <v>0.32</v>
      </c>
      <c r="AL1005" s="32">
        <v>2.08</v>
      </c>
      <c r="AM1005" s="32">
        <v>0.4</v>
      </c>
      <c r="AN1005" s="32">
        <v>1.1000000000000001</v>
      </c>
      <c r="AO1005" s="32">
        <v>0.15</v>
      </c>
      <c r="AP1005" s="32">
        <v>1.04</v>
      </c>
      <c r="AQ1005" s="32">
        <v>7.0000000000000007E-2</v>
      </c>
      <c r="AR1005" s="32">
        <v>12.3</v>
      </c>
      <c r="AS1005" s="32">
        <v>0.25</v>
      </c>
      <c r="AT1005" s="32">
        <v>0.79759233286582498</v>
      </c>
      <c r="AU1005" s="32" t="s">
        <v>633</v>
      </c>
      <c r="AV1005" s="35" t="s">
        <v>771</v>
      </c>
    </row>
    <row r="1006" spans="1:48" x14ac:dyDescent="0.25">
      <c r="A1006" s="30" t="s">
        <v>54</v>
      </c>
      <c r="B1006" s="31" t="s">
        <v>772</v>
      </c>
      <c r="C1006" s="32">
        <v>50.914725582325303</v>
      </c>
      <c r="D1006" s="32">
        <v>5.6782965110466899</v>
      </c>
      <c r="E1006" s="32">
        <v>11.5165450364891</v>
      </c>
      <c r="F1006" s="32">
        <v>9.2272318304508705</v>
      </c>
      <c r="G1006" s="32">
        <v>21.853443966810001</v>
      </c>
      <c r="H1006" s="32">
        <v>9.9970008997300793E-3</v>
      </c>
      <c r="I1006" s="32">
        <v>0.239928021593522</v>
      </c>
      <c r="J1006" s="32">
        <v>0.18994301709487199</v>
      </c>
      <c r="K1006" s="32">
        <v>0.359892032390283</v>
      </c>
      <c r="L1006" s="32">
        <v>9.9970008997300793E-3</v>
      </c>
      <c r="M1006" s="32">
        <v>3.48</v>
      </c>
      <c r="N1006" s="32">
        <v>100</v>
      </c>
      <c r="O1006" s="34">
        <v>81.557590935713307</v>
      </c>
      <c r="P1006" s="32">
        <v>43.6488771678356</v>
      </c>
      <c r="Q1006" s="32"/>
      <c r="R1006" s="32">
        <v>2159.3521943416999</v>
      </c>
      <c r="S1006" s="32">
        <v>104</v>
      </c>
      <c r="T1006" s="32">
        <v>2016</v>
      </c>
      <c r="U1006" s="32">
        <v>88</v>
      </c>
      <c r="V1006" s="32">
        <v>1100</v>
      </c>
      <c r="W1006" s="32">
        <v>0.8</v>
      </c>
      <c r="X1006" s="32">
        <v>9</v>
      </c>
      <c r="Y1006" s="32">
        <v>4</v>
      </c>
      <c r="Z1006" s="32"/>
      <c r="AA1006" s="32"/>
      <c r="AB1006" s="32">
        <v>0.71</v>
      </c>
      <c r="AC1006" s="32">
        <v>0.05</v>
      </c>
      <c r="AD1006" s="32">
        <v>0.43</v>
      </c>
      <c r="AE1006" s="32">
        <v>1.7</v>
      </c>
      <c r="AF1006" s="32">
        <v>0.35</v>
      </c>
      <c r="AG1006" s="32">
        <v>2.17</v>
      </c>
      <c r="AH1006" s="32">
        <v>0.84</v>
      </c>
      <c r="AI1006" s="32">
        <v>0.52</v>
      </c>
      <c r="AJ1006" s="32">
        <v>1.1599999999999999</v>
      </c>
      <c r="AK1006" s="32">
        <v>0.21</v>
      </c>
      <c r="AL1006" s="32">
        <v>1.33</v>
      </c>
      <c r="AM1006" s="32">
        <v>0.31</v>
      </c>
      <c r="AN1006" s="32">
        <v>0.83</v>
      </c>
      <c r="AO1006" s="32">
        <v>0.13</v>
      </c>
      <c r="AP1006" s="32">
        <v>0.9</v>
      </c>
      <c r="AQ1006" s="32">
        <v>0.17</v>
      </c>
      <c r="AR1006" s="32">
        <v>8.9</v>
      </c>
      <c r="AS1006" s="32">
        <v>0.32</v>
      </c>
      <c r="AT1006" s="32">
        <v>1.5909520858475501</v>
      </c>
      <c r="AU1006" s="32" t="s">
        <v>633</v>
      </c>
      <c r="AV1006" s="35" t="s">
        <v>771</v>
      </c>
    </row>
    <row r="1007" spans="1:48" x14ac:dyDescent="0.25">
      <c r="A1007" s="30" t="s">
        <v>59</v>
      </c>
      <c r="B1007" s="31">
        <v>465435</v>
      </c>
      <c r="C1007" s="32">
        <v>50.96</v>
      </c>
      <c r="D1007" s="32">
        <v>15.8</v>
      </c>
      <c r="E1007" s="32">
        <v>14.49</v>
      </c>
      <c r="F1007" s="32">
        <v>9.3800000000000008</v>
      </c>
      <c r="G1007" s="32">
        <v>5.25</v>
      </c>
      <c r="H1007" s="32">
        <v>0.25</v>
      </c>
      <c r="I1007" s="32">
        <v>2.89</v>
      </c>
      <c r="J1007" s="32">
        <v>0.4</v>
      </c>
      <c r="K1007" s="32">
        <v>0.56999999999999995</v>
      </c>
      <c r="L1007" s="32">
        <v>0.01</v>
      </c>
      <c r="M1007" s="32">
        <v>5.29</v>
      </c>
      <c r="N1007" s="32">
        <v>100</v>
      </c>
      <c r="O1007" s="34">
        <v>45.781354715924401</v>
      </c>
      <c r="P1007" s="32">
        <v>43.661971830985898</v>
      </c>
      <c r="Q1007" s="32"/>
      <c r="R1007" s="32">
        <v>3420</v>
      </c>
      <c r="S1007" s="32">
        <v>252</v>
      </c>
      <c r="T1007" s="32">
        <v>2315</v>
      </c>
      <c r="U1007" s="32">
        <v>86</v>
      </c>
      <c r="V1007" s="32">
        <v>462</v>
      </c>
      <c r="W1007" s="32">
        <v>98.2</v>
      </c>
      <c r="X1007" s="32">
        <v>43</v>
      </c>
      <c r="Y1007" s="32">
        <v>48</v>
      </c>
      <c r="Z1007" s="32">
        <v>28.5</v>
      </c>
      <c r="AA1007" s="32"/>
      <c r="AB1007" s="32">
        <v>0.75</v>
      </c>
      <c r="AC1007" s="32">
        <v>7.0000000000000007E-2</v>
      </c>
      <c r="AD1007" s="32">
        <v>0.86</v>
      </c>
      <c r="AE1007" s="32">
        <v>2.2200000000000002</v>
      </c>
      <c r="AF1007" s="32">
        <v>0.36</v>
      </c>
      <c r="AG1007" s="32">
        <v>2.13</v>
      </c>
      <c r="AH1007" s="32">
        <v>0.72</v>
      </c>
      <c r="AI1007" s="32">
        <v>0.25</v>
      </c>
      <c r="AJ1007" s="32">
        <v>1.24</v>
      </c>
      <c r="AK1007" s="32">
        <v>0.22</v>
      </c>
      <c r="AL1007" s="32">
        <v>1.78</v>
      </c>
      <c r="AM1007" s="32">
        <v>0.41</v>
      </c>
      <c r="AN1007" s="32">
        <v>1.35</v>
      </c>
      <c r="AO1007" s="32">
        <v>0.2</v>
      </c>
      <c r="AP1007" s="32">
        <v>1.56</v>
      </c>
      <c r="AQ1007" s="32">
        <v>0.22</v>
      </c>
      <c r="AR1007" s="32">
        <v>13</v>
      </c>
      <c r="AS1007" s="32">
        <v>0.11</v>
      </c>
      <c r="AT1007" s="32">
        <v>0.84029159463779002</v>
      </c>
      <c r="AU1007" s="32" t="s">
        <v>633</v>
      </c>
      <c r="AV1007" s="35" t="s">
        <v>771</v>
      </c>
    </row>
    <row r="1008" spans="1:48" x14ac:dyDescent="0.25">
      <c r="A1008" s="30" t="s">
        <v>59</v>
      </c>
      <c r="B1008" s="31">
        <v>465451</v>
      </c>
      <c r="C1008" s="32">
        <v>52.92</v>
      </c>
      <c r="D1008" s="32">
        <v>14.1</v>
      </c>
      <c r="E1008" s="32">
        <v>12.18</v>
      </c>
      <c r="F1008" s="32">
        <v>9.7100000000000009</v>
      </c>
      <c r="G1008" s="32">
        <v>5.98</v>
      </c>
      <c r="H1008" s="32">
        <v>4.03</v>
      </c>
      <c r="I1008" s="32">
        <v>0.1</v>
      </c>
      <c r="J1008" s="32">
        <v>0.2</v>
      </c>
      <c r="K1008" s="32">
        <v>0.74</v>
      </c>
      <c r="L1008" s="32">
        <v>0.04</v>
      </c>
      <c r="M1008" s="32">
        <v>3.18</v>
      </c>
      <c r="N1008" s="32">
        <v>100</v>
      </c>
      <c r="O1008" s="34">
        <v>53.362617456682401</v>
      </c>
      <c r="P1008" s="32">
        <v>174.64788732394399</v>
      </c>
      <c r="Q1008" s="32"/>
      <c r="R1008" s="32">
        <v>4440</v>
      </c>
      <c r="S1008" s="32">
        <v>290</v>
      </c>
      <c r="T1008" s="32">
        <v>195</v>
      </c>
      <c r="U1008" s="32">
        <v>43</v>
      </c>
      <c r="V1008" s="32">
        <v>44</v>
      </c>
      <c r="W1008" s="32">
        <v>1.3</v>
      </c>
      <c r="X1008" s="32">
        <v>102</v>
      </c>
      <c r="Y1008" s="32">
        <v>41</v>
      </c>
      <c r="Z1008" s="32">
        <v>51.6</v>
      </c>
      <c r="AA1008" s="32"/>
      <c r="AB1008" s="32">
        <v>1.89</v>
      </c>
      <c r="AC1008" s="32">
        <v>0.14000000000000001</v>
      </c>
      <c r="AD1008" s="32">
        <v>2.39</v>
      </c>
      <c r="AE1008" s="32">
        <v>6.51</v>
      </c>
      <c r="AF1008" s="32">
        <v>1.03</v>
      </c>
      <c r="AG1008" s="32">
        <v>5.29</v>
      </c>
      <c r="AH1008" s="32">
        <v>1.81</v>
      </c>
      <c r="AI1008" s="32">
        <v>0.65</v>
      </c>
      <c r="AJ1008" s="32">
        <v>2.5299999999999998</v>
      </c>
      <c r="AK1008" s="32">
        <v>0.47</v>
      </c>
      <c r="AL1008" s="32">
        <v>3.32</v>
      </c>
      <c r="AM1008" s="32">
        <v>0.69</v>
      </c>
      <c r="AN1008" s="32">
        <v>1.98</v>
      </c>
      <c r="AO1008" s="32">
        <v>0.3</v>
      </c>
      <c r="AP1008" s="32">
        <v>1.91</v>
      </c>
      <c r="AQ1008" s="32">
        <v>0.14000000000000001</v>
      </c>
      <c r="AR1008" s="32">
        <v>19.600000000000001</v>
      </c>
      <c r="AS1008" s="32">
        <v>0.24</v>
      </c>
      <c r="AT1008" s="32">
        <v>0.76195813552260205</v>
      </c>
      <c r="AU1008" s="32" t="s">
        <v>633</v>
      </c>
      <c r="AV1008" s="35" t="s">
        <v>771</v>
      </c>
    </row>
    <row r="1009" spans="1:48" x14ac:dyDescent="0.25">
      <c r="A1009" s="30" t="s">
        <v>66</v>
      </c>
      <c r="B1009" s="31">
        <v>465448</v>
      </c>
      <c r="C1009" s="32">
        <v>53.56</v>
      </c>
      <c r="D1009" s="32">
        <v>13.73</v>
      </c>
      <c r="E1009" s="32">
        <v>12.06</v>
      </c>
      <c r="F1009" s="32">
        <v>8.23</v>
      </c>
      <c r="G1009" s="32">
        <v>7.85</v>
      </c>
      <c r="H1009" s="32">
        <v>3.56</v>
      </c>
      <c r="I1009" s="32">
        <v>0.14000000000000001</v>
      </c>
      <c r="J1009" s="32">
        <v>0.17</v>
      </c>
      <c r="K1009" s="32">
        <v>0.67</v>
      </c>
      <c r="L1009" s="32">
        <v>0.03</v>
      </c>
      <c r="M1009" s="32">
        <v>0.86</v>
      </c>
      <c r="N1009" s="32">
        <v>100</v>
      </c>
      <c r="O1009" s="34">
        <v>60.269381499088396</v>
      </c>
      <c r="P1009" s="32">
        <v>130.98591549295799</v>
      </c>
      <c r="Q1009" s="32"/>
      <c r="R1009" s="32">
        <v>4020</v>
      </c>
      <c r="S1009" s="32">
        <v>263</v>
      </c>
      <c r="T1009" s="32">
        <v>437</v>
      </c>
      <c r="U1009" s="32">
        <v>49</v>
      </c>
      <c r="V1009" s="32">
        <v>63</v>
      </c>
      <c r="W1009" s="32">
        <v>1.1000000000000001</v>
      </c>
      <c r="X1009" s="32">
        <v>112</v>
      </c>
      <c r="Y1009" s="32">
        <v>39</v>
      </c>
      <c r="Z1009" s="32">
        <v>46.4</v>
      </c>
      <c r="AA1009" s="32"/>
      <c r="AB1009" s="32">
        <v>1.62</v>
      </c>
      <c r="AC1009" s="32">
        <v>0.12</v>
      </c>
      <c r="AD1009" s="32">
        <v>3.37</v>
      </c>
      <c r="AE1009" s="32">
        <v>7.2</v>
      </c>
      <c r="AF1009" s="32">
        <v>1.1200000000000001</v>
      </c>
      <c r="AG1009" s="32">
        <v>5.81</v>
      </c>
      <c r="AH1009" s="32">
        <v>1.89</v>
      </c>
      <c r="AI1009" s="32">
        <v>0.6</v>
      </c>
      <c r="AJ1009" s="32">
        <v>2.62</v>
      </c>
      <c r="AK1009" s="32">
        <v>0.46</v>
      </c>
      <c r="AL1009" s="32">
        <v>3.12</v>
      </c>
      <c r="AM1009" s="32">
        <v>0.65</v>
      </c>
      <c r="AN1009" s="32">
        <v>1.82</v>
      </c>
      <c r="AO1009" s="32">
        <v>0.27</v>
      </c>
      <c r="AP1009" s="32">
        <v>1.77</v>
      </c>
      <c r="AQ1009" s="32">
        <v>0.12</v>
      </c>
      <c r="AR1009" s="32">
        <v>17.100000000000001</v>
      </c>
      <c r="AS1009" s="32">
        <v>0.89</v>
      </c>
      <c r="AT1009" s="32">
        <v>0.46318269026681302</v>
      </c>
      <c r="AU1009" s="32" t="s">
        <v>633</v>
      </c>
      <c r="AV1009" s="35" t="s">
        <v>771</v>
      </c>
    </row>
    <row r="1010" spans="1:48" x14ac:dyDescent="0.25">
      <c r="A1010" s="13" t="s">
        <v>66</v>
      </c>
      <c r="B1010" s="31">
        <v>36770</v>
      </c>
      <c r="C1010" s="32">
        <v>51.625162516251599</v>
      </c>
      <c r="D1010" s="32">
        <v>8.3108310831083099</v>
      </c>
      <c r="E1010" s="32">
        <v>12.981298129813</v>
      </c>
      <c r="F1010" s="32">
        <v>8.6108610861086099</v>
      </c>
      <c r="G1010" s="32">
        <v>14.7814781478148</v>
      </c>
      <c r="H1010" s="32">
        <v>0.54005400540054005</v>
      </c>
      <c r="I1010" s="32">
        <v>2.2602260226022599</v>
      </c>
      <c r="J1010" s="32">
        <v>0.19001900190019</v>
      </c>
      <c r="K1010" s="32">
        <v>0.62006200620062002</v>
      </c>
      <c r="L1010" s="32">
        <v>8.0008000800079998E-2</v>
      </c>
      <c r="M1010" s="32">
        <v>1.2</v>
      </c>
      <c r="N1010" s="32">
        <v>100</v>
      </c>
      <c r="O1010" s="34">
        <v>72.630345793834607</v>
      </c>
      <c r="P1010" s="32">
        <v>349.33070771865903</v>
      </c>
      <c r="Q1010" s="32"/>
      <c r="R1010" s="32">
        <v>3720.3720372037201</v>
      </c>
      <c r="S1010" s="32">
        <v>151</v>
      </c>
      <c r="T1010" s="32">
        <v>1366</v>
      </c>
      <c r="U1010" s="32">
        <v>78</v>
      </c>
      <c r="V1010" s="32">
        <v>456</v>
      </c>
      <c r="W1010" s="32">
        <v>21.2</v>
      </c>
      <c r="X1010" s="32">
        <v>102</v>
      </c>
      <c r="Y1010" s="32">
        <v>50.4</v>
      </c>
      <c r="Z1010" s="32">
        <v>57.5</v>
      </c>
      <c r="AA1010" s="32"/>
      <c r="AB1010" s="32">
        <v>1.41</v>
      </c>
      <c r="AC1010" s="32">
        <v>0.12</v>
      </c>
      <c r="AD1010" s="32">
        <v>4.51</v>
      </c>
      <c r="AE1010" s="32">
        <v>9.89</v>
      </c>
      <c r="AF1010" s="32">
        <v>1.44</v>
      </c>
      <c r="AG1010" s="32">
        <v>6.42</v>
      </c>
      <c r="AH1010" s="32">
        <v>2.11</v>
      </c>
      <c r="AI1010" s="32">
        <v>0.65</v>
      </c>
      <c r="AJ1010" s="32">
        <v>2.41</v>
      </c>
      <c r="AK1010" s="32">
        <v>0.39</v>
      </c>
      <c r="AL1010" s="32">
        <v>2.5499999999999998</v>
      </c>
      <c r="AM1010" s="32">
        <v>0.48</v>
      </c>
      <c r="AN1010" s="32">
        <v>1.28</v>
      </c>
      <c r="AO1010" s="32">
        <v>0.19</v>
      </c>
      <c r="AP1010" s="32">
        <v>1.23</v>
      </c>
      <c r="AQ1010" s="32">
        <v>0.19</v>
      </c>
      <c r="AR1010" s="32">
        <v>12.9</v>
      </c>
      <c r="AS1010" s="32">
        <v>0.66</v>
      </c>
      <c r="AT1010" s="32">
        <v>0.30123801556771201</v>
      </c>
      <c r="AU1010" s="32" t="s">
        <v>633</v>
      </c>
      <c r="AV1010" s="35" t="s">
        <v>771</v>
      </c>
    </row>
    <row r="1011" spans="1:48" x14ac:dyDescent="0.25">
      <c r="A1011" s="13" t="s">
        <v>66</v>
      </c>
      <c r="B1011" s="31">
        <v>36800</v>
      </c>
      <c r="C1011" s="32">
        <v>51.2</v>
      </c>
      <c r="D1011" s="32">
        <v>8.3800000000000008</v>
      </c>
      <c r="E1011" s="32">
        <v>12.84</v>
      </c>
      <c r="F1011" s="32">
        <v>10.029999999999999</v>
      </c>
      <c r="G1011" s="32">
        <v>14.42</v>
      </c>
      <c r="H1011" s="32">
        <v>7.0000000000000007E-2</v>
      </c>
      <c r="I1011" s="32">
        <v>2.19</v>
      </c>
      <c r="J1011" s="32">
        <v>0.19</v>
      </c>
      <c r="K1011" s="32">
        <v>0.62</v>
      </c>
      <c r="L1011" s="32">
        <v>0.06</v>
      </c>
      <c r="M1011" s="32">
        <v>0.98</v>
      </c>
      <c r="N1011" s="32">
        <v>100</v>
      </c>
      <c r="O1011" s="34">
        <v>72.354877617568107</v>
      </c>
      <c r="P1011" s="32">
        <v>261.97183098591501</v>
      </c>
      <c r="Q1011" s="32"/>
      <c r="R1011" s="32">
        <v>3720</v>
      </c>
      <c r="S1011" s="32">
        <v>149</v>
      </c>
      <c r="T1011" s="32">
        <v>1621</v>
      </c>
      <c r="U1011" s="32">
        <v>80</v>
      </c>
      <c r="V1011" s="32">
        <v>516</v>
      </c>
      <c r="W1011" s="32">
        <v>1.9</v>
      </c>
      <c r="X1011" s="32">
        <v>131</v>
      </c>
      <c r="Y1011" s="32">
        <v>8.1999999999999993</v>
      </c>
      <c r="Z1011" s="32">
        <v>55.6</v>
      </c>
      <c r="AA1011" s="32"/>
      <c r="AB1011" s="32">
        <v>1.4</v>
      </c>
      <c r="AC1011" s="32">
        <v>0.12</v>
      </c>
      <c r="AD1011" s="32">
        <v>3.84</v>
      </c>
      <c r="AE1011" s="32">
        <v>9.24</v>
      </c>
      <c r="AF1011" s="32">
        <v>1.35</v>
      </c>
      <c r="AG1011" s="32">
        <v>6.53</v>
      </c>
      <c r="AH1011" s="32">
        <v>1.79</v>
      </c>
      <c r="AI1011" s="32">
        <v>0.55000000000000004</v>
      </c>
      <c r="AJ1011" s="32">
        <v>2.09</v>
      </c>
      <c r="AK1011" s="32">
        <v>0.31</v>
      </c>
      <c r="AL1011" s="32">
        <v>2.23</v>
      </c>
      <c r="AM1011" s="32">
        <v>0.47</v>
      </c>
      <c r="AN1011" s="32">
        <v>1.2</v>
      </c>
      <c r="AO1011" s="32">
        <v>0.17</v>
      </c>
      <c r="AP1011" s="32">
        <v>1.24</v>
      </c>
      <c r="AQ1011" s="32">
        <v>0.15</v>
      </c>
      <c r="AR1011" s="32">
        <v>12.1</v>
      </c>
      <c r="AS1011" s="32">
        <v>0.63</v>
      </c>
      <c r="AT1011" s="32">
        <v>0.351288569424965</v>
      </c>
      <c r="AU1011" s="32" t="s">
        <v>633</v>
      </c>
      <c r="AV1011" s="35" t="s">
        <v>771</v>
      </c>
    </row>
    <row r="1012" spans="1:48" x14ac:dyDescent="0.25">
      <c r="A1012" s="13" t="s">
        <v>66</v>
      </c>
      <c r="B1012" s="31">
        <v>36861</v>
      </c>
      <c r="C1012" s="32">
        <v>51.474852514748498</v>
      </c>
      <c r="D1012" s="32">
        <v>8.8791120887911195</v>
      </c>
      <c r="E1012" s="32">
        <v>12.4387561243876</v>
      </c>
      <c r="F1012" s="32">
        <v>9.4890510948905096</v>
      </c>
      <c r="G1012" s="32">
        <v>14.618538146185401</v>
      </c>
      <c r="H1012" s="32">
        <v>9.9990000999899999E-3</v>
      </c>
      <c r="I1012" s="32">
        <v>2.2197780221977799</v>
      </c>
      <c r="J1012" s="32">
        <v>0.18998100189980999</v>
      </c>
      <c r="K1012" s="32">
        <v>0.59994000599940001</v>
      </c>
      <c r="L1012" s="32">
        <v>7.9992000799919999E-2</v>
      </c>
      <c r="M1012" s="32">
        <v>1.1399999999999999</v>
      </c>
      <c r="N1012" s="32">
        <v>100</v>
      </c>
      <c r="O1012" s="34">
        <v>73.254160070840499</v>
      </c>
      <c r="P1012" s="32">
        <v>349.260848563031</v>
      </c>
      <c r="Q1012" s="32"/>
      <c r="R1012" s="32">
        <v>3599.6400359964</v>
      </c>
      <c r="S1012" s="32">
        <v>147</v>
      </c>
      <c r="T1012" s="32">
        <v>1634</v>
      </c>
      <c r="U1012" s="32">
        <v>77</v>
      </c>
      <c r="V1012" s="32">
        <v>483</v>
      </c>
      <c r="W1012" s="32">
        <v>0.6</v>
      </c>
      <c r="X1012" s="32">
        <v>126</v>
      </c>
      <c r="Y1012" s="32">
        <v>5.2</v>
      </c>
      <c r="Z1012" s="32">
        <v>57.4</v>
      </c>
      <c r="AA1012" s="32"/>
      <c r="AB1012" s="32">
        <v>1.35</v>
      </c>
      <c r="AC1012" s="32">
        <v>0.12</v>
      </c>
      <c r="AD1012" s="32">
        <v>4.3600000000000003</v>
      </c>
      <c r="AE1012" s="32">
        <v>10.4</v>
      </c>
      <c r="AF1012" s="32">
        <v>1.46</v>
      </c>
      <c r="AG1012" s="32">
        <v>6.35</v>
      </c>
      <c r="AH1012" s="32">
        <v>1.81</v>
      </c>
      <c r="AI1012" s="32">
        <v>0.6</v>
      </c>
      <c r="AJ1012" s="32">
        <v>2.2000000000000002</v>
      </c>
      <c r="AK1012" s="32">
        <v>0.31</v>
      </c>
      <c r="AL1012" s="32">
        <v>2.06</v>
      </c>
      <c r="AM1012" s="32">
        <v>0.43</v>
      </c>
      <c r="AN1012" s="32">
        <v>1.1000000000000001</v>
      </c>
      <c r="AO1012" s="32">
        <v>0.17</v>
      </c>
      <c r="AP1012" s="32">
        <v>1.21</v>
      </c>
      <c r="AQ1012" s="32">
        <v>0.16</v>
      </c>
      <c r="AR1012" s="32">
        <v>11.8</v>
      </c>
      <c r="AS1012" s="32">
        <v>0.82</v>
      </c>
      <c r="AT1012" s="32">
        <v>0.298342061582408</v>
      </c>
      <c r="AU1012" s="32" t="s">
        <v>633</v>
      </c>
      <c r="AV1012" s="35" t="s">
        <v>771</v>
      </c>
    </row>
    <row r="1013" spans="1:48" x14ac:dyDescent="0.25">
      <c r="A1013" s="13" t="s">
        <v>66</v>
      </c>
      <c r="B1013" s="31" t="s">
        <v>773</v>
      </c>
      <c r="C1013" s="32">
        <v>50.72</v>
      </c>
      <c r="D1013" s="32">
        <v>8.3000000000000007</v>
      </c>
      <c r="E1013" s="32">
        <v>13.41</v>
      </c>
      <c r="F1013" s="32">
        <v>11.01</v>
      </c>
      <c r="G1013" s="32">
        <v>13.98</v>
      </c>
      <c r="H1013" s="32">
        <v>7.0000000000000007E-2</v>
      </c>
      <c r="I1013" s="32">
        <v>1.57</v>
      </c>
      <c r="J1013" s="32">
        <v>0.22</v>
      </c>
      <c r="K1013" s="32">
        <v>0.64</v>
      </c>
      <c r="L1013" s="32">
        <v>0.08</v>
      </c>
      <c r="M1013" s="32">
        <v>1.19</v>
      </c>
      <c r="N1013" s="32">
        <v>100</v>
      </c>
      <c r="O1013" s="34">
        <v>70.841732285974999</v>
      </c>
      <c r="P1013" s="32">
        <v>349.29577464788701</v>
      </c>
      <c r="Q1013" s="32"/>
      <c r="R1013" s="32">
        <v>3840</v>
      </c>
      <c r="S1013" s="32">
        <v>170</v>
      </c>
      <c r="T1013" s="32">
        <v>1414</v>
      </c>
      <c r="U1013" s="32">
        <v>73</v>
      </c>
      <c r="V1013" s="32">
        <v>465</v>
      </c>
      <c r="W1013" s="32">
        <v>2</v>
      </c>
      <c r="X1013" s="32">
        <v>91</v>
      </c>
      <c r="Y1013" s="32">
        <v>10.5</v>
      </c>
      <c r="Z1013" s="32">
        <v>46.6</v>
      </c>
      <c r="AA1013" s="32"/>
      <c r="AB1013" s="32">
        <v>1.21</v>
      </c>
      <c r="AC1013" s="32">
        <v>0.1</v>
      </c>
      <c r="AD1013" s="32">
        <v>3.38</v>
      </c>
      <c r="AE1013" s="32">
        <v>8.82</v>
      </c>
      <c r="AF1013" s="32">
        <v>1.34</v>
      </c>
      <c r="AG1013" s="32">
        <v>6.31</v>
      </c>
      <c r="AH1013" s="32">
        <v>2.04</v>
      </c>
      <c r="AI1013" s="32">
        <v>0.65</v>
      </c>
      <c r="AJ1013" s="32">
        <v>2.79</v>
      </c>
      <c r="AK1013" s="32">
        <v>0.4</v>
      </c>
      <c r="AL1013" s="32">
        <v>2.48</v>
      </c>
      <c r="AM1013" s="32">
        <v>0.53</v>
      </c>
      <c r="AN1013" s="32">
        <v>1.3</v>
      </c>
      <c r="AO1013" s="32">
        <v>0.21</v>
      </c>
      <c r="AP1013" s="32">
        <v>1.23</v>
      </c>
      <c r="AQ1013" s="32">
        <v>0.2</v>
      </c>
      <c r="AR1013" s="32">
        <v>14</v>
      </c>
      <c r="AS1013" s="32">
        <v>0.63</v>
      </c>
      <c r="AT1013" s="32">
        <v>0.344933898769264</v>
      </c>
      <c r="AU1013" s="32" t="s">
        <v>633</v>
      </c>
      <c r="AV1013" s="35" t="s">
        <v>771</v>
      </c>
    </row>
    <row r="1014" spans="1:48" x14ac:dyDescent="0.25">
      <c r="A1014" s="30" t="s">
        <v>66</v>
      </c>
      <c r="B1014" s="31">
        <v>465491</v>
      </c>
      <c r="C1014" s="32">
        <v>52.7952795279528</v>
      </c>
      <c r="D1014" s="32">
        <v>14.4614461446145</v>
      </c>
      <c r="E1014" s="32">
        <v>11.7511751175117</v>
      </c>
      <c r="F1014" s="32">
        <v>8.9208920892089196</v>
      </c>
      <c r="G1014" s="32">
        <v>6.53065306530653</v>
      </c>
      <c r="H1014" s="32">
        <v>3.76037603760376</v>
      </c>
      <c r="I1014" s="32">
        <v>0.81008100810080996</v>
      </c>
      <c r="J1014" s="32">
        <v>0.18001800180017999</v>
      </c>
      <c r="K1014" s="32">
        <v>0.75007500750074996</v>
      </c>
      <c r="L1014" s="32">
        <v>4.0004000400039999E-2</v>
      </c>
      <c r="M1014" s="32">
        <v>5.07</v>
      </c>
      <c r="N1014" s="32">
        <v>100</v>
      </c>
      <c r="O1014" s="34">
        <v>56.430106664180002</v>
      </c>
      <c r="P1014" s="32">
        <v>174.66535385933</v>
      </c>
      <c r="Q1014" s="32"/>
      <c r="R1014" s="32">
        <v>4500.4500450044998</v>
      </c>
      <c r="S1014" s="32">
        <v>272</v>
      </c>
      <c r="T1014" s="32">
        <v>210</v>
      </c>
      <c r="U1014" s="32">
        <v>47</v>
      </c>
      <c r="V1014" s="32">
        <v>45</v>
      </c>
      <c r="W1014" s="32">
        <v>27.1</v>
      </c>
      <c r="X1014" s="32">
        <v>46</v>
      </c>
      <c r="Y1014" s="32">
        <v>397</v>
      </c>
      <c r="Z1014" s="32">
        <v>51.5</v>
      </c>
      <c r="AA1014" s="32"/>
      <c r="AB1014" s="32">
        <v>1.88</v>
      </c>
      <c r="AC1014" s="32">
        <v>0.14000000000000001</v>
      </c>
      <c r="AD1014" s="32">
        <v>2.75</v>
      </c>
      <c r="AE1014" s="32">
        <v>7.21</v>
      </c>
      <c r="AF1014" s="32">
        <v>1.1000000000000001</v>
      </c>
      <c r="AG1014" s="32">
        <v>5.82</v>
      </c>
      <c r="AH1014" s="32">
        <v>2.06</v>
      </c>
      <c r="AI1014" s="32">
        <v>0.56999999999999995</v>
      </c>
      <c r="AJ1014" s="32">
        <v>2.79</v>
      </c>
      <c r="AK1014" s="32">
        <v>0.48</v>
      </c>
      <c r="AL1014" s="32">
        <v>3.44</v>
      </c>
      <c r="AM1014" s="32">
        <v>0.71</v>
      </c>
      <c r="AN1014" s="32">
        <v>2</v>
      </c>
      <c r="AO1014" s="32">
        <v>0.3</v>
      </c>
      <c r="AP1014" s="32">
        <v>2.02</v>
      </c>
      <c r="AQ1014" s="32">
        <v>0.15</v>
      </c>
      <c r="AR1014" s="32">
        <v>17.899999999999999</v>
      </c>
      <c r="AS1014" s="32">
        <v>0.16</v>
      </c>
      <c r="AT1014" s="32">
        <v>0.65870712737472903</v>
      </c>
      <c r="AU1014" s="32" t="s">
        <v>633</v>
      </c>
      <c r="AV1014" s="35" t="s">
        <v>771</v>
      </c>
    </row>
    <row r="1015" spans="1:48" x14ac:dyDescent="0.25">
      <c r="A1015" s="13" t="s">
        <v>66</v>
      </c>
      <c r="B1015" s="31">
        <v>36739</v>
      </c>
      <c r="C1015" s="32">
        <v>51.94</v>
      </c>
      <c r="D1015" s="32">
        <v>8.67</v>
      </c>
      <c r="E1015" s="32">
        <v>12.24</v>
      </c>
      <c r="F1015" s="32">
        <v>9.56</v>
      </c>
      <c r="G1015" s="32">
        <v>14.5</v>
      </c>
      <c r="H1015" s="32">
        <v>0.01</v>
      </c>
      <c r="I1015" s="32">
        <v>2.2400000000000002</v>
      </c>
      <c r="J1015" s="32">
        <v>0.19</v>
      </c>
      <c r="K1015" s="32">
        <v>0.57999999999999996</v>
      </c>
      <c r="L1015" s="32">
        <v>7.0000000000000007E-2</v>
      </c>
      <c r="M1015" s="32">
        <v>1.08</v>
      </c>
      <c r="N1015" s="32">
        <v>100</v>
      </c>
      <c r="O1015" s="34">
        <v>73.409944152941407</v>
      </c>
      <c r="P1015" s="32">
        <v>305.63380281690098</v>
      </c>
      <c r="Q1015" s="32"/>
      <c r="R1015" s="32">
        <v>3480</v>
      </c>
      <c r="S1015" s="32">
        <v>140</v>
      </c>
      <c r="T1015" s="32">
        <v>1581</v>
      </c>
      <c r="U1015" s="32">
        <v>74</v>
      </c>
      <c r="V1015" s="32">
        <v>474</v>
      </c>
      <c r="W1015" s="32"/>
      <c r="X1015" s="32">
        <v>133</v>
      </c>
      <c r="Y1015" s="32">
        <v>4.7</v>
      </c>
      <c r="Z1015" s="32">
        <v>55.8</v>
      </c>
      <c r="AA1015" s="32"/>
      <c r="AB1015" s="32">
        <v>1.36</v>
      </c>
      <c r="AC1015" s="32">
        <v>0.12</v>
      </c>
      <c r="AD1015" s="32">
        <v>4.1500000000000004</v>
      </c>
      <c r="AE1015" s="32">
        <v>9.7899999999999991</v>
      </c>
      <c r="AF1015" s="32">
        <v>1.34</v>
      </c>
      <c r="AG1015" s="32">
        <v>6.38</v>
      </c>
      <c r="AH1015" s="32">
        <v>1.57</v>
      </c>
      <c r="AI1015" s="32">
        <v>0.57999999999999996</v>
      </c>
      <c r="AJ1015" s="32">
        <v>1.97</v>
      </c>
      <c r="AK1015" s="32">
        <v>0.28999999999999998</v>
      </c>
      <c r="AL1015" s="32">
        <v>1.88</v>
      </c>
      <c r="AM1015" s="32">
        <v>0.44</v>
      </c>
      <c r="AN1015" s="32">
        <v>1.08</v>
      </c>
      <c r="AO1015" s="32">
        <v>0.18</v>
      </c>
      <c r="AP1015" s="32">
        <v>1.1399999999999999</v>
      </c>
      <c r="AQ1015" s="32">
        <v>0.15</v>
      </c>
      <c r="AR1015" s="32">
        <v>11</v>
      </c>
      <c r="AS1015" s="32">
        <v>0.79</v>
      </c>
      <c r="AT1015" s="32">
        <v>0.31576065834164102</v>
      </c>
      <c r="AU1015" s="32" t="s">
        <v>633</v>
      </c>
      <c r="AV1015" s="35" t="s">
        <v>771</v>
      </c>
    </row>
    <row r="1016" spans="1:48" x14ac:dyDescent="0.25">
      <c r="A1016" s="30" t="s">
        <v>66</v>
      </c>
      <c r="B1016" s="31">
        <v>36678</v>
      </c>
      <c r="C1016" s="32">
        <v>51.705170517051698</v>
      </c>
      <c r="D1016" s="32">
        <v>10.2810281028103</v>
      </c>
      <c r="E1016" s="32">
        <v>13.631363136313601</v>
      </c>
      <c r="F1016" s="32">
        <v>11.401140114011399</v>
      </c>
      <c r="G1016" s="32">
        <v>9.3609360936093609</v>
      </c>
      <c r="H1016" s="32">
        <v>0.15001500150015001</v>
      </c>
      <c r="I1016" s="32">
        <v>2.3702370237023702</v>
      </c>
      <c r="J1016" s="32">
        <v>0.25002500250025</v>
      </c>
      <c r="K1016" s="32">
        <v>0.78007800780077996</v>
      </c>
      <c r="L1016" s="32">
        <v>7.0007000700070002E-2</v>
      </c>
      <c r="M1016" s="32">
        <v>2.11</v>
      </c>
      <c r="N1016" s="32">
        <v>100</v>
      </c>
      <c r="O1016" s="34">
        <v>61.544405579299003</v>
      </c>
      <c r="P1016" s="32">
        <v>305.66436925382698</v>
      </c>
      <c r="Q1016" s="32"/>
      <c r="R1016" s="32">
        <v>4680.4680468046799</v>
      </c>
      <c r="S1016" s="32">
        <v>210</v>
      </c>
      <c r="T1016" s="32">
        <v>594</v>
      </c>
      <c r="U1016" s="32">
        <v>57</v>
      </c>
      <c r="V1016" s="32">
        <v>127</v>
      </c>
      <c r="W1016" s="32">
        <v>0.6</v>
      </c>
      <c r="X1016" s="32">
        <v>56</v>
      </c>
      <c r="Y1016" s="32">
        <v>9.1</v>
      </c>
      <c r="Z1016" s="32">
        <v>49</v>
      </c>
      <c r="AA1016" s="32"/>
      <c r="AB1016" s="32">
        <v>1.54</v>
      </c>
      <c r="AC1016" s="32">
        <v>0.13</v>
      </c>
      <c r="AD1016" s="32">
        <v>2.96</v>
      </c>
      <c r="AE1016" s="32">
        <v>7.73</v>
      </c>
      <c r="AF1016" s="32">
        <v>1.17</v>
      </c>
      <c r="AG1016" s="32">
        <v>5.85</v>
      </c>
      <c r="AH1016" s="32">
        <v>1.84</v>
      </c>
      <c r="AI1016" s="32">
        <v>0.64</v>
      </c>
      <c r="AJ1016" s="32">
        <v>2.81</v>
      </c>
      <c r="AK1016" s="32">
        <v>0.46</v>
      </c>
      <c r="AL1016" s="32">
        <v>2.91</v>
      </c>
      <c r="AM1016" s="32">
        <v>0.63</v>
      </c>
      <c r="AN1016" s="32">
        <v>1.58</v>
      </c>
      <c r="AO1016" s="32">
        <v>0.25</v>
      </c>
      <c r="AP1016" s="32">
        <v>1.67</v>
      </c>
      <c r="AQ1016" s="32">
        <v>0.24</v>
      </c>
      <c r="AR1016" s="32">
        <v>16.600000000000001</v>
      </c>
      <c r="AS1016" s="32">
        <v>0.4</v>
      </c>
      <c r="AT1016" s="32">
        <v>0.50129828285508504</v>
      </c>
      <c r="AU1016" s="32" t="s">
        <v>633</v>
      </c>
      <c r="AV1016" s="35" t="s">
        <v>771</v>
      </c>
    </row>
    <row r="1017" spans="1:48" x14ac:dyDescent="0.25">
      <c r="A1017" s="13" t="s">
        <v>66</v>
      </c>
      <c r="B1017" s="31">
        <v>465425</v>
      </c>
      <c r="C1017" s="32">
        <v>50.945094509451003</v>
      </c>
      <c r="D1017" s="32">
        <v>7.7207720772077204</v>
      </c>
      <c r="E1017" s="32">
        <v>12.981298129813</v>
      </c>
      <c r="F1017" s="32">
        <v>10.161016101610199</v>
      </c>
      <c r="G1017" s="32">
        <v>15.691569156915699</v>
      </c>
      <c r="H1017" s="32">
        <v>1.49014901490149</v>
      </c>
      <c r="I1017" s="32">
        <v>7.0007000700070002E-2</v>
      </c>
      <c r="J1017" s="32">
        <v>0.22002200220022</v>
      </c>
      <c r="K1017" s="32">
        <v>0.64006400640063998</v>
      </c>
      <c r="L1017" s="32">
        <v>8.0008000800079998E-2</v>
      </c>
      <c r="M1017" s="32">
        <v>1.66</v>
      </c>
      <c r="N1017" s="32">
        <v>100</v>
      </c>
      <c r="O1017" s="34">
        <v>73.801880577496405</v>
      </c>
      <c r="P1017" s="32">
        <v>349.33070771865903</v>
      </c>
      <c r="Q1017" s="32"/>
      <c r="R1017" s="32">
        <v>3840.3840384038399</v>
      </c>
      <c r="S1017" s="32">
        <v>179</v>
      </c>
      <c r="T1017" s="32">
        <v>1142</v>
      </c>
      <c r="U1017" s="32">
        <v>80</v>
      </c>
      <c r="V1017" s="32">
        <v>655</v>
      </c>
      <c r="W1017" s="32">
        <v>0.6</v>
      </c>
      <c r="X1017" s="32">
        <v>95</v>
      </c>
      <c r="Y1017" s="32">
        <v>6</v>
      </c>
      <c r="Z1017" s="32">
        <v>64</v>
      </c>
      <c r="AA1017" s="32"/>
      <c r="AB1017" s="32">
        <v>1.69</v>
      </c>
      <c r="AC1017" s="32">
        <v>0.12</v>
      </c>
      <c r="AD1017" s="32">
        <v>9.77</v>
      </c>
      <c r="AE1017" s="32">
        <v>23.73</v>
      </c>
      <c r="AF1017" s="32">
        <v>3.34</v>
      </c>
      <c r="AG1017" s="32">
        <v>14.71</v>
      </c>
      <c r="AH1017" s="32">
        <v>3.81</v>
      </c>
      <c r="AI1017" s="32">
        <v>1.08</v>
      </c>
      <c r="AJ1017" s="32">
        <v>3.59</v>
      </c>
      <c r="AK1017" s="32">
        <v>0.5</v>
      </c>
      <c r="AL1017" s="32">
        <v>3.02</v>
      </c>
      <c r="AM1017" s="32">
        <v>0.68</v>
      </c>
      <c r="AN1017" s="32">
        <v>1.85</v>
      </c>
      <c r="AO1017" s="32">
        <v>0.24</v>
      </c>
      <c r="AP1017" s="32">
        <v>1.61</v>
      </c>
      <c r="AQ1017" s="32">
        <v>0.21</v>
      </c>
      <c r="AR1017" s="32">
        <v>16.7</v>
      </c>
      <c r="AS1017" s="32">
        <v>0.47</v>
      </c>
      <c r="AT1017" s="32">
        <v>0.16667073403569599</v>
      </c>
      <c r="AU1017" s="32" t="s">
        <v>633</v>
      </c>
      <c r="AV1017" s="35" t="s">
        <v>771</v>
      </c>
    </row>
    <row r="1018" spans="1:48" x14ac:dyDescent="0.25">
      <c r="A1018" s="13" t="s">
        <v>66</v>
      </c>
      <c r="B1018" s="31">
        <v>36617</v>
      </c>
      <c r="C1018" s="32">
        <v>51.089782043591299</v>
      </c>
      <c r="D1018" s="32">
        <v>7.9584083183363301</v>
      </c>
      <c r="E1018" s="32">
        <v>13.0373925214957</v>
      </c>
      <c r="F1018" s="32">
        <v>10.0879824035193</v>
      </c>
      <c r="G1018" s="32">
        <v>15.176964607078601</v>
      </c>
      <c r="H1018" s="32">
        <v>9.9980003999200207E-3</v>
      </c>
      <c r="I1018" s="32">
        <v>1.77964407118576</v>
      </c>
      <c r="J1018" s="32">
        <v>0.1999600079984</v>
      </c>
      <c r="K1018" s="32">
        <v>0.59988002399520102</v>
      </c>
      <c r="L1018" s="32">
        <v>5.9988002399520103E-2</v>
      </c>
      <c r="M1018" s="32">
        <v>1.0900000000000001</v>
      </c>
      <c r="N1018" s="32">
        <v>100</v>
      </c>
      <c r="O1018" s="34">
        <v>73.067303353642501</v>
      </c>
      <c r="P1018" s="32">
        <v>261.91944709649601</v>
      </c>
      <c r="Q1018" s="32"/>
      <c r="R1018" s="32">
        <v>3599.2801439712098</v>
      </c>
      <c r="S1018" s="32">
        <v>140</v>
      </c>
      <c r="T1018" s="32">
        <v>1587</v>
      </c>
      <c r="U1018" s="32">
        <v>76</v>
      </c>
      <c r="V1018" s="32">
        <v>552</v>
      </c>
      <c r="W1018" s="32"/>
      <c r="X1018" s="32">
        <v>113</v>
      </c>
      <c r="Y1018" s="32">
        <v>4.0999999999999996</v>
      </c>
      <c r="Z1018" s="32">
        <v>48.3</v>
      </c>
      <c r="AA1018" s="32"/>
      <c r="AB1018" s="32">
        <v>1.31</v>
      </c>
      <c r="AC1018" s="32">
        <v>0.11</v>
      </c>
      <c r="AD1018" s="32">
        <v>3.14</v>
      </c>
      <c r="AE1018" s="32">
        <v>7.8</v>
      </c>
      <c r="AF1018" s="32">
        <v>1.1200000000000001</v>
      </c>
      <c r="AG1018" s="32">
        <v>5.7</v>
      </c>
      <c r="AH1018" s="32">
        <v>1.85</v>
      </c>
      <c r="AI1018" s="32">
        <v>0.57999999999999996</v>
      </c>
      <c r="AJ1018" s="32">
        <v>2.21</v>
      </c>
      <c r="AK1018" s="32">
        <v>0.37</v>
      </c>
      <c r="AL1018" s="32">
        <v>2.19</v>
      </c>
      <c r="AM1018" s="32">
        <v>0.47</v>
      </c>
      <c r="AN1018" s="32">
        <v>1.1299999999999999</v>
      </c>
      <c r="AO1018" s="32">
        <v>0.17</v>
      </c>
      <c r="AP1018" s="32">
        <v>1.1599999999999999</v>
      </c>
      <c r="AQ1018" s="32">
        <v>0.18</v>
      </c>
      <c r="AR1018" s="32">
        <v>10.9</v>
      </c>
      <c r="AS1018" s="32">
        <v>0.62</v>
      </c>
      <c r="AT1018" s="32">
        <v>0.40198408089976001</v>
      </c>
      <c r="AU1018" s="32" t="s">
        <v>633</v>
      </c>
      <c r="AV1018" s="35" t="s">
        <v>771</v>
      </c>
    </row>
    <row r="1019" spans="1:48" x14ac:dyDescent="0.25">
      <c r="A1019" s="30" t="s">
        <v>66</v>
      </c>
      <c r="B1019" s="31">
        <v>462933</v>
      </c>
      <c r="C1019" s="32">
        <v>49.4</v>
      </c>
      <c r="D1019" s="32">
        <v>11.76</v>
      </c>
      <c r="E1019" s="32">
        <v>17.55</v>
      </c>
      <c r="F1019" s="32">
        <v>10.220000000000001</v>
      </c>
      <c r="G1019" s="32">
        <v>8.43</v>
      </c>
      <c r="H1019" s="32">
        <v>1.02</v>
      </c>
      <c r="I1019" s="32">
        <v>0.37</v>
      </c>
      <c r="J1019" s="32">
        <v>0.32</v>
      </c>
      <c r="K1019" s="32">
        <v>0.88</v>
      </c>
      <c r="L1019" s="32">
        <v>0.05</v>
      </c>
      <c r="M1019" s="32">
        <v>5.0999999999999996</v>
      </c>
      <c r="N1019" s="32">
        <v>100</v>
      </c>
      <c r="O1019" s="34">
        <v>52.817650408572099</v>
      </c>
      <c r="P1019" s="32">
        <v>218.30985915493</v>
      </c>
      <c r="Q1019" s="32"/>
      <c r="R1019" s="32">
        <v>5280</v>
      </c>
      <c r="S1019" s="32">
        <v>228</v>
      </c>
      <c r="T1019" s="32">
        <v>366</v>
      </c>
      <c r="U1019" s="32">
        <v>65</v>
      </c>
      <c r="V1019" s="32">
        <v>130</v>
      </c>
      <c r="W1019" s="32">
        <v>10.199999999999999</v>
      </c>
      <c r="X1019" s="32">
        <v>21</v>
      </c>
      <c r="Y1019" s="32">
        <v>26</v>
      </c>
      <c r="Z1019" s="32">
        <v>66.2</v>
      </c>
      <c r="AA1019" s="32"/>
      <c r="AB1019" s="32">
        <v>2.62</v>
      </c>
      <c r="AC1019" s="32">
        <v>0.16</v>
      </c>
      <c r="AD1019" s="32">
        <v>3.74</v>
      </c>
      <c r="AE1019" s="32">
        <v>10.36</v>
      </c>
      <c r="AF1019" s="32">
        <v>1.63</v>
      </c>
      <c r="AG1019" s="32">
        <v>8.1999999999999993</v>
      </c>
      <c r="AH1019" s="32">
        <v>2.67</v>
      </c>
      <c r="AI1019" s="32">
        <v>0.85</v>
      </c>
      <c r="AJ1019" s="32">
        <v>3.16</v>
      </c>
      <c r="AK1019" s="32">
        <v>0.52</v>
      </c>
      <c r="AL1019" s="32">
        <v>3.29</v>
      </c>
      <c r="AM1019" s="32">
        <v>0.66</v>
      </c>
      <c r="AN1019" s="32">
        <v>1.91</v>
      </c>
      <c r="AO1019" s="32">
        <v>0.28000000000000003</v>
      </c>
      <c r="AP1019" s="32">
        <v>1.65</v>
      </c>
      <c r="AQ1019" s="32">
        <v>0.23</v>
      </c>
      <c r="AR1019" s="32">
        <v>16.5</v>
      </c>
      <c r="AS1019" s="32">
        <v>0.46</v>
      </c>
      <c r="AT1019" s="32">
        <v>0.67498931231296599</v>
      </c>
      <c r="AU1019" s="32" t="s">
        <v>633</v>
      </c>
      <c r="AV1019" s="35" t="s">
        <v>771</v>
      </c>
    </row>
    <row r="1020" spans="1:48" x14ac:dyDescent="0.25">
      <c r="A1020" s="13" t="s">
        <v>66</v>
      </c>
      <c r="B1020" s="31" t="s">
        <v>774</v>
      </c>
      <c r="C1020" s="32">
        <v>50.960192038407698</v>
      </c>
      <c r="D1020" s="32">
        <v>7.9915983196639298</v>
      </c>
      <c r="E1020" s="32">
        <v>13.1126225245049</v>
      </c>
      <c r="F1020" s="32">
        <v>10.0520104020804</v>
      </c>
      <c r="G1020" s="32">
        <v>15.2830566113223</v>
      </c>
      <c r="H1020" s="32">
        <v>5.0010002000400101E-2</v>
      </c>
      <c r="I1020" s="32">
        <v>1.7203440688137599</v>
      </c>
      <c r="J1020" s="32">
        <v>0.17003400680135999</v>
      </c>
      <c r="K1020" s="32">
        <v>0.59011802360472099</v>
      </c>
      <c r="L1020" s="32">
        <v>7.0014002800560096E-2</v>
      </c>
      <c r="M1020" s="32">
        <v>1.03</v>
      </c>
      <c r="N1020" s="32">
        <v>100</v>
      </c>
      <c r="O1020" s="34">
        <v>73.091152946646304</v>
      </c>
      <c r="P1020" s="32">
        <v>305.69494180526198</v>
      </c>
      <c r="Q1020" s="32"/>
      <c r="R1020" s="32">
        <v>3540.7081416283299</v>
      </c>
      <c r="S1020" s="32">
        <v>147</v>
      </c>
      <c r="T1020" s="32">
        <v>1648</v>
      </c>
      <c r="U1020" s="32">
        <v>81</v>
      </c>
      <c r="V1020" s="32">
        <v>597</v>
      </c>
      <c r="W1020" s="32">
        <v>0.8</v>
      </c>
      <c r="X1020" s="32">
        <v>102</v>
      </c>
      <c r="Y1020" s="32">
        <v>3.5</v>
      </c>
      <c r="Z1020" s="32">
        <v>53.7</v>
      </c>
      <c r="AA1020" s="32"/>
      <c r="AB1020" s="32">
        <v>1.37</v>
      </c>
      <c r="AC1020" s="32">
        <v>0.12</v>
      </c>
      <c r="AD1020" s="32">
        <v>4.7</v>
      </c>
      <c r="AE1020" s="32">
        <v>10.69</v>
      </c>
      <c r="AF1020" s="32">
        <v>1.38</v>
      </c>
      <c r="AG1020" s="32">
        <v>7.29</v>
      </c>
      <c r="AH1020" s="32">
        <v>2.1</v>
      </c>
      <c r="AI1020" s="32">
        <v>0.64</v>
      </c>
      <c r="AJ1020" s="32">
        <v>2.4</v>
      </c>
      <c r="AK1020" s="32">
        <v>0.37</v>
      </c>
      <c r="AL1020" s="32">
        <v>2.33</v>
      </c>
      <c r="AM1020" s="32">
        <v>0.48</v>
      </c>
      <c r="AN1020" s="32">
        <v>1.22</v>
      </c>
      <c r="AO1020" s="32">
        <v>0.18</v>
      </c>
      <c r="AP1020" s="32">
        <v>1.1200000000000001</v>
      </c>
      <c r="AQ1020" s="32">
        <v>0.18</v>
      </c>
      <c r="AR1020" s="32">
        <v>12.3</v>
      </c>
      <c r="AS1020" s="32">
        <v>0.69</v>
      </c>
      <c r="AT1020" s="32">
        <v>0.28086001611411199</v>
      </c>
      <c r="AU1020" s="32" t="s">
        <v>633</v>
      </c>
      <c r="AV1020" s="35" t="s">
        <v>771</v>
      </c>
    </row>
    <row r="1021" spans="1:48" x14ac:dyDescent="0.25">
      <c r="A1021" s="13" t="s">
        <v>66</v>
      </c>
      <c r="B1021" s="31" t="s">
        <v>775</v>
      </c>
      <c r="C1021" s="32">
        <v>48.764876487648799</v>
      </c>
      <c r="D1021" s="32">
        <v>8.8908890889088905</v>
      </c>
      <c r="E1021" s="32">
        <v>14.6114611461146</v>
      </c>
      <c r="F1021" s="32">
        <v>11.3911391139114</v>
      </c>
      <c r="G1021" s="32">
        <v>13.981398139814001</v>
      </c>
      <c r="H1021" s="32">
        <v>0.12001200120012</v>
      </c>
      <c r="I1021" s="32">
        <v>1.27012701270127</v>
      </c>
      <c r="J1021" s="32">
        <v>0.23002300230023001</v>
      </c>
      <c r="K1021" s="32">
        <v>0.67006700670066999</v>
      </c>
      <c r="L1021" s="32">
        <v>7.0007000700070002E-2</v>
      </c>
      <c r="M1021" s="32">
        <v>1.36</v>
      </c>
      <c r="N1021" s="32">
        <v>100</v>
      </c>
      <c r="O1021" s="34">
        <v>69.040304385892995</v>
      </c>
      <c r="P1021" s="32">
        <v>305.66436925382698</v>
      </c>
      <c r="Q1021" s="32"/>
      <c r="R1021" s="32">
        <v>4020.4020402040201</v>
      </c>
      <c r="S1021" s="32">
        <v>174</v>
      </c>
      <c r="T1021" s="32">
        <v>1559</v>
      </c>
      <c r="U1021" s="32">
        <v>82</v>
      </c>
      <c r="V1021" s="32">
        <v>554</v>
      </c>
      <c r="W1021" s="32">
        <v>3.5</v>
      </c>
      <c r="X1021" s="32">
        <v>38</v>
      </c>
      <c r="Y1021" s="32">
        <v>10.5</v>
      </c>
      <c r="Z1021" s="32">
        <v>50.9</v>
      </c>
      <c r="AA1021" s="32"/>
      <c r="AB1021" s="32">
        <v>1.33</v>
      </c>
      <c r="AC1021" s="32">
        <v>0.12</v>
      </c>
      <c r="AD1021" s="32">
        <v>4.18</v>
      </c>
      <c r="AE1021" s="32">
        <v>10.49</v>
      </c>
      <c r="AF1021" s="32">
        <v>1.48</v>
      </c>
      <c r="AG1021" s="32">
        <v>7.45</v>
      </c>
      <c r="AH1021" s="32">
        <v>2.5099999999999998</v>
      </c>
      <c r="AI1021" s="32">
        <v>0.76</v>
      </c>
      <c r="AJ1021" s="32">
        <v>3.12</v>
      </c>
      <c r="AK1021" s="32">
        <v>0.44</v>
      </c>
      <c r="AL1021" s="32">
        <v>3</v>
      </c>
      <c r="AM1021" s="32">
        <v>0.59</v>
      </c>
      <c r="AN1021" s="32">
        <v>1.54</v>
      </c>
      <c r="AO1021" s="32">
        <v>0.22</v>
      </c>
      <c r="AP1021" s="32">
        <v>1.48</v>
      </c>
      <c r="AQ1021" s="32">
        <v>0.24</v>
      </c>
      <c r="AR1021" s="32">
        <v>15.9</v>
      </c>
      <c r="AS1021" s="32">
        <v>0.63</v>
      </c>
      <c r="AT1021" s="32">
        <v>0.30657911513451502</v>
      </c>
      <c r="AU1021" s="32" t="s">
        <v>633</v>
      </c>
      <c r="AV1021" s="35" t="s">
        <v>771</v>
      </c>
    </row>
    <row r="1022" spans="1:48" x14ac:dyDescent="0.25">
      <c r="A1022" s="13" t="s">
        <v>66</v>
      </c>
      <c r="B1022" s="31">
        <v>465424</v>
      </c>
      <c r="C1022" s="32">
        <v>52.180436087217402</v>
      </c>
      <c r="D1022" s="32">
        <v>10.9321864372875</v>
      </c>
      <c r="E1022" s="32">
        <v>11.9823964792959</v>
      </c>
      <c r="F1022" s="32">
        <v>9.5219043808761707</v>
      </c>
      <c r="G1022" s="32">
        <v>11.702340468093601</v>
      </c>
      <c r="H1022" s="32">
        <v>1.9503900780156</v>
      </c>
      <c r="I1022" s="32">
        <v>0.63012602520504102</v>
      </c>
      <c r="J1022" s="32">
        <v>0.16003200640128001</v>
      </c>
      <c r="K1022" s="32">
        <v>0.90018003600720098</v>
      </c>
      <c r="L1022" s="32">
        <v>4.0008001600320101E-2</v>
      </c>
      <c r="M1022" s="32">
        <v>1.38</v>
      </c>
      <c r="N1022" s="32">
        <v>100</v>
      </c>
      <c r="O1022" s="34">
        <v>69.475254930692202</v>
      </c>
      <c r="P1022" s="32">
        <v>174.682823888721</v>
      </c>
      <c r="Q1022" s="32"/>
      <c r="R1022" s="32">
        <v>5401.0802160432104</v>
      </c>
      <c r="S1022" s="32"/>
      <c r="T1022" s="32">
        <v>893</v>
      </c>
      <c r="U1022" s="32">
        <v>51</v>
      </c>
      <c r="V1022" s="32">
        <v>140</v>
      </c>
      <c r="W1022" s="32">
        <v>21</v>
      </c>
      <c r="X1022" s="32">
        <v>92</v>
      </c>
      <c r="Y1022" s="32">
        <v>52.8</v>
      </c>
      <c r="Z1022" s="32">
        <v>56.2</v>
      </c>
      <c r="AA1022" s="32"/>
      <c r="AB1022" s="32">
        <v>1.88</v>
      </c>
      <c r="AC1022" s="32">
        <v>0.16</v>
      </c>
      <c r="AD1022" s="32">
        <v>3.04</v>
      </c>
      <c r="AE1022" s="32">
        <v>8.67</v>
      </c>
      <c r="AF1022" s="32">
        <v>1.38</v>
      </c>
      <c r="AG1022" s="32">
        <v>7.15</v>
      </c>
      <c r="AH1022" s="32">
        <v>2.5499999999999998</v>
      </c>
      <c r="AI1022" s="32">
        <v>0.88</v>
      </c>
      <c r="AJ1022" s="32">
        <v>2.95</v>
      </c>
      <c r="AK1022" s="32">
        <v>0.49</v>
      </c>
      <c r="AL1022" s="32">
        <v>3.22</v>
      </c>
      <c r="AM1022" s="32">
        <v>0.65</v>
      </c>
      <c r="AN1022" s="32">
        <v>1.83</v>
      </c>
      <c r="AO1022" s="32">
        <v>0.24</v>
      </c>
      <c r="AP1022" s="32">
        <v>1.73</v>
      </c>
      <c r="AQ1022" s="32">
        <v>0.22</v>
      </c>
      <c r="AR1022" s="32">
        <v>17.3</v>
      </c>
      <c r="AS1022" s="32">
        <v>0.4</v>
      </c>
      <c r="AT1022" s="32">
        <v>0.595869934302798</v>
      </c>
      <c r="AU1022" s="32" t="s">
        <v>633</v>
      </c>
      <c r="AV1022" s="35" t="s">
        <v>771</v>
      </c>
    </row>
    <row r="1023" spans="1:48" x14ac:dyDescent="0.25">
      <c r="A1023" s="30" t="s">
        <v>66</v>
      </c>
      <c r="B1023" s="31">
        <v>465454</v>
      </c>
      <c r="C1023" s="32">
        <v>52.495249524952499</v>
      </c>
      <c r="D1023" s="32">
        <v>12.1412141214121</v>
      </c>
      <c r="E1023" s="32">
        <v>12.1412141214121</v>
      </c>
      <c r="F1023" s="32">
        <v>10.0910091009101</v>
      </c>
      <c r="G1023" s="32">
        <v>10.551055105510599</v>
      </c>
      <c r="H1023" s="32">
        <v>1.3801380138013799</v>
      </c>
      <c r="I1023" s="32">
        <v>0.36003600360035998</v>
      </c>
      <c r="J1023" s="32">
        <v>0.17001700170017001</v>
      </c>
      <c r="K1023" s="32">
        <v>0.64006400640063998</v>
      </c>
      <c r="L1023" s="32">
        <v>3.0003000300029999E-2</v>
      </c>
      <c r="M1023" s="32">
        <v>2.06</v>
      </c>
      <c r="N1023" s="32">
        <v>100</v>
      </c>
      <c r="O1023" s="34">
        <v>66.945094175030107</v>
      </c>
      <c r="P1023" s="32">
        <v>130.99901539449701</v>
      </c>
      <c r="Q1023" s="32"/>
      <c r="R1023" s="32">
        <v>3840.3840384038399</v>
      </c>
      <c r="S1023" s="32"/>
      <c r="T1023" s="32">
        <v>558</v>
      </c>
      <c r="U1023" s="32">
        <v>52</v>
      </c>
      <c r="V1023" s="32">
        <v>84</v>
      </c>
      <c r="W1023" s="32">
        <v>11.9</v>
      </c>
      <c r="X1023" s="32">
        <v>90</v>
      </c>
      <c r="Y1023" s="32">
        <v>258</v>
      </c>
      <c r="Z1023" s="32">
        <v>42.9</v>
      </c>
      <c r="AA1023" s="32"/>
      <c r="AB1023" s="32">
        <v>1.65</v>
      </c>
      <c r="AC1023" s="32">
        <v>0.12</v>
      </c>
      <c r="AD1023" s="32">
        <v>2.29</v>
      </c>
      <c r="AE1023" s="32">
        <v>6.25</v>
      </c>
      <c r="AF1023" s="32">
        <v>0.95</v>
      </c>
      <c r="AG1023" s="32">
        <v>4.8899999999999997</v>
      </c>
      <c r="AH1023" s="32">
        <v>1.77</v>
      </c>
      <c r="AI1023" s="32">
        <v>0.57999999999999996</v>
      </c>
      <c r="AJ1023" s="32">
        <v>2.5</v>
      </c>
      <c r="AK1023" s="32">
        <v>0.41</v>
      </c>
      <c r="AL1023" s="32">
        <v>2.87</v>
      </c>
      <c r="AM1023" s="32">
        <v>0.61</v>
      </c>
      <c r="AN1023" s="32">
        <v>1.78</v>
      </c>
      <c r="AO1023" s="32">
        <v>0.27</v>
      </c>
      <c r="AP1023" s="32">
        <v>1.67</v>
      </c>
      <c r="AQ1023" s="32">
        <v>0.13</v>
      </c>
      <c r="AR1023" s="32">
        <v>17.399999999999999</v>
      </c>
      <c r="AS1023" s="32">
        <v>0.22</v>
      </c>
      <c r="AT1023" s="32">
        <v>0.69424964936886402</v>
      </c>
      <c r="AU1023" s="32" t="s">
        <v>633</v>
      </c>
      <c r="AV1023" s="35" t="s">
        <v>771</v>
      </c>
    </row>
    <row r="1024" spans="1:48" x14ac:dyDescent="0.25">
      <c r="A1024" s="30" t="s">
        <v>66</v>
      </c>
      <c r="B1024" s="31">
        <v>465487</v>
      </c>
      <c r="C1024" s="32">
        <v>53.14</v>
      </c>
      <c r="D1024" s="32">
        <v>13.88</v>
      </c>
      <c r="E1024" s="32">
        <v>12.82</v>
      </c>
      <c r="F1024" s="32">
        <v>8.09</v>
      </c>
      <c r="G1024" s="32">
        <v>6.5</v>
      </c>
      <c r="H1024" s="32">
        <v>4.53</v>
      </c>
      <c r="I1024" s="32">
        <v>0.04</v>
      </c>
      <c r="J1024" s="32">
        <v>0.19</v>
      </c>
      <c r="K1024" s="32">
        <v>0.77</v>
      </c>
      <c r="L1024" s="32">
        <v>0.04</v>
      </c>
      <c r="M1024" s="32">
        <v>2.85</v>
      </c>
      <c r="N1024" s="32">
        <v>100</v>
      </c>
      <c r="O1024" s="34">
        <v>54.162306331765897</v>
      </c>
      <c r="P1024" s="32">
        <v>174.64788732394399</v>
      </c>
      <c r="Q1024" s="32"/>
      <c r="R1024" s="32">
        <v>4620</v>
      </c>
      <c r="S1024" s="32">
        <v>300</v>
      </c>
      <c r="T1024" s="32">
        <v>185</v>
      </c>
      <c r="U1024" s="32">
        <v>46</v>
      </c>
      <c r="V1024" s="32">
        <v>42</v>
      </c>
      <c r="W1024" s="32">
        <v>0.3</v>
      </c>
      <c r="X1024" s="32">
        <v>80</v>
      </c>
      <c r="Y1024" s="32">
        <v>7</v>
      </c>
      <c r="Z1024" s="32">
        <v>51.4</v>
      </c>
      <c r="AA1024" s="32"/>
      <c r="AB1024" s="32">
        <v>2</v>
      </c>
      <c r="AC1024" s="32">
        <v>0.14000000000000001</v>
      </c>
      <c r="AD1024" s="32">
        <v>2.81</v>
      </c>
      <c r="AE1024" s="32">
        <v>7.67</v>
      </c>
      <c r="AF1024" s="32">
        <v>1.1599999999999999</v>
      </c>
      <c r="AG1024" s="32">
        <v>6.12</v>
      </c>
      <c r="AH1024" s="32">
        <v>2.0699999999999998</v>
      </c>
      <c r="AI1024" s="32">
        <v>0.71</v>
      </c>
      <c r="AJ1024" s="32">
        <v>2.82</v>
      </c>
      <c r="AK1024" s="32">
        <v>0.51</v>
      </c>
      <c r="AL1024" s="32">
        <v>3.44</v>
      </c>
      <c r="AM1024" s="32">
        <v>0.72</v>
      </c>
      <c r="AN1024" s="32">
        <v>2.04</v>
      </c>
      <c r="AO1024" s="32">
        <v>0.3</v>
      </c>
      <c r="AP1024" s="32">
        <v>1.98</v>
      </c>
      <c r="AQ1024" s="32">
        <v>0.14000000000000001</v>
      </c>
      <c r="AR1024" s="32">
        <v>19.5</v>
      </c>
      <c r="AS1024" s="32">
        <v>1.3</v>
      </c>
      <c r="AT1024" s="32">
        <v>0.68578958138884905</v>
      </c>
      <c r="AU1024" s="32" t="s">
        <v>633</v>
      </c>
      <c r="AV1024" s="35" t="s">
        <v>771</v>
      </c>
    </row>
    <row r="1025" spans="1:48" x14ac:dyDescent="0.25">
      <c r="A1025" s="30" t="s">
        <v>66</v>
      </c>
      <c r="B1025" s="31">
        <v>465453</v>
      </c>
      <c r="C1025" s="32">
        <v>53.1</v>
      </c>
      <c r="D1025" s="32">
        <v>14.17</v>
      </c>
      <c r="E1025" s="32">
        <v>12.68</v>
      </c>
      <c r="F1025" s="32">
        <v>8.52</v>
      </c>
      <c r="G1025" s="32">
        <v>7.16</v>
      </c>
      <c r="H1025" s="32">
        <v>3.3</v>
      </c>
      <c r="I1025" s="32">
        <v>0.1</v>
      </c>
      <c r="J1025" s="32">
        <v>0.17</v>
      </c>
      <c r="K1025" s="32">
        <v>0.76</v>
      </c>
      <c r="L1025" s="32">
        <v>0.04</v>
      </c>
      <c r="M1025" s="32">
        <v>2.2999999999999998</v>
      </c>
      <c r="N1025" s="32">
        <v>100</v>
      </c>
      <c r="O1025" s="34">
        <v>56.821369239427099</v>
      </c>
      <c r="P1025" s="32">
        <v>174.64788732394399</v>
      </c>
      <c r="Q1025" s="32"/>
      <c r="R1025" s="32">
        <v>4560</v>
      </c>
      <c r="S1025" s="32">
        <v>285</v>
      </c>
      <c r="T1025" s="32">
        <v>144</v>
      </c>
      <c r="U1025" s="32">
        <v>42</v>
      </c>
      <c r="V1025" s="32">
        <v>40</v>
      </c>
      <c r="W1025" s="32">
        <v>1.1000000000000001</v>
      </c>
      <c r="X1025" s="32">
        <v>99</v>
      </c>
      <c r="Y1025" s="32">
        <v>47</v>
      </c>
      <c r="Z1025" s="32">
        <v>54.2</v>
      </c>
      <c r="AA1025" s="32"/>
      <c r="AB1025" s="32">
        <v>1.93</v>
      </c>
      <c r="AC1025" s="32">
        <v>0.13</v>
      </c>
      <c r="AD1025" s="32">
        <v>2.62</v>
      </c>
      <c r="AE1025" s="32">
        <v>7.31</v>
      </c>
      <c r="AF1025" s="32">
        <v>1.1299999999999999</v>
      </c>
      <c r="AG1025" s="32">
        <v>5.85</v>
      </c>
      <c r="AH1025" s="32">
        <v>2.02</v>
      </c>
      <c r="AI1025" s="32">
        <v>0.69</v>
      </c>
      <c r="AJ1025" s="32">
        <v>2.65</v>
      </c>
      <c r="AK1025" s="32">
        <v>0.48</v>
      </c>
      <c r="AL1025" s="32">
        <v>3.35</v>
      </c>
      <c r="AM1025" s="32">
        <v>0.73</v>
      </c>
      <c r="AN1025" s="32">
        <v>2.0299999999999998</v>
      </c>
      <c r="AO1025" s="32">
        <v>0.3</v>
      </c>
      <c r="AP1025" s="32">
        <v>1.95</v>
      </c>
      <c r="AQ1025" s="32">
        <v>0.14000000000000001</v>
      </c>
      <c r="AR1025" s="32">
        <v>20.5</v>
      </c>
      <c r="AS1025" s="32">
        <v>0.39</v>
      </c>
      <c r="AT1025" s="32">
        <v>0.70977912915002705</v>
      </c>
      <c r="AU1025" s="32" t="s">
        <v>633</v>
      </c>
      <c r="AV1025" s="35" t="s">
        <v>771</v>
      </c>
    </row>
    <row r="1026" spans="1:48" x14ac:dyDescent="0.25">
      <c r="A1026" s="13" t="s">
        <v>66</v>
      </c>
      <c r="B1026" s="31">
        <v>36831</v>
      </c>
      <c r="C1026" s="32">
        <v>51.18</v>
      </c>
      <c r="D1026" s="32">
        <v>8</v>
      </c>
      <c r="E1026" s="32">
        <v>13.43</v>
      </c>
      <c r="F1026" s="32">
        <v>9.4499999999999993</v>
      </c>
      <c r="G1026" s="32">
        <v>14.81</v>
      </c>
      <c r="H1026" s="32">
        <v>0.39</v>
      </c>
      <c r="I1026" s="32">
        <v>1.85</v>
      </c>
      <c r="J1026" s="32">
        <v>0.19</v>
      </c>
      <c r="K1026" s="32">
        <v>0.63</v>
      </c>
      <c r="L1026" s="32">
        <v>7.0000000000000007E-2</v>
      </c>
      <c r="M1026" s="32">
        <v>1.1499999999999999</v>
      </c>
      <c r="N1026" s="32">
        <v>100</v>
      </c>
      <c r="O1026" s="34">
        <v>71.988562538204206</v>
      </c>
      <c r="P1026" s="32">
        <v>305.63380281690098</v>
      </c>
      <c r="Q1026" s="32"/>
      <c r="R1026" s="32">
        <v>3780</v>
      </c>
      <c r="S1026" s="32">
        <v>150</v>
      </c>
      <c r="T1026" s="32">
        <v>1383</v>
      </c>
      <c r="U1026" s="32">
        <v>81</v>
      </c>
      <c r="V1026" s="32">
        <v>493</v>
      </c>
      <c r="W1026" s="32">
        <v>17.899999999999999</v>
      </c>
      <c r="X1026" s="32">
        <v>92</v>
      </c>
      <c r="Y1026" s="32">
        <v>52.7</v>
      </c>
      <c r="Z1026" s="32">
        <v>51.3</v>
      </c>
      <c r="AA1026" s="32"/>
      <c r="AB1026" s="32">
        <v>1.44</v>
      </c>
      <c r="AC1026" s="32">
        <v>0.12</v>
      </c>
      <c r="AD1026" s="32">
        <v>2.39</v>
      </c>
      <c r="AE1026" s="32">
        <v>6.3</v>
      </c>
      <c r="AF1026" s="32">
        <v>0.91</v>
      </c>
      <c r="AG1026" s="32">
        <v>5.07</v>
      </c>
      <c r="AH1026" s="32">
        <v>1.56</v>
      </c>
      <c r="AI1026" s="32">
        <v>0.54</v>
      </c>
      <c r="AJ1026" s="32">
        <v>2.02</v>
      </c>
      <c r="AK1026" s="32">
        <v>0.33</v>
      </c>
      <c r="AL1026" s="32">
        <v>2.37</v>
      </c>
      <c r="AM1026" s="32">
        <v>0.43</v>
      </c>
      <c r="AN1026" s="32">
        <v>1.2</v>
      </c>
      <c r="AO1026" s="32">
        <v>0.17</v>
      </c>
      <c r="AP1026" s="32">
        <v>1.0900000000000001</v>
      </c>
      <c r="AQ1026" s="32">
        <v>0.17</v>
      </c>
      <c r="AR1026" s="32">
        <v>11.8</v>
      </c>
      <c r="AS1026" s="32">
        <v>0.6</v>
      </c>
      <c r="AT1026" s="32">
        <v>0.580539531826744</v>
      </c>
      <c r="AU1026" s="32" t="s">
        <v>633</v>
      </c>
      <c r="AV1026" s="35" t="s">
        <v>771</v>
      </c>
    </row>
    <row r="1027" spans="1:48" x14ac:dyDescent="0.25">
      <c r="A1027" s="13" t="s">
        <v>66</v>
      </c>
      <c r="B1027" s="31">
        <v>465402</v>
      </c>
      <c r="C1027" s="32">
        <v>51.565156515651601</v>
      </c>
      <c r="D1027" s="32">
        <v>5.9405940594059397</v>
      </c>
      <c r="E1027" s="32">
        <v>11.5711571157116</v>
      </c>
      <c r="F1027" s="32">
        <v>10.891089108910901</v>
      </c>
      <c r="G1027" s="32">
        <v>17.2917291729173</v>
      </c>
      <c r="H1027" s="32">
        <v>1.3901390139013901</v>
      </c>
      <c r="I1027" s="32">
        <v>0.70007000700069999</v>
      </c>
      <c r="J1027" s="32">
        <v>0.18001800180017999</v>
      </c>
      <c r="K1027" s="32">
        <v>0.46004600460046002</v>
      </c>
      <c r="L1027" s="32">
        <v>1.000100010001E-2</v>
      </c>
      <c r="M1027" s="32">
        <v>2.39</v>
      </c>
      <c r="N1027" s="32">
        <v>100</v>
      </c>
      <c r="O1027" s="34">
        <v>77.691801596940294</v>
      </c>
      <c r="P1027" s="32">
        <v>43.6663384648324</v>
      </c>
      <c r="Q1027" s="32"/>
      <c r="R1027" s="32">
        <v>2760.2760276027602</v>
      </c>
      <c r="S1027" s="32">
        <v>128</v>
      </c>
      <c r="T1027" s="32">
        <v>1447</v>
      </c>
      <c r="U1027" s="32">
        <v>81</v>
      </c>
      <c r="V1027" s="32">
        <v>1157</v>
      </c>
      <c r="W1027" s="32">
        <v>28.4</v>
      </c>
      <c r="X1027" s="32">
        <v>25</v>
      </c>
      <c r="Y1027" s="32">
        <v>194</v>
      </c>
      <c r="Z1027" s="32">
        <v>41.2</v>
      </c>
      <c r="AA1027" s="32"/>
      <c r="AB1027" s="32">
        <v>1</v>
      </c>
      <c r="AC1027" s="32">
        <v>0.08</v>
      </c>
      <c r="AD1027" s="32">
        <v>1.58</v>
      </c>
      <c r="AE1027" s="32">
        <v>4.57</v>
      </c>
      <c r="AF1027" s="32">
        <v>0.71</v>
      </c>
      <c r="AG1027" s="32">
        <v>3.76</v>
      </c>
      <c r="AH1027" s="32">
        <v>1.22</v>
      </c>
      <c r="AI1027" s="32">
        <v>0.56999999999999995</v>
      </c>
      <c r="AJ1027" s="32">
        <v>1.48</v>
      </c>
      <c r="AK1027" s="32">
        <v>0.25</v>
      </c>
      <c r="AL1027" s="32">
        <v>1.62</v>
      </c>
      <c r="AM1027" s="32">
        <v>0.34</v>
      </c>
      <c r="AN1027" s="32">
        <v>0.9</v>
      </c>
      <c r="AO1027" s="32">
        <v>0.15</v>
      </c>
      <c r="AP1027" s="32">
        <v>0.88</v>
      </c>
      <c r="AQ1027" s="32">
        <v>0.14000000000000001</v>
      </c>
      <c r="AR1027" s="32">
        <v>9.1</v>
      </c>
      <c r="AS1027" s="32">
        <v>0.56999999999999995</v>
      </c>
      <c r="AT1027" s="32">
        <v>0.60983187458945098</v>
      </c>
      <c r="AU1027" s="32" t="s">
        <v>633</v>
      </c>
      <c r="AV1027" s="35" t="s">
        <v>771</v>
      </c>
    </row>
    <row r="1028" spans="1:48" x14ac:dyDescent="0.25">
      <c r="A1028" s="13" t="s">
        <v>66</v>
      </c>
      <c r="B1028" s="31">
        <v>465418</v>
      </c>
      <c r="C1028" s="32">
        <v>49.275072492750702</v>
      </c>
      <c r="D1028" s="32">
        <v>10.058994100589899</v>
      </c>
      <c r="E1028" s="32">
        <v>15.3284671532847</v>
      </c>
      <c r="F1028" s="32">
        <v>11.3888611138886</v>
      </c>
      <c r="G1028" s="32">
        <v>10.9089091090891</v>
      </c>
      <c r="H1028" s="32">
        <v>0.76992300769923006</v>
      </c>
      <c r="I1028" s="32">
        <v>1.1298870112988699</v>
      </c>
      <c r="J1028" s="32">
        <v>0.21997800219978</v>
      </c>
      <c r="K1028" s="32">
        <v>0.87991200879912002</v>
      </c>
      <c r="L1028" s="32">
        <v>3.9996000399959999E-2</v>
      </c>
      <c r="M1028" s="32">
        <v>1.54</v>
      </c>
      <c r="N1028" s="32">
        <v>100</v>
      </c>
      <c r="O1028" s="34">
        <v>62.385677689183403</v>
      </c>
      <c r="P1028" s="32">
        <v>174.63042428151601</v>
      </c>
      <c r="Q1028" s="32"/>
      <c r="R1028" s="32">
        <v>5279.4720527947202</v>
      </c>
      <c r="S1028" s="32">
        <v>252</v>
      </c>
      <c r="T1028" s="32">
        <v>864</v>
      </c>
      <c r="U1028" s="32">
        <v>63</v>
      </c>
      <c r="V1028" s="32">
        <v>189</v>
      </c>
      <c r="W1028" s="32">
        <v>40.5</v>
      </c>
      <c r="X1028" s="32">
        <v>32</v>
      </c>
      <c r="Y1028" s="32">
        <v>45.4</v>
      </c>
      <c r="Z1028" s="32">
        <v>55.6</v>
      </c>
      <c r="AA1028" s="32"/>
      <c r="AB1028" s="32">
        <v>1.83</v>
      </c>
      <c r="AC1028" s="32">
        <v>0.15</v>
      </c>
      <c r="AD1028" s="32">
        <v>2.67</v>
      </c>
      <c r="AE1028" s="32">
        <v>8.56</v>
      </c>
      <c r="AF1028" s="32">
        <v>1.45</v>
      </c>
      <c r="AG1028" s="32">
        <v>7.43</v>
      </c>
      <c r="AH1028" s="32">
        <v>2.61</v>
      </c>
      <c r="AI1028" s="32">
        <v>0.85</v>
      </c>
      <c r="AJ1028" s="32">
        <v>3.18</v>
      </c>
      <c r="AK1028" s="32">
        <v>0.52</v>
      </c>
      <c r="AL1028" s="32">
        <v>3.08</v>
      </c>
      <c r="AM1028" s="32">
        <v>0.66</v>
      </c>
      <c r="AN1028" s="32">
        <v>1.87</v>
      </c>
      <c r="AO1028" s="32">
        <v>0.27</v>
      </c>
      <c r="AP1028" s="32">
        <v>1.64</v>
      </c>
      <c r="AQ1028" s="32">
        <v>0.25</v>
      </c>
      <c r="AR1028" s="32">
        <v>17.7</v>
      </c>
      <c r="AS1028" s="32">
        <v>0.35</v>
      </c>
      <c r="AT1028" s="32">
        <v>0.66039995587563205</v>
      </c>
      <c r="AU1028" s="32" t="s">
        <v>633</v>
      </c>
      <c r="AV1028" s="35" t="s">
        <v>771</v>
      </c>
    </row>
    <row r="1029" spans="1:48" x14ac:dyDescent="0.25">
      <c r="A1029" s="30" t="s">
        <v>66</v>
      </c>
      <c r="B1029" s="31">
        <v>465417</v>
      </c>
      <c r="C1029" s="32">
        <v>49.605039496050402</v>
      </c>
      <c r="D1029" s="32">
        <v>11.8988101189881</v>
      </c>
      <c r="E1029" s="32">
        <v>14.9385061493851</v>
      </c>
      <c r="F1029" s="32">
        <v>9.3390660933906595</v>
      </c>
      <c r="G1029" s="32">
        <v>9.9890010998900092</v>
      </c>
      <c r="H1029" s="32">
        <v>1.42985701429857</v>
      </c>
      <c r="I1029" s="32">
        <v>1.50984901509849</v>
      </c>
      <c r="J1029" s="32">
        <v>0.18998100189980999</v>
      </c>
      <c r="K1029" s="32">
        <v>1.04989501049895</v>
      </c>
      <c r="L1029" s="32">
        <v>4.9995000499950003E-2</v>
      </c>
      <c r="M1029" s="32">
        <v>1.24</v>
      </c>
      <c r="N1029" s="32">
        <v>100</v>
      </c>
      <c r="O1029" s="34">
        <v>60.912248932903999</v>
      </c>
      <c r="P1029" s="32">
        <v>218.28803035189401</v>
      </c>
      <c r="Q1029" s="32"/>
      <c r="R1029" s="32">
        <v>6299.3700629937002</v>
      </c>
      <c r="S1029" s="32">
        <v>248</v>
      </c>
      <c r="T1029" s="32">
        <v>194</v>
      </c>
      <c r="U1029" s="32">
        <v>59</v>
      </c>
      <c r="V1029" s="32">
        <v>88</v>
      </c>
      <c r="W1029" s="32">
        <v>62.8</v>
      </c>
      <c r="X1029" s="32">
        <v>78</v>
      </c>
      <c r="Y1029" s="32">
        <v>75.099999999999994</v>
      </c>
      <c r="Z1029" s="32">
        <v>70.599999999999994</v>
      </c>
      <c r="AA1029" s="32"/>
      <c r="AB1029" s="32">
        <v>2.2599999999999998</v>
      </c>
      <c r="AC1029" s="32">
        <v>0.18</v>
      </c>
      <c r="AD1029" s="32">
        <v>3.52</v>
      </c>
      <c r="AE1029" s="32">
        <v>10.53</v>
      </c>
      <c r="AF1029" s="32">
        <v>1.66</v>
      </c>
      <c r="AG1029" s="32">
        <v>9.01</v>
      </c>
      <c r="AH1029" s="32">
        <v>3.26</v>
      </c>
      <c r="AI1029" s="32">
        <v>1.1100000000000001</v>
      </c>
      <c r="AJ1029" s="32">
        <v>4.12</v>
      </c>
      <c r="AK1029" s="32">
        <v>0.62</v>
      </c>
      <c r="AL1029" s="32">
        <v>3.96</v>
      </c>
      <c r="AM1029" s="32">
        <v>0.81</v>
      </c>
      <c r="AN1029" s="32">
        <v>2.08</v>
      </c>
      <c r="AO1029" s="32">
        <v>0.32</v>
      </c>
      <c r="AP1029" s="32">
        <v>1.97</v>
      </c>
      <c r="AQ1029" s="32">
        <v>0.3</v>
      </c>
      <c r="AR1029" s="32">
        <v>21.7</v>
      </c>
      <c r="AS1029" s="32">
        <v>0.45</v>
      </c>
      <c r="AT1029" s="32">
        <v>0.61863285732500295</v>
      </c>
      <c r="AU1029" s="32" t="s">
        <v>633</v>
      </c>
      <c r="AV1029" s="35" t="s">
        <v>771</v>
      </c>
    </row>
    <row r="1030" spans="1:48" x14ac:dyDescent="0.25">
      <c r="A1030" s="13" t="s">
        <v>66</v>
      </c>
      <c r="B1030" s="31">
        <v>36647</v>
      </c>
      <c r="C1030" s="32">
        <v>51.005100510051001</v>
      </c>
      <c r="D1030" s="32">
        <v>8.0908090809080893</v>
      </c>
      <c r="E1030" s="32">
        <v>13.001300130013</v>
      </c>
      <c r="F1030" s="32">
        <v>10.1010101010101</v>
      </c>
      <c r="G1030" s="32">
        <v>15.1415141514151</v>
      </c>
      <c r="H1030" s="32">
        <v>1.000100010001E-2</v>
      </c>
      <c r="I1030" s="32">
        <v>1.8001800180017999</v>
      </c>
      <c r="J1030" s="32">
        <v>0.19001900190019</v>
      </c>
      <c r="K1030" s="32">
        <v>0.59005900590059002</v>
      </c>
      <c r="L1030" s="32">
        <v>7.0007000700070002E-2</v>
      </c>
      <c r="M1030" s="32">
        <v>1.1000000000000001</v>
      </c>
      <c r="N1030" s="32">
        <v>100</v>
      </c>
      <c r="O1030" s="34">
        <v>73.075836789624603</v>
      </c>
      <c r="P1030" s="32">
        <v>305.66436925382698</v>
      </c>
      <c r="Q1030" s="32"/>
      <c r="R1030" s="32">
        <v>3540.3540354035399</v>
      </c>
      <c r="S1030" s="32">
        <v>136</v>
      </c>
      <c r="T1030" s="32">
        <v>1560</v>
      </c>
      <c r="U1030" s="32">
        <v>75</v>
      </c>
      <c r="V1030" s="32">
        <v>570</v>
      </c>
      <c r="W1030" s="32"/>
      <c r="X1030" s="32">
        <v>129</v>
      </c>
      <c r="Y1030" s="32">
        <v>4.5999999999999996</v>
      </c>
      <c r="Z1030" s="32">
        <v>49.9</v>
      </c>
      <c r="AA1030" s="32"/>
      <c r="AB1030" s="32">
        <v>1.28</v>
      </c>
      <c r="AC1030" s="32">
        <v>0.11</v>
      </c>
      <c r="AD1030" s="32">
        <v>3.07</v>
      </c>
      <c r="AE1030" s="32">
        <v>8.18</v>
      </c>
      <c r="AF1030" s="32">
        <v>1.1299999999999999</v>
      </c>
      <c r="AG1030" s="32">
        <v>5.6</v>
      </c>
      <c r="AH1030" s="32">
        <v>1.73</v>
      </c>
      <c r="AI1030" s="32">
        <v>0.57999999999999996</v>
      </c>
      <c r="AJ1030" s="32">
        <v>2.12</v>
      </c>
      <c r="AK1030" s="32">
        <v>0.34</v>
      </c>
      <c r="AL1030" s="32">
        <v>2.08</v>
      </c>
      <c r="AM1030" s="32">
        <v>0.46</v>
      </c>
      <c r="AN1030" s="32">
        <v>1.1399999999999999</v>
      </c>
      <c r="AO1030" s="32">
        <v>0.17</v>
      </c>
      <c r="AP1030" s="32">
        <v>1.1299999999999999</v>
      </c>
      <c r="AQ1030" s="32">
        <v>0.15</v>
      </c>
      <c r="AR1030" s="32">
        <v>10.8</v>
      </c>
      <c r="AS1030" s="32">
        <v>0.68</v>
      </c>
      <c r="AT1030" s="32">
        <v>0.40173419647221698</v>
      </c>
      <c r="AU1030" s="32" t="s">
        <v>633</v>
      </c>
      <c r="AV1030" s="35" t="s">
        <v>771</v>
      </c>
    </row>
    <row r="1031" spans="1:48" x14ac:dyDescent="0.25">
      <c r="A1031" s="30" t="s">
        <v>66</v>
      </c>
      <c r="B1031" s="31">
        <v>465401</v>
      </c>
      <c r="C1031" s="32">
        <v>53.120624124825</v>
      </c>
      <c r="D1031" s="32">
        <v>10.7421484296859</v>
      </c>
      <c r="E1031" s="32">
        <v>14.002800560112</v>
      </c>
      <c r="F1031" s="32">
        <v>8.9217843568713704</v>
      </c>
      <c r="G1031" s="32">
        <v>8.8617723544708902</v>
      </c>
      <c r="H1031" s="32">
        <v>2.87057411482296</v>
      </c>
      <c r="I1031" s="32">
        <v>0.13002600520103999</v>
      </c>
      <c r="J1031" s="32">
        <v>0.42008401680336099</v>
      </c>
      <c r="K1031" s="32">
        <v>0.87017403480696098</v>
      </c>
      <c r="L1031" s="32">
        <v>6.0012002400480102E-2</v>
      </c>
      <c r="M1031" s="32">
        <v>1.29</v>
      </c>
      <c r="N1031" s="32">
        <v>100</v>
      </c>
      <c r="O1031" s="34">
        <v>59.593892927800702</v>
      </c>
      <c r="P1031" s="32">
        <v>262.024235833082</v>
      </c>
      <c r="Q1031" s="32"/>
      <c r="R1031" s="32">
        <v>5221.0442088417703</v>
      </c>
      <c r="S1031" s="32">
        <v>256</v>
      </c>
      <c r="T1031" s="32">
        <v>565</v>
      </c>
      <c r="U1031" s="32">
        <v>61</v>
      </c>
      <c r="V1031" s="32">
        <v>121</v>
      </c>
      <c r="W1031" s="32">
        <v>0.6</v>
      </c>
      <c r="X1031" s="32">
        <v>44</v>
      </c>
      <c r="Y1031" s="32">
        <v>10.1</v>
      </c>
      <c r="Z1031" s="32">
        <v>65.3</v>
      </c>
      <c r="AA1031" s="32"/>
      <c r="AB1031" s="32">
        <v>2.04</v>
      </c>
      <c r="AC1031" s="32">
        <v>0.19</v>
      </c>
      <c r="AD1031" s="32">
        <v>3.58</v>
      </c>
      <c r="AE1031" s="32">
        <v>10.02</v>
      </c>
      <c r="AF1031" s="32">
        <v>1.45</v>
      </c>
      <c r="AG1031" s="32">
        <v>7.13</v>
      </c>
      <c r="AH1031" s="32">
        <v>2.4500000000000002</v>
      </c>
      <c r="AI1031" s="32">
        <v>0.9</v>
      </c>
      <c r="AJ1031" s="32">
        <v>3.24</v>
      </c>
      <c r="AK1031" s="32">
        <v>0.51</v>
      </c>
      <c r="AL1031" s="32">
        <v>3.34</v>
      </c>
      <c r="AM1031" s="32">
        <v>0.72</v>
      </c>
      <c r="AN1031" s="32">
        <v>2.02</v>
      </c>
      <c r="AO1031" s="32">
        <v>0.3</v>
      </c>
      <c r="AP1031" s="32">
        <v>1.96</v>
      </c>
      <c r="AQ1031" s="32">
        <v>0.3</v>
      </c>
      <c r="AR1031" s="32">
        <v>20</v>
      </c>
      <c r="AS1031" s="32">
        <v>0.78</v>
      </c>
      <c r="AT1031" s="32">
        <v>0.54905310004936303</v>
      </c>
      <c r="AU1031" s="32" t="s">
        <v>633</v>
      </c>
      <c r="AV1031" s="35" t="s">
        <v>771</v>
      </c>
    </row>
    <row r="1032" spans="1:48" x14ac:dyDescent="0.25">
      <c r="A1032" s="30" t="s">
        <v>66</v>
      </c>
      <c r="B1032" s="31">
        <v>362684</v>
      </c>
      <c r="C1032" s="32">
        <v>50.429898276685002</v>
      </c>
      <c r="D1032" s="32">
        <v>15.6888330829411</v>
      </c>
      <c r="E1032" s="32">
        <v>11.8346624734183</v>
      </c>
      <c r="F1032" s="32">
        <v>6.8954951856475004</v>
      </c>
      <c r="G1032" s="32">
        <v>12.1778240663958</v>
      </c>
      <c r="H1032" s="32">
        <v>6.3261423721536703E-2</v>
      </c>
      <c r="I1032" s="32">
        <v>2.0770834121904498</v>
      </c>
      <c r="J1032" s="32">
        <v>0.17924070054435401</v>
      </c>
      <c r="K1032" s="32">
        <v>0.62207066659511101</v>
      </c>
      <c r="L1032" s="32">
        <v>3.16307118607684E-2</v>
      </c>
      <c r="M1032" s="32">
        <v>5.99</v>
      </c>
      <c r="N1032" s="32">
        <v>100</v>
      </c>
      <c r="O1032" s="34">
        <v>70.571579225757105</v>
      </c>
      <c r="P1032" s="32">
        <v>138.10592502589</v>
      </c>
      <c r="Q1032" s="32">
        <v>30</v>
      </c>
      <c r="R1032" s="32">
        <v>3732.4239995706698</v>
      </c>
      <c r="S1032" s="32">
        <v>211</v>
      </c>
      <c r="T1032" s="32">
        <v>817</v>
      </c>
      <c r="U1032" s="32">
        <v>54</v>
      </c>
      <c r="V1032" s="32">
        <v>303</v>
      </c>
      <c r="W1032" s="32">
        <v>1.2</v>
      </c>
      <c r="X1032" s="32">
        <v>117</v>
      </c>
      <c r="Y1032" s="32">
        <v>27</v>
      </c>
      <c r="Z1032" s="32">
        <v>45</v>
      </c>
      <c r="AA1032" s="32"/>
      <c r="AB1032" s="32">
        <v>2.6</v>
      </c>
      <c r="AC1032" s="32"/>
      <c r="AD1032" s="32">
        <v>5</v>
      </c>
      <c r="AE1032" s="32">
        <v>9</v>
      </c>
      <c r="AF1032" s="32"/>
      <c r="AG1032" s="32">
        <v>4</v>
      </c>
      <c r="AH1032" s="32"/>
      <c r="AI1032" s="32"/>
      <c r="AJ1032" s="32"/>
      <c r="AK1032" s="32"/>
      <c r="AL1032" s="32"/>
      <c r="AM1032" s="32"/>
      <c r="AN1032" s="32"/>
      <c r="AO1032" s="32"/>
      <c r="AP1032" s="32"/>
      <c r="AQ1032" s="32"/>
      <c r="AR1032" s="32">
        <v>13</v>
      </c>
      <c r="AS1032" s="32">
        <v>1</v>
      </c>
      <c r="AT1032" s="32">
        <v>0.50103786816269302</v>
      </c>
      <c r="AU1032" s="32" t="s">
        <v>633</v>
      </c>
      <c r="AV1032" s="35" t="s">
        <v>776</v>
      </c>
    </row>
    <row r="1033" spans="1:48" x14ac:dyDescent="0.25">
      <c r="A1033" s="30" t="s">
        <v>66</v>
      </c>
      <c r="B1033" s="31">
        <v>362652</v>
      </c>
      <c r="C1033" s="32">
        <v>51.1466600569875</v>
      </c>
      <c r="D1033" s="32">
        <v>17.944355498040299</v>
      </c>
      <c r="E1033" s="32">
        <v>11.5584630774947</v>
      </c>
      <c r="F1033" s="32">
        <v>5.3518253239769402</v>
      </c>
      <c r="G1033" s="32">
        <v>9.57032293228818</v>
      </c>
      <c r="H1033" s="32">
        <v>1.3327094434217099</v>
      </c>
      <c r="I1033" s="32">
        <v>2.1827052301709902</v>
      </c>
      <c r="J1033" s="32">
        <v>0.16790040232084499</v>
      </c>
      <c r="K1033" s="32">
        <v>0.71357670986359201</v>
      </c>
      <c r="L1033" s="32">
        <v>3.1481325435158497E-2</v>
      </c>
      <c r="M1033" s="32">
        <v>5.55</v>
      </c>
      <c r="N1033" s="32">
        <v>100</v>
      </c>
      <c r="O1033" s="34">
        <v>65.866075402961002</v>
      </c>
      <c r="P1033" s="32">
        <v>137.45367443519899</v>
      </c>
      <c r="Q1033" s="32">
        <v>30</v>
      </c>
      <c r="R1033" s="32">
        <v>4281.4602591815501</v>
      </c>
      <c r="S1033" s="32">
        <v>218</v>
      </c>
      <c r="T1033" s="32">
        <v>538</v>
      </c>
      <c r="U1033" s="32">
        <v>53</v>
      </c>
      <c r="V1033" s="32">
        <v>213</v>
      </c>
      <c r="W1033" s="32">
        <v>44</v>
      </c>
      <c r="X1033" s="32">
        <v>99</v>
      </c>
      <c r="Y1033" s="32">
        <v>297</v>
      </c>
      <c r="Z1033" s="32">
        <v>49</v>
      </c>
      <c r="AA1033" s="32"/>
      <c r="AB1033" s="32">
        <v>2.6</v>
      </c>
      <c r="AC1033" s="32"/>
      <c r="AD1033" s="32">
        <v>4</v>
      </c>
      <c r="AE1033" s="32">
        <v>10</v>
      </c>
      <c r="AF1033" s="32"/>
      <c r="AG1033" s="32">
        <v>6</v>
      </c>
      <c r="AH1033" s="32"/>
      <c r="AI1033" s="32"/>
      <c r="AJ1033" s="32"/>
      <c r="AK1033" s="32"/>
      <c r="AL1033" s="32"/>
      <c r="AM1033" s="32"/>
      <c r="AN1033" s="32"/>
      <c r="AO1033" s="32"/>
      <c r="AP1033" s="32"/>
      <c r="AQ1033" s="32"/>
      <c r="AR1033" s="32">
        <v>18</v>
      </c>
      <c r="AS1033" s="32"/>
      <c r="AT1033" s="32">
        <v>0.62629733520336595</v>
      </c>
      <c r="AU1033" s="32" t="s">
        <v>633</v>
      </c>
      <c r="AV1033" s="35" t="s">
        <v>776</v>
      </c>
    </row>
    <row r="1034" spans="1:48" x14ac:dyDescent="0.25">
      <c r="A1034" s="16" t="s">
        <v>66</v>
      </c>
      <c r="B1034" s="46">
        <v>362698</v>
      </c>
      <c r="C1034" s="47">
        <v>46.609549636278302</v>
      </c>
      <c r="D1034" s="47">
        <v>14.2710195975699</v>
      </c>
      <c r="E1034" s="47">
        <v>12.133847650923901</v>
      </c>
      <c r="F1034" s="47">
        <v>7.8874463509044999</v>
      </c>
      <c r="G1034" s="47">
        <v>16.837068810397501</v>
      </c>
      <c r="H1034" s="47">
        <v>0.15774892701809001</v>
      </c>
      <c r="I1034" s="47">
        <v>1.31457439181742</v>
      </c>
      <c r="J1034" s="47">
        <v>0.16826552215262899</v>
      </c>
      <c r="K1034" s="47">
        <v>0.57841273239966295</v>
      </c>
      <c r="L1034" s="47">
        <v>4.2066380538157297E-2</v>
      </c>
      <c r="M1034" s="47">
        <v>5.67</v>
      </c>
      <c r="N1034" s="47">
        <v>100</v>
      </c>
      <c r="O1034" s="48">
        <v>76.380716490423296</v>
      </c>
      <c r="P1034" s="47">
        <v>183.67011220885601</v>
      </c>
      <c r="Q1034" s="47">
        <v>25</v>
      </c>
      <c r="R1034" s="47">
        <v>3470.4763943979801</v>
      </c>
      <c r="S1034" s="47">
        <v>192</v>
      </c>
      <c r="T1034" s="47">
        <v>1690</v>
      </c>
      <c r="U1034" s="47">
        <v>85</v>
      </c>
      <c r="V1034" s="47">
        <v>638</v>
      </c>
      <c r="W1034" s="47">
        <v>2.2999999999999998</v>
      </c>
      <c r="X1034" s="47">
        <v>72</v>
      </c>
      <c r="Y1034" s="47">
        <v>33</v>
      </c>
      <c r="Z1034" s="47">
        <v>34</v>
      </c>
      <c r="AA1034" s="47"/>
      <c r="AB1034" s="47">
        <v>1.8</v>
      </c>
      <c r="AC1034" s="47"/>
      <c r="AD1034" s="47">
        <v>4</v>
      </c>
      <c r="AE1034" s="47">
        <v>6</v>
      </c>
      <c r="AF1034" s="47"/>
      <c r="AG1034" s="47">
        <v>3</v>
      </c>
      <c r="AH1034" s="47"/>
      <c r="AI1034" s="47"/>
      <c r="AJ1034" s="47"/>
      <c r="AK1034" s="47"/>
      <c r="AL1034" s="47"/>
      <c r="AM1034" s="47"/>
      <c r="AN1034" s="47"/>
      <c r="AO1034" s="47"/>
      <c r="AP1034" s="47"/>
      <c r="AQ1034" s="47"/>
      <c r="AR1034" s="47">
        <v>11</v>
      </c>
      <c r="AS1034" s="47"/>
      <c r="AT1034" s="47">
        <v>0.43359046283309999</v>
      </c>
      <c r="AU1034" s="47" t="s">
        <v>633</v>
      </c>
      <c r="AV1034" s="49" t="s">
        <v>776</v>
      </c>
    </row>
    <row r="1035" spans="1:48" x14ac:dyDescent="0.25">
      <c r="A1035" s="36" t="s">
        <v>49</v>
      </c>
      <c r="B1035" s="37" t="s">
        <v>777</v>
      </c>
      <c r="C1035" s="38">
        <v>48.779995559950699</v>
      </c>
      <c r="D1035" s="38">
        <v>3.8446790046216899</v>
      </c>
      <c r="E1035" s="38">
        <v>12.351409715635</v>
      </c>
      <c r="F1035" s="38">
        <v>13.310056711538101</v>
      </c>
      <c r="G1035" s="38">
        <v>21.170962077942999</v>
      </c>
      <c r="H1035" s="38">
        <v>1.00910210095057E-2</v>
      </c>
      <c r="I1035" s="38">
        <v>1.00910210095057E-2</v>
      </c>
      <c r="J1035" s="38">
        <v>0.20484772649296701</v>
      </c>
      <c r="K1035" s="38">
        <v>0.31685805969848002</v>
      </c>
      <c r="L1035" s="38">
        <v>1.00910210095057E-3</v>
      </c>
      <c r="M1035" s="38">
        <v>0.74</v>
      </c>
      <c r="N1035" s="38">
        <v>100</v>
      </c>
      <c r="O1035" s="37">
        <v>79.978370310507202</v>
      </c>
      <c r="P1035" s="37">
        <v>4.4059387506292698</v>
      </c>
      <c r="Q1035" s="37"/>
      <c r="R1035" s="37">
        <v>1901.1483581908799</v>
      </c>
      <c r="S1035" s="37">
        <v>237</v>
      </c>
      <c r="T1035" s="37"/>
      <c r="U1035" s="37"/>
      <c r="V1035" s="37"/>
      <c r="W1035" s="37"/>
      <c r="X1035" s="37"/>
      <c r="Y1035" s="37"/>
      <c r="Z1035" s="37"/>
      <c r="AA1035" s="37"/>
      <c r="AB1035" s="37"/>
      <c r="AC1035" s="37"/>
      <c r="AD1035" s="37"/>
      <c r="AE1035" s="37"/>
      <c r="AF1035" s="37"/>
      <c r="AG1035" s="37"/>
      <c r="AH1035" s="37"/>
      <c r="AI1035" s="37"/>
      <c r="AJ1035" s="37"/>
      <c r="AK1035" s="37"/>
      <c r="AL1035" s="37"/>
      <c r="AM1035" s="37"/>
      <c r="AN1035" s="37"/>
      <c r="AO1035" s="37"/>
      <c r="AP1035" s="37"/>
      <c r="AQ1035" s="37"/>
      <c r="AR1035" s="37"/>
      <c r="AS1035" s="37"/>
      <c r="AT1035" s="37"/>
      <c r="AU1035" s="37" t="s">
        <v>778</v>
      </c>
      <c r="AV1035" s="39" t="s">
        <v>779</v>
      </c>
    </row>
    <row r="1036" spans="1:48" x14ac:dyDescent="0.25">
      <c r="A1036" s="13" t="s">
        <v>54</v>
      </c>
      <c r="B1036" s="14" t="s">
        <v>780</v>
      </c>
      <c r="C1036" s="15">
        <v>47.428686219365197</v>
      </c>
      <c r="D1036" s="15">
        <v>5.1928485335476102</v>
      </c>
      <c r="E1036" s="15">
        <v>10.0944154278827</v>
      </c>
      <c r="F1036" s="15">
        <v>5.7452792286058703</v>
      </c>
      <c r="G1036" s="15">
        <v>30.695058256327801</v>
      </c>
      <c r="H1036" s="15">
        <v>3.0132583366814E-2</v>
      </c>
      <c r="I1036" s="15">
        <v>0.472077139413419</v>
      </c>
      <c r="J1036" s="15">
        <v>0.14061872237846501</v>
      </c>
      <c r="K1036" s="15">
        <v>0.19083969465648901</v>
      </c>
      <c r="L1036" s="15">
        <v>1.0044194455604699E-2</v>
      </c>
      <c r="M1036" s="15"/>
      <c r="N1036" s="15">
        <v>100</v>
      </c>
      <c r="O1036" s="23">
        <v>87.633824202988706</v>
      </c>
      <c r="P1036" s="15">
        <v>43.854933538555599</v>
      </c>
      <c r="Q1036" s="15"/>
      <c r="R1036" s="15">
        <v>1145.03816793893</v>
      </c>
      <c r="S1036" s="15">
        <v>106</v>
      </c>
      <c r="T1036" s="15">
        <v>12.29</v>
      </c>
      <c r="U1036" s="15"/>
      <c r="V1036" s="15">
        <v>1422</v>
      </c>
      <c r="W1036" s="15">
        <v>1.92</v>
      </c>
      <c r="X1036" s="15">
        <v>27.36</v>
      </c>
      <c r="Y1036" s="15">
        <v>18.77</v>
      </c>
      <c r="Z1036" s="15">
        <v>7.49</v>
      </c>
      <c r="AA1036" s="15">
        <v>0.15</v>
      </c>
      <c r="AB1036" s="15">
        <v>1.1200000000000001</v>
      </c>
      <c r="AC1036" s="15">
        <v>0.06</v>
      </c>
      <c r="AD1036" s="15">
        <v>0.39</v>
      </c>
      <c r="AE1036" s="15">
        <v>0.87</v>
      </c>
      <c r="AF1036" s="15"/>
      <c r="AG1036" s="15">
        <v>0.85</v>
      </c>
      <c r="AH1036" s="15">
        <v>0.31</v>
      </c>
      <c r="AI1036" s="15">
        <v>0.13</v>
      </c>
      <c r="AJ1036" s="15">
        <v>0.45</v>
      </c>
      <c r="AK1036" s="15">
        <v>0.09</v>
      </c>
      <c r="AL1036" s="15">
        <v>0.64</v>
      </c>
      <c r="AM1036" s="15">
        <v>0.14000000000000001</v>
      </c>
      <c r="AN1036" s="15">
        <v>0.42</v>
      </c>
      <c r="AO1036" s="15">
        <v>0.06</v>
      </c>
      <c r="AP1036" s="15">
        <v>0.42</v>
      </c>
      <c r="AQ1036" s="15">
        <v>0.06</v>
      </c>
      <c r="AR1036" s="15"/>
      <c r="AS1036" s="15">
        <v>0.08</v>
      </c>
      <c r="AT1036" s="15">
        <v>2.7670730391628</v>
      </c>
      <c r="AU1036" s="15" t="s">
        <v>778</v>
      </c>
      <c r="AV1036" s="27" t="s">
        <v>781</v>
      </c>
    </row>
    <row r="1037" spans="1:48" x14ac:dyDescent="0.25">
      <c r="A1037" s="13" t="s">
        <v>54</v>
      </c>
      <c r="B1037" s="14" t="s">
        <v>782</v>
      </c>
      <c r="C1037" s="15">
        <v>47.293905010543199</v>
      </c>
      <c r="D1037" s="15">
        <v>4.7996786825986497</v>
      </c>
      <c r="E1037" s="15">
        <v>10.4327743749372</v>
      </c>
      <c r="F1037" s="15">
        <v>6.0247012752284403</v>
      </c>
      <c r="G1037" s="15">
        <v>30.6456471533286</v>
      </c>
      <c r="H1037" s="15">
        <v>3.0123506376142199E-2</v>
      </c>
      <c r="I1037" s="15">
        <v>0.42172908926599001</v>
      </c>
      <c r="J1037" s="15">
        <v>0.150617531880711</v>
      </c>
      <c r="K1037" s="15">
        <v>0.1907822070489</v>
      </c>
      <c r="L1037" s="15">
        <v>1.00411687920474E-2</v>
      </c>
      <c r="M1037" s="15"/>
      <c r="N1037" s="15">
        <v>100</v>
      </c>
      <c r="O1037" s="23">
        <v>87.254169270697204</v>
      </c>
      <c r="P1037" s="15">
        <v>43.841722894854797</v>
      </c>
      <c r="Q1037" s="15"/>
      <c r="R1037" s="15">
        <v>1144.6932422934001</v>
      </c>
      <c r="S1037" s="15">
        <v>103</v>
      </c>
      <c r="T1037" s="15">
        <v>10.16</v>
      </c>
      <c r="U1037" s="15"/>
      <c r="V1037" s="15">
        <v>1447</v>
      </c>
      <c r="W1037" s="15">
        <v>1.31</v>
      </c>
      <c r="X1037" s="15">
        <v>28.65</v>
      </c>
      <c r="Y1037" s="15">
        <v>18.600000000000001</v>
      </c>
      <c r="Z1037" s="15">
        <v>7.66</v>
      </c>
      <c r="AA1037" s="15">
        <v>0.14000000000000001</v>
      </c>
      <c r="AB1037" s="15">
        <v>0.94</v>
      </c>
      <c r="AC1037" s="15">
        <v>0.05</v>
      </c>
      <c r="AD1037" s="15">
        <v>0.41</v>
      </c>
      <c r="AE1037" s="15">
        <v>0.95</v>
      </c>
      <c r="AF1037" s="15"/>
      <c r="AG1037" s="15">
        <v>0.89</v>
      </c>
      <c r="AH1037" s="15">
        <v>0.33</v>
      </c>
      <c r="AI1037" s="15">
        <v>0.14000000000000001</v>
      </c>
      <c r="AJ1037" s="15">
        <v>0.45</v>
      </c>
      <c r="AK1037" s="15">
        <v>0.09</v>
      </c>
      <c r="AL1037" s="15">
        <v>0.64</v>
      </c>
      <c r="AM1037" s="15">
        <v>0.14000000000000001</v>
      </c>
      <c r="AN1037" s="15">
        <v>0.39</v>
      </c>
      <c r="AO1037" s="15">
        <v>0.06</v>
      </c>
      <c r="AP1037" s="15">
        <v>0.41</v>
      </c>
      <c r="AQ1037" s="15">
        <v>0.06</v>
      </c>
      <c r="AR1037" s="15"/>
      <c r="AS1037" s="15">
        <v>7.0000000000000007E-2</v>
      </c>
      <c r="AT1037" s="15">
        <v>2.2090787808298802</v>
      </c>
      <c r="AU1037" s="15" t="s">
        <v>778</v>
      </c>
      <c r="AV1037" s="27" t="s">
        <v>781</v>
      </c>
    </row>
    <row r="1038" spans="1:48" x14ac:dyDescent="0.25">
      <c r="A1038" s="13" t="s">
        <v>54</v>
      </c>
      <c r="B1038" s="14" t="s">
        <v>783</v>
      </c>
      <c r="C1038" s="15">
        <v>46.509992969770003</v>
      </c>
      <c r="D1038" s="15">
        <v>4.17796525057748</v>
      </c>
      <c r="E1038" s="15">
        <v>11.680224967359599</v>
      </c>
      <c r="F1038" s="15">
        <v>4.6700813498041596</v>
      </c>
      <c r="G1038" s="15">
        <v>32.208496535100899</v>
      </c>
      <c r="H1038" s="15">
        <v>3.0129557095510701E-2</v>
      </c>
      <c r="I1038" s="15">
        <v>0.40172742794014299</v>
      </c>
      <c r="J1038" s="15">
        <v>0.150647785477553</v>
      </c>
      <c r="K1038" s="15">
        <v>0.16069097117605699</v>
      </c>
      <c r="L1038" s="15">
        <v>1.00431856985036E-2</v>
      </c>
      <c r="M1038" s="15"/>
      <c r="N1038" s="15">
        <v>100</v>
      </c>
      <c r="O1038" s="23">
        <v>86.534540260691301</v>
      </c>
      <c r="P1038" s="15">
        <v>43.850529106142297</v>
      </c>
      <c r="Q1038" s="15"/>
      <c r="R1038" s="15">
        <v>964.145827056342</v>
      </c>
      <c r="S1038" s="15">
        <v>94</v>
      </c>
      <c r="T1038" s="15">
        <v>9.5299999999999994</v>
      </c>
      <c r="U1038" s="15"/>
      <c r="V1038" s="15">
        <v>1632</v>
      </c>
      <c r="W1038" s="15">
        <v>1.7</v>
      </c>
      <c r="X1038" s="15">
        <v>23.79</v>
      </c>
      <c r="Y1038" s="15">
        <v>24.05</v>
      </c>
      <c r="Z1038" s="15">
        <v>6.27</v>
      </c>
      <c r="AA1038" s="15">
        <v>0.12</v>
      </c>
      <c r="AB1038" s="15">
        <v>0.86</v>
      </c>
      <c r="AC1038" s="15">
        <v>0.04</v>
      </c>
      <c r="AD1038" s="15">
        <v>0.32</v>
      </c>
      <c r="AE1038" s="15">
        <v>0.75</v>
      </c>
      <c r="AF1038" s="15"/>
      <c r="AG1038" s="15">
        <v>0.73</v>
      </c>
      <c r="AH1038" s="15">
        <v>0.25</v>
      </c>
      <c r="AI1038" s="15">
        <v>0.11</v>
      </c>
      <c r="AJ1038" s="15">
        <v>0.36</v>
      </c>
      <c r="AK1038" s="15">
        <v>7.0000000000000007E-2</v>
      </c>
      <c r="AL1038" s="15">
        <v>0.49</v>
      </c>
      <c r="AM1038" s="15">
        <v>0.11</v>
      </c>
      <c r="AN1038" s="15">
        <v>0.31</v>
      </c>
      <c r="AO1038" s="15">
        <v>0.06</v>
      </c>
      <c r="AP1038" s="15">
        <v>0.32</v>
      </c>
      <c r="AQ1038" s="15">
        <v>0.05</v>
      </c>
      <c r="AR1038" s="15"/>
      <c r="AS1038" s="15">
        <v>0.06</v>
      </c>
      <c r="AT1038" s="15">
        <v>2.5894985974754601</v>
      </c>
      <c r="AU1038" s="15" t="s">
        <v>778</v>
      </c>
      <c r="AV1038" s="27" t="s">
        <v>781</v>
      </c>
    </row>
    <row r="1039" spans="1:48" x14ac:dyDescent="0.25">
      <c r="A1039" s="13" t="s">
        <v>54</v>
      </c>
      <c r="B1039" s="14" t="s">
        <v>784</v>
      </c>
      <c r="C1039" s="15">
        <v>47.599919662582799</v>
      </c>
      <c r="D1039" s="15">
        <v>4.7599919662582799</v>
      </c>
      <c r="E1039" s="15">
        <v>10.353484635469</v>
      </c>
      <c r="F1039" s="15">
        <v>6.1357702349869401</v>
      </c>
      <c r="G1039" s="15">
        <v>30.357501506326599</v>
      </c>
      <c r="H1039" s="15">
        <v>3.0126531432014499E-2</v>
      </c>
      <c r="I1039" s="15">
        <v>0.421771440048202</v>
      </c>
      <c r="J1039" s="15">
        <v>0.15063265716007199</v>
      </c>
      <c r="K1039" s="15">
        <v>0.18075918859208701</v>
      </c>
      <c r="L1039" s="15">
        <v>1.00421771440048E-2</v>
      </c>
      <c r="M1039" s="15"/>
      <c r="N1039" s="15">
        <v>100</v>
      </c>
      <c r="O1039" s="23">
        <v>87.233938325835993</v>
      </c>
      <c r="P1039" s="15">
        <v>43.846125558330897</v>
      </c>
      <c r="Q1039" s="15"/>
      <c r="R1039" s="15">
        <v>1084.5551315525199</v>
      </c>
      <c r="S1039" s="15">
        <v>104</v>
      </c>
      <c r="T1039" s="15">
        <v>10.91</v>
      </c>
      <c r="U1039" s="15"/>
      <c r="V1039" s="15">
        <v>1432</v>
      </c>
      <c r="W1039" s="15">
        <v>1.83</v>
      </c>
      <c r="X1039" s="15">
        <v>31.52</v>
      </c>
      <c r="Y1039" s="15">
        <v>19.2</v>
      </c>
      <c r="Z1039" s="15">
        <v>7.65</v>
      </c>
      <c r="AA1039" s="15">
        <v>0.15</v>
      </c>
      <c r="AB1039" s="15">
        <v>0.96</v>
      </c>
      <c r="AC1039" s="15">
        <v>0.05</v>
      </c>
      <c r="AD1039" s="15">
        <v>0.38</v>
      </c>
      <c r="AE1039" s="15">
        <v>0.94</v>
      </c>
      <c r="AF1039" s="15"/>
      <c r="AG1039" s="15">
        <v>0.9</v>
      </c>
      <c r="AH1039" s="15">
        <v>0.32</v>
      </c>
      <c r="AI1039" s="15">
        <v>0.15</v>
      </c>
      <c r="AJ1039" s="15">
        <v>0.45</v>
      </c>
      <c r="AK1039" s="15">
        <v>0.09</v>
      </c>
      <c r="AL1039" s="15">
        <v>0.63</v>
      </c>
      <c r="AM1039" s="15">
        <v>0.14000000000000001</v>
      </c>
      <c r="AN1039" s="15">
        <v>0.4</v>
      </c>
      <c r="AO1039" s="15">
        <v>0.06</v>
      </c>
      <c r="AP1039" s="15">
        <v>0.4</v>
      </c>
      <c r="AQ1039" s="15">
        <v>0.06</v>
      </c>
      <c r="AR1039" s="15"/>
      <c r="AS1039" s="15">
        <v>0.08</v>
      </c>
      <c r="AT1039" s="15">
        <v>2.4341920720454699</v>
      </c>
      <c r="AU1039" s="15" t="s">
        <v>778</v>
      </c>
      <c r="AV1039" s="27" t="s">
        <v>781</v>
      </c>
    </row>
    <row r="1040" spans="1:48" x14ac:dyDescent="0.25">
      <c r="A1040" s="13" t="s">
        <v>54</v>
      </c>
      <c r="B1040" s="14" t="s">
        <v>785</v>
      </c>
      <c r="C1040" s="15">
        <v>46.1867356070399</v>
      </c>
      <c r="D1040" s="15">
        <v>5.5384309436213597</v>
      </c>
      <c r="E1040" s="15">
        <v>10.1819628119718</v>
      </c>
      <c r="F1040" s="15">
        <v>5.2997911902157702</v>
      </c>
      <c r="G1040" s="15">
        <v>32.037386894700198</v>
      </c>
      <c r="H1040" s="15">
        <v>2.9829969175698499E-2</v>
      </c>
      <c r="I1040" s="15">
        <v>0.38778959928408102</v>
      </c>
      <c r="J1040" s="15">
        <v>0.149149845878493</v>
      </c>
      <c r="K1040" s="15">
        <v>0.178979815054191</v>
      </c>
      <c r="L1040" s="15">
        <v>9.9433230585661697E-3</v>
      </c>
      <c r="M1040" s="15"/>
      <c r="N1040" s="15">
        <v>100</v>
      </c>
      <c r="O1040" s="23">
        <v>87.999348653607498</v>
      </c>
      <c r="P1040" s="15">
        <v>43.414509128950897</v>
      </c>
      <c r="Q1040" s="15"/>
      <c r="R1040" s="15">
        <v>1073.87889032515</v>
      </c>
      <c r="S1040" s="15">
        <v>103</v>
      </c>
      <c r="T1040" s="15">
        <v>9.82</v>
      </c>
      <c r="U1040" s="15"/>
      <c r="V1040" s="15">
        <v>1458</v>
      </c>
      <c r="W1040" s="15">
        <v>1.34</v>
      </c>
      <c r="X1040" s="15">
        <v>21.55</v>
      </c>
      <c r="Y1040" s="15">
        <v>12.27</v>
      </c>
      <c r="Z1040" s="15">
        <v>5.84</v>
      </c>
      <c r="AA1040" s="15">
        <v>0.12</v>
      </c>
      <c r="AB1040" s="15">
        <v>0.75</v>
      </c>
      <c r="AC1040" s="15">
        <v>0.04</v>
      </c>
      <c r="AD1040" s="15">
        <v>0.28999999999999998</v>
      </c>
      <c r="AE1040" s="15">
        <v>0.71</v>
      </c>
      <c r="AF1040" s="15"/>
      <c r="AG1040" s="15">
        <v>0.66</v>
      </c>
      <c r="AH1040" s="15">
        <v>0.26</v>
      </c>
      <c r="AI1040" s="15">
        <v>0.1</v>
      </c>
      <c r="AJ1040" s="15">
        <v>0.35</v>
      </c>
      <c r="AK1040" s="15">
        <v>7.0000000000000007E-2</v>
      </c>
      <c r="AL1040" s="15">
        <v>0.49</v>
      </c>
      <c r="AM1040" s="15">
        <v>0.12</v>
      </c>
      <c r="AN1040" s="15">
        <v>0.32</v>
      </c>
      <c r="AO1040" s="15">
        <v>0.05</v>
      </c>
      <c r="AP1040" s="15">
        <v>0.34</v>
      </c>
      <c r="AQ1040" s="15">
        <v>0.05</v>
      </c>
      <c r="AR1040" s="15"/>
      <c r="AS1040" s="15">
        <v>0.05</v>
      </c>
      <c r="AT1040" s="15">
        <v>2.4918992116844798</v>
      </c>
      <c r="AU1040" s="15" t="s">
        <v>778</v>
      </c>
      <c r="AV1040" s="27" t="s">
        <v>781</v>
      </c>
    </row>
    <row r="1041" spans="1:48" x14ac:dyDescent="0.25">
      <c r="A1041" s="13" t="s">
        <v>54</v>
      </c>
      <c r="B1041" s="14" t="s">
        <v>786</v>
      </c>
      <c r="C1041" s="15">
        <v>46.665327440739198</v>
      </c>
      <c r="D1041" s="15">
        <v>5.3937324226597001</v>
      </c>
      <c r="E1041" s="15">
        <v>10.034150261149099</v>
      </c>
      <c r="F1041" s="15">
        <v>5.28324628364805</v>
      </c>
      <c r="G1041" s="15">
        <v>31.870229007633601</v>
      </c>
      <c r="H1041" s="15">
        <v>5.0220972278023301E-2</v>
      </c>
      <c r="I1041" s="15">
        <v>0.37163519485737201</v>
      </c>
      <c r="J1041" s="15">
        <v>0.15066291683406999</v>
      </c>
      <c r="K1041" s="15">
        <v>0.170751305745279</v>
      </c>
      <c r="L1041" s="15">
        <v>1.0044194455604699E-2</v>
      </c>
      <c r="M1041" s="15"/>
      <c r="N1041" s="15">
        <v>100</v>
      </c>
      <c r="O1041" s="23">
        <v>88.098182051101602</v>
      </c>
      <c r="P1041" s="15">
        <v>43.8549335385555</v>
      </c>
      <c r="Q1041" s="15"/>
      <c r="R1041" s="15">
        <v>1024.5078344716801</v>
      </c>
      <c r="S1041" s="15">
        <v>104</v>
      </c>
      <c r="T1041" s="15">
        <v>10.9</v>
      </c>
      <c r="U1041" s="15"/>
      <c r="V1041" s="15">
        <v>1481</v>
      </c>
      <c r="W1041" s="15">
        <v>5.42</v>
      </c>
      <c r="X1041" s="15">
        <v>27.31</v>
      </c>
      <c r="Y1041" s="15">
        <v>17.399999999999999</v>
      </c>
      <c r="Z1041" s="15">
        <v>6.34</v>
      </c>
      <c r="AA1041" s="15">
        <v>0.14000000000000001</v>
      </c>
      <c r="AB1041" s="15">
        <v>0.95</v>
      </c>
      <c r="AC1041" s="15">
        <v>0.05</v>
      </c>
      <c r="AD1041" s="15">
        <v>0.3</v>
      </c>
      <c r="AE1041" s="15">
        <v>0.75</v>
      </c>
      <c r="AF1041" s="15"/>
      <c r="AG1041" s="15">
        <v>0.73</v>
      </c>
      <c r="AH1041" s="15">
        <v>0.28999999999999998</v>
      </c>
      <c r="AI1041" s="15">
        <v>0.11</v>
      </c>
      <c r="AJ1041" s="15">
        <v>0.39</v>
      </c>
      <c r="AK1041" s="15">
        <v>0.08</v>
      </c>
      <c r="AL1041" s="15">
        <v>0.59</v>
      </c>
      <c r="AM1041" s="15">
        <v>0.14000000000000001</v>
      </c>
      <c r="AN1041" s="15">
        <v>0.39</v>
      </c>
      <c r="AO1041" s="15">
        <v>0.06</v>
      </c>
      <c r="AP1041" s="15">
        <v>0.38</v>
      </c>
      <c r="AQ1041" s="15">
        <v>0.06</v>
      </c>
      <c r="AR1041" s="15"/>
      <c r="AS1041" s="15">
        <v>0.06</v>
      </c>
      <c r="AT1041" s="15">
        <v>3.0511921458625499</v>
      </c>
      <c r="AU1041" s="15" t="s">
        <v>778</v>
      </c>
      <c r="AV1041" s="27" t="s">
        <v>781</v>
      </c>
    </row>
    <row r="1042" spans="1:48" x14ac:dyDescent="0.25">
      <c r="A1042" s="13" t="s">
        <v>54</v>
      </c>
      <c r="B1042" s="14" t="s">
        <v>787</v>
      </c>
      <c r="C1042" s="15">
        <v>46.926476496585003</v>
      </c>
      <c r="D1042" s="15">
        <v>5.09240658899156</v>
      </c>
      <c r="E1042" s="15">
        <v>10.546404178384901</v>
      </c>
      <c r="F1042" s="15">
        <v>5.4539975893933299</v>
      </c>
      <c r="G1042" s="15">
        <v>31.157091201285599</v>
      </c>
      <c r="H1042" s="15">
        <v>4.0176777822418602E-2</v>
      </c>
      <c r="I1042" s="15">
        <v>0.45198875050220999</v>
      </c>
      <c r="J1042" s="15">
        <v>0.15066291683406999</v>
      </c>
      <c r="K1042" s="15">
        <v>0.170751305745279</v>
      </c>
      <c r="L1042" s="15">
        <v>1.0044194455604699E-2</v>
      </c>
      <c r="M1042" s="15"/>
      <c r="N1042" s="15">
        <v>100</v>
      </c>
      <c r="O1042" s="23">
        <v>87.317630867641896</v>
      </c>
      <c r="P1042" s="15">
        <v>43.8549335385555</v>
      </c>
      <c r="Q1042" s="15"/>
      <c r="R1042" s="15">
        <v>1024.5078344716801</v>
      </c>
      <c r="S1042" s="15">
        <v>103</v>
      </c>
      <c r="T1042" s="15">
        <v>14.39</v>
      </c>
      <c r="U1042" s="15"/>
      <c r="V1042" s="15">
        <v>1472</v>
      </c>
      <c r="W1042" s="15">
        <v>2.74</v>
      </c>
      <c r="X1042" s="15">
        <v>28.71</v>
      </c>
      <c r="Y1042" s="15">
        <v>22.73</v>
      </c>
      <c r="Z1042" s="15">
        <v>8.09</v>
      </c>
      <c r="AA1042" s="15">
        <v>0.17</v>
      </c>
      <c r="AB1042" s="15">
        <v>1.05</v>
      </c>
      <c r="AC1042" s="15">
        <v>0.06</v>
      </c>
      <c r="AD1042" s="15">
        <v>0.34</v>
      </c>
      <c r="AE1042" s="15">
        <v>0.82</v>
      </c>
      <c r="AF1042" s="15"/>
      <c r="AG1042" s="15">
        <v>0.74</v>
      </c>
      <c r="AH1042" s="15">
        <v>0.28000000000000003</v>
      </c>
      <c r="AI1042" s="15">
        <v>0.12</v>
      </c>
      <c r="AJ1042" s="15">
        <v>0.39</v>
      </c>
      <c r="AK1042" s="15">
        <v>0.08</v>
      </c>
      <c r="AL1042" s="15">
        <v>0.56999999999999995</v>
      </c>
      <c r="AM1042" s="15">
        <v>0.13</v>
      </c>
      <c r="AN1042" s="15">
        <v>0.37</v>
      </c>
      <c r="AO1042" s="15">
        <v>0.06</v>
      </c>
      <c r="AP1042" s="15">
        <v>0.38</v>
      </c>
      <c r="AQ1042" s="15">
        <v>0.06</v>
      </c>
      <c r="AR1042" s="15"/>
      <c r="AS1042" s="15">
        <v>0.08</v>
      </c>
      <c r="AT1042" s="15">
        <v>2.9756208233644101</v>
      </c>
      <c r="AU1042" s="15" t="s">
        <v>778</v>
      </c>
      <c r="AV1042" s="27" t="s">
        <v>781</v>
      </c>
    </row>
    <row r="1043" spans="1:48" x14ac:dyDescent="0.25">
      <c r="A1043" s="13" t="s">
        <v>54</v>
      </c>
      <c r="B1043" s="14" t="s">
        <v>788</v>
      </c>
      <c r="C1043" s="15">
        <v>46.6146614661466</v>
      </c>
      <c r="D1043" s="15">
        <v>7.2007200720071998</v>
      </c>
      <c r="E1043" s="15">
        <v>10.891089108910901</v>
      </c>
      <c r="F1043" s="15">
        <v>5.2505250525052496</v>
      </c>
      <c r="G1043" s="15">
        <v>29.542954295429499</v>
      </c>
      <c r="H1043" s="15">
        <v>1.000100010001E-2</v>
      </c>
      <c r="I1043" s="15">
        <v>4.0004000400039999E-2</v>
      </c>
      <c r="J1043" s="15">
        <v>0.17001700170017001</v>
      </c>
      <c r="K1043" s="15">
        <v>0.28002800280028001</v>
      </c>
      <c r="L1043" s="15"/>
      <c r="M1043" s="15">
        <v>7.7</v>
      </c>
      <c r="N1043" s="15">
        <v>100</v>
      </c>
      <c r="O1043" s="23">
        <v>86.341909716533095</v>
      </c>
      <c r="P1043" s="15"/>
      <c r="Q1043" s="15"/>
      <c r="R1043" s="15">
        <v>1680.1680168016801</v>
      </c>
      <c r="S1043" s="15">
        <v>11</v>
      </c>
      <c r="T1043" s="15">
        <v>3532</v>
      </c>
      <c r="U1043" s="15">
        <v>162</v>
      </c>
      <c r="V1043" s="15">
        <v>1766</v>
      </c>
      <c r="W1043" s="15"/>
      <c r="X1043" s="15">
        <v>68</v>
      </c>
      <c r="Y1043" s="15">
        <v>3.4</v>
      </c>
      <c r="Z1043" s="15">
        <v>10</v>
      </c>
      <c r="AA1043" s="15"/>
      <c r="AB1043" s="15">
        <v>0.38</v>
      </c>
      <c r="AC1043" s="15">
        <v>0.02</v>
      </c>
      <c r="AD1043" s="15">
        <v>0.57999999999999996</v>
      </c>
      <c r="AE1043" s="15">
        <v>1.25</v>
      </c>
      <c r="AF1043" s="15"/>
      <c r="AG1043" s="15">
        <v>1.1599999999999999</v>
      </c>
      <c r="AH1043" s="15">
        <v>0.41</v>
      </c>
      <c r="AI1043" s="15">
        <v>0.11</v>
      </c>
      <c r="AJ1043" s="15">
        <v>0.62</v>
      </c>
      <c r="AK1043" s="15">
        <v>0.12</v>
      </c>
      <c r="AL1043" s="15">
        <v>0.81</v>
      </c>
      <c r="AM1043" s="15">
        <v>0.18</v>
      </c>
      <c r="AN1043" s="15">
        <v>0.53</v>
      </c>
      <c r="AO1043" s="15">
        <v>0.08</v>
      </c>
      <c r="AP1043" s="15">
        <v>0.53</v>
      </c>
      <c r="AQ1043" s="15">
        <v>0.08</v>
      </c>
      <c r="AR1043" s="15">
        <v>4.8</v>
      </c>
      <c r="AS1043" s="15">
        <v>0.05</v>
      </c>
      <c r="AT1043" s="15">
        <v>0.63128113362673499</v>
      </c>
      <c r="AU1043" s="15" t="s">
        <v>778</v>
      </c>
      <c r="AV1043" s="27" t="s">
        <v>789</v>
      </c>
    </row>
    <row r="1044" spans="1:48" x14ac:dyDescent="0.25">
      <c r="A1044" s="13" t="s">
        <v>54</v>
      </c>
      <c r="B1044" s="14" t="s">
        <v>790</v>
      </c>
      <c r="C1044" s="15">
        <v>45.62</v>
      </c>
      <c r="D1044" s="15">
        <v>3.23</v>
      </c>
      <c r="E1044" s="15">
        <v>10.14</v>
      </c>
      <c r="F1044" s="15">
        <v>4.66</v>
      </c>
      <c r="G1044" s="15">
        <v>35.85</v>
      </c>
      <c r="H1044" s="15">
        <v>0.24</v>
      </c>
      <c r="I1044" s="15"/>
      <c r="J1044" s="15">
        <v>0.15</v>
      </c>
      <c r="K1044" s="15">
        <v>0.11</v>
      </c>
      <c r="L1044" s="15"/>
      <c r="M1044" s="15">
        <v>10.52</v>
      </c>
      <c r="N1044" s="15">
        <v>100</v>
      </c>
      <c r="O1044" s="23">
        <v>89.1768903267307</v>
      </c>
      <c r="P1044" s="15"/>
      <c r="Q1044" s="15"/>
      <c r="R1044" s="15">
        <v>660</v>
      </c>
      <c r="S1044" s="15">
        <v>65</v>
      </c>
      <c r="T1044" s="15">
        <v>1605</v>
      </c>
      <c r="U1044" s="15">
        <v>99</v>
      </c>
      <c r="V1044" s="15">
        <v>1871</v>
      </c>
      <c r="W1044" s="15">
        <v>0.24</v>
      </c>
      <c r="X1044" s="15">
        <v>14.4</v>
      </c>
      <c r="Y1044" s="15">
        <v>10</v>
      </c>
      <c r="Z1044" s="15">
        <v>4.42</v>
      </c>
      <c r="AA1044" s="15"/>
      <c r="AB1044" s="15">
        <v>0.1</v>
      </c>
      <c r="AC1044" s="15">
        <v>0.01</v>
      </c>
      <c r="AD1044" s="15">
        <v>0.2</v>
      </c>
      <c r="AE1044" s="15">
        <v>0.51</v>
      </c>
      <c r="AF1044" s="15">
        <v>0.09</v>
      </c>
      <c r="AG1044" s="15">
        <v>0.47</v>
      </c>
      <c r="AH1044" s="15">
        <v>0.19</v>
      </c>
      <c r="AI1044" s="15">
        <v>0.09</v>
      </c>
      <c r="AJ1044" s="15">
        <v>0.33</v>
      </c>
      <c r="AK1044" s="15">
        <v>7.0000000000000007E-2</v>
      </c>
      <c r="AL1044" s="15">
        <v>0.46</v>
      </c>
      <c r="AM1044" s="15">
        <v>0.11</v>
      </c>
      <c r="AN1044" s="15">
        <v>0.35</v>
      </c>
      <c r="AO1044" s="15">
        <v>0.05</v>
      </c>
      <c r="AP1044" s="15">
        <v>0.34</v>
      </c>
      <c r="AQ1044" s="15">
        <v>0.05</v>
      </c>
      <c r="AR1044" s="15">
        <v>2.73</v>
      </c>
      <c r="AS1044" s="15">
        <v>0.02</v>
      </c>
      <c r="AT1044" s="15">
        <v>0.48176718092566601</v>
      </c>
      <c r="AU1044" s="15" t="s">
        <v>778</v>
      </c>
      <c r="AV1044" s="27" t="s">
        <v>789</v>
      </c>
    </row>
    <row r="1045" spans="1:48" x14ac:dyDescent="0.25">
      <c r="A1045" s="13" t="s">
        <v>54</v>
      </c>
      <c r="B1045" s="14" t="s">
        <v>791</v>
      </c>
      <c r="C1045" s="15">
        <v>45.97</v>
      </c>
      <c r="D1045" s="15">
        <v>5.12</v>
      </c>
      <c r="E1045" s="15">
        <v>10.19</v>
      </c>
      <c r="F1045" s="15">
        <v>6.38</v>
      </c>
      <c r="G1045" s="15">
        <v>31.49</v>
      </c>
      <c r="H1045" s="15">
        <v>0.47</v>
      </c>
      <c r="I1045" s="15">
        <v>0.03</v>
      </c>
      <c r="J1045" s="15">
        <v>0.15</v>
      </c>
      <c r="K1045" s="15">
        <v>0.2</v>
      </c>
      <c r="L1045" s="15"/>
      <c r="M1045" s="15">
        <v>7.22</v>
      </c>
      <c r="N1045" s="15">
        <v>100</v>
      </c>
      <c r="O1045" s="23">
        <v>87.807714176322506</v>
      </c>
      <c r="P1045" s="15"/>
      <c r="Q1045" s="15">
        <v>20</v>
      </c>
      <c r="R1045" s="15">
        <v>1200</v>
      </c>
      <c r="S1045" s="15">
        <v>94</v>
      </c>
      <c r="T1045" s="15">
        <v>1892</v>
      </c>
      <c r="U1045" s="15">
        <v>91</v>
      </c>
      <c r="V1045" s="15">
        <v>1447</v>
      </c>
      <c r="W1045" s="15">
        <v>0.56999999999999995</v>
      </c>
      <c r="X1045" s="15">
        <v>17.899999999999999</v>
      </c>
      <c r="Y1045" s="15">
        <v>2</v>
      </c>
      <c r="Z1045" s="15">
        <v>8.58</v>
      </c>
      <c r="AA1045" s="15"/>
      <c r="AB1045" s="15">
        <v>0.19</v>
      </c>
      <c r="AC1045" s="15">
        <v>0.02</v>
      </c>
      <c r="AD1045" s="15">
        <v>0.33</v>
      </c>
      <c r="AE1045" s="15">
        <v>0.9</v>
      </c>
      <c r="AF1045" s="15">
        <v>0.16</v>
      </c>
      <c r="AG1045" s="15">
        <v>0.83</v>
      </c>
      <c r="AH1045" s="15">
        <v>0.34</v>
      </c>
      <c r="AI1045" s="15">
        <v>0.15</v>
      </c>
      <c r="AJ1045" s="15">
        <v>0.55000000000000004</v>
      </c>
      <c r="AK1045" s="15">
        <v>0.1</v>
      </c>
      <c r="AL1045" s="15">
        <v>0.73</v>
      </c>
      <c r="AM1045" s="15">
        <v>0.16</v>
      </c>
      <c r="AN1045" s="15">
        <v>0.47</v>
      </c>
      <c r="AO1045" s="15">
        <v>7.0000000000000007E-2</v>
      </c>
      <c r="AP1045" s="15">
        <v>0.49</v>
      </c>
      <c r="AQ1045" s="15">
        <v>7.0000000000000007E-2</v>
      </c>
      <c r="AR1045" s="15">
        <v>3.65</v>
      </c>
      <c r="AS1045" s="15">
        <v>0.03</v>
      </c>
      <c r="AT1045" s="15">
        <v>0.55476220833864598</v>
      </c>
      <c r="AU1045" s="15" t="s">
        <v>778</v>
      </c>
      <c r="AV1045" s="27" t="s">
        <v>789</v>
      </c>
    </row>
    <row r="1046" spans="1:48" x14ac:dyDescent="0.25">
      <c r="A1046" s="13" t="s">
        <v>54</v>
      </c>
      <c r="B1046" s="14" t="s">
        <v>792</v>
      </c>
      <c r="C1046" s="15">
        <v>48.334500350105003</v>
      </c>
      <c r="D1046" s="15">
        <v>8.1824547364209295</v>
      </c>
      <c r="E1046" s="15">
        <v>10.1430429128739</v>
      </c>
      <c r="F1046" s="15">
        <v>9.3828148444533408</v>
      </c>
      <c r="G1046" s="15">
        <v>22.826848054416299</v>
      </c>
      <c r="H1046" s="15">
        <v>0.50015004501350402</v>
      </c>
      <c r="I1046" s="15">
        <v>0.100030009002701</v>
      </c>
      <c r="J1046" s="15">
        <v>0.180054016204861</v>
      </c>
      <c r="K1046" s="15">
        <v>0.35010503150945299</v>
      </c>
      <c r="L1046" s="15"/>
      <c r="M1046" s="15">
        <v>4.38</v>
      </c>
      <c r="N1046" s="15">
        <v>100</v>
      </c>
      <c r="O1046" s="23">
        <v>83.986609187939393</v>
      </c>
      <c r="P1046" s="15"/>
      <c r="Q1046" s="15"/>
      <c r="R1046" s="15">
        <v>2100.6301890567202</v>
      </c>
      <c r="S1046" s="15">
        <v>16.7</v>
      </c>
      <c r="T1046" s="15">
        <v>2066</v>
      </c>
      <c r="U1046" s="15">
        <v>111</v>
      </c>
      <c r="V1046" s="15">
        <v>973</v>
      </c>
      <c r="W1046" s="15">
        <v>7.0000000000000007E-2</v>
      </c>
      <c r="X1046" s="15">
        <v>122</v>
      </c>
      <c r="Y1046" s="15">
        <v>9.1</v>
      </c>
      <c r="Z1046" s="15">
        <v>8.1</v>
      </c>
      <c r="AA1046" s="15"/>
      <c r="AB1046" s="15">
        <v>0.68</v>
      </c>
      <c r="AC1046" s="15">
        <v>0.04</v>
      </c>
      <c r="AD1046" s="15">
        <v>1.07</v>
      </c>
      <c r="AE1046" s="15">
        <v>2.5099999999999998</v>
      </c>
      <c r="AF1046" s="15">
        <v>0.38</v>
      </c>
      <c r="AG1046" s="15">
        <v>1.83</v>
      </c>
      <c r="AH1046" s="15">
        <v>0.61</v>
      </c>
      <c r="AI1046" s="15">
        <v>0.24</v>
      </c>
      <c r="AJ1046" s="15">
        <v>0.9</v>
      </c>
      <c r="AK1046" s="15">
        <v>0.16</v>
      </c>
      <c r="AL1046" s="15">
        <v>1.1599999999999999</v>
      </c>
      <c r="AM1046" s="15">
        <v>0.25</v>
      </c>
      <c r="AN1046" s="15">
        <v>0.71</v>
      </c>
      <c r="AO1046" s="15">
        <v>0.1</v>
      </c>
      <c r="AP1046" s="15">
        <v>0.7</v>
      </c>
      <c r="AQ1046" s="15">
        <v>0.11</v>
      </c>
      <c r="AR1046" s="15">
        <v>6.5</v>
      </c>
      <c r="AS1046" s="15">
        <v>0.11</v>
      </c>
      <c r="AT1046" s="15">
        <v>0.61233959444757602</v>
      </c>
      <c r="AU1046" s="15" t="s">
        <v>778</v>
      </c>
      <c r="AV1046" s="27" t="s">
        <v>789</v>
      </c>
    </row>
    <row r="1047" spans="1:48" x14ac:dyDescent="0.25">
      <c r="A1047" s="13" t="s">
        <v>54</v>
      </c>
      <c r="B1047" s="14" t="s">
        <v>793</v>
      </c>
      <c r="C1047" s="15">
        <v>46.294629462946297</v>
      </c>
      <c r="D1047" s="15">
        <v>5.4005400540053996</v>
      </c>
      <c r="E1047" s="15">
        <v>9.6409640964096397</v>
      </c>
      <c r="F1047" s="15">
        <v>6.5506550655065503</v>
      </c>
      <c r="G1047" s="15">
        <v>31.203120312031199</v>
      </c>
      <c r="H1047" s="15">
        <v>0.50005000500050001</v>
      </c>
      <c r="I1047" s="15">
        <v>3.0003000300029999E-2</v>
      </c>
      <c r="J1047" s="15">
        <v>0.14001400140014</v>
      </c>
      <c r="K1047" s="15">
        <v>0.24002400240023999</v>
      </c>
      <c r="L1047" s="15"/>
      <c r="M1047" s="15">
        <v>7.15</v>
      </c>
      <c r="N1047" s="15">
        <v>100</v>
      </c>
      <c r="O1047" s="23">
        <v>88.294093944939704</v>
      </c>
      <c r="P1047" s="15"/>
      <c r="Q1047" s="15">
        <v>33</v>
      </c>
      <c r="R1047" s="15">
        <v>1440.14401440144</v>
      </c>
      <c r="S1047" s="15">
        <v>111</v>
      </c>
      <c r="T1047" s="15">
        <v>2050</v>
      </c>
      <c r="U1047" s="15">
        <v>89</v>
      </c>
      <c r="V1047" s="15">
        <v>1461</v>
      </c>
      <c r="W1047" s="15">
        <v>0.77</v>
      </c>
      <c r="X1047" s="15">
        <v>19.399999999999999</v>
      </c>
      <c r="Y1047" s="15">
        <v>15</v>
      </c>
      <c r="Z1047" s="15">
        <v>8.57</v>
      </c>
      <c r="AA1047" s="15"/>
      <c r="AB1047" s="15">
        <v>0.23</v>
      </c>
      <c r="AC1047" s="15">
        <v>0.02</v>
      </c>
      <c r="AD1047" s="15">
        <v>0.36</v>
      </c>
      <c r="AE1047" s="15">
        <v>0.98</v>
      </c>
      <c r="AF1047" s="15">
        <v>0.17</v>
      </c>
      <c r="AG1047" s="15">
        <v>0.92</v>
      </c>
      <c r="AH1047" s="15">
        <v>0.36</v>
      </c>
      <c r="AI1047" s="15">
        <v>0.16</v>
      </c>
      <c r="AJ1047" s="15">
        <v>0.59</v>
      </c>
      <c r="AK1047" s="15">
        <v>0.11</v>
      </c>
      <c r="AL1047" s="15">
        <v>0.78</v>
      </c>
      <c r="AM1047" s="15">
        <v>0.17</v>
      </c>
      <c r="AN1047" s="15">
        <v>0.52</v>
      </c>
      <c r="AO1047" s="15">
        <v>0.08</v>
      </c>
      <c r="AP1047" s="15">
        <v>0.51</v>
      </c>
      <c r="AQ1047" s="15">
        <v>0.08</v>
      </c>
      <c r="AR1047" s="15">
        <v>3.89</v>
      </c>
      <c r="AS1047" s="15">
        <v>0.05</v>
      </c>
      <c r="AT1047" s="15">
        <v>0.61559139784946304</v>
      </c>
      <c r="AU1047" s="15" t="s">
        <v>778</v>
      </c>
      <c r="AV1047" s="27" t="s">
        <v>789</v>
      </c>
    </row>
    <row r="1048" spans="1:48" x14ac:dyDescent="0.25">
      <c r="A1048" s="13" t="s">
        <v>54</v>
      </c>
      <c r="B1048" s="14" t="s">
        <v>794</v>
      </c>
      <c r="C1048" s="15">
        <v>45.884588458845897</v>
      </c>
      <c r="D1048" s="15">
        <v>5.1705170517051702</v>
      </c>
      <c r="E1048" s="15">
        <v>10.111011101110099</v>
      </c>
      <c r="F1048" s="15">
        <v>6.1906190619061903</v>
      </c>
      <c r="G1048" s="15">
        <v>31.793179317931799</v>
      </c>
      <c r="H1048" s="15">
        <v>0.47004700470047001</v>
      </c>
      <c r="I1048" s="15">
        <v>3.0003000300029999E-2</v>
      </c>
      <c r="J1048" s="15">
        <v>0.14001400140014</v>
      </c>
      <c r="K1048" s="15">
        <v>0.21002100210020999</v>
      </c>
      <c r="L1048" s="15"/>
      <c r="M1048" s="15">
        <v>7.14</v>
      </c>
      <c r="N1048" s="15">
        <v>100</v>
      </c>
      <c r="O1048" s="23">
        <v>87.992387372807102</v>
      </c>
      <c r="P1048" s="15"/>
      <c r="Q1048" s="15">
        <v>13</v>
      </c>
      <c r="R1048" s="15">
        <v>1260.1260126012601</v>
      </c>
      <c r="S1048" s="15">
        <v>110</v>
      </c>
      <c r="T1048" s="15">
        <v>1688</v>
      </c>
      <c r="U1048" s="15">
        <v>75</v>
      </c>
      <c r="V1048" s="15">
        <v>1493</v>
      </c>
      <c r="W1048" s="15">
        <v>0.89</v>
      </c>
      <c r="X1048" s="15">
        <v>18.399999999999999</v>
      </c>
      <c r="Y1048" s="15">
        <v>4</v>
      </c>
      <c r="Z1048" s="15">
        <v>8.57</v>
      </c>
      <c r="AA1048" s="15"/>
      <c r="AB1048" s="15">
        <v>0.22</v>
      </c>
      <c r="AC1048" s="15">
        <v>0.02</v>
      </c>
      <c r="AD1048" s="15">
        <v>0.35</v>
      </c>
      <c r="AE1048" s="15">
        <v>0.94</v>
      </c>
      <c r="AF1048" s="15">
        <v>0.16</v>
      </c>
      <c r="AG1048" s="15">
        <v>0.85</v>
      </c>
      <c r="AH1048" s="15">
        <v>0.34</v>
      </c>
      <c r="AI1048" s="15">
        <v>0.15</v>
      </c>
      <c r="AJ1048" s="15">
        <v>0.55000000000000004</v>
      </c>
      <c r="AK1048" s="15">
        <v>0.1</v>
      </c>
      <c r="AL1048" s="15">
        <v>0.73</v>
      </c>
      <c r="AM1048" s="15">
        <v>0.16</v>
      </c>
      <c r="AN1048" s="15">
        <v>0.49</v>
      </c>
      <c r="AO1048" s="15">
        <v>7.0000000000000007E-2</v>
      </c>
      <c r="AP1048" s="15">
        <v>0.5</v>
      </c>
      <c r="AQ1048" s="15">
        <v>7.0000000000000007E-2</v>
      </c>
      <c r="AR1048" s="15">
        <v>3.73</v>
      </c>
      <c r="AS1048" s="15">
        <v>0.05</v>
      </c>
      <c r="AT1048" s="15">
        <v>0.60565017030655199</v>
      </c>
      <c r="AU1048" s="15" t="s">
        <v>778</v>
      </c>
      <c r="AV1048" s="27" t="s">
        <v>789</v>
      </c>
    </row>
    <row r="1049" spans="1:48" x14ac:dyDescent="0.25">
      <c r="A1049" s="13" t="s">
        <v>54</v>
      </c>
      <c r="B1049" s="14" t="s">
        <v>795</v>
      </c>
      <c r="C1049" s="15">
        <v>45.954595459545999</v>
      </c>
      <c r="D1049" s="15">
        <v>4.9404940494049399</v>
      </c>
      <c r="E1049" s="15">
        <v>10.3310331033103</v>
      </c>
      <c r="F1049" s="15">
        <v>6.2506250625062503</v>
      </c>
      <c r="G1049" s="15">
        <v>31.6731673167317</v>
      </c>
      <c r="H1049" s="15">
        <v>0.48004800480047999</v>
      </c>
      <c r="I1049" s="15">
        <v>2.000200020002E-2</v>
      </c>
      <c r="J1049" s="15">
        <v>0.15001500150015001</v>
      </c>
      <c r="K1049" s="15">
        <v>0.20002000200020001</v>
      </c>
      <c r="L1049" s="15"/>
      <c r="M1049" s="15">
        <v>7.33</v>
      </c>
      <c r="N1049" s="15">
        <v>100</v>
      </c>
      <c r="O1049" s="23">
        <v>87.722394462067101</v>
      </c>
      <c r="P1049" s="15"/>
      <c r="Q1049" s="15">
        <v>20</v>
      </c>
      <c r="R1049" s="15">
        <v>1200.1200120011999</v>
      </c>
      <c r="S1049" s="15">
        <v>125</v>
      </c>
      <c r="T1049" s="15">
        <v>3058</v>
      </c>
      <c r="U1049" s="15">
        <v>102</v>
      </c>
      <c r="V1049" s="15">
        <v>1618</v>
      </c>
      <c r="W1049" s="15">
        <v>0.62</v>
      </c>
      <c r="X1049" s="15">
        <v>20.100000000000001</v>
      </c>
      <c r="Y1049" s="15">
        <v>3</v>
      </c>
      <c r="Z1049" s="15">
        <v>7.51</v>
      </c>
      <c r="AA1049" s="15"/>
      <c r="AB1049" s="15">
        <v>0.22</v>
      </c>
      <c r="AC1049" s="15">
        <v>0.02</v>
      </c>
      <c r="AD1049" s="15">
        <v>0.35</v>
      </c>
      <c r="AE1049" s="15">
        <v>0.97</v>
      </c>
      <c r="AF1049" s="15">
        <v>0.17</v>
      </c>
      <c r="AG1049" s="15">
        <v>0.92</v>
      </c>
      <c r="AH1049" s="15">
        <v>0.38</v>
      </c>
      <c r="AI1049" s="15">
        <v>0.14000000000000001</v>
      </c>
      <c r="AJ1049" s="15">
        <v>0.56999999999999995</v>
      </c>
      <c r="AK1049" s="15">
        <v>0.11</v>
      </c>
      <c r="AL1049" s="15">
        <v>0.76</v>
      </c>
      <c r="AM1049" s="15">
        <v>0.17</v>
      </c>
      <c r="AN1049" s="15">
        <v>0.53</v>
      </c>
      <c r="AO1049" s="15">
        <v>7.0000000000000007E-2</v>
      </c>
      <c r="AP1049" s="15">
        <v>0.52</v>
      </c>
      <c r="AQ1049" s="15">
        <v>0.08</v>
      </c>
      <c r="AR1049" s="15">
        <v>4.34</v>
      </c>
      <c r="AS1049" s="15">
        <v>0.05</v>
      </c>
      <c r="AT1049" s="15">
        <v>0.60565017030655199</v>
      </c>
      <c r="AU1049" s="15" t="s">
        <v>778</v>
      </c>
      <c r="AV1049" s="27" t="s">
        <v>789</v>
      </c>
    </row>
    <row r="1050" spans="1:48" x14ac:dyDescent="0.25">
      <c r="A1050" s="13" t="s">
        <v>54</v>
      </c>
      <c r="B1050" s="14" t="s">
        <v>796</v>
      </c>
      <c r="C1050" s="15">
        <v>45.159031806361298</v>
      </c>
      <c r="D1050" s="15">
        <v>2.750550110022</v>
      </c>
      <c r="E1050" s="15">
        <v>9.0518103620724109</v>
      </c>
      <c r="F1050" s="15">
        <v>2.1604320864172801</v>
      </c>
      <c r="G1050" s="15">
        <v>40.578115623124603</v>
      </c>
      <c r="H1050" s="15">
        <v>1.0002000400080001E-2</v>
      </c>
      <c r="I1050" s="15">
        <v>4.0008001600320101E-2</v>
      </c>
      <c r="J1050" s="15">
        <v>0.15003000600120001</v>
      </c>
      <c r="K1050" s="15">
        <v>0.10002000400079999</v>
      </c>
      <c r="L1050" s="15"/>
      <c r="M1050" s="15">
        <v>10.86</v>
      </c>
      <c r="N1050" s="15">
        <v>100</v>
      </c>
      <c r="O1050" s="23">
        <v>91.264341714143598</v>
      </c>
      <c r="P1050" s="15"/>
      <c r="Q1050" s="15"/>
      <c r="R1050" s="15">
        <v>600.12002400480105</v>
      </c>
      <c r="S1050" s="15">
        <v>77</v>
      </c>
      <c r="T1050" s="15">
        <v>4484</v>
      </c>
      <c r="U1050" s="15">
        <v>109</v>
      </c>
      <c r="V1050" s="15">
        <v>2737</v>
      </c>
      <c r="W1050" s="15">
        <v>0.71</v>
      </c>
      <c r="X1050" s="15">
        <v>8.8000000000000007</v>
      </c>
      <c r="Y1050" s="15">
        <v>3</v>
      </c>
      <c r="Z1050" s="15">
        <v>2.44</v>
      </c>
      <c r="AA1050" s="15"/>
      <c r="AB1050" s="15">
        <v>0.12</v>
      </c>
      <c r="AC1050" s="15">
        <v>0.01</v>
      </c>
      <c r="AD1050" s="15">
        <v>0.22</v>
      </c>
      <c r="AE1050" s="15">
        <v>0.53</v>
      </c>
      <c r="AF1050" s="15">
        <v>0.08</v>
      </c>
      <c r="AG1050" s="15">
        <v>0.43</v>
      </c>
      <c r="AH1050" s="15">
        <v>0.17</v>
      </c>
      <c r="AI1050" s="15">
        <v>7.0000000000000007E-2</v>
      </c>
      <c r="AJ1050" s="15">
        <v>0.3</v>
      </c>
      <c r="AK1050" s="15">
        <v>0.06</v>
      </c>
      <c r="AL1050" s="15">
        <v>0.42</v>
      </c>
      <c r="AM1050" s="15">
        <v>0.09</v>
      </c>
      <c r="AN1050" s="15">
        <v>0.28000000000000003</v>
      </c>
      <c r="AO1050" s="15">
        <v>0.04</v>
      </c>
      <c r="AP1050" s="15">
        <v>0.27</v>
      </c>
      <c r="AQ1050" s="15">
        <v>0.04</v>
      </c>
      <c r="AR1050" s="15">
        <v>2.41</v>
      </c>
      <c r="AS1050" s="15">
        <v>0.04</v>
      </c>
      <c r="AT1050" s="15">
        <v>0.52556419737345395</v>
      </c>
      <c r="AU1050" s="15" t="s">
        <v>778</v>
      </c>
      <c r="AV1050" s="27" t="s">
        <v>789</v>
      </c>
    </row>
    <row r="1051" spans="1:48" x14ac:dyDescent="0.25">
      <c r="A1051" s="13" t="s">
        <v>54</v>
      </c>
      <c r="B1051" s="14" t="s">
        <v>797</v>
      </c>
      <c r="C1051" s="15">
        <v>45.584558455845603</v>
      </c>
      <c r="D1051" s="15">
        <v>3.3603360336033599</v>
      </c>
      <c r="E1051" s="15">
        <v>9.9009900990098991</v>
      </c>
      <c r="F1051" s="15">
        <v>4.6304630463046301</v>
      </c>
      <c r="G1051" s="15">
        <v>36.023602360235998</v>
      </c>
      <c r="H1051" s="15">
        <v>0.24002400240023999</v>
      </c>
      <c r="I1051" s="15"/>
      <c r="J1051" s="15">
        <v>0.14001400140014</v>
      </c>
      <c r="K1051" s="15">
        <v>0.12001200120012</v>
      </c>
      <c r="L1051" s="15"/>
      <c r="M1051" s="15">
        <v>10.57</v>
      </c>
      <c r="N1051" s="15">
        <v>100</v>
      </c>
      <c r="O1051" s="23">
        <v>89.450645094623496</v>
      </c>
      <c r="P1051" s="15"/>
      <c r="Q1051" s="15"/>
      <c r="R1051" s="15">
        <v>720.07200720072001</v>
      </c>
      <c r="S1051" s="15">
        <v>81</v>
      </c>
      <c r="T1051" s="15">
        <v>2361</v>
      </c>
      <c r="U1051" s="15">
        <v>104</v>
      </c>
      <c r="V1051" s="15">
        <v>2040</v>
      </c>
      <c r="W1051" s="15">
        <v>0.26</v>
      </c>
      <c r="X1051" s="15">
        <v>15</v>
      </c>
      <c r="Y1051" s="15">
        <v>7</v>
      </c>
      <c r="Z1051" s="15">
        <v>4.1100000000000003</v>
      </c>
      <c r="AA1051" s="15"/>
      <c r="AB1051" s="15">
        <v>0.11</v>
      </c>
      <c r="AC1051" s="15">
        <v>0.01</v>
      </c>
      <c r="AD1051" s="15">
        <v>0.21</v>
      </c>
      <c r="AE1051" s="15">
        <v>0.55000000000000004</v>
      </c>
      <c r="AF1051" s="15">
        <v>0.09</v>
      </c>
      <c r="AG1051" s="15">
        <v>0.49</v>
      </c>
      <c r="AH1051" s="15">
        <v>0.22</v>
      </c>
      <c r="AI1051" s="15">
        <v>0.1</v>
      </c>
      <c r="AJ1051" s="15">
        <v>0.36</v>
      </c>
      <c r="AK1051" s="15">
        <v>7.0000000000000007E-2</v>
      </c>
      <c r="AL1051" s="15">
        <v>0.51</v>
      </c>
      <c r="AM1051" s="15">
        <v>0.12</v>
      </c>
      <c r="AN1051" s="15">
        <v>0.38</v>
      </c>
      <c r="AO1051" s="15">
        <v>0.06</v>
      </c>
      <c r="AP1051" s="15">
        <v>0.36</v>
      </c>
      <c r="AQ1051" s="15">
        <v>0.05</v>
      </c>
      <c r="AR1051" s="15">
        <v>3.16</v>
      </c>
      <c r="AS1051" s="15">
        <v>0.02</v>
      </c>
      <c r="AT1051" s="15">
        <v>0.50470847525546003</v>
      </c>
      <c r="AU1051" s="15" t="s">
        <v>778</v>
      </c>
      <c r="AV1051" s="27" t="s">
        <v>789</v>
      </c>
    </row>
    <row r="1052" spans="1:48" x14ac:dyDescent="0.25">
      <c r="A1052" s="13" t="s">
        <v>54</v>
      </c>
      <c r="B1052" s="14" t="s">
        <v>798</v>
      </c>
      <c r="C1052" s="15">
        <v>45.255474452554701</v>
      </c>
      <c r="D1052" s="15">
        <v>5.0794920507949204</v>
      </c>
      <c r="E1052" s="15">
        <v>10.6589341065893</v>
      </c>
      <c r="F1052" s="15">
        <v>5.57944205579442</v>
      </c>
      <c r="G1052" s="15">
        <v>32.666733326667298</v>
      </c>
      <c r="H1052" s="15">
        <v>0.37996200379961997</v>
      </c>
      <c r="I1052" s="15">
        <v>1.999800019998E-2</v>
      </c>
      <c r="J1052" s="15">
        <v>0.15998400159984</v>
      </c>
      <c r="K1052" s="15">
        <v>0.19998000199980001</v>
      </c>
      <c r="L1052" s="15"/>
      <c r="M1052" s="15">
        <v>8.32</v>
      </c>
      <c r="N1052" s="15">
        <v>100</v>
      </c>
      <c r="O1052" s="23">
        <v>87.718529905151698</v>
      </c>
      <c r="P1052" s="15"/>
      <c r="Q1052" s="15">
        <v>10</v>
      </c>
      <c r="R1052" s="15">
        <v>1199.8800119988</v>
      </c>
      <c r="S1052" s="15">
        <v>127</v>
      </c>
      <c r="T1052" s="15">
        <v>3120</v>
      </c>
      <c r="U1052" s="15">
        <v>107</v>
      </c>
      <c r="V1052" s="15">
        <v>1700</v>
      </c>
      <c r="W1052" s="15">
        <v>0.6</v>
      </c>
      <c r="X1052" s="15">
        <v>24.8</v>
      </c>
      <c r="Y1052" s="15">
        <v>3</v>
      </c>
      <c r="Z1052" s="15">
        <v>8.67</v>
      </c>
      <c r="AA1052" s="15"/>
      <c r="AB1052" s="15">
        <v>0.24</v>
      </c>
      <c r="AC1052" s="15">
        <v>0.02</v>
      </c>
      <c r="AD1052" s="15">
        <v>0.3</v>
      </c>
      <c r="AE1052" s="15">
        <v>0.82</v>
      </c>
      <c r="AF1052" s="15">
        <v>0.14000000000000001</v>
      </c>
      <c r="AG1052" s="15">
        <v>0.81</v>
      </c>
      <c r="AH1052" s="15">
        <v>0.32</v>
      </c>
      <c r="AI1052" s="15">
        <v>0.12</v>
      </c>
      <c r="AJ1052" s="15">
        <v>0.5</v>
      </c>
      <c r="AK1052" s="15">
        <v>0.1</v>
      </c>
      <c r="AL1052" s="15">
        <v>0.69</v>
      </c>
      <c r="AM1052" s="15">
        <v>0.15</v>
      </c>
      <c r="AN1052" s="15">
        <v>0.52</v>
      </c>
      <c r="AO1052" s="15">
        <v>7.0000000000000007E-2</v>
      </c>
      <c r="AP1052" s="15">
        <v>0.51</v>
      </c>
      <c r="AQ1052" s="15">
        <v>7.0000000000000007E-2</v>
      </c>
      <c r="AR1052" s="15">
        <v>4.04</v>
      </c>
      <c r="AS1052" s="15">
        <v>0.04</v>
      </c>
      <c r="AT1052" s="15">
        <v>0.77082748948106605</v>
      </c>
      <c r="AU1052" s="15" t="s">
        <v>778</v>
      </c>
      <c r="AV1052" s="27" t="s">
        <v>789</v>
      </c>
    </row>
    <row r="1053" spans="1:48" x14ac:dyDescent="0.25">
      <c r="A1053" s="13" t="s">
        <v>54</v>
      </c>
      <c r="B1053" s="14" t="s">
        <v>799</v>
      </c>
      <c r="C1053" s="15">
        <v>45.139027805561099</v>
      </c>
      <c r="D1053" s="15">
        <v>3.5907181436287301</v>
      </c>
      <c r="E1053" s="15">
        <v>11.2422484496899</v>
      </c>
      <c r="F1053" s="15">
        <v>3.6307261452290498</v>
      </c>
      <c r="G1053" s="15">
        <v>35.947189437887602</v>
      </c>
      <c r="H1053" s="15">
        <v>0.12002400480096</v>
      </c>
      <c r="I1053" s="15">
        <v>5.0010002000400101E-2</v>
      </c>
      <c r="J1053" s="15">
        <v>0.16003200640128001</v>
      </c>
      <c r="K1053" s="15">
        <v>0.12002400480096</v>
      </c>
      <c r="L1053" s="15"/>
      <c r="M1053" s="15">
        <v>8.52</v>
      </c>
      <c r="N1053" s="15">
        <v>100</v>
      </c>
      <c r="O1053" s="23">
        <v>88.168191993816805</v>
      </c>
      <c r="P1053" s="15"/>
      <c r="Q1053" s="15"/>
      <c r="R1053" s="15">
        <v>720.14402880576097</v>
      </c>
      <c r="S1053" s="15">
        <v>100</v>
      </c>
      <c r="T1053" s="15">
        <v>5038</v>
      </c>
      <c r="U1053" s="15">
        <v>117</v>
      </c>
      <c r="V1053" s="15">
        <v>2366</v>
      </c>
      <c r="W1053" s="15">
        <v>0.82</v>
      </c>
      <c r="X1053" s="15">
        <v>12.6</v>
      </c>
      <c r="Y1053" s="15">
        <v>31</v>
      </c>
      <c r="Z1053" s="15">
        <v>5.43</v>
      </c>
      <c r="AA1053" s="15"/>
      <c r="AB1053" s="15">
        <v>0.16</v>
      </c>
      <c r="AC1053" s="15">
        <v>0.01</v>
      </c>
      <c r="AD1053" s="15">
        <v>0.27</v>
      </c>
      <c r="AE1053" s="15">
        <v>0.66</v>
      </c>
      <c r="AF1053" s="15">
        <v>0.1</v>
      </c>
      <c r="AG1053" s="15">
        <v>0.54</v>
      </c>
      <c r="AH1053" s="15">
        <v>0.22</v>
      </c>
      <c r="AI1053" s="15">
        <v>0.1</v>
      </c>
      <c r="AJ1053" s="15">
        <v>0.45</v>
      </c>
      <c r="AK1053" s="15">
        <v>0.1</v>
      </c>
      <c r="AL1053" s="15">
        <v>0.71</v>
      </c>
      <c r="AM1053" s="15">
        <v>0.17</v>
      </c>
      <c r="AN1053" s="15">
        <v>0.51</v>
      </c>
      <c r="AO1053" s="15">
        <v>7.0000000000000007E-2</v>
      </c>
      <c r="AP1053" s="15">
        <v>0.45</v>
      </c>
      <c r="AQ1053" s="15">
        <v>0.06</v>
      </c>
      <c r="AR1053" s="15">
        <v>4.7300000000000004</v>
      </c>
      <c r="AS1053" s="15">
        <v>0.04</v>
      </c>
      <c r="AT1053" s="15">
        <v>0.57098332554152997</v>
      </c>
      <c r="AU1053" s="15" t="s">
        <v>778</v>
      </c>
      <c r="AV1053" s="27" t="s">
        <v>789</v>
      </c>
    </row>
    <row r="1054" spans="1:48" x14ac:dyDescent="0.25">
      <c r="A1054" s="13" t="s">
        <v>54</v>
      </c>
      <c r="B1054" s="14" t="s">
        <v>800</v>
      </c>
      <c r="C1054" s="15">
        <v>46.44</v>
      </c>
      <c r="D1054" s="15">
        <v>4.97</v>
      </c>
      <c r="E1054" s="15">
        <v>9.7899999999999991</v>
      </c>
      <c r="F1054" s="15">
        <v>6.62</v>
      </c>
      <c r="G1054" s="15">
        <v>31.34</v>
      </c>
      <c r="H1054" s="15">
        <v>0.47</v>
      </c>
      <c r="I1054" s="15">
        <v>0.02</v>
      </c>
      <c r="J1054" s="15">
        <v>0.15</v>
      </c>
      <c r="K1054" s="15">
        <v>0.2</v>
      </c>
      <c r="L1054" s="15"/>
      <c r="M1054" s="15">
        <v>7.34</v>
      </c>
      <c r="N1054" s="15">
        <v>100</v>
      </c>
      <c r="O1054" s="23">
        <v>88.180305802739099</v>
      </c>
      <c r="P1054" s="15"/>
      <c r="Q1054" s="15">
        <v>8</v>
      </c>
      <c r="R1054" s="15">
        <v>1200</v>
      </c>
      <c r="S1054" s="15">
        <v>98</v>
      </c>
      <c r="T1054" s="15">
        <v>1583</v>
      </c>
      <c r="U1054" s="15">
        <v>88</v>
      </c>
      <c r="V1054" s="15">
        <v>1426</v>
      </c>
      <c r="W1054" s="15">
        <v>0.61</v>
      </c>
      <c r="X1054" s="15">
        <v>18.2</v>
      </c>
      <c r="Y1054" s="15">
        <v>1</v>
      </c>
      <c r="Z1054" s="15">
        <v>7.51</v>
      </c>
      <c r="AA1054" s="15"/>
      <c r="AB1054" s="15">
        <v>0.2</v>
      </c>
      <c r="AC1054" s="15">
        <v>0.02</v>
      </c>
      <c r="AD1054" s="15">
        <v>0.34</v>
      </c>
      <c r="AE1054" s="15">
        <v>0.95</v>
      </c>
      <c r="AF1054" s="15">
        <v>0.16</v>
      </c>
      <c r="AG1054" s="15">
        <v>0.89</v>
      </c>
      <c r="AH1054" s="15">
        <v>0.35</v>
      </c>
      <c r="AI1054" s="15">
        <v>0.14000000000000001</v>
      </c>
      <c r="AJ1054" s="15">
        <v>0.54</v>
      </c>
      <c r="AK1054" s="15">
        <v>0.1</v>
      </c>
      <c r="AL1054" s="15">
        <v>0.73</v>
      </c>
      <c r="AM1054" s="15">
        <v>0.16</v>
      </c>
      <c r="AN1054" s="15">
        <v>0.51</v>
      </c>
      <c r="AO1054" s="15">
        <v>7.0000000000000007E-2</v>
      </c>
      <c r="AP1054" s="15">
        <v>0.49</v>
      </c>
      <c r="AQ1054" s="15">
        <v>7.0000000000000007E-2</v>
      </c>
      <c r="AR1054" s="15">
        <v>3.85</v>
      </c>
      <c r="AS1054" s="15">
        <v>0.05</v>
      </c>
      <c r="AT1054" s="15">
        <v>0.56678491873607795</v>
      </c>
      <c r="AU1054" s="15" t="s">
        <v>778</v>
      </c>
      <c r="AV1054" s="27" t="s">
        <v>789</v>
      </c>
    </row>
    <row r="1055" spans="1:48" x14ac:dyDescent="0.25">
      <c r="A1055" s="13" t="s">
        <v>54</v>
      </c>
      <c r="B1055" s="14" t="s">
        <v>801</v>
      </c>
      <c r="C1055" s="15">
        <v>47.804780478047803</v>
      </c>
      <c r="D1055" s="15">
        <v>3.4003400340034</v>
      </c>
      <c r="E1055" s="15">
        <v>10.841084108410801</v>
      </c>
      <c r="F1055" s="15">
        <v>6.1206120612061197</v>
      </c>
      <c r="G1055" s="15">
        <v>31.153115311531199</v>
      </c>
      <c r="H1055" s="15">
        <v>0.27002700270027002</v>
      </c>
      <c r="I1055" s="15">
        <v>8.0008000800079998E-2</v>
      </c>
      <c r="J1055" s="15">
        <v>0.19001900190019</v>
      </c>
      <c r="K1055" s="15">
        <v>0.14001400140014</v>
      </c>
      <c r="L1055" s="15"/>
      <c r="M1055" s="15">
        <v>7.94</v>
      </c>
      <c r="N1055" s="15">
        <v>100</v>
      </c>
      <c r="O1055" s="23">
        <v>87.007860864914306</v>
      </c>
      <c r="P1055" s="15"/>
      <c r="Q1055" s="15"/>
      <c r="R1055" s="15">
        <v>840.08400840084005</v>
      </c>
      <c r="S1055" s="15">
        <v>98</v>
      </c>
      <c r="T1055" s="15">
        <v>4534</v>
      </c>
      <c r="U1055" s="15">
        <v>103</v>
      </c>
      <c r="V1055" s="15">
        <v>1999</v>
      </c>
      <c r="W1055" s="15">
        <v>0.61</v>
      </c>
      <c r="X1055" s="15">
        <v>20.399999999999999</v>
      </c>
      <c r="Y1055" s="15">
        <v>20</v>
      </c>
      <c r="Z1055" s="15">
        <v>5.4</v>
      </c>
      <c r="AA1055" s="15"/>
      <c r="AB1055" s="15">
        <v>0.22</v>
      </c>
      <c r="AC1055" s="15">
        <v>0.01</v>
      </c>
      <c r="AD1055" s="15">
        <v>0.25</v>
      </c>
      <c r="AE1055" s="15">
        <v>0.68</v>
      </c>
      <c r="AF1055" s="15">
        <v>0.11</v>
      </c>
      <c r="AG1055" s="15">
        <v>0.6</v>
      </c>
      <c r="AH1055" s="15">
        <v>0.24</v>
      </c>
      <c r="AI1055" s="15">
        <v>0.13</v>
      </c>
      <c r="AJ1055" s="15">
        <v>0.43</v>
      </c>
      <c r="AK1055" s="15">
        <v>0.08</v>
      </c>
      <c r="AL1055" s="15">
        <v>0.59</v>
      </c>
      <c r="AM1055" s="15">
        <v>0.13</v>
      </c>
      <c r="AN1055" s="15">
        <v>0.39</v>
      </c>
      <c r="AO1055" s="15">
        <v>0.06</v>
      </c>
      <c r="AP1055" s="15">
        <v>0.36</v>
      </c>
      <c r="AQ1055" s="15">
        <v>0.05</v>
      </c>
      <c r="AR1055" s="15">
        <v>3.48</v>
      </c>
      <c r="AS1055" s="15">
        <v>0.02</v>
      </c>
      <c r="AT1055" s="15">
        <v>0.84791023842917201</v>
      </c>
      <c r="AU1055" s="15" t="s">
        <v>778</v>
      </c>
      <c r="AV1055" s="27" t="s">
        <v>789</v>
      </c>
    </row>
    <row r="1056" spans="1:48" x14ac:dyDescent="0.25">
      <c r="A1056" s="13" t="s">
        <v>54</v>
      </c>
      <c r="B1056" s="14" t="s">
        <v>802</v>
      </c>
      <c r="C1056" s="15">
        <v>47.829565913182599</v>
      </c>
      <c r="D1056" s="15">
        <v>4.9709941988397697</v>
      </c>
      <c r="E1056" s="15">
        <v>9.3318663732746607</v>
      </c>
      <c r="F1056" s="15">
        <v>6.2712542508501699</v>
      </c>
      <c r="G1056" s="15">
        <v>30.976195239047801</v>
      </c>
      <c r="H1056" s="15">
        <v>0.21004200840168</v>
      </c>
      <c r="I1056" s="15">
        <v>6.0012002400480102E-2</v>
      </c>
      <c r="J1056" s="15">
        <v>0.16003200640128001</v>
      </c>
      <c r="K1056" s="15">
        <v>0.19003800760152001</v>
      </c>
      <c r="L1056" s="15"/>
      <c r="M1056" s="15">
        <v>7.35</v>
      </c>
      <c r="N1056" s="15">
        <v>100</v>
      </c>
      <c r="O1056" s="23">
        <v>88.552930570897104</v>
      </c>
      <c r="P1056" s="15"/>
      <c r="Q1056" s="15"/>
      <c r="R1056" s="15">
        <v>1140.22804560912</v>
      </c>
      <c r="S1056" s="15">
        <v>142</v>
      </c>
      <c r="T1056" s="15">
        <v>5597</v>
      </c>
      <c r="U1056" s="15">
        <v>92</v>
      </c>
      <c r="V1056" s="15">
        <v>1835</v>
      </c>
      <c r="W1056" s="15">
        <v>1.63</v>
      </c>
      <c r="X1056" s="15">
        <v>24.2</v>
      </c>
      <c r="Y1056" s="15">
        <v>5</v>
      </c>
      <c r="Z1056" s="15">
        <v>6.17</v>
      </c>
      <c r="AA1056" s="15"/>
      <c r="AB1056" s="15">
        <v>0.27</v>
      </c>
      <c r="AC1056" s="15">
        <v>0.02</v>
      </c>
      <c r="AD1056" s="15">
        <v>0.3</v>
      </c>
      <c r="AE1056" s="15">
        <v>0.87</v>
      </c>
      <c r="AF1056" s="15">
        <v>0.15</v>
      </c>
      <c r="AG1056" s="15">
        <v>0.81</v>
      </c>
      <c r="AH1056" s="15">
        <v>0.31</v>
      </c>
      <c r="AI1056" s="15">
        <v>0.13</v>
      </c>
      <c r="AJ1056" s="15">
        <v>0.57999999999999996</v>
      </c>
      <c r="AK1056" s="15">
        <v>0.11</v>
      </c>
      <c r="AL1056" s="15">
        <v>0.76</v>
      </c>
      <c r="AM1056" s="15">
        <v>0.17</v>
      </c>
      <c r="AN1056" s="15">
        <v>0.5</v>
      </c>
      <c r="AO1056" s="15">
        <v>7.0000000000000007E-2</v>
      </c>
      <c r="AP1056" s="15">
        <v>0.5</v>
      </c>
      <c r="AQ1056" s="15">
        <v>0.08</v>
      </c>
      <c r="AR1056" s="15">
        <v>4.47</v>
      </c>
      <c r="AS1056" s="15">
        <v>0.04</v>
      </c>
      <c r="AT1056" s="15">
        <v>0.86718092566619898</v>
      </c>
      <c r="AU1056" s="15" t="s">
        <v>778</v>
      </c>
      <c r="AV1056" s="27" t="s">
        <v>789</v>
      </c>
    </row>
    <row r="1057" spans="1:48" x14ac:dyDescent="0.25">
      <c r="A1057" s="13" t="s">
        <v>54</v>
      </c>
      <c r="B1057" s="14" t="s">
        <v>803</v>
      </c>
      <c r="C1057" s="15">
        <v>46.585341465853404</v>
      </c>
      <c r="D1057" s="15">
        <v>5.6994300569943004</v>
      </c>
      <c r="E1057" s="15">
        <v>9.1690830916908297</v>
      </c>
      <c r="F1057" s="15">
        <v>6.9293070692930696</v>
      </c>
      <c r="G1057" s="15">
        <v>30.6969303069693</v>
      </c>
      <c r="H1057" s="15">
        <v>0.51994800519948003</v>
      </c>
      <c r="I1057" s="15">
        <v>2.999700029997E-2</v>
      </c>
      <c r="J1057" s="15">
        <v>0.12998700129987001</v>
      </c>
      <c r="K1057" s="15">
        <v>0.23997600239976</v>
      </c>
      <c r="L1057" s="15"/>
      <c r="M1057" s="15">
        <v>6.96</v>
      </c>
      <c r="N1057" s="15">
        <v>100</v>
      </c>
      <c r="O1057" s="23">
        <v>88.639227506054198</v>
      </c>
      <c r="P1057" s="15"/>
      <c r="Q1057" s="15">
        <v>13</v>
      </c>
      <c r="R1057" s="15">
        <v>1439.8560143985601</v>
      </c>
      <c r="S1057" s="15">
        <v>113</v>
      </c>
      <c r="T1057" s="15">
        <v>1747</v>
      </c>
      <c r="U1057" s="15">
        <v>81</v>
      </c>
      <c r="V1057" s="15">
        <v>1334</v>
      </c>
      <c r="W1057" s="15">
        <v>0.9</v>
      </c>
      <c r="X1057" s="15">
        <v>20.100000000000001</v>
      </c>
      <c r="Y1057" s="15">
        <v>2</v>
      </c>
      <c r="Z1057" s="15">
        <v>9.6300000000000008</v>
      </c>
      <c r="AA1057" s="15"/>
      <c r="AB1057" s="15">
        <v>0.24</v>
      </c>
      <c r="AC1057" s="15">
        <v>0.02</v>
      </c>
      <c r="AD1057" s="15">
        <v>0.37</v>
      </c>
      <c r="AE1057" s="15">
        <v>1.03</v>
      </c>
      <c r="AF1057" s="15">
        <v>0.17</v>
      </c>
      <c r="AG1057" s="15">
        <v>0.94</v>
      </c>
      <c r="AH1057" s="15">
        <v>0.38</v>
      </c>
      <c r="AI1057" s="15">
        <v>0.15</v>
      </c>
      <c r="AJ1057" s="15">
        <v>0.61</v>
      </c>
      <c r="AK1057" s="15">
        <v>0.12</v>
      </c>
      <c r="AL1057" s="15">
        <v>0.79</v>
      </c>
      <c r="AM1057" s="15">
        <v>0.18</v>
      </c>
      <c r="AN1057" s="15">
        <v>0.54</v>
      </c>
      <c r="AO1057" s="15">
        <v>0.08</v>
      </c>
      <c r="AP1057" s="15">
        <v>0.53</v>
      </c>
      <c r="AQ1057" s="15">
        <v>0.08</v>
      </c>
      <c r="AR1057" s="15">
        <v>4.04</v>
      </c>
      <c r="AS1057" s="15">
        <v>0.04</v>
      </c>
      <c r="AT1057" s="15">
        <v>0.62499526174140496</v>
      </c>
      <c r="AU1057" s="15" t="s">
        <v>778</v>
      </c>
      <c r="AV1057" s="27" t="s">
        <v>789</v>
      </c>
    </row>
    <row r="1058" spans="1:48" x14ac:dyDescent="0.25">
      <c r="A1058" s="13" t="s">
        <v>54</v>
      </c>
      <c r="B1058" s="14" t="s">
        <v>804</v>
      </c>
      <c r="C1058" s="15">
        <v>45.634563456345603</v>
      </c>
      <c r="D1058" s="15">
        <v>3.9003900390038999</v>
      </c>
      <c r="E1058" s="15">
        <v>10.0710071007101</v>
      </c>
      <c r="F1058" s="15">
        <v>3.0203020302030201</v>
      </c>
      <c r="G1058" s="15">
        <v>36.793679367936797</v>
      </c>
      <c r="H1058" s="15">
        <v>0.19001900190019</v>
      </c>
      <c r="I1058" s="15">
        <v>0.12001200120012</v>
      </c>
      <c r="J1058" s="15">
        <v>0.15001500150015001</v>
      </c>
      <c r="K1058" s="15">
        <v>0.12001200120012</v>
      </c>
      <c r="L1058" s="15"/>
      <c r="M1058" s="15">
        <v>9.6999999999999993</v>
      </c>
      <c r="N1058" s="15">
        <v>100</v>
      </c>
      <c r="O1058" s="23">
        <v>89.489514554411798</v>
      </c>
      <c r="P1058" s="15"/>
      <c r="Q1058" s="15"/>
      <c r="R1058" s="15">
        <v>720.07200720072001</v>
      </c>
      <c r="S1058" s="15">
        <v>91</v>
      </c>
      <c r="T1058" s="15">
        <v>4738</v>
      </c>
      <c r="U1058" s="15">
        <v>107</v>
      </c>
      <c r="V1058" s="15">
        <v>2325</v>
      </c>
      <c r="W1058" s="15">
        <v>3.03</v>
      </c>
      <c r="X1058" s="15">
        <v>22</v>
      </c>
      <c r="Y1058" s="15">
        <v>13</v>
      </c>
      <c r="Z1058" s="15">
        <v>2.89</v>
      </c>
      <c r="AA1058" s="15"/>
      <c r="AB1058" s="15">
        <v>0.37</v>
      </c>
      <c r="AC1058" s="15">
        <v>0.02</v>
      </c>
      <c r="AD1058" s="15">
        <v>0.92</v>
      </c>
      <c r="AE1058" s="15">
        <v>1.98</v>
      </c>
      <c r="AF1058" s="15">
        <v>0.25</v>
      </c>
      <c r="AG1058" s="15">
        <v>1.05</v>
      </c>
      <c r="AH1058" s="15">
        <v>0.3</v>
      </c>
      <c r="AI1058" s="15">
        <v>0.12</v>
      </c>
      <c r="AJ1058" s="15">
        <v>0.42</v>
      </c>
      <c r="AK1058" s="15">
        <v>7.0000000000000007E-2</v>
      </c>
      <c r="AL1058" s="15">
        <v>0.54</v>
      </c>
      <c r="AM1058" s="15">
        <v>0.12</v>
      </c>
      <c r="AN1058" s="15">
        <v>0.32</v>
      </c>
      <c r="AO1058" s="15">
        <v>0.05</v>
      </c>
      <c r="AP1058" s="15">
        <v>0.33</v>
      </c>
      <c r="AQ1058" s="15">
        <v>0.05</v>
      </c>
      <c r="AR1058" s="15">
        <v>2.94</v>
      </c>
      <c r="AS1058" s="15">
        <v>0.28000000000000003</v>
      </c>
      <c r="AT1058" s="15">
        <v>0.38750838465760101</v>
      </c>
      <c r="AU1058" s="15" t="s">
        <v>778</v>
      </c>
      <c r="AV1058" s="27" t="s">
        <v>789</v>
      </c>
    </row>
    <row r="1059" spans="1:48" x14ac:dyDescent="0.25">
      <c r="A1059" s="13" t="s">
        <v>54</v>
      </c>
      <c r="B1059" s="14" t="s">
        <v>805</v>
      </c>
      <c r="C1059" s="15">
        <v>46.919383876775299</v>
      </c>
      <c r="D1059" s="15">
        <v>4.6609321864372903</v>
      </c>
      <c r="E1059" s="15">
        <v>10.462092418483699</v>
      </c>
      <c r="F1059" s="15">
        <v>5.8511702340468101</v>
      </c>
      <c r="G1059" s="15">
        <v>31.4562912582516</v>
      </c>
      <c r="H1059" s="15">
        <v>0.24004800960191999</v>
      </c>
      <c r="I1059" s="15">
        <v>6.0012002400480102E-2</v>
      </c>
      <c r="J1059" s="15">
        <v>0.17003400680135999</v>
      </c>
      <c r="K1059" s="15">
        <v>0.18003600720144</v>
      </c>
      <c r="L1059" s="15"/>
      <c r="M1059" s="15">
        <v>7.76</v>
      </c>
      <c r="N1059" s="15">
        <v>100</v>
      </c>
      <c r="O1059" s="23">
        <v>87.511076604122096</v>
      </c>
      <c r="P1059" s="15"/>
      <c r="Q1059" s="15"/>
      <c r="R1059" s="15">
        <v>1080.21604320864</v>
      </c>
      <c r="S1059" s="15">
        <v>155</v>
      </c>
      <c r="T1059" s="15">
        <v>5589</v>
      </c>
      <c r="U1059" s="15">
        <v>102</v>
      </c>
      <c r="V1059" s="15">
        <v>1799</v>
      </c>
      <c r="W1059" s="15">
        <v>0.72</v>
      </c>
      <c r="X1059" s="15">
        <v>23.5</v>
      </c>
      <c r="Y1059" s="15">
        <v>16</v>
      </c>
      <c r="Z1059" s="15">
        <v>5.66</v>
      </c>
      <c r="AA1059" s="15"/>
      <c r="AB1059" s="15">
        <v>0.25</v>
      </c>
      <c r="AC1059" s="15">
        <v>0.01</v>
      </c>
      <c r="AD1059" s="15">
        <v>0.33</v>
      </c>
      <c r="AE1059" s="15">
        <v>0.89</v>
      </c>
      <c r="AF1059" s="15">
        <v>0.14000000000000001</v>
      </c>
      <c r="AG1059" s="15">
        <v>0.74</v>
      </c>
      <c r="AH1059" s="15">
        <v>0.28999999999999998</v>
      </c>
      <c r="AI1059" s="15">
        <v>0.12</v>
      </c>
      <c r="AJ1059" s="15">
        <v>0.51</v>
      </c>
      <c r="AK1059" s="15">
        <v>0.1</v>
      </c>
      <c r="AL1059" s="15">
        <v>0.69</v>
      </c>
      <c r="AM1059" s="15">
        <v>0.15</v>
      </c>
      <c r="AN1059" s="15">
        <v>0.44</v>
      </c>
      <c r="AO1059" s="15">
        <v>0.06</v>
      </c>
      <c r="AP1059" s="15">
        <v>0.45</v>
      </c>
      <c r="AQ1059" s="15">
        <v>7.0000000000000007E-2</v>
      </c>
      <c r="AR1059" s="15">
        <v>4.01</v>
      </c>
      <c r="AS1059" s="15">
        <v>0.05</v>
      </c>
      <c r="AT1059" s="15">
        <v>0.72995027412979696</v>
      </c>
      <c r="AU1059" s="15" t="s">
        <v>778</v>
      </c>
      <c r="AV1059" s="27" t="s">
        <v>789</v>
      </c>
    </row>
    <row r="1060" spans="1:48" x14ac:dyDescent="0.25">
      <c r="A1060" s="13" t="s">
        <v>54</v>
      </c>
      <c r="B1060" s="14" t="s">
        <v>806</v>
      </c>
      <c r="C1060" s="15">
        <v>46.06</v>
      </c>
      <c r="D1060" s="15">
        <v>4.9000000000000004</v>
      </c>
      <c r="E1060" s="15">
        <v>10.119999999999999</v>
      </c>
      <c r="F1060" s="15">
        <v>6.47</v>
      </c>
      <c r="G1060" s="15">
        <v>31.61</v>
      </c>
      <c r="H1060" s="15">
        <v>0.46</v>
      </c>
      <c r="I1060" s="15">
        <v>0.02</v>
      </c>
      <c r="J1060" s="15">
        <v>0.16</v>
      </c>
      <c r="K1060" s="15">
        <v>0.2</v>
      </c>
      <c r="L1060" s="15"/>
      <c r="M1060" s="15">
        <v>7.39</v>
      </c>
      <c r="N1060" s="15">
        <v>100</v>
      </c>
      <c r="O1060" s="23">
        <v>87.921767946192702</v>
      </c>
      <c r="P1060" s="15"/>
      <c r="Q1060" s="15">
        <v>19</v>
      </c>
      <c r="R1060" s="15">
        <v>1200</v>
      </c>
      <c r="S1060" s="15">
        <v>92</v>
      </c>
      <c r="T1060" s="15">
        <v>1818</v>
      </c>
      <c r="U1060" s="15">
        <v>90</v>
      </c>
      <c r="V1060" s="15">
        <v>1441</v>
      </c>
      <c r="W1060" s="15">
        <v>0.49</v>
      </c>
      <c r="X1060" s="15">
        <v>17.399999999999999</v>
      </c>
      <c r="Y1060" s="15">
        <v>2</v>
      </c>
      <c r="Z1060" s="15">
        <v>8.59</v>
      </c>
      <c r="AA1060" s="15"/>
      <c r="AB1060" s="15">
        <v>0.19</v>
      </c>
      <c r="AC1060" s="15">
        <v>0.02</v>
      </c>
      <c r="AD1060" s="15">
        <v>0.32</v>
      </c>
      <c r="AE1060" s="15">
        <v>0.91</v>
      </c>
      <c r="AF1060" s="15">
        <v>0.15</v>
      </c>
      <c r="AG1060" s="15">
        <v>0.84</v>
      </c>
      <c r="AH1060" s="15">
        <v>0.32</v>
      </c>
      <c r="AI1060" s="15">
        <v>0.15</v>
      </c>
      <c r="AJ1060" s="15">
        <v>0.54</v>
      </c>
      <c r="AK1060" s="15">
        <v>0.1</v>
      </c>
      <c r="AL1060" s="15">
        <v>0.68</v>
      </c>
      <c r="AM1060" s="15">
        <v>0.15</v>
      </c>
      <c r="AN1060" s="15">
        <v>0.47</v>
      </c>
      <c r="AO1060" s="15">
        <v>7.0000000000000007E-2</v>
      </c>
      <c r="AP1060" s="15">
        <v>0.47</v>
      </c>
      <c r="AQ1060" s="15">
        <v>7.0000000000000007E-2</v>
      </c>
      <c r="AR1060" s="15">
        <v>3.6</v>
      </c>
      <c r="AS1060" s="15">
        <v>0.04</v>
      </c>
      <c r="AT1060" s="15">
        <v>0.57209852734922895</v>
      </c>
      <c r="AU1060" s="15" t="s">
        <v>778</v>
      </c>
      <c r="AV1060" s="27" t="s">
        <v>789</v>
      </c>
    </row>
    <row r="1061" spans="1:48" x14ac:dyDescent="0.25">
      <c r="A1061" s="13" t="s">
        <v>54</v>
      </c>
      <c r="B1061" s="14" t="s">
        <v>807</v>
      </c>
      <c r="C1061" s="15">
        <v>45.429085817163397</v>
      </c>
      <c r="D1061" s="15">
        <v>3.5307061412282499</v>
      </c>
      <c r="E1061" s="15">
        <v>9.8919783956791392</v>
      </c>
      <c r="F1061" s="15">
        <v>3.0706141228245598</v>
      </c>
      <c r="G1061" s="15">
        <v>37.737547509501901</v>
      </c>
      <c r="H1061" s="15">
        <v>2.0004000800160002E-2</v>
      </c>
      <c r="I1061" s="15">
        <v>6.0012002400480102E-2</v>
      </c>
      <c r="J1061" s="15">
        <v>0.15003000600120001</v>
      </c>
      <c r="K1061" s="15">
        <v>0.11002200440088</v>
      </c>
      <c r="L1061" s="15"/>
      <c r="M1061" s="15">
        <v>10.37</v>
      </c>
      <c r="N1061" s="15">
        <v>100</v>
      </c>
      <c r="O1061" s="23">
        <v>89.889567847320507</v>
      </c>
      <c r="P1061" s="15"/>
      <c r="Q1061" s="15"/>
      <c r="R1061" s="15">
        <v>660.13202640528095</v>
      </c>
      <c r="S1061" s="15">
        <v>88</v>
      </c>
      <c r="T1061" s="15">
        <v>4600</v>
      </c>
      <c r="U1061" s="15">
        <v>108</v>
      </c>
      <c r="V1061" s="15">
        <v>2427</v>
      </c>
      <c r="W1061" s="15">
        <v>0.72</v>
      </c>
      <c r="X1061" s="15">
        <v>10.4</v>
      </c>
      <c r="Y1061" s="15">
        <v>3</v>
      </c>
      <c r="Z1061" s="15">
        <v>2.79</v>
      </c>
      <c r="AA1061" s="15"/>
      <c r="AB1061" s="15">
        <v>0.18</v>
      </c>
      <c r="AC1061" s="15">
        <v>0.01</v>
      </c>
      <c r="AD1061" s="15">
        <v>0.3</v>
      </c>
      <c r="AE1061" s="15">
        <v>0.72</v>
      </c>
      <c r="AF1061" s="15">
        <v>0.1</v>
      </c>
      <c r="AG1061" s="15">
        <v>0.51</v>
      </c>
      <c r="AH1061" s="15">
        <v>0.19</v>
      </c>
      <c r="AI1061" s="15">
        <v>0.09</v>
      </c>
      <c r="AJ1061" s="15">
        <v>0.32</v>
      </c>
      <c r="AK1061" s="15">
        <v>0.06</v>
      </c>
      <c r="AL1061" s="15">
        <v>0.46</v>
      </c>
      <c r="AM1061" s="15">
        <v>0.1</v>
      </c>
      <c r="AN1061" s="15">
        <v>0.28000000000000003</v>
      </c>
      <c r="AO1061" s="15">
        <v>0.04</v>
      </c>
      <c r="AP1061" s="15">
        <v>0.3</v>
      </c>
      <c r="AQ1061" s="15">
        <v>0.05</v>
      </c>
      <c r="AR1061" s="15">
        <v>2.62</v>
      </c>
      <c r="AS1061" s="15">
        <v>0.11</v>
      </c>
      <c r="AT1061" s="15">
        <v>0.57812061711079898</v>
      </c>
      <c r="AU1061" s="15" t="s">
        <v>778</v>
      </c>
      <c r="AV1061" s="27" t="s">
        <v>789</v>
      </c>
    </row>
    <row r="1062" spans="1:48" x14ac:dyDescent="0.25">
      <c r="A1062" s="13" t="s">
        <v>54</v>
      </c>
      <c r="B1062" s="14" t="s">
        <v>808</v>
      </c>
      <c r="C1062" s="15">
        <v>45.44</v>
      </c>
      <c r="D1062" s="15">
        <v>5.55</v>
      </c>
      <c r="E1062" s="15">
        <v>9.93</v>
      </c>
      <c r="F1062" s="15">
        <v>5.83</v>
      </c>
      <c r="G1062" s="15">
        <v>32.450000000000003</v>
      </c>
      <c r="H1062" s="15">
        <v>0.41</v>
      </c>
      <c r="I1062" s="15">
        <v>0.02</v>
      </c>
      <c r="J1062" s="15">
        <v>0.14000000000000001</v>
      </c>
      <c r="K1062" s="15">
        <v>0.23</v>
      </c>
      <c r="L1062" s="15"/>
      <c r="M1062" s="15">
        <v>6.96</v>
      </c>
      <c r="N1062" s="15">
        <v>100</v>
      </c>
      <c r="O1062" s="23">
        <v>88.393392696990404</v>
      </c>
      <c r="P1062" s="15"/>
      <c r="Q1062" s="15">
        <v>25</v>
      </c>
      <c r="R1062" s="15">
        <v>1380</v>
      </c>
      <c r="S1062" s="15">
        <v>132</v>
      </c>
      <c r="T1062" s="15">
        <v>2110</v>
      </c>
      <c r="U1062" s="15">
        <v>85</v>
      </c>
      <c r="V1062" s="15">
        <v>1716</v>
      </c>
      <c r="W1062" s="15">
        <v>0.93</v>
      </c>
      <c r="X1062" s="15">
        <v>18.600000000000001</v>
      </c>
      <c r="Y1062" s="15">
        <v>3</v>
      </c>
      <c r="Z1062" s="15">
        <v>8.56</v>
      </c>
      <c r="AA1062" s="15"/>
      <c r="AB1062" s="15">
        <v>0.26</v>
      </c>
      <c r="AC1062" s="15">
        <v>0.02</v>
      </c>
      <c r="AD1062" s="15">
        <v>0.36</v>
      </c>
      <c r="AE1062" s="15">
        <v>1.01</v>
      </c>
      <c r="AF1062" s="15">
        <v>0.16</v>
      </c>
      <c r="AG1062" s="15">
        <v>0.9</v>
      </c>
      <c r="AH1062" s="15">
        <v>0.35</v>
      </c>
      <c r="AI1062" s="15">
        <v>0.14000000000000001</v>
      </c>
      <c r="AJ1062" s="15">
        <v>0.53</v>
      </c>
      <c r="AK1062" s="15">
        <v>0.11</v>
      </c>
      <c r="AL1062" s="15">
        <v>0.75</v>
      </c>
      <c r="AM1062" s="15">
        <v>0.17</v>
      </c>
      <c r="AN1062" s="15">
        <v>0.52</v>
      </c>
      <c r="AO1062" s="15">
        <v>0.08</v>
      </c>
      <c r="AP1062" s="15">
        <v>0.52</v>
      </c>
      <c r="AQ1062" s="15">
        <v>0.08</v>
      </c>
      <c r="AR1062" s="15">
        <v>4.29</v>
      </c>
      <c r="AS1062" s="15"/>
      <c r="AT1062" s="15">
        <v>0.69588592800374005</v>
      </c>
      <c r="AU1062" s="15" t="s">
        <v>778</v>
      </c>
      <c r="AV1062" s="27" t="s">
        <v>789</v>
      </c>
    </row>
    <row r="1063" spans="1:48" x14ac:dyDescent="0.25">
      <c r="A1063" s="13" t="s">
        <v>54</v>
      </c>
      <c r="B1063" s="14" t="s">
        <v>809</v>
      </c>
      <c r="C1063" s="15">
        <v>45.889177835567097</v>
      </c>
      <c r="D1063" s="15">
        <v>4.2808561712342499</v>
      </c>
      <c r="E1063" s="15">
        <v>10.042008401680301</v>
      </c>
      <c r="F1063" s="15">
        <v>4.06081216243249</v>
      </c>
      <c r="G1063" s="15">
        <v>35.217043408681697</v>
      </c>
      <c r="H1063" s="15">
        <v>0.15003000600120001</v>
      </c>
      <c r="I1063" s="15">
        <v>7.0014002800560096E-2</v>
      </c>
      <c r="J1063" s="15">
        <v>0.15003000600120001</v>
      </c>
      <c r="K1063" s="15">
        <v>0.14002800560112</v>
      </c>
      <c r="L1063" s="15"/>
      <c r="M1063" s="15">
        <v>8.75</v>
      </c>
      <c r="N1063" s="15">
        <v>100</v>
      </c>
      <c r="O1063" s="23">
        <v>89.098438239271204</v>
      </c>
      <c r="P1063" s="15"/>
      <c r="Q1063" s="15"/>
      <c r="R1063" s="15">
        <v>840.168033606721</v>
      </c>
      <c r="S1063" s="15">
        <v>108</v>
      </c>
      <c r="T1063" s="15">
        <v>5022</v>
      </c>
      <c r="U1063" s="15">
        <v>106</v>
      </c>
      <c r="V1063" s="15">
        <v>2131</v>
      </c>
      <c r="W1063" s="15">
        <v>1.68</v>
      </c>
      <c r="X1063" s="15">
        <v>21.6</v>
      </c>
      <c r="Y1063" s="15">
        <v>19</v>
      </c>
      <c r="Z1063" s="15">
        <v>4.8899999999999997</v>
      </c>
      <c r="AA1063" s="15"/>
      <c r="AB1063" s="15">
        <v>0.25</v>
      </c>
      <c r="AC1063" s="15">
        <v>0.02</v>
      </c>
      <c r="AD1063" s="15">
        <v>0.66</v>
      </c>
      <c r="AE1063" s="15">
        <v>1.53</v>
      </c>
      <c r="AF1063" s="15">
        <v>0.2</v>
      </c>
      <c r="AG1063" s="15">
        <v>0.93</v>
      </c>
      <c r="AH1063" s="15">
        <v>0.3</v>
      </c>
      <c r="AI1063" s="15">
        <v>0.11</v>
      </c>
      <c r="AJ1063" s="15">
        <v>0.48</v>
      </c>
      <c r="AK1063" s="15">
        <v>0.08</v>
      </c>
      <c r="AL1063" s="15">
        <v>0.62</v>
      </c>
      <c r="AM1063" s="15">
        <v>0.13</v>
      </c>
      <c r="AN1063" s="15">
        <v>0.38</v>
      </c>
      <c r="AO1063" s="15">
        <v>0.06</v>
      </c>
      <c r="AP1063" s="15">
        <v>0.37</v>
      </c>
      <c r="AQ1063" s="15">
        <v>0.06</v>
      </c>
      <c r="AR1063" s="15">
        <v>3.46</v>
      </c>
      <c r="AS1063" s="15">
        <v>0.15</v>
      </c>
      <c r="AT1063" s="15">
        <v>0.36497513706489898</v>
      </c>
      <c r="AU1063" s="15" t="s">
        <v>778</v>
      </c>
      <c r="AV1063" s="27" t="s">
        <v>789</v>
      </c>
    </row>
    <row r="1064" spans="1:48" x14ac:dyDescent="0.25">
      <c r="A1064" s="13" t="s">
        <v>54</v>
      </c>
      <c r="B1064" s="14" t="s">
        <v>810</v>
      </c>
      <c r="C1064" s="15">
        <v>47.959591918383701</v>
      </c>
      <c r="D1064" s="15">
        <v>8.8617723544708902</v>
      </c>
      <c r="E1064" s="15">
        <v>10.302060412082399</v>
      </c>
      <c r="F1064" s="15">
        <v>8.6717343468693695</v>
      </c>
      <c r="G1064" s="15">
        <v>23.464692938587699</v>
      </c>
      <c r="H1064" s="15">
        <v>0.18003600720144</v>
      </c>
      <c r="I1064" s="15">
        <v>8.0016003200640104E-2</v>
      </c>
      <c r="J1064" s="15">
        <v>0.17003400680135999</v>
      </c>
      <c r="K1064" s="15">
        <v>0.31006201240247999</v>
      </c>
      <c r="L1064" s="15"/>
      <c r="M1064" s="15">
        <v>5.32</v>
      </c>
      <c r="N1064" s="15">
        <v>100</v>
      </c>
      <c r="O1064" s="23">
        <v>84.147389024639594</v>
      </c>
      <c r="P1064" s="15"/>
      <c r="Q1064" s="15"/>
      <c r="R1064" s="15">
        <v>1860.37207441488</v>
      </c>
      <c r="S1064" s="15">
        <v>14.7</v>
      </c>
      <c r="T1064" s="15">
        <v>2812</v>
      </c>
      <c r="U1064" s="15">
        <v>112</v>
      </c>
      <c r="V1064" s="15">
        <v>1085</v>
      </c>
      <c r="W1064" s="15">
        <v>0.08</v>
      </c>
      <c r="X1064" s="15">
        <v>106</v>
      </c>
      <c r="Y1064" s="15">
        <v>3.9</v>
      </c>
      <c r="Z1064" s="15">
        <v>9.1999999999999993</v>
      </c>
      <c r="AA1064" s="15"/>
      <c r="AB1064" s="15">
        <v>0.38</v>
      </c>
      <c r="AC1064" s="15">
        <v>0.02</v>
      </c>
      <c r="AD1064" s="15">
        <v>0.52</v>
      </c>
      <c r="AE1064" s="15">
        <v>1.41</v>
      </c>
      <c r="AF1064" s="15">
        <v>0.21</v>
      </c>
      <c r="AG1064" s="15">
        <v>1.03</v>
      </c>
      <c r="AH1064" s="15">
        <v>0.38</v>
      </c>
      <c r="AI1064" s="15">
        <v>0.16</v>
      </c>
      <c r="AJ1064" s="15">
        <v>0.57999999999999996</v>
      </c>
      <c r="AK1064" s="15">
        <v>0.12</v>
      </c>
      <c r="AL1064" s="15">
        <v>0.83</v>
      </c>
      <c r="AM1064" s="15">
        <v>0.2</v>
      </c>
      <c r="AN1064" s="15">
        <v>0.56999999999999995</v>
      </c>
      <c r="AO1064" s="15">
        <v>0.09</v>
      </c>
      <c r="AP1064" s="15">
        <v>0.59</v>
      </c>
      <c r="AQ1064" s="15">
        <v>0.09</v>
      </c>
      <c r="AR1064" s="15">
        <v>5</v>
      </c>
      <c r="AS1064" s="15">
        <v>0.14000000000000001</v>
      </c>
      <c r="AT1064" s="15">
        <v>0.70412126442982004</v>
      </c>
      <c r="AU1064" s="15" t="s">
        <v>778</v>
      </c>
      <c r="AV1064" s="27" t="s">
        <v>789</v>
      </c>
    </row>
    <row r="1065" spans="1:48" x14ac:dyDescent="0.25">
      <c r="A1065" s="13" t="s">
        <v>54</v>
      </c>
      <c r="B1065" s="14" t="s">
        <v>811</v>
      </c>
      <c r="C1065" s="15">
        <v>48.789757951590303</v>
      </c>
      <c r="D1065" s="15">
        <v>7.07141428285657</v>
      </c>
      <c r="E1065" s="15">
        <v>10.2920584116823</v>
      </c>
      <c r="F1065" s="15">
        <v>8.32166433286657</v>
      </c>
      <c r="G1065" s="15">
        <v>25.025005001000199</v>
      </c>
      <c r="H1065" s="15">
        <v>5.0010002000400101E-2</v>
      </c>
      <c r="I1065" s="15">
        <v>5.0010002000400101E-2</v>
      </c>
      <c r="J1065" s="15">
        <v>0.15003000600120001</v>
      </c>
      <c r="K1065" s="15">
        <v>0.250050010002</v>
      </c>
      <c r="L1065" s="15"/>
      <c r="M1065" s="15">
        <v>5.15</v>
      </c>
      <c r="N1065" s="15">
        <v>100</v>
      </c>
      <c r="O1065" s="23">
        <v>84.999803996682502</v>
      </c>
      <c r="P1065" s="15"/>
      <c r="Q1065" s="15"/>
      <c r="R1065" s="15">
        <v>1500.3000600119999</v>
      </c>
      <c r="S1065" s="15">
        <v>11.6</v>
      </c>
      <c r="T1065" s="15">
        <v>3092</v>
      </c>
      <c r="U1065" s="15">
        <v>130</v>
      </c>
      <c r="V1065" s="15">
        <v>1546</v>
      </c>
      <c r="W1065" s="15">
        <v>0.01</v>
      </c>
      <c r="X1065" s="15">
        <v>61</v>
      </c>
      <c r="Y1065" s="15">
        <v>2.1</v>
      </c>
      <c r="Z1065" s="15">
        <v>8.3000000000000007</v>
      </c>
      <c r="AA1065" s="15"/>
      <c r="AB1065" s="15">
        <v>0.22</v>
      </c>
      <c r="AC1065" s="15">
        <v>0.01</v>
      </c>
      <c r="AD1065" s="15">
        <v>0.84</v>
      </c>
      <c r="AE1065" s="15">
        <v>2.73</v>
      </c>
      <c r="AF1065" s="15">
        <v>0.46</v>
      </c>
      <c r="AG1065" s="15">
        <v>2.44</v>
      </c>
      <c r="AH1065" s="15">
        <v>0.78</v>
      </c>
      <c r="AI1065" s="15">
        <v>0.25</v>
      </c>
      <c r="AJ1065" s="15">
        <v>1.0900000000000001</v>
      </c>
      <c r="AK1065" s="15">
        <v>0.19</v>
      </c>
      <c r="AL1065" s="15">
        <v>1.34</v>
      </c>
      <c r="AM1065" s="15">
        <v>0.3</v>
      </c>
      <c r="AN1065" s="15">
        <v>0.86</v>
      </c>
      <c r="AO1065" s="15">
        <v>0.13</v>
      </c>
      <c r="AP1065" s="15">
        <v>0.83</v>
      </c>
      <c r="AQ1065" s="15">
        <v>0.13</v>
      </c>
      <c r="AR1065" s="15">
        <v>7.7</v>
      </c>
      <c r="AS1065" s="15">
        <v>0.06</v>
      </c>
      <c r="AT1065" s="15">
        <v>0.25235423762773002</v>
      </c>
      <c r="AU1065" s="15" t="s">
        <v>778</v>
      </c>
      <c r="AV1065" s="27" t="s">
        <v>789</v>
      </c>
    </row>
    <row r="1066" spans="1:48" x14ac:dyDescent="0.25">
      <c r="A1066" s="13" t="s">
        <v>54</v>
      </c>
      <c r="B1066" s="14" t="s">
        <v>812</v>
      </c>
      <c r="C1066" s="15">
        <v>45.893768130439099</v>
      </c>
      <c r="D1066" s="15">
        <v>4.7914374312293697</v>
      </c>
      <c r="E1066" s="15">
        <v>11.003300990297101</v>
      </c>
      <c r="F1066" s="15">
        <v>5.2715814744423302</v>
      </c>
      <c r="G1066" s="15">
        <v>32.3597079123737</v>
      </c>
      <c r="H1066" s="15">
        <v>0.26007802340702202</v>
      </c>
      <c r="I1066" s="15">
        <v>8.0024007202160602E-2</v>
      </c>
      <c r="J1066" s="15">
        <v>0.17005101530459099</v>
      </c>
      <c r="K1066" s="15">
        <v>0.17005101530459099</v>
      </c>
      <c r="L1066" s="15"/>
      <c r="M1066" s="15">
        <v>8.23</v>
      </c>
      <c r="N1066" s="15">
        <v>100</v>
      </c>
      <c r="O1066" s="23">
        <v>87.267290453844694</v>
      </c>
      <c r="P1066" s="15"/>
      <c r="Q1066" s="15"/>
      <c r="R1066" s="15">
        <v>1020.3060918275499</v>
      </c>
      <c r="S1066" s="15">
        <v>150</v>
      </c>
      <c r="T1066" s="15">
        <v>5748</v>
      </c>
      <c r="U1066" s="15">
        <v>106</v>
      </c>
      <c r="V1066" s="15">
        <v>1830</v>
      </c>
      <c r="W1066" s="15">
        <v>0.71</v>
      </c>
      <c r="X1066" s="15">
        <v>21.8</v>
      </c>
      <c r="Y1066" s="15">
        <v>77</v>
      </c>
      <c r="Z1066" s="15">
        <v>4.5999999999999996</v>
      </c>
      <c r="AA1066" s="15"/>
      <c r="AB1066" s="15">
        <v>0.24</v>
      </c>
      <c r="AC1066" s="15">
        <v>0.01</v>
      </c>
      <c r="AD1066" s="15">
        <v>0.28999999999999998</v>
      </c>
      <c r="AE1066" s="15">
        <v>0.82</v>
      </c>
      <c r="AF1066" s="15">
        <v>0.12</v>
      </c>
      <c r="AG1066" s="15">
        <v>0.69</v>
      </c>
      <c r="AH1066" s="15">
        <v>0.27</v>
      </c>
      <c r="AI1066" s="15">
        <v>0.12</v>
      </c>
      <c r="AJ1066" s="15">
        <v>0.47</v>
      </c>
      <c r="AK1066" s="15">
        <v>0.09</v>
      </c>
      <c r="AL1066" s="15">
        <v>0.62</v>
      </c>
      <c r="AM1066" s="15">
        <v>0.14000000000000001</v>
      </c>
      <c r="AN1066" s="15">
        <v>0.42</v>
      </c>
      <c r="AO1066" s="15">
        <v>0.06</v>
      </c>
      <c r="AP1066" s="15">
        <v>0.42</v>
      </c>
      <c r="AQ1066" s="15">
        <v>7.0000000000000007E-2</v>
      </c>
      <c r="AR1066" s="15">
        <v>3.71</v>
      </c>
      <c r="AS1066" s="15">
        <v>0.04</v>
      </c>
      <c r="AT1066" s="15">
        <v>0.797407747739034</v>
      </c>
      <c r="AU1066" s="15" t="s">
        <v>778</v>
      </c>
      <c r="AV1066" s="27" t="s">
        <v>789</v>
      </c>
    </row>
    <row r="1067" spans="1:48" x14ac:dyDescent="0.25">
      <c r="A1067" s="13" t="s">
        <v>54</v>
      </c>
      <c r="B1067" s="14" t="s">
        <v>813</v>
      </c>
      <c r="C1067" s="15">
        <v>47.609521904380898</v>
      </c>
      <c r="D1067" s="15">
        <v>4.9709941988397697</v>
      </c>
      <c r="E1067" s="15">
        <v>9.9319863972794593</v>
      </c>
      <c r="F1067" s="15">
        <v>6.1812362472494504</v>
      </c>
      <c r="G1067" s="15">
        <v>30.596119223844799</v>
      </c>
      <c r="H1067" s="15">
        <v>0.30006001200240001</v>
      </c>
      <c r="I1067" s="15">
        <v>6.0012002400480102E-2</v>
      </c>
      <c r="J1067" s="15">
        <v>0.16003200640128001</v>
      </c>
      <c r="K1067" s="15">
        <v>0.19003800760152001</v>
      </c>
      <c r="L1067" s="15"/>
      <c r="M1067" s="15">
        <v>6.84</v>
      </c>
      <c r="N1067" s="15">
        <v>100</v>
      </c>
      <c r="O1067" s="23">
        <v>87.773945377375497</v>
      </c>
      <c r="P1067" s="15"/>
      <c r="Q1067" s="15"/>
      <c r="R1067" s="15">
        <v>1140.22804560912</v>
      </c>
      <c r="S1067" s="15">
        <v>142</v>
      </c>
      <c r="T1067" s="15">
        <v>5764</v>
      </c>
      <c r="U1067" s="15">
        <v>96</v>
      </c>
      <c r="V1067" s="15">
        <v>1720</v>
      </c>
      <c r="W1067" s="15">
        <v>0.69</v>
      </c>
      <c r="X1067" s="15">
        <v>18.2</v>
      </c>
      <c r="Y1067" s="15">
        <v>10</v>
      </c>
      <c r="Z1067" s="15">
        <v>5.61</v>
      </c>
      <c r="AA1067" s="15"/>
      <c r="AB1067" s="15">
        <v>0.27</v>
      </c>
      <c r="AC1067" s="15">
        <v>0.02</v>
      </c>
      <c r="AD1067" s="15">
        <v>0.37</v>
      </c>
      <c r="AE1067" s="15">
        <v>1.05</v>
      </c>
      <c r="AF1067" s="15">
        <v>0.15</v>
      </c>
      <c r="AG1067" s="15">
        <v>0.82</v>
      </c>
      <c r="AH1067" s="15">
        <v>0.32</v>
      </c>
      <c r="AI1067" s="15">
        <v>0.14000000000000001</v>
      </c>
      <c r="AJ1067" s="15">
        <v>0.53</v>
      </c>
      <c r="AK1067" s="15">
        <v>0.1</v>
      </c>
      <c r="AL1067" s="15">
        <v>0.73</v>
      </c>
      <c r="AM1067" s="15">
        <v>0.16</v>
      </c>
      <c r="AN1067" s="15">
        <v>0.47</v>
      </c>
      <c r="AO1067" s="15">
        <v>7.0000000000000007E-2</v>
      </c>
      <c r="AP1067" s="15">
        <v>0.46</v>
      </c>
      <c r="AQ1067" s="15">
        <v>7.0000000000000007E-2</v>
      </c>
      <c r="AR1067" s="15">
        <v>4.12</v>
      </c>
      <c r="AS1067" s="15">
        <v>0.04</v>
      </c>
      <c r="AT1067" s="15">
        <v>0.703119669459081</v>
      </c>
      <c r="AU1067" s="15" t="s">
        <v>778</v>
      </c>
      <c r="AV1067" s="27" t="s">
        <v>789</v>
      </c>
    </row>
    <row r="1068" spans="1:48" x14ac:dyDescent="0.25">
      <c r="A1068" s="13" t="s">
        <v>54</v>
      </c>
      <c r="B1068" s="44" t="s">
        <v>814</v>
      </c>
      <c r="C1068" s="15">
        <v>48.369376524032802</v>
      </c>
      <c r="D1068" s="15">
        <v>7.4635635953069999</v>
      </c>
      <c r="E1068" s="15">
        <v>12.0115547930644</v>
      </c>
      <c r="F1068" s="15">
        <v>7.5876832071657097</v>
      </c>
      <c r="G1068" s="15">
        <v>24.103179530409701</v>
      </c>
      <c r="H1068" s="15">
        <v>1.05003329984091E-2</v>
      </c>
      <c r="I1068" s="15">
        <v>1.05003329984091E-2</v>
      </c>
      <c r="J1068" s="15">
        <v>0.17524480238238599</v>
      </c>
      <c r="K1068" s="15">
        <v>0.25789654864273498</v>
      </c>
      <c r="L1068" s="15">
        <v>1.05003329984091E-2</v>
      </c>
      <c r="M1068" s="15">
        <v>4.3778347465982597</v>
      </c>
      <c r="N1068" s="15">
        <v>100</v>
      </c>
      <c r="O1068" s="23">
        <v>82.383618902314296</v>
      </c>
      <c r="P1068" s="15">
        <v>40.905701365060402</v>
      </c>
      <c r="Q1068" s="15">
        <v>26.042000000000002</v>
      </c>
      <c r="R1068" s="15">
        <v>1365.85501756146</v>
      </c>
      <c r="S1068" s="15">
        <v>150.297744810501</v>
      </c>
      <c r="T1068" s="15"/>
      <c r="U1068" s="15"/>
      <c r="V1068" s="15"/>
      <c r="W1068" s="15"/>
      <c r="X1068" s="15"/>
      <c r="Y1068" s="15"/>
      <c r="Z1068" s="15"/>
      <c r="AA1068" s="15"/>
      <c r="AB1068" s="15"/>
      <c r="AC1068" s="15"/>
      <c r="AD1068" s="15"/>
      <c r="AE1068" s="15"/>
      <c r="AF1068" s="15"/>
      <c r="AG1068" s="15"/>
      <c r="AH1068" s="15"/>
      <c r="AI1068" s="15"/>
      <c r="AJ1068" s="15"/>
      <c r="AK1068" s="15"/>
      <c r="AL1068" s="15"/>
      <c r="AM1068" s="15"/>
      <c r="AN1068" s="15"/>
      <c r="AO1068" s="15"/>
      <c r="AP1068" s="15"/>
      <c r="AQ1068" s="15"/>
      <c r="AR1068" s="15"/>
      <c r="AS1068" s="15"/>
      <c r="AT1068" s="15"/>
      <c r="AU1068" s="15" t="s">
        <v>778</v>
      </c>
      <c r="AV1068" s="27" t="s">
        <v>779</v>
      </c>
    </row>
    <row r="1069" spans="1:48" x14ac:dyDescent="0.25">
      <c r="A1069" s="13" t="s">
        <v>54</v>
      </c>
      <c r="B1069" s="44" t="s">
        <v>815</v>
      </c>
      <c r="C1069" s="15">
        <v>48.921388736359297</v>
      </c>
      <c r="D1069" s="15">
        <v>6.8197888779648403</v>
      </c>
      <c r="E1069" s="15">
        <v>11.6169053816764</v>
      </c>
      <c r="F1069" s="15">
        <v>6.3726434113841499</v>
      </c>
      <c r="G1069" s="15">
        <v>25.822677410918999</v>
      </c>
      <c r="H1069" s="15">
        <v>1.0591693210939499E-2</v>
      </c>
      <c r="I1069" s="15">
        <v>1.0591693210939499E-2</v>
      </c>
      <c r="J1069" s="15">
        <v>0.174056403032328</v>
      </c>
      <c r="K1069" s="15">
        <v>0.240764699031219</v>
      </c>
      <c r="L1069" s="15">
        <v>1.0591693210939499E-2</v>
      </c>
      <c r="M1069" s="15">
        <v>5.1885907299681699</v>
      </c>
      <c r="N1069" s="15">
        <v>100</v>
      </c>
      <c r="O1069" s="23">
        <v>83.819710775730599</v>
      </c>
      <c r="P1069" s="15">
        <v>47.2879060174701</v>
      </c>
      <c r="Q1069" s="15">
        <v>24.957000000000001</v>
      </c>
      <c r="R1069" s="15">
        <v>1358.93698803914</v>
      </c>
      <c r="S1069" s="15">
        <v>139.01503430656899</v>
      </c>
      <c r="T1069" s="15"/>
      <c r="U1069" s="15"/>
      <c r="V1069" s="15"/>
      <c r="W1069" s="15"/>
      <c r="X1069" s="15"/>
      <c r="Y1069" s="15"/>
      <c r="Z1069" s="15"/>
      <c r="AA1069" s="15"/>
      <c r="AB1069" s="15"/>
      <c r="AC1069" s="15"/>
      <c r="AD1069" s="15"/>
      <c r="AE1069" s="15"/>
      <c r="AF1069" s="15"/>
      <c r="AG1069" s="15"/>
      <c r="AH1069" s="15"/>
      <c r="AI1069" s="15"/>
      <c r="AJ1069" s="15"/>
      <c r="AK1069" s="15"/>
      <c r="AL1069" s="15"/>
      <c r="AM1069" s="15"/>
      <c r="AN1069" s="15"/>
      <c r="AO1069" s="15"/>
      <c r="AP1069" s="15"/>
      <c r="AQ1069" s="15"/>
      <c r="AR1069" s="15"/>
      <c r="AS1069" s="15"/>
      <c r="AT1069" s="15"/>
      <c r="AU1069" s="15" t="s">
        <v>778</v>
      </c>
      <c r="AV1069" s="27" t="s">
        <v>779</v>
      </c>
    </row>
    <row r="1070" spans="1:48" x14ac:dyDescent="0.25">
      <c r="A1070" s="13" t="s">
        <v>54</v>
      </c>
      <c r="B1070" s="44" t="s">
        <v>816</v>
      </c>
      <c r="C1070" s="15">
        <v>48.8638887869581</v>
      </c>
      <c r="D1070" s="15">
        <v>7.7078382117316702</v>
      </c>
      <c r="E1070" s="15">
        <v>10.998287073500499</v>
      </c>
      <c r="F1070" s="15">
        <v>6.5586143479391898</v>
      </c>
      <c r="G1070" s="15">
        <v>25.452644709541602</v>
      </c>
      <c r="H1070" s="15">
        <v>1.0604784295026501E-2</v>
      </c>
      <c r="I1070" s="15">
        <v>1.0604784295026501E-2</v>
      </c>
      <c r="J1070" s="15">
        <v>0.14597974344275699</v>
      </c>
      <c r="K1070" s="15">
        <v>0.24093277400100499</v>
      </c>
      <c r="L1070" s="15">
        <v>1.0604784295026501E-2</v>
      </c>
      <c r="M1070" s="15">
        <v>5.3166304991122901</v>
      </c>
      <c r="N1070" s="15">
        <v>100</v>
      </c>
      <c r="O1070" s="23">
        <v>84.358696692951497</v>
      </c>
      <c r="P1070" s="15">
        <v>48.997848919523101</v>
      </c>
      <c r="Q1070" s="15">
        <v>23.452999999999999</v>
      </c>
      <c r="R1070" s="15">
        <v>1327.8887765335101</v>
      </c>
      <c r="S1070" s="15">
        <v>140.625368867014</v>
      </c>
      <c r="T1070" s="15"/>
      <c r="U1070" s="15"/>
      <c r="V1070" s="15"/>
      <c r="W1070" s="15"/>
      <c r="X1070" s="15"/>
      <c r="Y1070" s="15"/>
      <c r="Z1070" s="15"/>
      <c r="AA1070" s="15"/>
      <c r="AB1070" s="15"/>
      <c r="AC1070" s="15"/>
      <c r="AD1070" s="15"/>
      <c r="AE1070" s="15"/>
      <c r="AF1070" s="15"/>
      <c r="AG1070" s="15"/>
      <c r="AH1070" s="15"/>
      <c r="AI1070" s="15"/>
      <c r="AJ1070" s="15"/>
      <c r="AK1070" s="15"/>
      <c r="AL1070" s="15"/>
      <c r="AM1070" s="15"/>
      <c r="AN1070" s="15"/>
      <c r="AO1070" s="15"/>
      <c r="AP1070" s="15"/>
      <c r="AQ1070" s="15"/>
      <c r="AR1070" s="15"/>
      <c r="AS1070" s="15"/>
      <c r="AT1070" s="15"/>
      <c r="AU1070" s="15" t="s">
        <v>778</v>
      </c>
      <c r="AV1070" s="27" t="s">
        <v>779</v>
      </c>
    </row>
    <row r="1071" spans="1:48" x14ac:dyDescent="0.25">
      <c r="A1071" s="13" t="s">
        <v>54</v>
      </c>
      <c r="B1071" s="44" t="s">
        <v>817</v>
      </c>
      <c r="C1071" s="15">
        <v>47.502566197442199</v>
      </c>
      <c r="D1071" s="15">
        <v>8.3283696773250195</v>
      </c>
      <c r="E1071" s="15">
        <v>11.589543624369499</v>
      </c>
      <c r="F1071" s="15">
        <v>6.4710811942294599</v>
      </c>
      <c r="G1071" s="15">
        <v>25.6134386592441</v>
      </c>
      <c r="H1071" s="15">
        <v>1.06059395312493E-2</v>
      </c>
      <c r="I1071" s="15">
        <v>1.06059395312493E-2</v>
      </c>
      <c r="J1071" s="15">
        <v>0.152595266732513</v>
      </c>
      <c r="K1071" s="15">
        <v>0.310587562063385</v>
      </c>
      <c r="L1071" s="15">
        <v>1.06059395312493E-2</v>
      </c>
      <c r="M1071" s="15">
        <v>5.3583786455758604</v>
      </c>
      <c r="N1071" s="15">
        <v>100</v>
      </c>
      <c r="O1071" s="23">
        <v>83.741197536182</v>
      </c>
      <c r="P1071" s="15">
        <v>56.480745344678802</v>
      </c>
      <c r="Q1071" s="15">
        <v>28.417999999999999</v>
      </c>
      <c r="R1071" s="15">
        <v>1477.8265442403999</v>
      </c>
      <c r="S1071" s="15">
        <v>165.76565725190801</v>
      </c>
      <c r="T1071" s="15"/>
      <c r="U1071" s="15"/>
      <c r="V1071" s="15"/>
      <c r="W1071" s="15"/>
      <c r="X1071" s="15"/>
      <c r="Y1071" s="15"/>
      <c r="Z1071" s="15"/>
      <c r="AA1071" s="15"/>
      <c r="AB1071" s="15"/>
      <c r="AC1071" s="15"/>
      <c r="AD1071" s="15"/>
      <c r="AE1071" s="15"/>
      <c r="AF1071" s="15"/>
      <c r="AG1071" s="15"/>
      <c r="AH1071" s="15"/>
      <c r="AI1071" s="15"/>
      <c r="AJ1071" s="15"/>
      <c r="AK1071" s="15"/>
      <c r="AL1071" s="15"/>
      <c r="AM1071" s="15"/>
      <c r="AN1071" s="15"/>
      <c r="AO1071" s="15"/>
      <c r="AP1071" s="15"/>
      <c r="AQ1071" s="15"/>
      <c r="AR1071" s="15"/>
      <c r="AS1071" s="15"/>
      <c r="AT1071" s="15"/>
      <c r="AU1071" s="15" t="s">
        <v>778</v>
      </c>
      <c r="AV1071" s="27" t="s">
        <v>779</v>
      </c>
    </row>
    <row r="1072" spans="1:48" x14ac:dyDescent="0.25">
      <c r="A1072" s="13" t="s">
        <v>54</v>
      </c>
      <c r="B1072" s="44" t="s">
        <v>818</v>
      </c>
      <c r="C1072" s="15">
        <v>50.0864613608193</v>
      </c>
      <c r="D1072" s="15">
        <v>6.7924637160075596</v>
      </c>
      <c r="E1072" s="15">
        <v>11.4191912737792</v>
      </c>
      <c r="F1072" s="15">
        <v>4.1322643888731196</v>
      </c>
      <c r="G1072" s="15">
        <v>27.144146665493501</v>
      </c>
      <c r="H1072" s="15">
        <v>1.0625975684521101E-2</v>
      </c>
      <c r="I1072" s="15">
        <v>1.0625975684521101E-2</v>
      </c>
      <c r="J1072" s="15">
        <v>0.17016817654163499</v>
      </c>
      <c r="K1072" s="15">
        <v>0.22342649143212201</v>
      </c>
      <c r="L1072" s="15">
        <v>1.0625975684521101E-2</v>
      </c>
      <c r="M1072" s="15">
        <v>5.4783402658009797</v>
      </c>
      <c r="N1072" s="15">
        <v>100</v>
      </c>
      <c r="O1072" s="23">
        <v>84.708887824646993</v>
      </c>
      <c r="P1072" s="15">
        <v>54.482340496728099</v>
      </c>
      <c r="Q1072" s="15">
        <v>20.923999999999999</v>
      </c>
      <c r="R1072" s="15">
        <v>1151.5238440994799</v>
      </c>
      <c r="S1072" s="15">
        <v>136.957234238117</v>
      </c>
      <c r="T1072" s="15"/>
      <c r="U1072" s="15"/>
      <c r="V1072" s="15"/>
      <c r="W1072" s="15"/>
      <c r="X1072" s="15"/>
      <c r="Y1072" s="15"/>
      <c r="Z1072" s="15"/>
      <c r="AA1072" s="15"/>
      <c r="AB1072" s="15"/>
      <c r="AC1072" s="15"/>
      <c r="AD1072" s="15"/>
      <c r="AE1072" s="15"/>
      <c r="AF1072" s="15"/>
      <c r="AG1072" s="15"/>
      <c r="AH1072" s="15"/>
      <c r="AI1072" s="15"/>
      <c r="AJ1072" s="15"/>
      <c r="AK1072" s="15"/>
      <c r="AL1072" s="15"/>
      <c r="AM1072" s="15"/>
      <c r="AN1072" s="15"/>
      <c r="AO1072" s="15"/>
      <c r="AP1072" s="15"/>
      <c r="AQ1072" s="15"/>
      <c r="AR1072" s="15"/>
      <c r="AS1072" s="15"/>
      <c r="AT1072" s="15"/>
      <c r="AU1072" s="15" t="s">
        <v>778</v>
      </c>
      <c r="AV1072" s="27" t="s">
        <v>779</v>
      </c>
    </row>
    <row r="1073" spans="1:48" x14ac:dyDescent="0.25">
      <c r="A1073" s="36" t="s">
        <v>54</v>
      </c>
      <c r="B1073" s="37" t="s">
        <v>819</v>
      </c>
      <c r="C1073" s="38">
        <v>46.486170387393301</v>
      </c>
      <c r="D1073" s="38">
        <v>10.001846684176</v>
      </c>
      <c r="E1073" s="38">
        <v>13.901428102429399</v>
      </c>
      <c r="F1073" s="38">
        <v>8.2392892317793809</v>
      </c>
      <c r="G1073" s="38">
        <v>19.2321897570584</v>
      </c>
      <c r="H1073" s="38">
        <v>0.39498522652659201</v>
      </c>
      <c r="I1073" s="38">
        <v>1.0310653315824001</v>
      </c>
      <c r="J1073" s="38">
        <v>0.171331254103743</v>
      </c>
      <c r="K1073" s="38">
        <v>0.50578627708470103</v>
      </c>
      <c r="L1073" s="38">
        <v>3.5907747866053899E-2</v>
      </c>
      <c r="M1073" s="38">
        <v>2.21</v>
      </c>
      <c r="N1073" s="38">
        <v>100</v>
      </c>
      <c r="O1073" s="37">
        <v>76.326728832991606</v>
      </c>
      <c r="P1073" s="37">
        <v>156.78030758417901</v>
      </c>
      <c r="Q1073" s="37">
        <v>31.62</v>
      </c>
      <c r="R1073" s="37">
        <v>3034.7176625082102</v>
      </c>
      <c r="S1073" s="37">
        <v>192.08</v>
      </c>
      <c r="T1073" s="37"/>
      <c r="U1073" s="37"/>
      <c r="V1073" s="37"/>
      <c r="W1073" s="37"/>
      <c r="X1073" s="37"/>
      <c r="Y1073" s="37"/>
      <c r="Z1073" s="37"/>
      <c r="AA1073" s="37"/>
      <c r="AB1073" s="37"/>
      <c r="AC1073" s="37"/>
      <c r="AD1073" s="37"/>
      <c r="AE1073" s="37"/>
      <c r="AF1073" s="37"/>
      <c r="AG1073" s="37"/>
      <c r="AH1073" s="37"/>
      <c r="AI1073" s="37"/>
      <c r="AJ1073" s="37"/>
      <c r="AK1073" s="37"/>
      <c r="AL1073" s="37"/>
      <c r="AM1073" s="37"/>
      <c r="AN1073" s="37"/>
      <c r="AO1073" s="37"/>
      <c r="AP1073" s="37"/>
      <c r="AQ1073" s="37"/>
      <c r="AR1073" s="37"/>
      <c r="AS1073" s="37"/>
      <c r="AT1073" s="37"/>
      <c r="AU1073" s="37" t="s">
        <v>778</v>
      </c>
      <c r="AV1073" s="39" t="s">
        <v>779</v>
      </c>
    </row>
    <row r="1074" spans="1:48" x14ac:dyDescent="0.25">
      <c r="A1074" s="36" t="s">
        <v>54</v>
      </c>
      <c r="B1074" s="37" t="s">
        <v>820</v>
      </c>
      <c r="C1074" s="38">
        <v>45.736597720557199</v>
      </c>
      <c r="D1074" s="38">
        <v>6.5850569860700698</v>
      </c>
      <c r="E1074" s="38">
        <v>17.433516251582901</v>
      </c>
      <c r="F1074" s="38">
        <v>3.0181511186154499</v>
      </c>
      <c r="G1074" s="38">
        <v>25.780920219501901</v>
      </c>
      <c r="H1074" s="38">
        <v>0.82313212325875895</v>
      </c>
      <c r="I1074" s="38">
        <v>0.20050654284508199</v>
      </c>
      <c r="J1074" s="38">
        <v>0.16673701983959499</v>
      </c>
      <c r="K1074" s="38">
        <v>0.25116082735331402</v>
      </c>
      <c r="L1074" s="38">
        <v>4.2211903756859404E-3</v>
      </c>
      <c r="M1074" s="38">
        <v>5</v>
      </c>
      <c r="N1074" s="38">
        <v>100</v>
      </c>
      <c r="O1074" s="37">
        <v>77.509767287596603</v>
      </c>
      <c r="P1074" s="37">
        <v>18.4305495276428</v>
      </c>
      <c r="Q1074" s="37">
        <v>17.3</v>
      </c>
      <c r="R1074" s="37">
        <v>1506.9649641198801</v>
      </c>
      <c r="S1074" s="37">
        <v>81.900000000000006</v>
      </c>
      <c r="T1074" s="37"/>
      <c r="U1074" s="37"/>
      <c r="V1074" s="37"/>
      <c r="W1074" s="37"/>
      <c r="X1074" s="37"/>
      <c r="Y1074" s="37"/>
      <c r="Z1074" s="37"/>
      <c r="AA1074" s="37"/>
      <c r="AB1074" s="37"/>
      <c r="AC1074" s="37"/>
      <c r="AD1074" s="37"/>
      <c r="AE1074" s="37"/>
      <c r="AF1074" s="37"/>
      <c r="AG1074" s="37"/>
      <c r="AH1074" s="37"/>
      <c r="AI1074" s="37"/>
      <c r="AJ1074" s="37"/>
      <c r="AK1074" s="37"/>
      <c r="AL1074" s="37"/>
      <c r="AM1074" s="37"/>
      <c r="AN1074" s="37"/>
      <c r="AO1074" s="37"/>
      <c r="AP1074" s="37"/>
      <c r="AQ1074" s="37"/>
      <c r="AR1074" s="37"/>
      <c r="AS1074" s="37"/>
      <c r="AT1074" s="37"/>
      <c r="AU1074" s="37" t="s">
        <v>778</v>
      </c>
      <c r="AV1074" s="39" t="s">
        <v>779</v>
      </c>
    </row>
    <row r="1075" spans="1:48" x14ac:dyDescent="0.25">
      <c r="A1075" s="13" t="s">
        <v>54</v>
      </c>
      <c r="B1075" s="14" t="s">
        <v>821</v>
      </c>
      <c r="C1075" s="15">
        <v>46.116191853218197</v>
      </c>
      <c r="D1075" s="15">
        <v>4.9038851703723596</v>
      </c>
      <c r="E1075" s="15">
        <v>10.1493142258688</v>
      </c>
      <c r="F1075" s="15">
        <v>5.3983800862733</v>
      </c>
      <c r="G1075" s="15">
        <v>33.064398754673398</v>
      </c>
      <c r="H1075" s="15">
        <v>1.21041269213182E-2</v>
      </c>
      <c r="I1075" s="15">
        <v>7.5348190085205704E-3</v>
      </c>
      <c r="J1075" s="15">
        <v>0.13624138749749401</v>
      </c>
      <c r="K1075" s="15">
        <v>0.21047745262211001</v>
      </c>
      <c r="L1075" s="15">
        <v>1.47212354448464E-3</v>
      </c>
      <c r="M1075" s="15">
        <v>6.3279768439963799</v>
      </c>
      <c r="N1075" s="15">
        <v>100</v>
      </c>
      <c r="O1075" s="23">
        <v>88.361663915386799</v>
      </c>
      <c r="P1075" s="15">
        <v>6.4275816731019697</v>
      </c>
      <c r="Q1075" s="20">
        <v>25.76</v>
      </c>
      <c r="R1075" s="15">
        <v>1262.86471573266</v>
      </c>
      <c r="S1075" s="20">
        <v>130.04</v>
      </c>
      <c r="T1075" s="20"/>
      <c r="U1075" s="20"/>
      <c r="V1075" s="20"/>
      <c r="W1075" s="20"/>
      <c r="X1075" s="20"/>
      <c r="Y1075" s="20"/>
      <c r="Z1075" s="20"/>
      <c r="AA1075" s="20"/>
      <c r="AB1075" s="20"/>
      <c r="AC1075" s="20"/>
      <c r="AD1075" s="20"/>
      <c r="AE1075" s="20"/>
      <c r="AF1075" s="20"/>
      <c r="AG1075" s="20"/>
      <c r="AH1075" s="20"/>
      <c r="AI1075" s="20"/>
      <c r="AJ1075" s="20"/>
      <c r="AK1075" s="20"/>
      <c r="AL1075" s="20"/>
      <c r="AM1075" s="20"/>
      <c r="AN1075" s="20"/>
      <c r="AO1075" s="20"/>
      <c r="AP1075" s="20"/>
      <c r="AQ1075" s="20"/>
      <c r="AR1075" s="20"/>
      <c r="AS1075" s="20"/>
      <c r="AT1075" s="15"/>
      <c r="AU1075" s="15" t="s">
        <v>778</v>
      </c>
      <c r="AV1075" s="27" t="s">
        <v>779</v>
      </c>
    </row>
    <row r="1076" spans="1:48" x14ac:dyDescent="0.25">
      <c r="A1076" s="36" t="s">
        <v>54</v>
      </c>
      <c r="B1076" s="37" t="s">
        <v>822</v>
      </c>
      <c r="C1076" s="38">
        <v>50.2747419858472</v>
      </c>
      <c r="D1076" s="38">
        <v>7.6643889778787102</v>
      </c>
      <c r="E1076" s="38">
        <v>11.709483160648</v>
      </c>
      <c r="F1076" s="38">
        <v>6.8634806058517004</v>
      </c>
      <c r="G1076" s="38">
        <v>19.627324154991001</v>
      </c>
      <c r="H1076" s="38">
        <v>3.1022526815223301</v>
      </c>
      <c r="I1076" s="38">
        <v>0.11151888724426701</v>
      </c>
      <c r="J1076" s="38">
        <v>0.20580303736896499</v>
      </c>
      <c r="K1076" s="38">
        <v>0.35483282304994002</v>
      </c>
      <c r="L1076" s="38">
        <v>8.6173685597842595E-2</v>
      </c>
      <c r="M1076" s="38">
        <v>1.05</v>
      </c>
      <c r="N1076" s="38">
        <v>100</v>
      </c>
      <c r="O1076" s="37">
        <v>79.6182974985702</v>
      </c>
      <c r="P1076" s="37">
        <v>376.25130331452402</v>
      </c>
      <c r="Q1076" s="37"/>
      <c r="R1076" s="37">
        <v>2128.9969382996401</v>
      </c>
      <c r="S1076" s="37">
        <v>114</v>
      </c>
      <c r="T1076" s="37"/>
      <c r="U1076" s="37"/>
      <c r="V1076" s="37"/>
      <c r="W1076" s="37"/>
      <c r="X1076" s="37"/>
      <c r="Y1076" s="37"/>
      <c r="Z1076" s="37"/>
      <c r="AA1076" s="37"/>
      <c r="AB1076" s="37"/>
      <c r="AC1076" s="37"/>
      <c r="AD1076" s="37"/>
      <c r="AE1076" s="37"/>
      <c r="AF1076" s="37"/>
      <c r="AG1076" s="37"/>
      <c r="AH1076" s="37"/>
      <c r="AI1076" s="37"/>
      <c r="AJ1076" s="37"/>
      <c r="AK1076" s="37"/>
      <c r="AL1076" s="37"/>
      <c r="AM1076" s="37"/>
      <c r="AN1076" s="37"/>
      <c r="AO1076" s="37"/>
      <c r="AP1076" s="37"/>
      <c r="AQ1076" s="37"/>
      <c r="AR1076" s="37"/>
      <c r="AS1076" s="37"/>
      <c r="AT1076" s="37"/>
      <c r="AU1076" s="37" t="s">
        <v>778</v>
      </c>
      <c r="AV1076" s="39" t="s">
        <v>779</v>
      </c>
    </row>
    <row r="1077" spans="1:48" x14ac:dyDescent="0.25">
      <c r="A1077" s="36" t="s">
        <v>54</v>
      </c>
      <c r="B1077" s="37" t="s">
        <v>823</v>
      </c>
      <c r="C1077" s="38">
        <v>50.858761003837202</v>
      </c>
      <c r="D1077" s="38">
        <v>4.8427143824513204</v>
      </c>
      <c r="E1077" s="38">
        <v>10.588307717563</v>
      </c>
      <c r="F1077" s="38">
        <v>14.240863480598399</v>
      </c>
      <c r="G1077" s="38">
        <v>18.652658362916299</v>
      </c>
      <c r="H1077" s="38">
        <v>0.33857960724765601</v>
      </c>
      <c r="I1077" s="38">
        <v>2.0519976196827602E-2</v>
      </c>
      <c r="J1077" s="38">
        <v>0.24726571317177301</v>
      </c>
      <c r="K1077" s="38">
        <v>0.20622576077811799</v>
      </c>
      <c r="L1077" s="38">
        <v>4.1039952393655196E-3</v>
      </c>
      <c r="M1077" s="38">
        <v>2.4</v>
      </c>
      <c r="N1077" s="38">
        <v>100</v>
      </c>
      <c r="O1077" s="37">
        <v>80.413177702464495</v>
      </c>
      <c r="P1077" s="37">
        <v>17.918852453567801</v>
      </c>
      <c r="Q1077" s="37">
        <v>52.5</v>
      </c>
      <c r="R1077" s="37">
        <v>1237.3545646687101</v>
      </c>
      <c r="S1077" s="37">
        <v>125.7</v>
      </c>
      <c r="T1077" s="37"/>
      <c r="U1077" s="37"/>
      <c r="V1077" s="37"/>
      <c r="W1077" s="37"/>
      <c r="X1077" s="37"/>
      <c r="Y1077" s="37"/>
      <c r="Z1077" s="37"/>
      <c r="AA1077" s="37"/>
      <c r="AB1077" s="37"/>
      <c r="AC1077" s="37"/>
      <c r="AD1077" s="37"/>
      <c r="AE1077" s="37"/>
      <c r="AF1077" s="37"/>
      <c r="AG1077" s="37"/>
      <c r="AH1077" s="37"/>
      <c r="AI1077" s="37"/>
      <c r="AJ1077" s="37"/>
      <c r="AK1077" s="37"/>
      <c r="AL1077" s="37"/>
      <c r="AM1077" s="37"/>
      <c r="AN1077" s="37"/>
      <c r="AO1077" s="37"/>
      <c r="AP1077" s="37"/>
      <c r="AQ1077" s="37"/>
      <c r="AR1077" s="37"/>
      <c r="AS1077" s="37"/>
      <c r="AT1077" s="37"/>
      <c r="AU1077" s="37" t="s">
        <v>778</v>
      </c>
      <c r="AV1077" s="39" t="s">
        <v>779</v>
      </c>
    </row>
    <row r="1078" spans="1:48" x14ac:dyDescent="0.25">
      <c r="A1078" s="36" t="s">
        <v>59</v>
      </c>
      <c r="B1078" s="37" t="s">
        <v>824</v>
      </c>
      <c r="C1078" s="38">
        <v>49.594959495949603</v>
      </c>
      <c r="D1078" s="38">
        <v>14.6414641464146</v>
      </c>
      <c r="E1078" s="38">
        <v>14.041404140414</v>
      </c>
      <c r="F1078" s="38">
        <v>10.3910391039104</v>
      </c>
      <c r="G1078" s="38">
        <v>7.1007100710071001</v>
      </c>
      <c r="H1078" s="38">
        <v>0.44004400440044</v>
      </c>
      <c r="I1078" s="38">
        <v>2.4002400240024002</v>
      </c>
      <c r="J1078" s="38">
        <v>0.19001900190019</v>
      </c>
      <c r="K1078" s="38">
        <v>1.1101110111011101</v>
      </c>
      <c r="L1078" s="38">
        <v>9.0009000900089994E-2</v>
      </c>
      <c r="M1078" s="38">
        <v>0.6</v>
      </c>
      <c r="N1078" s="38">
        <v>100</v>
      </c>
      <c r="O1078" s="37">
        <v>54.097468231511897</v>
      </c>
      <c r="P1078" s="37">
        <v>392.99704618349199</v>
      </c>
      <c r="Q1078" s="37">
        <v>44.4</v>
      </c>
      <c r="R1078" s="37">
        <v>6660.66606660666</v>
      </c>
      <c r="S1078" s="37">
        <v>332</v>
      </c>
      <c r="T1078" s="37">
        <v>134</v>
      </c>
      <c r="U1078" s="37">
        <v>65.5</v>
      </c>
      <c r="V1078" s="37">
        <v>74.5</v>
      </c>
      <c r="W1078" s="37">
        <v>11.7</v>
      </c>
      <c r="X1078" s="37">
        <v>321</v>
      </c>
      <c r="Y1078" s="37">
        <v>35</v>
      </c>
      <c r="Z1078" s="37">
        <v>60.9</v>
      </c>
      <c r="AA1078" s="37">
        <v>1.65</v>
      </c>
      <c r="AB1078" s="37">
        <v>2.59</v>
      </c>
      <c r="AC1078" s="37">
        <v>0.25</v>
      </c>
      <c r="AD1078" s="37">
        <v>3.2</v>
      </c>
      <c r="AE1078" s="37">
        <v>8.4</v>
      </c>
      <c r="AF1078" s="37">
        <v>1.4</v>
      </c>
      <c r="AG1078" s="37">
        <v>7.22</v>
      </c>
      <c r="AH1078" s="37">
        <v>2.36</v>
      </c>
      <c r="AI1078" s="37">
        <v>0.82</v>
      </c>
      <c r="AJ1078" s="37">
        <v>3.11</v>
      </c>
      <c r="AK1078" s="37">
        <v>0.59</v>
      </c>
      <c r="AL1078" s="37">
        <v>3.93</v>
      </c>
      <c r="AM1078" s="37">
        <v>0.93</v>
      </c>
      <c r="AN1078" s="37">
        <v>2.56</v>
      </c>
      <c r="AO1078" s="37">
        <v>0.38</v>
      </c>
      <c r="AP1078" s="37">
        <v>2.56</v>
      </c>
      <c r="AQ1078" s="37">
        <v>0.4</v>
      </c>
      <c r="AR1078" s="37">
        <v>26.1</v>
      </c>
      <c r="AS1078" s="37">
        <v>0.24</v>
      </c>
      <c r="AT1078" s="37">
        <v>0.77986062412342205</v>
      </c>
      <c r="AU1078" s="37" t="s">
        <v>778</v>
      </c>
      <c r="AV1078" s="39" t="s">
        <v>825</v>
      </c>
    </row>
    <row r="1079" spans="1:48" x14ac:dyDescent="0.25">
      <c r="A1079" s="13" t="s">
        <v>59</v>
      </c>
      <c r="B1079" s="14" t="s">
        <v>826</v>
      </c>
      <c r="C1079" s="15">
        <v>49.9600079984003</v>
      </c>
      <c r="D1079" s="15">
        <v>14.747050589882001</v>
      </c>
      <c r="E1079" s="15">
        <v>14.117176564687099</v>
      </c>
      <c r="F1079" s="15">
        <v>10.0579884023195</v>
      </c>
      <c r="G1079" s="15">
        <v>7.6984603079384097</v>
      </c>
      <c r="H1079" s="15">
        <v>0.10997800439912001</v>
      </c>
      <c r="I1079" s="15">
        <v>2.1895620875824799</v>
      </c>
      <c r="J1079" s="15">
        <v>0.21995600879824001</v>
      </c>
      <c r="K1079" s="15">
        <v>0.85982803439312105</v>
      </c>
      <c r="L1079" s="15">
        <v>3.9992001599680103E-2</v>
      </c>
      <c r="M1079" s="15">
        <v>1.1100000000000001</v>
      </c>
      <c r="N1079" s="15">
        <v>100</v>
      </c>
      <c r="O1079" s="23">
        <v>55.964238522263699</v>
      </c>
      <c r="P1079" s="15">
        <v>174.64788732394399</v>
      </c>
      <c r="Q1079" s="15"/>
      <c r="R1079" s="15">
        <v>5160</v>
      </c>
      <c r="S1079" s="15">
        <v>332</v>
      </c>
      <c r="T1079" s="15">
        <v>176</v>
      </c>
      <c r="U1079" s="15">
        <v>59</v>
      </c>
      <c r="V1079" s="15">
        <v>111</v>
      </c>
      <c r="W1079" s="15">
        <v>1.07</v>
      </c>
      <c r="X1079" s="15">
        <v>76</v>
      </c>
      <c r="Y1079" s="15">
        <v>36</v>
      </c>
      <c r="Z1079" s="15">
        <v>49</v>
      </c>
      <c r="AA1079" s="15">
        <v>1.45</v>
      </c>
      <c r="AB1079" s="15">
        <v>2.6</v>
      </c>
      <c r="AC1079" s="15">
        <v>0.13</v>
      </c>
      <c r="AD1079" s="15">
        <v>2.35</v>
      </c>
      <c r="AE1079" s="15">
        <v>6.04</v>
      </c>
      <c r="AF1079" s="15">
        <v>1.07</v>
      </c>
      <c r="AG1079" s="15">
        <v>5.38</v>
      </c>
      <c r="AH1079" s="15">
        <v>1.92</v>
      </c>
      <c r="AI1079" s="15">
        <v>0.75</v>
      </c>
      <c r="AJ1079" s="15">
        <v>2.79</v>
      </c>
      <c r="AK1079" s="15">
        <v>0.54</v>
      </c>
      <c r="AL1079" s="15">
        <v>3.64</v>
      </c>
      <c r="AM1079" s="15">
        <v>0.8</v>
      </c>
      <c r="AN1079" s="15">
        <v>2.2999999999999998</v>
      </c>
      <c r="AO1079" s="15">
        <v>0.35</v>
      </c>
      <c r="AP1079" s="15">
        <v>2.23</v>
      </c>
      <c r="AQ1079" s="15">
        <v>0.34</v>
      </c>
      <c r="AR1079" s="15">
        <v>19.8</v>
      </c>
      <c r="AS1079" s="15">
        <v>0.23</v>
      </c>
      <c r="AT1079" s="15">
        <v>1.06603801736743</v>
      </c>
      <c r="AU1079" s="15" t="s">
        <v>778</v>
      </c>
      <c r="AV1079" s="27" t="s">
        <v>827</v>
      </c>
    </row>
    <row r="1080" spans="1:48" x14ac:dyDescent="0.25">
      <c r="A1080" s="13" t="s">
        <v>59</v>
      </c>
      <c r="B1080" s="14" t="s">
        <v>828</v>
      </c>
      <c r="C1080" s="15">
        <v>51.270254050810202</v>
      </c>
      <c r="D1080" s="15">
        <v>14.5529105821164</v>
      </c>
      <c r="E1080" s="15">
        <v>12.192438487697499</v>
      </c>
      <c r="F1080" s="15">
        <v>12.3224644928986</v>
      </c>
      <c r="G1080" s="15">
        <v>7.57151430286057</v>
      </c>
      <c r="H1080" s="15">
        <v>0.19003800760152001</v>
      </c>
      <c r="I1080" s="15">
        <v>0.96019203840768197</v>
      </c>
      <c r="J1080" s="15">
        <v>0.19003800760152001</v>
      </c>
      <c r="K1080" s="15">
        <v>0.71014202840568097</v>
      </c>
      <c r="L1080" s="15">
        <v>4.0008001600320101E-2</v>
      </c>
      <c r="M1080" s="15">
        <v>1.99</v>
      </c>
      <c r="N1080" s="15">
        <v>100</v>
      </c>
      <c r="O1080" s="23">
        <v>59.137678398877902</v>
      </c>
      <c r="P1080" s="15">
        <v>174.64788732394399</v>
      </c>
      <c r="Q1080" s="15"/>
      <c r="R1080" s="15">
        <v>4260</v>
      </c>
      <c r="S1080" s="15">
        <v>279</v>
      </c>
      <c r="T1080" s="15">
        <v>343</v>
      </c>
      <c r="U1080" s="15">
        <v>54</v>
      </c>
      <c r="V1080" s="15">
        <v>111</v>
      </c>
      <c r="W1080" s="15">
        <v>4.51</v>
      </c>
      <c r="X1080" s="15">
        <v>208</v>
      </c>
      <c r="Y1080" s="15">
        <v>30</v>
      </c>
      <c r="Z1080" s="15">
        <v>37</v>
      </c>
      <c r="AA1080" s="15">
        <v>1.1299999999999999</v>
      </c>
      <c r="AB1080" s="15">
        <v>2.11</v>
      </c>
      <c r="AC1080" s="15">
        <v>0.15</v>
      </c>
      <c r="AD1080" s="15">
        <v>2.16</v>
      </c>
      <c r="AE1080" s="15">
        <v>5.6</v>
      </c>
      <c r="AF1080" s="15">
        <v>0.92</v>
      </c>
      <c r="AG1080" s="15">
        <v>4.59</v>
      </c>
      <c r="AH1080" s="15">
        <v>1.58</v>
      </c>
      <c r="AI1080" s="15">
        <v>0.63</v>
      </c>
      <c r="AJ1080" s="15">
        <v>2.2000000000000002</v>
      </c>
      <c r="AK1080" s="15">
        <v>0.42</v>
      </c>
      <c r="AL1080" s="15">
        <v>2.8</v>
      </c>
      <c r="AM1080" s="15">
        <v>0.62</v>
      </c>
      <c r="AN1080" s="15">
        <v>1.79</v>
      </c>
      <c r="AO1080" s="15">
        <v>0.27</v>
      </c>
      <c r="AP1080" s="15">
        <v>1.75</v>
      </c>
      <c r="AQ1080" s="15">
        <v>0.27</v>
      </c>
      <c r="AR1080" s="15">
        <v>15.7</v>
      </c>
      <c r="AS1080" s="15">
        <v>0.17</v>
      </c>
      <c r="AT1080" s="15">
        <v>0.94123032569736598</v>
      </c>
      <c r="AU1080" s="15" t="s">
        <v>778</v>
      </c>
      <c r="AV1080" s="27" t="s">
        <v>827</v>
      </c>
    </row>
    <row r="1081" spans="1:48" x14ac:dyDescent="0.25">
      <c r="A1081" s="13" t="s">
        <v>59</v>
      </c>
      <c r="B1081" s="14" t="s">
        <v>829</v>
      </c>
      <c r="C1081" s="15">
        <v>49.28</v>
      </c>
      <c r="D1081" s="15">
        <v>15.14</v>
      </c>
      <c r="E1081" s="15">
        <v>13.13</v>
      </c>
      <c r="F1081" s="15">
        <v>10.53</v>
      </c>
      <c r="G1081" s="15">
        <v>8.1999999999999993</v>
      </c>
      <c r="H1081" s="15">
        <v>0.17</v>
      </c>
      <c r="I1081" s="15">
        <v>2.17</v>
      </c>
      <c r="J1081" s="15">
        <v>0.17</v>
      </c>
      <c r="K1081" s="15">
        <v>1.1299999999999999</v>
      </c>
      <c r="L1081" s="15">
        <v>0.08</v>
      </c>
      <c r="M1081" s="15">
        <v>1.32</v>
      </c>
      <c r="N1081" s="15">
        <v>100</v>
      </c>
      <c r="O1081" s="23">
        <v>59.274317228753802</v>
      </c>
      <c r="P1081" s="15">
        <v>349.29577464788701</v>
      </c>
      <c r="Q1081" s="15"/>
      <c r="R1081" s="15">
        <v>6780</v>
      </c>
      <c r="S1081" s="15">
        <v>336</v>
      </c>
      <c r="T1081" s="15">
        <v>346</v>
      </c>
      <c r="U1081" s="15">
        <v>45</v>
      </c>
      <c r="V1081" s="15">
        <v>185</v>
      </c>
      <c r="W1081" s="15">
        <v>3.13</v>
      </c>
      <c r="X1081" s="15">
        <v>164</v>
      </c>
      <c r="Y1081" s="15">
        <v>58</v>
      </c>
      <c r="Z1081" s="15">
        <v>67</v>
      </c>
      <c r="AA1081" s="15">
        <v>1.97</v>
      </c>
      <c r="AB1081" s="15">
        <v>2.71</v>
      </c>
      <c r="AC1081" s="15">
        <v>0.17</v>
      </c>
      <c r="AD1081" s="15">
        <v>3.17</v>
      </c>
      <c r="AE1081" s="15">
        <v>8.81</v>
      </c>
      <c r="AF1081" s="15">
        <v>1.47</v>
      </c>
      <c r="AG1081" s="15">
        <v>7.68</v>
      </c>
      <c r="AH1081" s="15">
        <v>2.54</v>
      </c>
      <c r="AI1081" s="15">
        <v>0.92</v>
      </c>
      <c r="AJ1081" s="15">
        <v>3.56</v>
      </c>
      <c r="AK1081" s="15">
        <v>0.67</v>
      </c>
      <c r="AL1081" s="15">
        <v>4.3499999999999996</v>
      </c>
      <c r="AM1081" s="15">
        <v>0.95</v>
      </c>
      <c r="AN1081" s="15">
        <v>2.69</v>
      </c>
      <c r="AO1081" s="15">
        <v>0.41</v>
      </c>
      <c r="AP1081" s="15">
        <v>2.67</v>
      </c>
      <c r="AQ1081" s="15">
        <v>0.41</v>
      </c>
      <c r="AR1081" s="15">
        <v>24</v>
      </c>
      <c r="AS1081" s="15">
        <v>0.25</v>
      </c>
      <c r="AT1081" s="15">
        <v>0.82371549546281098</v>
      </c>
      <c r="AU1081" s="15" t="s">
        <v>778</v>
      </c>
      <c r="AV1081" s="27" t="s">
        <v>827</v>
      </c>
    </row>
    <row r="1082" spans="1:48" x14ac:dyDescent="0.25">
      <c r="A1082" s="13" t="s">
        <v>59</v>
      </c>
      <c r="B1082" s="14" t="s">
        <v>830</v>
      </c>
      <c r="C1082" s="15">
        <v>49.635036496350402</v>
      </c>
      <c r="D1082" s="15">
        <v>14.7185281471853</v>
      </c>
      <c r="E1082" s="15">
        <v>12.928707129287099</v>
      </c>
      <c r="F1082" s="15">
        <v>10.3189681031897</v>
      </c>
      <c r="G1082" s="15">
        <v>8.5491450854914497</v>
      </c>
      <c r="H1082" s="15">
        <v>0.15998400159984</v>
      </c>
      <c r="I1082" s="15">
        <v>2.2697730226977302</v>
      </c>
      <c r="J1082" s="15">
        <v>0.17998200179981999</v>
      </c>
      <c r="K1082" s="15">
        <v>1.1498850114988499</v>
      </c>
      <c r="L1082" s="15">
        <v>8.9991000899909995E-2</v>
      </c>
      <c r="M1082" s="15">
        <v>1.79</v>
      </c>
      <c r="N1082" s="15">
        <v>100</v>
      </c>
      <c r="O1082" s="23">
        <v>60.646185160548697</v>
      </c>
      <c r="P1082" s="15">
        <v>392.95774647887299</v>
      </c>
      <c r="Q1082" s="15"/>
      <c r="R1082" s="15">
        <v>6900</v>
      </c>
      <c r="S1082" s="15">
        <v>333</v>
      </c>
      <c r="T1082" s="15">
        <v>310</v>
      </c>
      <c r="U1082" s="15">
        <v>45</v>
      </c>
      <c r="V1082" s="15">
        <v>189</v>
      </c>
      <c r="W1082" s="15">
        <v>3.03</v>
      </c>
      <c r="X1082" s="15">
        <v>124</v>
      </c>
      <c r="Y1082" s="15">
        <v>43</v>
      </c>
      <c r="Z1082" s="15">
        <v>69</v>
      </c>
      <c r="AA1082" s="15">
        <v>2.0299999999999998</v>
      </c>
      <c r="AB1082" s="15">
        <v>2.92</v>
      </c>
      <c r="AC1082" s="15">
        <v>0.16</v>
      </c>
      <c r="AD1082" s="15">
        <v>3.06</v>
      </c>
      <c r="AE1082" s="15">
        <v>8.7799999999999994</v>
      </c>
      <c r="AF1082" s="15">
        <v>1.46</v>
      </c>
      <c r="AG1082" s="15">
        <v>7.57</v>
      </c>
      <c r="AH1082" s="15">
        <v>2.59</v>
      </c>
      <c r="AI1082" s="15">
        <v>0.93</v>
      </c>
      <c r="AJ1082" s="15">
        <v>3.63</v>
      </c>
      <c r="AK1082" s="15">
        <v>0.68</v>
      </c>
      <c r="AL1082" s="15">
        <v>4.4400000000000004</v>
      </c>
      <c r="AM1082" s="15">
        <v>0.97</v>
      </c>
      <c r="AN1082" s="15">
        <v>2.78</v>
      </c>
      <c r="AO1082" s="15">
        <v>0.42</v>
      </c>
      <c r="AP1082" s="15">
        <v>2.68</v>
      </c>
      <c r="AQ1082" s="15">
        <v>0.41</v>
      </c>
      <c r="AR1082" s="15">
        <v>24</v>
      </c>
      <c r="AS1082" s="15">
        <v>0.24</v>
      </c>
      <c r="AT1082" s="15">
        <v>0.91945109039408202</v>
      </c>
      <c r="AU1082" s="15" t="s">
        <v>778</v>
      </c>
      <c r="AV1082" s="27" t="s">
        <v>827</v>
      </c>
    </row>
    <row r="1083" spans="1:48" x14ac:dyDescent="0.25">
      <c r="A1083" s="36" t="s">
        <v>59</v>
      </c>
      <c r="B1083" s="37" t="s">
        <v>831</v>
      </c>
      <c r="C1083" s="38">
        <v>52.154784521547803</v>
      </c>
      <c r="D1083" s="38">
        <v>11.938806119388101</v>
      </c>
      <c r="E1083" s="38">
        <v>12.3387661233877</v>
      </c>
      <c r="F1083" s="38">
        <v>10.928907109289099</v>
      </c>
      <c r="G1083" s="38">
        <v>9.3890610938906107</v>
      </c>
      <c r="H1083" s="38">
        <v>0.66993300669932998</v>
      </c>
      <c r="I1083" s="38">
        <v>1.9998000199979999</v>
      </c>
      <c r="J1083" s="38">
        <v>0.21997800219978</v>
      </c>
      <c r="K1083" s="38">
        <v>0.33996600339965999</v>
      </c>
      <c r="L1083" s="38">
        <v>1.999800019998E-2</v>
      </c>
      <c r="M1083" s="38">
        <v>0.67</v>
      </c>
      <c r="N1083" s="38">
        <v>100</v>
      </c>
      <c r="O1083" s="37">
        <v>63.942791581828097</v>
      </c>
      <c r="P1083" s="37">
        <v>87.315212140757794</v>
      </c>
      <c r="Q1083" s="37"/>
      <c r="R1083" s="37">
        <v>2039.7960203979601</v>
      </c>
      <c r="S1083" s="37"/>
      <c r="T1083" s="37">
        <v>595</v>
      </c>
      <c r="U1083" s="37">
        <v>58</v>
      </c>
      <c r="V1083" s="37">
        <v>150</v>
      </c>
      <c r="W1083" s="37">
        <v>16.600000000000001</v>
      </c>
      <c r="X1083" s="37">
        <v>179</v>
      </c>
      <c r="Y1083" s="37">
        <v>128</v>
      </c>
      <c r="Z1083" s="37">
        <v>18.8</v>
      </c>
      <c r="AA1083" s="37">
        <v>0.59</v>
      </c>
      <c r="AB1083" s="37">
        <v>0.8</v>
      </c>
      <c r="AC1083" s="37">
        <v>0.04</v>
      </c>
      <c r="AD1083" s="37">
        <v>0.83</v>
      </c>
      <c r="AE1083" s="37">
        <v>1.96</v>
      </c>
      <c r="AF1083" s="37"/>
      <c r="AG1083" s="37">
        <v>2.09</v>
      </c>
      <c r="AH1083" s="37">
        <v>0.81</v>
      </c>
      <c r="AI1083" s="37">
        <v>0.4</v>
      </c>
      <c r="AJ1083" s="37">
        <v>1.28</v>
      </c>
      <c r="AK1083" s="37">
        <v>0.26</v>
      </c>
      <c r="AL1083" s="37">
        <v>1.88</v>
      </c>
      <c r="AM1083" s="37">
        <v>0.43</v>
      </c>
      <c r="AN1083" s="37">
        <v>1.33</v>
      </c>
      <c r="AO1083" s="37">
        <v>0.21</v>
      </c>
      <c r="AP1083" s="37">
        <v>1.38</v>
      </c>
      <c r="AQ1083" s="37">
        <v>0.21</v>
      </c>
      <c r="AR1083" s="37">
        <v>11.1</v>
      </c>
      <c r="AS1083" s="37">
        <v>0.14000000000000001</v>
      </c>
      <c r="AT1083" s="37">
        <v>0.92870781865188701</v>
      </c>
      <c r="AU1083" s="37" t="s">
        <v>778</v>
      </c>
      <c r="AV1083" s="39" t="s">
        <v>832</v>
      </c>
    </row>
    <row r="1084" spans="1:48" x14ac:dyDescent="0.25">
      <c r="A1084" s="36" t="s">
        <v>59</v>
      </c>
      <c r="B1084" s="37" t="s">
        <v>833</v>
      </c>
      <c r="C1084" s="38">
        <v>49.5050494950505</v>
      </c>
      <c r="D1084" s="38">
        <v>14.3085691430857</v>
      </c>
      <c r="E1084" s="38">
        <v>14.198580141985801</v>
      </c>
      <c r="F1084" s="38">
        <v>10.358964103589599</v>
      </c>
      <c r="G1084" s="38">
        <v>7.7692230776922298</v>
      </c>
      <c r="H1084" s="38">
        <v>0.66993300669932998</v>
      </c>
      <c r="I1084" s="38">
        <v>2.0797920207979201</v>
      </c>
      <c r="J1084" s="38">
        <v>0.18998100189980999</v>
      </c>
      <c r="K1084" s="38">
        <v>0.82991700829917003</v>
      </c>
      <c r="L1084" s="38">
        <v>8.9991000899909995E-2</v>
      </c>
      <c r="M1084" s="38">
        <v>0.77</v>
      </c>
      <c r="N1084" s="38">
        <v>100</v>
      </c>
      <c r="O1084" s="37">
        <v>56.048014537609902</v>
      </c>
      <c r="P1084" s="37">
        <v>392.91845463341002</v>
      </c>
      <c r="Q1084" s="37"/>
      <c r="R1084" s="37">
        <v>4979.50204979502</v>
      </c>
      <c r="S1084" s="37"/>
      <c r="T1084" s="37">
        <v>175</v>
      </c>
      <c r="U1084" s="37">
        <v>58</v>
      </c>
      <c r="V1084" s="37">
        <v>156</v>
      </c>
      <c r="W1084" s="37">
        <v>38</v>
      </c>
      <c r="X1084" s="37">
        <v>156</v>
      </c>
      <c r="Y1084" s="37">
        <v>90</v>
      </c>
      <c r="Z1084" s="37">
        <v>31</v>
      </c>
      <c r="AA1084" s="37">
        <v>1.1200000000000001</v>
      </c>
      <c r="AB1084" s="37">
        <v>2.34</v>
      </c>
      <c r="AC1084" s="37">
        <v>0.18</v>
      </c>
      <c r="AD1084" s="37">
        <v>2.74</v>
      </c>
      <c r="AE1084" s="37">
        <v>7.51</v>
      </c>
      <c r="AF1084" s="37">
        <v>1.29</v>
      </c>
      <c r="AG1084" s="37">
        <v>6.73</v>
      </c>
      <c r="AH1084" s="37">
        <v>2.34</v>
      </c>
      <c r="AI1084" s="37">
        <v>0.85</v>
      </c>
      <c r="AJ1084" s="37">
        <v>3.03</v>
      </c>
      <c r="AK1084" s="37">
        <v>0.61</v>
      </c>
      <c r="AL1084" s="37">
        <v>4.22</v>
      </c>
      <c r="AM1084" s="37">
        <v>0.89</v>
      </c>
      <c r="AN1084" s="37">
        <v>2.82</v>
      </c>
      <c r="AO1084" s="37">
        <v>0.41</v>
      </c>
      <c r="AP1084" s="37">
        <v>2.74</v>
      </c>
      <c r="AQ1084" s="37">
        <v>0.41</v>
      </c>
      <c r="AR1084" s="37">
        <v>23</v>
      </c>
      <c r="AS1084" s="37">
        <v>0.61</v>
      </c>
      <c r="AT1084" s="37">
        <v>0.822872411216101</v>
      </c>
      <c r="AU1084" s="37" t="s">
        <v>778</v>
      </c>
      <c r="AV1084" s="39" t="s">
        <v>832</v>
      </c>
    </row>
    <row r="1085" spans="1:48" x14ac:dyDescent="0.25">
      <c r="A1085" s="36" t="s">
        <v>59</v>
      </c>
      <c r="B1085" s="37" t="s">
        <v>834</v>
      </c>
      <c r="C1085" s="38">
        <v>52.794720527947199</v>
      </c>
      <c r="D1085" s="38">
        <v>14.118588141185899</v>
      </c>
      <c r="E1085" s="38">
        <v>12.4487551244875</v>
      </c>
      <c r="F1085" s="38">
        <v>10.3989601039896</v>
      </c>
      <c r="G1085" s="38">
        <v>6.96930306969303</v>
      </c>
      <c r="H1085" s="38">
        <v>0.13998600139986001</v>
      </c>
      <c r="I1085" s="38">
        <v>2.1197880211978801</v>
      </c>
      <c r="J1085" s="38">
        <v>0.18998100189980999</v>
      </c>
      <c r="K1085" s="38">
        <v>0.75992400759923995</v>
      </c>
      <c r="L1085" s="38">
        <v>5.9994000599939999E-2</v>
      </c>
      <c r="M1085" s="38">
        <v>0.64</v>
      </c>
      <c r="N1085" s="38">
        <v>100</v>
      </c>
      <c r="O1085" s="37">
        <v>56.610507990607204</v>
      </c>
      <c r="P1085" s="37">
        <v>261.94563642227303</v>
      </c>
      <c r="Q1085" s="37"/>
      <c r="R1085" s="37">
        <v>4559.5440455954404</v>
      </c>
      <c r="S1085" s="37"/>
      <c r="T1085" s="37">
        <v>114</v>
      </c>
      <c r="U1085" s="37">
        <v>51</v>
      </c>
      <c r="V1085" s="37">
        <v>73</v>
      </c>
      <c r="W1085" s="37">
        <v>5.7</v>
      </c>
      <c r="X1085" s="37">
        <v>115</v>
      </c>
      <c r="Y1085" s="37">
        <v>46</v>
      </c>
      <c r="Z1085" s="37">
        <v>45</v>
      </c>
      <c r="AA1085" s="37">
        <v>1.32</v>
      </c>
      <c r="AB1085" s="37">
        <v>1.95</v>
      </c>
      <c r="AC1085" s="37">
        <v>0.13</v>
      </c>
      <c r="AD1085" s="37">
        <v>2.52</v>
      </c>
      <c r="AE1085" s="37">
        <v>7.08</v>
      </c>
      <c r="AF1085" s="37">
        <v>1.1399999999999999</v>
      </c>
      <c r="AG1085" s="37">
        <v>6.69</v>
      </c>
      <c r="AH1085" s="37">
        <v>1.85</v>
      </c>
      <c r="AI1085" s="37">
        <v>0.69</v>
      </c>
      <c r="AJ1085" s="37">
        <v>2.5499999999999998</v>
      </c>
      <c r="AK1085" s="37">
        <v>0.47</v>
      </c>
      <c r="AL1085" s="37">
        <v>3.29</v>
      </c>
      <c r="AM1085" s="37">
        <v>0.72</v>
      </c>
      <c r="AN1085" s="37">
        <v>2.15</v>
      </c>
      <c r="AO1085" s="37">
        <v>0.32</v>
      </c>
      <c r="AP1085" s="37">
        <v>2.09</v>
      </c>
      <c r="AQ1085" s="37">
        <v>0.33</v>
      </c>
      <c r="AR1085" s="37">
        <v>18.100000000000001</v>
      </c>
      <c r="AS1085" s="37">
        <v>0.19</v>
      </c>
      <c r="AT1085" s="37">
        <v>0.74559206571829295</v>
      </c>
      <c r="AU1085" s="37" t="s">
        <v>778</v>
      </c>
      <c r="AV1085" s="39" t="s">
        <v>832</v>
      </c>
    </row>
    <row r="1086" spans="1:48" x14ac:dyDescent="0.25">
      <c r="A1086" s="36" t="s">
        <v>59</v>
      </c>
      <c r="B1086" s="37" t="s">
        <v>835</v>
      </c>
      <c r="C1086" s="38">
        <v>49.234923492349203</v>
      </c>
      <c r="D1086" s="38">
        <v>15.981598159816</v>
      </c>
      <c r="E1086" s="38">
        <v>14.3314331433143</v>
      </c>
      <c r="F1086" s="38">
        <v>11.8011801180118</v>
      </c>
      <c r="G1086" s="38">
        <v>5.7105710571057102</v>
      </c>
      <c r="H1086" s="38">
        <v>1.09010901090109</v>
      </c>
      <c r="I1086" s="38">
        <v>0.72007200720071995</v>
      </c>
      <c r="J1086" s="38">
        <v>0.20002000200020001</v>
      </c>
      <c r="K1086" s="38">
        <v>0.85008500850085</v>
      </c>
      <c r="L1086" s="38">
        <v>8.0008000800079998E-2</v>
      </c>
      <c r="M1086" s="38">
        <v>1.1000000000000001</v>
      </c>
      <c r="N1086" s="38">
        <v>100</v>
      </c>
      <c r="O1086" s="37">
        <v>48.149508317416597</v>
      </c>
      <c r="P1086" s="37">
        <v>349.33070771865903</v>
      </c>
      <c r="Q1086" s="37"/>
      <c r="R1086" s="37">
        <v>5100.5100510050997</v>
      </c>
      <c r="S1086" s="37"/>
      <c r="T1086" s="37">
        <v>336</v>
      </c>
      <c r="U1086" s="37">
        <v>78</v>
      </c>
      <c r="V1086" s="37">
        <v>194</v>
      </c>
      <c r="W1086" s="37">
        <v>39</v>
      </c>
      <c r="X1086" s="37">
        <v>87</v>
      </c>
      <c r="Y1086" s="37">
        <v>121</v>
      </c>
      <c r="Z1086" s="37">
        <v>32</v>
      </c>
      <c r="AA1086" s="37">
        <v>0.8</v>
      </c>
      <c r="AB1086" s="37">
        <v>2.29</v>
      </c>
      <c r="AC1086" s="37">
        <v>0.2</v>
      </c>
      <c r="AD1086" s="37">
        <v>2.89</v>
      </c>
      <c r="AE1086" s="37">
        <v>8.48</v>
      </c>
      <c r="AF1086" s="37">
        <v>1.39</v>
      </c>
      <c r="AG1086" s="37">
        <v>7.56</v>
      </c>
      <c r="AH1086" s="37">
        <v>2.61</v>
      </c>
      <c r="AI1086" s="37">
        <v>0.92</v>
      </c>
      <c r="AJ1086" s="37">
        <v>3.4</v>
      </c>
      <c r="AK1086" s="37">
        <v>0.67</v>
      </c>
      <c r="AL1086" s="37">
        <v>4.5599999999999996</v>
      </c>
      <c r="AM1086" s="37">
        <v>0.95</v>
      </c>
      <c r="AN1086" s="37">
        <v>2.94</v>
      </c>
      <c r="AO1086" s="37">
        <v>0.42</v>
      </c>
      <c r="AP1086" s="37">
        <v>2.74</v>
      </c>
      <c r="AQ1086" s="37">
        <v>0.4</v>
      </c>
      <c r="AR1086" s="37">
        <v>24</v>
      </c>
      <c r="AS1086" s="37">
        <v>0.14000000000000001</v>
      </c>
      <c r="AT1086" s="37">
        <v>0.76349262582683397</v>
      </c>
      <c r="AU1086" s="37" t="s">
        <v>778</v>
      </c>
      <c r="AV1086" s="39" t="s">
        <v>832</v>
      </c>
    </row>
    <row r="1087" spans="1:48" x14ac:dyDescent="0.25">
      <c r="A1087" s="36" t="s">
        <v>59</v>
      </c>
      <c r="B1087" s="37" t="s">
        <v>836</v>
      </c>
      <c r="C1087" s="38">
        <v>53.082621798091402</v>
      </c>
      <c r="D1087" s="38">
        <v>13.8540097103633</v>
      </c>
      <c r="E1087" s="38">
        <v>11.374100117194001</v>
      </c>
      <c r="F1087" s="38">
        <v>10.7881299179642</v>
      </c>
      <c r="G1087" s="38">
        <v>6.6130922484513599</v>
      </c>
      <c r="H1087" s="38">
        <v>0.575506445672192</v>
      </c>
      <c r="I1087" s="38">
        <v>2.1241419722082702</v>
      </c>
      <c r="J1087" s="38">
        <v>0.21973882471119999</v>
      </c>
      <c r="K1087" s="38">
        <v>1.2650678051230499</v>
      </c>
      <c r="L1087" s="38">
        <v>0.103591160220994</v>
      </c>
      <c r="M1087" s="38">
        <v>1</v>
      </c>
      <c r="N1087" s="38">
        <v>100</v>
      </c>
      <c r="O1087" s="37">
        <v>57.537003026791602</v>
      </c>
      <c r="P1087" s="37">
        <v>452.29943195082097</v>
      </c>
      <c r="Q1087" s="37">
        <v>48.40352</v>
      </c>
      <c r="R1087" s="37">
        <v>7590.4068307383204</v>
      </c>
      <c r="S1087" s="37">
        <v>335.25889999999998</v>
      </c>
      <c r="T1087" s="37">
        <v>76.556709999999995</v>
      </c>
      <c r="U1087" s="37">
        <v>52.41169</v>
      </c>
      <c r="V1087" s="37">
        <v>37.655909999999999</v>
      </c>
      <c r="W1087" s="37">
        <v>8.4017879999999998</v>
      </c>
      <c r="X1087" s="37">
        <v>182.43989999999999</v>
      </c>
      <c r="Y1087" s="37">
        <v>89.748109999999997</v>
      </c>
      <c r="Z1087" s="37">
        <v>76.10633</v>
      </c>
      <c r="AA1087" s="37">
        <v>2.4045890000000001</v>
      </c>
      <c r="AB1087" s="37">
        <v>4.2312830000000003</v>
      </c>
      <c r="AC1087" s="37">
        <v>0.37634800000000002</v>
      </c>
      <c r="AD1087" s="37">
        <v>5.1756330000000004</v>
      </c>
      <c r="AE1087" s="37">
        <v>14.249370000000001</v>
      </c>
      <c r="AF1087" s="37">
        <v>1.9665550000000001</v>
      </c>
      <c r="AG1087" s="37">
        <v>9.8140739999999997</v>
      </c>
      <c r="AH1087" s="37">
        <v>2.8145790000000002</v>
      </c>
      <c r="AI1087" s="37">
        <v>1.0800350000000001</v>
      </c>
      <c r="AJ1087" s="37">
        <v>3.5620720000000001</v>
      </c>
      <c r="AK1087" s="37">
        <v>0.66505199999999998</v>
      </c>
      <c r="AL1087" s="37">
        <v>4.2712919999999999</v>
      </c>
      <c r="AM1087" s="37">
        <v>0.93097600000000003</v>
      </c>
      <c r="AN1087" s="37">
        <v>2.6040779999999999</v>
      </c>
      <c r="AO1087" s="37">
        <v>0.39837699999999998</v>
      </c>
      <c r="AP1087" s="37">
        <v>2.4926279999999998</v>
      </c>
      <c r="AQ1087" s="37">
        <v>0.39245099999999999</v>
      </c>
      <c r="AR1087" s="37">
        <v>24.0121</v>
      </c>
      <c r="AS1087" s="37">
        <v>0.59696700000000003</v>
      </c>
      <c r="AT1087" s="37">
        <v>0.78772713699317398</v>
      </c>
      <c r="AU1087" s="37" t="s">
        <v>778</v>
      </c>
      <c r="AV1087" s="39" t="s">
        <v>832</v>
      </c>
    </row>
    <row r="1088" spans="1:48" x14ac:dyDescent="0.25">
      <c r="A1088" s="36" t="s">
        <v>59</v>
      </c>
      <c r="B1088" s="37" t="s">
        <v>837</v>
      </c>
      <c r="C1088" s="38">
        <v>50.095190275947203</v>
      </c>
      <c r="D1088" s="38">
        <v>14.874788175484801</v>
      </c>
      <c r="E1088" s="38">
        <v>11.4123726437792</v>
      </c>
      <c r="F1088" s="38">
        <v>11.3286888847047</v>
      </c>
      <c r="G1088" s="38">
        <v>7.4478545576267301</v>
      </c>
      <c r="H1088" s="38">
        <v>1.0878888679679499</v>
      </c>
      <c r="I1088" s="38">
        <v>2.3326847842005098</v>
      </c>
      <c r="J1088" s="38">
        <v>0.21653172660515899</v>
      </c>
      <c r="K1088" s="38">
        <v>1.1265926065398899</v>
      </c>
      <c r="L1088" s="38">
        <v>7.7407477143873304E-2</v>
      </c>
      <c r="M1088" s="38">
        <v>0.94</v>
      </c>
      <c r="N1088" s="38">
        <v>100</v>
      </c>
      <c r="O1088" s="37">
        <v>60.331828343208798</v>
      </c>
      <c r="P1088" s="37">
        <v>337.97630865634801</v>
      </c>
      <c r="Q1088" s="37">
        <v>48.978720000000003</v>
      </c>
      <c r="R1088" s="37">
        <v>6759.55563923931</v>
      </c>
      <c r="S1088" s="37">
        <v>355.971</v>
      </c>
      <c r="T1088" s="37">
        <v>275.91320000000002</v>
      </c>
      <c r="U1088" s="37">
        <v>58.332349999999998</v>
      </c>
      <c r="V1088" s="37">
        <v>111.6785</v>
      </c>
      <c r="W1088" s="37">
        <v>11.66967</v>
      </c>
      <c r="X1088" s="37">
        <v>139.52070000000001</v>
      </c>
      <c r="Y1088" s="37">
        <v>157.23490000000001</v>
      </c>
      <c r="Z1088" s="37">
        <v>56.362499999999997</v>
      </c>
      <c r="AA1088" s="37">
        <v>1.9926429999999999</v>
      </c>
      <c r="AB1088" s="37">
        <v>4.8260050000000003</v>
      </c>
      <c r="AC1088" s="37">
        <v>0.76046199999999997</v>
      </c>
      <c r="AD1088" s="37">
        <v>5.0242690000000003</v>
      </c>
      <c r="AE1088" s="37">
        <v>16.010059999999999</v>
      </c>
      <c r="AF1088" s="37"/>
      <c r="AG1088" s="37">
        <v>9.8110490000000006</v>
      </c>
      <c r="AH1088" s="37">
        <v>2.6205219999999998</v>
      </c>
      <c r="AI1088" s="37">
        <v>0.97225799999999996</v>
      </c>
      <c r="AJ1088" s="37">
        <v>3.417967</v>
      </c>
      <c r="AK1088" s="37">
        <v>0.655111</v>
      </c>
      <c r="AL1088" s="37">
        <v>4.2492869999999998</v>
      </c>
      <c r="AM1088" s="37">
        <v>0.92243299999999995</v>
      </c>
      <c r="AN1088" s="37">
        <v>2.5611470000000001</v>
      </c>
      <c r="AO1088" s="37">
        <v>0.39704800000000001</v>
      </c>
      <c r="AP1088" s="37">
        <v>2.4471959999999999</v>
      </c>
      <c r="AQ1088" s="37">
        <v>0.37325399999999997</v>
      </c>
      <c r="AR1088" s="37">
        <v>23.844270000000002</v>
      </c>
      <c r="AS1088" s="37">
        <v>0.34127099999999999</v>
      </c>
      <c r="AT1088" s="37">
        <v>0.92551207906390798</v>
      </c>
      <c r="AU1088" s="37" t="s">
        <v>778</v>
      </c>
      <c r="AV1088" s="39" t="s">
        <v>832</v>
      </c>
    </row>
    <row r="1089" spans="1:48" x14ac:dyDescent="0.25">
      <c r="A1089" s="36" t="s">
        <v>59</v>
      </c>
      <c r="B1089" s="37" t="s">
        <v>838</v>
      </c>
      <c r="C1089" s="38">
        <v>50.241832249088098</v>
      </c>
      <c r="D1089" s="38">
        <v>15.590689314215499</v>
      </c>
      <c r="E1089" s="38">
        <v>9.7883930456182906</v>
      </c>
      <c r="F1089" s="38">
        <v>9.3495225495526295</v>
      </c>
      <c r="G1089" s="38">
        <v>11.035792174859701</v>
      </c>
      <c r="H1089" s="38">
        <v>2.37498727508904</v>
      </c>
      <c r="I1089" s="38">
        <v>0.76979290959962199</v>
      </c>
      <c r="J1089" s="38">
        <v>0.205039468905791</v>
      </c>
      <c r="K1089" s="38">
        <v>0.60806129108609597</v>
      </c>
      <c r="L1089" s="38">
        <v>3.58897219852191E-2</v>
      </c>
      <c r="M1089" s="38">
        <v>2.0384039999999999</v>
      </c>
      <c r="N1089" s="38">
        <v>100</v>
      </c>
      <c r="O1089" s="37">
        <v>72.432733630913702</v>
      </c>
      <c r="P1089" s="37">
        <v>156.70160303405501</v>
      </c>
      <c r="Q1089" s="37">
        <v>33.6</v>
      </c>
      <c r="R1089" s="37">
        <v>3648.3677465165702</v>
      </c>
      <c r="S1089" s="37">
        <v>213</v>
      </c>
      <c r="T1089" s="37">
        <v>494</v>
      </c>
      <c r="U1089" s="37">
        <v>63.2</v>
      </c>
      <c r="V1089" s="37">
        <v>300</v>
      </c>
      <c r="W1089" s="37">
        <v>189</v>
      </c>
      <c r="X1089" s="37">
        <v>113</v>
      </c>
      <c r="Y1089" s="37">
        <v>188</v>
      </c>
      <c r="Z1089" s="37">
        <v>31.2</v>
      </c>
      <c r="AA1089" s="37">
        <v>0.92</v>
      </c>
      <c r="AB1089" s="37">
        <v>2.67</v>
      </c>
      <c r="AC1089" s="37">
        <v>0.44</v>
      </c>
      <c r="AD1089" s="37">
        <v>2.0099999999999998</v>
      </c>
      <c r="AE1089" s="37">
        <v>4.96</v>
      </c>
      <c r="AF1089" s="37">
        <v>0.77</v>
      </c>
      <c r="AG1089" s="37">
        <v>4.07</v>
      </c>
      <c r="AH1089" s="37">
        <v>1.21</v>
      </c>
      <c r="AI1089" s="37">
        <v>0.57999999999999996</v>
      </c>
      <c r="AJ1089" s="37">
        <v>1.71</v>
      </c>
      <c r="AK1089" s="37">
        <v>0.32</v>
      </c>
      <c r="AL1089" s="37">
        <v>2.13</v>
      </c>
      <c r="AM1089" s="37">
        <v>0.47</v>
      </c>
      <c r="AN1089" s="37">
        <v>1.35</v>
      </c>
      <c r="AO1089" s="37">
        <v>0.22</v>
      </c>
      <c r="AP1089" s="37">
        <v>1.45</v>
      </c>
      <c r="AQ1089" s="37">
        <v>0.23</v>
      </c>
      <c r="AR1089" s="37">
        <v>12.6</v>
      </c>
      <c r="AS1089" s="37">
        <v>0.26</v>
      </c>
      <c r="AT1089" s="37">
        <v>1.2799187791756499</v>
      </c>
      <c r="AU1089" s="37" t="s">
        <v>778</v>
      </c>
      <c r="AV1089" s="39" t="s">
        <v>839</v>
      </c>
    </row>
    <row r="1090" spans="1:48" x14ac:dyDescent="0.25">
      <c r="A1090" s="36" t="s">
        <v>59</v>
      </c>
      <c r="B1090" s="37" t="s">
        <v>840</v>
      </c>
      <c r="C1090" s="38">
        <v>47.5411512115326</v>
      </c>
      <c r="D1090" s="38">
        <v>13.9862999693283</v>
      </c>
      <c r="E1090" s="38">
        <v>16.705858296697699</v>
      </c>
      <c r="F1090" s="38">
        <v>10.050097127083101</v>
      </c>
      <c r="G1090" s="38">
        <v>7.2385236683365699</v>
      </c>
      <c r="H1090" s="38">
        <v>0.37828442899498999</v>
      </c>
      <c r="I1090" s="38">
        <v>2.1061241181883199</v>
      </c>
      <c r="J1090" s="38">
        <v>0.29649320110418198</v>
      </c>
      <c r="K1090" s="38">
        <v>1.5847050403844201</v>
      </c>
      <c r="L1090" s="38">
        <v>0.112462938349862</v>
      </c>
      <c r="M1090" s="38">
        <v>2.0699999999999998</v>
      </c>
      <c r="N1090" s="38">
        <v>100</v>
      </c>
      <c r="O1090" s="37">
        <v>50.243511718237201</v>
      </c>
      <c r="P1090" s="37">
        <v>491.03536462615801</v>
      </c>
      <c r="Q1090" s="37">
        <v>55.4</v>
      </c>
      <c r="R1090" s="37">
        <v>9508.2302423065103</v>
      </c>
      <c r="S1090" s="37">
        <v>362</v>
      </c>
      <c r="T1090" s="37">
        <v>93</v>
      </c>
      <c r="U1090" s="37">
        <v>43</v>
      </c>
      <c r="V1090" s="37">
        <v>83</v>
      </c>
      <c r="W1090" s="37">
        <v>5.83</v>
      </c>
      <c r="X1090" s="37">
        <v>171</v>
      </c>
      <c r="Y1090" s="37">
        <v>77.400000000000006</v>
      </c>
      <c r="Z1090" s="37">
        <v>59</v>
      </c>
      <c r="AA1090" s="37">
        <v>2.0299999999999998</v>
      </c>
      <c r="AB1090" s="37">
        <v>3.95</v>
      </c>
      <c r="AC1090" s="37">
        <v>0.42</v>
      </c>
      <c r="AD1090" s="37">
        <v>3.7</v>
      </c>
      <c r="AE1090" s="37">
        <v>10.3</v>
      </c>
      <c r="AF1090" s="37">
        <v>1.76</v>
      </c>
      <c r="AG1090" s="37">
        <v>9.9700000000000006</v>
      </c>
      <c r="AH1090" s="37">
        <v>3.23</v>
      </c>
      <c r="AI1090" s="37">
        <v>1.1499999999999999</v>
      </c>
      <c r="AJ1090" s="37">
        <v>4.32</v>
      </c>
      <c r="AK1090" s="37">
        <v>0.8</v>
      </c>
      <c r="AL1090" s="37">
        <v>5.46</v>
      </c>
      <c r="AM1090" s="37">
        <v>1.19</v>
      </c>
      <c r="AN1090" s="37">
        <v>3.5</v>
      </c>
      <c r="AO1090" s="37">
        <v>0.53</v>
      </c>
      <c r="AP1090" s="37">
        <v>3.65</v>
      </c>
      <c r="AQ1090" s="37">
        <v>0.55000000000000004</v>
      </c>
      <c r="AR1090" s="37">
        <v>28.9</v>
      </c>
      <c r="AS1090" s="37">
        <v>0.01</v>
      </c>
      <c r="AT1090" s="37">
        <v>1.0286380349494</v>
      </c>
      <c r="AU1090" s="37" t="s">
        <v>778</v>
      </c>
      <c r="AV1090" s="39" t="s">
        <v>839</v>
      </c>
    </row>
    <row r="1091" spans="1:48" x14ac:dyDescent="0.25">
      <c r="A1091" s="36" t="s">
        <v>59</v>
      </c>
      <c r="B1091" s="37" t="s">
        <v>841</v>
      </c>
      <c r="C1091" s="38">
        <v>49.837751680127198</v>
      </c>
      <c r="D1091" s="38">
        <v>15.3285970286368</v>
      </c>
      <c r="E1091" s="38">
        <v>13.177592939416099</v>
      </c>
      <c r="F1091" s="38">
        <v>8.4973963043472303</v>
      </c>
      <c r="G1091" s="38">
        <v>8.8682704565790598</v>
      </c>
      <c r="H1091" s="38">
        <v>1.19393010879679</v>
      </c>
      <c r="I1091" s="38">
        <v>1.66805165354149</v>
      </c>
      <c r="J1091" s="38">
        <v>0.25081845437495298</v>
      </c>
      <c r="K1091" s="38">
        <v>1.08865637053175</v>
      </c>
      <c r="L1091" s="38">
        <v>8.8935003648585698E-2</v>
      </c>
      <c r="M1091" s="38">
        <v>1.549701</v>
      </c>
      <c r="N1091" s="38">
        <v>100</v>
      </c>
      <c r="O1091" s="37">
        <v>61.064984607401698</v>
      </c>
      <c r="P1091" s="37">
        <v>388.307762409318</v>
      </c>
      <c r="Q1091" s="37">
        <v>33.200000000000003</v>
      </c>
      <c r="R1091" s="37">
        <v>6531.9382231904801</v>
      </c>
      <c r="S1091" s="37">
        <v>282</v>
      </c>
      <c r="T1091" s="37">
        <v>72.3</v>
      </c>
      <c r="U1091" s="37">
        <v>73.400000000000006</v>
      </c>
      <c r="V1091" s="37">
        <v>186</v>
      </c>
      <c r="W1091" s="37">
        <v>64.900000000000006</v>
      </c>
      <c r="X1091" s="37">
        <v>121</v>
      </c>
      <c r="Y1091" s="37">
        <v>248</v>
      </c>
      <c r="Z1091" s="37">
        <v>59.1</v>
      </c>
      <c r="AA1091" s="37">
        <v>1.7</v>
      </c>
      <c r="AB1091" s="37">
        <v>4.2699999999999996</v>
      </c>
      <c r="AC1091" s="37">
        <v>0.61</v>
      </c>
      <c r="AD1091" s="37">
        <v>3.04</v>
      </c>
      <c r="AE1091" s="37">
        <v>8.2899999999999991</v>
      </c>
      <c r="AF1091" s="37">
        <v>1.31</v>
      </c>
      <c r="AG1091" s="37">
        <v>6.92</v>
      </c>
      <c r="AH1091" s="37">
        <v>2.0499999999999998</v>
      </c>
      <c r="AI1091" s="37">
        <v>0.94</v>
      </c>
      <c r="AJ1091" s="37">
        <v>2.83</v>
      </c>
      <c r="AK1091" s="37">
        <v>0.53</v>
      </c>
      <c r="AL1091" s="37">
        <v>3.39</v>
      </c>
      <c r="AM1091" s="37">
        <v>0.75</v>
      </c>
      <c r="AN1091" s="37">
        <v>2.16</v>
      </c>
      <c r="AO1091" s="37">
        <v>0.35</v>
      </c>
      <c r="AP1091" s="37">
        <v>2.2599999999999998</v>
      </c>
      <c r="AQ1091" s="37">
        <v>0.35</v>
      </c>
      <c r="AR1091" s="37">
        <v>20.3</v>
      </c>
      <c r="AS1091" s="37">
        <v>0.42</v>
      </c>
      <c r="AT1091" s="37">
        <v>1.35338543588987</v>
      </c>
      <c r="AU1091" s="37" t="s">
        <v>778</v>
      </c>
      <c r="AV1091" s="39" t="s">
        <v>839</v>
      </c>
    </row>
    <row r="1092" spans="1:48" x14ac:dyDescent="0.25">
      <c r="A1092" s="36" t="s">
        <v>59</v>
      </c>
      <c r="B1092" s="37" t="s">
        <v>842</v>
      </c>
      <c r="C1092" s="38">
        <v>49.566182405165499</v>
      </c>
      <c r="D1092" s="38">
        <v>13.276836158192101</v>
      </c>
      <c r="E1092" s="38">
        <v>15.5266343825666</v>
      </c>
      <c r="F1092" s="38">
        <v>11.380145278450399</v>
      </c>
      <c r="G1092" s="38">
        <v>5.9019370460048401</v>
      </c>
      <c r="H1092" s="38">
        <v>1.0391444713478599</v>
      </c>
      <c r="I1092" s="38">
        <v>1.3518966908797401</v>
      </c>
      <c r="J1092" s="38">
        <v>0.22195318805488301</v>
      </c>
      <c r="K1092" s="38">
        <v>1.5940274414850699</v>
      </c>
      <c r="L1092" s="38">
        <v>0.14124293785310699</v>
      </c>
      <c r="M1092" s="38">
        <v>0.76</v>
      </c>
      <c r="N1092" s="38">
        <v>100</v>
      </c>
      <c r="O1092" s="37">
        <v>46.973864074941901</v>
      </c>
      <c r="P1092" s="37">
        <v>616.69451738680698</v>
      </c>
      <c r="Q1092" s="37">
        <v>44</v>
      </c>
      <c r="R1092" s="37">
        <v>9564.1646489104096</v>
      </c>
      <c r="S1092" s="37">
        <v>400</v>
      </c>
      <c r="T1092" s="37">
        <v>76</v>
      </c>
      <c r="U1092" s="37">
        <v>51</v>
      </c>
      <c r="V1092" s="37">
        <v>51</v>
      </c>
      <c r="W1092" s="37">
        <v>13.5</v>
      </c>
      <c r="X1092" s="37">
        <v>242</v>
      </c>
      <c r="Y1092" s="37">
        <v>249</v>
      </c>
      <c r="Z1092" s="37">
        <v>93</v>
      </c>
      <c r="AA1092" s="37">
        <v>2.68</v>
      </c>
      <c r="AB1092" s="37">
        <v>6.33</v>
      </c>
      <c r="AC1092" s="37">
        <v>0.46</v>
      </c>
      <c r="AD1092" s="37">
        <v>7.41</v>
      </c>
      <c r="AE1092" s="37">
        <v>19</v>
      </c>
      <c r="AF1092" s="37">
        <v>2.9</v>
      </c>
      <c r="AG1092" s="37">
        <v>14.2</v>
      </c>
      <c r="AH1092" s="37">
        <v>3.76</v>
      </c>
      <c r="AI1092" s="37">
        <v>1.33</v>
      </c>
      <c r="AJ1092" s="37">
        <v>4.43</v>
      </c>
      <c r="AK1092" s="37">
        <v>0.8</v>
      </c>
      <c r="AL1092" s="37">
        <v>4.91</v>
      </c>
      <c r="AM1092" s="37">
        <v>1.04</v>
      </c>
      <c r="AN1092" s="37">
        <v>2.92</v>
      </c>
      <c r="AO1092" s="37">
        <v>0.46</v>
      </c>
      <c r="AP1092" s="37">
        <v>2.94</v>
      </c>
      <c r="AQ1092" s="37">
        <v>0.45</v>
      </c>
      <c r="AR1092" s="37">
        <v>25</v>
      </c>
      <c r="AS1092" s="37">
        <v>0.68</v>
      </c>
      <c r="AT1092" s="37">
        <v>0.82310020384870897</v>
      </c>
      <c r="AU1092" s="37" t="s">
        <v>778</v>
      </c>
      <c r="AV1092" s="39" t="s">
        <v>843</v>
      </c>
    </row>
    <row r="1093" spans="1:48" x14ac:dyDescent="0.25">
      <c r="A1093" s="36" t="s">
        <v>59</v>
      </c>
      <c r="B1093" s="37" t="s">
        <v>844</v>
      </c>
      <c r="C1093" s="38">
        <v>49.136276391554702</v>
      </c>
      <c r="D1093" s="38">
        <v>13.6175371249621</v>
      </c>
      <c r="E1093" s="38">
        <v>13.6175371249621</v>
      </c>
      <c r="F1093" s="38">
        <v>12.5770279826245</v>
      </c>
      <c r="G1093" s="38">
        <v>7.3340741489039303</v>
      </c>
      <c r="H1093" s="38">
        <v>0.62632589150419204</v>
      </c>
      <c r="I1093" s="38">
        <v>1.62642691180927</v>
      </c>
      <c r="J1093" s="38">
        <v>0.19193857965451</v>
      </c>
      <c r="K1093" s="38">
        <v>1.18193756945146</v>
      </c>
      <c r="L1093" s="38">
        <v>9.0918274573189198E-2</v>
      </c>
      <c r="M1093" s="38">
        <v>0.89</v>
      </c>
      <c r="N1093" s="38">
        <v>100</v>
      </c>
      <c r="O1093" s="37">
        <v>55.657060607730998</v>
      </c>
      <c r="P1093" s="37">
        <v>396.967114333643</v>
      </c>
      <c r="Q1093" s="37">
        <v>38</v>
      </c>
      <c r="R1093" s="37">
        <v>7091.62541670876</v>
      </c>
      <c r="S1093" s="37">
        <v>333</v>
      </c>
      <c r="T1093" s="37">
        <v>168</v>
      </c>
      <c r="U1093" s="37">
        <v>43</v>
      </c>
      <c r="V1093" s="37">
        <v>66</v>
      </c>
      <c r="W1093" s="37">
        <v>4.16</v>
      </c>
      <c r="X1093" s="37">
        <v>282</v>
      </c>
      <c r="Y1093" s="37">
        <v>76</v>
      </c>
      <c r="Z1093" s="37">
        <v>62</v>
      </c>
      <c r="AA1093" s="37">
        <v>1.8</v>
      </c>
      <c r="AB1093" s="37">
        <v>3.74</v>
      </c>
      <c r="AC1093" s="37">
        <v>0.62</v>
      </c>
      <c r="AD1093" s="37">
        <v>4.62</v>
      </c>
      <c r="AE1093" s="37">
        <v>12.3</v>
      </c>
      <c r="AF1093" s="37">
        <v>1.91</v>
      </c>
      <c r="AG1093" s="37">
        <v>9.65</v>
      </c>
      <c r="AH1093" s="37">
        <v>2.69</v>
      </c>
      <c r="AI1093" s="37">
        <v>0.95</v>
      </c>
      <c r="AJ1093" s="37">
        <v>3.18</v>
      </c>
      <c r="AK1093" s="37">
        <v>0.59</v>
      </c>
      <c r="AL1093" s="37">
        <v>3.65</v>
      </c>
      <c r="AM1093" s="37">
        <v>0.78</v>
      </c>
      <c r="AN1093" s="37">
        <v>2.19</v>
      </c>
      <c r="AO1093" s="37">
        <v>0.35</v>
      </c>
      <c r="AP1093" s="37">
        <v>2.21</v>
      </c>
      <c r="AQ1093" s="37">
        <v>0.34</v>
      </c>
      <c r="AR1093" s="37">
        <v>17.5</v>
      </c>
      <c r="AS1093" s="37">
        <v>0.35</v>
      </c>
      <c r="AT1093" s="37">
        <v>0.78000400721298402</v>
      </c>
      <c r="AU1093" s="37" t="s">
        <v>778</v>
      </c>
      <c r="AV1093" s="39" t="s">
        <v>843</v>
      </c>
    </row>
    <row r="1094" spans="1:48" x14ac:dyDescent="0.25">
      <c r="A1094" s="36" t="s">
        <v>59</v>
      </c>
      <c r="B1094" s="37" t="s">
        <v>845</v>
      </c>
      <c r="C1094" s="38">
        <v>49.541191892709499</v>
      </c>
      <c r="D1094" s="38">
        <v>13.048300897448801</v>
      </c>
      <c r="E1094" s="38">
        <v>19.461530704850301</v>
      </c>
      <c r="F1094" s="38">
        <v>7.7745285872743803</v>
      </c>
      <c r="G1094" s="38">
        <v>6.1006352727639399</v>
      </c>
      <c r="H1094" s="38">
        <v>0.80669557325804198</v>
      </c>
      <c r="I1094" s="38">
        <v>0.96803468790964997</v>
      </c>
      <c r="J1094" s="38">
        <v>0.22184128264596201</v>
      </c>
      <c r="K1094" s="38">
        <v>1.9159019864878499</v>
      </c>
      <c r="L1094" s="38">
        <v>0.161339114651608</v>
      </c>
      <c r="M1094" s="38">
        <v>0.73</v>
      </c>
      <c r="N1094" s="38">
        <v>100</v>
      </c>
      <c r="O1094" s="37">
        <v>42.214744398251597</v>
      </c>
      <c r="P1094" s="37">
        <v>704.43838791547296</v>
      </c>
      <c r="Q1094" s="37">
        <v>46</v>
      </c>
      <c r="R1094" s="37">
        <v>11495.4119189271</v>
      </c>
      <c r="S1094" s="37">
        <v>383</v>
      </c>
      <c r="T1094" s="37">
        <v>88</v>
      </c>
      <c r="U1094" s="37">
        <v>48</v>
      </c>
      <c r="V1094" s="37">
        <v>48</v>
      </c>
      <c r="W1094" s="37">
        <v>17.399999999999999</v>
      </c>
      <c r="X1094" s="37">
        <v>82</v>
      </c>
      <c r="Y1094" s="37">
        <v>201</v>
      </c>
      <c r="Z1094" s="37">
        <v>114</v>
      </c>
      <c r="AA1094" s="37">
        <v>3.25</v>
      </c>
      <c r="AB1094" s="37">
        <v>9.07</v>
      </c>
      <c r="AC1094" s="37">
        <v>0.56999999999999995</v>
      </c>
      <c r="AD1094" s="37">
        <v>9.6199999999999992</v>
      </c>
      <c r="AE1094" s="37">
        <v>24</v>
      </c>
      <c r="AF1094" s="37">
        <v>3.46</v>
      </c>
      <c r="AG1094" s="37">
        <v>16.600000000000001</v>
      </c>
      <c r="AH1094" s="37">
        <v>4.3</v>
      </c>
      <c r="AI1094" s="37">
        <v>2.38</v>
      </c>
      <c r="AJ1094" s="37">
        <v>5.05</v>
      </c>
      <c r="AK1094" s="37">
        <v>0.92</v>
      </c>
      <c r="AL1094" s="37">
        <v>5.69</v>
      </c>
      <c r="AM1094" s="37">
        <v>1.22</v>
      </c>
      <c r="AN1094" s="37">
        <v>3.42</v>
      </c>
      <c r="AO1094" s="37">
        <v>0.55000000000000004</v>
      </c>
      <c r="AP1094" s="37">
        <v>3.38</v>
      </c>
      <c r="AQ1094" s="37">
        <v>0.5</v>
      </c>
      <c r="AR1094" s="37">
        <v>30</v>
      </c>
      <c r="AS1094" s="37">
        <v>1.03</v>
      </c>
      <c r="AT1094" s="37">
        <v>0.90844663846066398</v>
      </c>
      <c r="AU1094" s="37" t="s">
        <v>778</v>
      </c>
      <c r="AV1094" s="39" t="s">
        <v>843</v>
      </c>
    </row>
    <row r="1095" spans="1:48" x14ac:dyDescent="0.25">
      <c r="A1095" s="13" t="s">
        <v>59</v>
      </c>
      <c r="B1095" s="14" t="s">
        <v>846</v>
      </c>
      <c r="C1095" s="15">
        <v>46.551552051102902</v>
      </c>
      <c r="D1095" s="15">
        <v>14.941610939215501</v>
      </c>
      <c r="E1095" s="15">
        <v>14.811857470805499</v>
      </c>
      <c r="F1095" s="15">
        <v>12.6858967960874</v>
      </c>
      <c r="G1095" s="15">
        <v>6.8370096816049504</v>
      </c>
      <c r="H1095" s="15">
        <v>0.85836909871244704</v>
      </c>
      <c r="I1095" s="15">
        <v>2.1259606747180402</v>
      </c>
      <c r="J1095" s="15">
        <v>0.20960175666234199</v>
      </c>
      <c r="K1095" s="15">
        <v>0.908274278870147</v>
      </c>
      <c r="L1095" s="15">
        <v>6.9867252220780607E-2</v>
      </c>
      <c r="M1095" s="15">
        <v>0.5</v>
      </c>
      <c r="N1095" s="15">
        <v>100</v>
      </c>
      <c r="O1095" s="23">
        <v>51.824318358545398</v>
      </c>
      <c r="P1095" s="15">
        <v>305.054199837211</v>
      </c>
      <c r="Q1095" s="15">
        <v>39.6</v>
      </c>
      <c r="R1095" s="15">
        <v>5449.6456732208799</v>
      </c>
      <c r="S1095" s="15">
        <v>266</v>
      </c>
      <c r="T1095" s="15">
        <v>184</v>
      </c>
      <c r="U1095" s="15">
        <v>53.2</v>
      </c>
      <c r="V1095" s="15">
        <v>119</v>
      </c>
      <c r="W1095" s="15">
        <v>3.37</v>
      </c>
      <c r="X1095" s="15">
        <v>120</v>
      </c>
      <c r="Y1095" s="15">
        <v>100</v>
      </c>
      <c r="Z1095" s="15">
        <v>48.4</v>
      </c>
      <c r="AA1095" s="15">
        <v>1.41</v>
      </c>
      <c r="AB1095" s="15">
        <v>2.31</v>
      </c>
      <c r="AC1095" s="15">
        <v>0.16</v>
      </c>
      <c r="AD1095" s="15">
        <v>2.98</v>
      </c>
      <c r="AE1095" s="15">
        <v>8.41</v>
      </c>
      <c r="AF1095" s="15">
        <v>1.34</v>
      </c>
      <c r="AG1095" s="15">
        <v>6.44</v>
      </c>
      <c r="AH1095" s="15">
        <v>2.09</v>
      </c>
      <c r="AI1095" s="15">
        <v>0.76</v>
      </c>
      <c r="AJ1095" s="15">
        <v>2.72</v>
      </c>
      <c r="AK1095" s="15">
        <v>0.55000000000000004</v>
      </c>
      <c r="AL1095" s="15">
        <v>3.43</v>
      </c>
      <c r="AM1095" s="15">
        <v>0.74</v>
      </c>
      <c r="AN1095" s="15">
        <v>2.08</v>
      </c>
      <c r="AO1095" s="15">
        <v>0.31</v>
      </c>
      <c r="AP1095" s="15">
        <v>2.0699999999999998</v>
      </c>
      <c r="AQ1095" s="15">
        <v>0.31</v>
      </c>
      <c r="AR1095" s="15">
        <v>19.399999999999999</v>
      </c>
      <c r="AS1095" s="15">
        <v>0.16</v>
      </c>
      <c r="AT1095" s="15">
        <v>0.74690079727401903</v>
      </c>
      <c r="AU1095" s="15" t="s">
        <v>778</v>
      </c>
      <c r="AV1095" s="27" t="s">
        <v>847</v>
      </c>
    </row>
    <row r="1096" spans="1:48" x14ac:dyDescent="0.25">
      <c r="A1096" s="36" t="s">
        <v>59</v>
      </c>
      <c r="B1096" s="37" t="s">
        <v>848</v>
      </c>
      <c r="C1096" s="38">
        <v>48.464846484648497</v>
      </c>
      <c r="D1096" s="38">
        <v>12.731273127312701</v>
      </c>
      <c r="E1096" s="38">
        <v>17.011701170117</v>
      </c>
      <c r="F1096" s="38">
        <v>10.431043104310399</v>
      </c>
      <c r="G1096" s="38">
        <v>6.92069206920692</v>
      </c>
      <c r="H1096" s="38">
        <v>0.58005800580057998</v>
      </c>
      <c r="I1096" s="38">
        <v>2.2302230223022299</v>
      </c>
      <c r="J1096" s="38">
        <v>0.19001900190019</v>
      </c>
      <c r="K1096" s="38">
        <v>1.37013701370137</v>
      </c>
      <c r="L1096" s="38">
        <v>7.0007000700070002E-2</v>
      </c>
      <c r="M1096" s="38">
        <v>0.56999999999999995</v>
      </c>
      <c r="N1096" s="38">
        <v>100</v>
      </c>
      <c r="O1096" s="37">
        <v>48.667742686468202</v>
      </c>
      <c r="P1096" s="37">
        <v>305.66436925382698</v>
      </c>
      <c r="Q1096" s="37"/>
      <c r="R1096" s="37">
        <v>8220.8220822082203</v>
      </c>
      <c r="S1096" s="37"/>
      <c r="T1096" s="37">
        <v>60.4</v>
      </c>
      <c r="U1096" s="37">
        <v>63.6</v>
      </c>
      <c r="V1096" s="37">
        <v>46.9</v>
      </c>
      <c r="W1096" s="37">
        <v>9.4700000000000006</v>
      </c>
      <c r="X1096" s="37">
        <v>94</v>
      </c>
      <c r="Y1096" s="37">
        <v>90.5</v>
      </c>
      <c r="Z1096" s="37">
        <v>37.1</v>
      </c>
      <c r="AA1096" s="37">
        <v>1.27</v>
      </c>
      <c r="AB1096" s="37">
        <v>2.5099999999999998</v>
      </c>
      <c r="AC1096" s="37">
        <v>0.13</v>
      </c>
      <c r="AD1096" s="37">
        <v>3.24</v>
      </c>
      <c r="AE1096" s="37">
        <v>7.2</v>
      </c>
      <c r="AF1096" s="37">
        <v>1.1200000000000001</v>
      </c>
      <c r="AG1096" s="37">
        <v>5.34</v>
      </c>
      <c r="AH1096" s="37">
        <v>1.61</v>
      </c>
      <c r="AI1096" s="37">
        <v>0.7</v>
      </c>
      <c r="AJ1096" s="37">
        <v>2.1800000000000002</v>
      </c>
      <c r="AK1096" s="37">
        <v>0.41</v>
      </c>
      <c r="AL1096" s="37">
        <v>2.69</v>
      </c>
      <c r="AM1096" s="37">
        <v>0.63</v>
      </c>
      <c r="AN1096" s="37">
        <v>1.76</v>
      </c>
      <c r="AO1096" s="37">
        <v>0.28000000000000003</v>
      </c>
      <c r="AP1096" s="37">
        <v>1.79</v>
      </c>
      <c r="AQ1096" s="37">
        <v>0.27</v>
      </c>
      <c r="AR1096" s="37">
        <v>16.5</v>
      </c>
      <c r="AS1096" s="37">
        <v>0.18</v>
      </c>
      <c r="AT1096" s="37">
        <v>0.74644174328606305</v>
      </c>
      <c r="AU1096" s="37" t="s">
        <v>778</v>
      </c>
      <c r="AV1096" s="39" t="s">
        <v>849</v>
      </c>
    </row>
    <row r="1097" spans="1:48" x14ac:dyDescent="0.25">
      <c r="A1097" s="36" t="s">
        <v>59</v>
      </c>
      <c r="B1097" s="37" t="s">
        <v>850</v>
      </c>
      <c r="C1097" s="38">
        <v>49.045216186801198</v>
      </c>
      <c r="D1097" s="38">
        <v>12.9316315424953</v>
      </c>
      <c r="E1097" s="38">
        <v>16.829919857524501</v>
      </c>
      <c r="F1097" s="38">
        <v>10.0821213020679</v>
      </c>
      <c r="G1097" s="38">
        <v>6.1739388542594202</v>
      </c>
      <c r="H1097" s="38">
        <v>0.67280102898980898</v>
      </c>
      <c r="I1097" s="38">
        <v>2.32512120312655</v>
      </c>
      <c r="J1097" s="38">
        <v>0.22756505392302401</v>
      </c>
      <c r="K1097" s="38">
        <v>1.5830612446818999</v>
      </c>
      <c r="L1097" s="38">
        <v>0.12862372613040499</v>
      </c>
      <c r="M1097" s="38">
        <v>0.6</v>
      </c>
      <c r="N1097" s="38">
        <v>100</v>
      </c>
      <c r="O1097" s="37">
        <v>46.089539985083498</v>
      </c>
      <c r="P1097" s="37">
        <v>561.59655071021803</v>
      </c>
      <c r="Q1097" s="37">
        <v>44.5</v>
      </c>
      <c r="R1097" s="37">
        <v>9498.3674680914191</v>
      </c>
      <c r="S1097" s="37">
        <v>344</v>
      </c>
      <c r="T1097" s="37">
        <v>75.400000000000006</v>
      </c>
      <c r="U1097" s="37">
        <v>57.6</v>
      </c>
      <c r="V1097" s="37">
        <v>56.6</v>
      </c>
      <c r="W1097" s="37">
        <v>21.6</v>
      </c>
      <c r="X1097" s="37">
        <v>189</v>
      </c>
      <c r="Y1097" s="37">
        <v>130</v>
      </c>
      <c r="Z1097" s="37">
        <v>97.3</v>
      </c>
      <c r="AA1097" s="37">
        <v>2.99</v>
      </c>
      <c r="AB1097" s="37">
        <v>9.5</v>
      </c>
      <c r="AC1097" s="37">
        <v>1.18</v>
      </c>
      <c r="AD1097" s="37">
        <v>9.0399999999999991</v>
      </c>
      <c r="AE1097" s="37">
        <v>20.3</v>
      </c>
      <c r="AF1097" s="37">
        <v>2.89</v>
      </c>
      <c r="AG1097" s="37">
        <v>14.3</v>
      </c>
      <c r="AH1097" s="37">
        <v>3.85</v>
      </c>
      <c r="AI1097" s="37">
        <v>1.53</v>
      </c>
      <c r="AJ1097" s="37">
        <v>4.42</v>
      </c>
      <c r="AK1097" s="37">
        <v>0.82</v>
      </c>
      <c r="AL1097" s="37">
        <v>5.19</v>
      </c>
      <c r="AM1097" s="37">
        <v>1.01</v>
      </c>
      <c r="AN1097" s="37">
        <v>3</v>
      </c>
      <c r="AO1097" s="37">
        <v>0.45</v>
      </c>
      <c r="AP1097" s="37">
        <v>3.09</v>
      </c>
      <c r="AQ1097" s="37">
        <v>0.48</v>
      </c>
      <c r="AR1097" s="37">
        <v>27.6</v>
      </c>
      <c r="AS1097" s="37">
        <v>0.95</v>
      </c>
      <c r="AT1097" s="37">
        <v>1.01256376521987</v>
      </c>
      <c r="AU1097" s="37" t="s">
        <v>778</v>
      </c>
      <c r="AV1097" s="39" t="s">
        <v>851</v>
      </c>
    </row>
    <row r="1098" spans="1:48" x14ac:dyDescent="0.25">
      <c r="A1098" s="36" t="s">
        <v>59</v>
      </c>
      <c r="B1098" s="37" t="s">
        <v>852</v>
      </c>
      <c r="C1098" s="38">
        <v>48.951325682627598</v>
      </c>
      <c r="D1098" s="38">
        <v>13.1381084289672</v>
      </c>
      <c r="E1098" s="38">
        <v>16.254451919271901</v>
      </c>
      <c r="F1098" s="38">
        <v>10.714285714285699</v>
      </c>
      <c r="G1098" s="38">
        <v>6.5492679066086303</v>
      </c>
      <c r="H1098" s="38">
        <v>0.36604669568658499</v>
      </c>
      <c r="I1098" s="38">
        <v>2.20617332805698</v>
      </c>
      <c r="J1098" s="38">
        <v>0.23743569449940599</v>
      </c>
      <c r="K1098" s="38">
        <v>1.47407993668381</v>
      </c>
      <c r="L1098" s="38">
        <v>0.10882469331222799</v>
      </c>
      <c r="M1098" s="38">
        <v>0.56999999999999995</v>
      </c>
      <c r="N1098" s="38">
        <v>100</v>
      </c>
      <c r="O1098" s="37">
        <v>48.427248146070198</v>
      </c>
      <c r="P1098" s="37">
        <v>475.15006939141801</v>
      </c>
      <c r="Q1098" s="37">
        <v>44.1</v>
      </c>
      <c r="R1098" s="37">
        <v>8844.4796201028894</v>
      </c>
      <c r="S1098" s="37">
        <v>343</v>
      </c>
      <c r="T1098" s="37">
        <v>90.7</v>
      </c>
      <c r="U1098" s="37">
        <v>55.6</v>
      </c>
      <c r="V1098" s="37">
        <v>59.9</v>
      </c>
      <c r="W1098" s="37">
        <v>8.75</v>
      </c>
      <c r="X1098" s="37">
        <v>181</v>
      </c>
      <c r="Y1098" s="37">
        <v>121</v>
      </c>
      <c r="Z1098" s="37">
        <v>86.9</v>
      </c>
      <c r="AA1098" s="37">
        <v>2.82</v>
      </c>
      <c r="AB1098" s="37">
        <v>6.18</v>
      </c>
      <c r="AC1098" s="37">
        <v>0.48</v>
      </c>
      <c r="AD1098" s="37">
        <v>7.73</v>
      </c>
      <c r="AE1098" s="37">
        <v>17.3</v>
      </c>
      <c r="AF1098" s="37">
        <v>2.44</v>
      </c>
      <c r="AG1098" s="37">
        <v>12.2</v>
      </c>
      <c r="AH1098" s="37">
        <v>3.34</v>
      </c>
      <c r="AI1098" s="37">
        <v>1.3</v>
      </c>
      <c r="AJ1098" s="37">
        <v>3.71</v>
      </c>
      <c r="AK1098" s="37">
        <v>0.74</v>
      </c>
      <c r="AL1098" s="37">
        <v>4.4000000000000004</v>
      </c>
      <c r="AM1098" s="37">
        <v>0.93</v>
      </c>
      <c r="AN1098" s="37">
        <v>2.75</v>
      </c>
      <c r="AO1098" s="37">
        <v>0.38</v>
      </c>
      <c r="AP1098" s="37">
        <v>2.52</v>
      </c>
      <c r="AQ1098" s="37">
        <v>0.4</v>
      </c>
      <c r="AR1098" s="37">
        <v>23.8</v>
      </c>
      <c r="AS1098" s="37">
        <v>0.8</v>
      </c>
      <c r="AT1098" s="37">
        <v>0.77032889472719701</v>
      </c>
      <c r="AU1098" s="37" t="s">
        <v>778</v>
      </c>
      <c r="AV1098" s="39" t="s">
        <v>851</v>
      </c>
    </row>
    <row r="1099" spans="1:48" x14ac:dyDescent="0.25">
      <c r="A1099" s="36" t="s">
        <v>59</v>
      </c>
      <c r="B1099" s="37" t="s">
        <v>853</v>
      </c>
      <c r="C1099" s="38">
        <v>48.346774193548399</v>
      </c>
      <c r="D1099" s="38">
        <v>14.5866935483871</v>
      </c>
      <c r="E1099" s="38">
        <v>13.508064516129</v>
      </c>
      <c r="F1099" s="38">
        <v>11.9254032258065</v>
      </c>
      <c r="G1099" s="38">
        <v>7.80241935483871</v>
      </c>
      <c r="H1099" s="38">
        <v>0.19153225806451599</v>
      </c>
      <c r="I1099" s="38">
        <v>2.31854838709677</v>
      </c>
      <c r="J1099" s="38">
        <v>0.18145161290322601</v>
      </c>
      <c r="K1099" s="38">
        <v>1.06854838709677</v>
      </c>
      <c r="L1099" s="38">
        <v>7.0564516129032306E-2</v>
      </c>
      <c r="M1099" s="38">
        <v>1</v>
      </c>
      <c r="N1099" s="38">
        <v>100</v>
      </c>
      <c r="O1099" s="37">
        <v>57.376515667712503</v>
      </c>
      <c r="P1099" s="37">
        <v>308.09859154929597</v>
      </c>
      <c r="Q1099" s="37">
        <v>35.03</v>
      </c>
      <c r="R1099" s="37">
        <v>6411.2903225806403</v>
      </c>
      <c r="S1099" s="37">
        <v>304.29000000000002</v>
      </c>
      <c r="T1099" s="37">
        <v>131.91</v>
      </c>
      <c r="U1099" s="37">
        <v>36.89</v>
      </c>
      <c r="V1099" s="37">
        <v>126.09</v>
      </c>
      <c r="W1099" s="37">
        <v>2.91</v>
      </c>
      <c r="X1099" s="37">
        <v>183.52</v>
      </c>
      <c r="Y1099" s="37">
        <v>72.88</v>
      </c>
      <c r="Z1099" s="37">
        <v>54.52</v>
      </c>
      <c r="AA1099" s="37">
        <v>1.73</v>
      </c>
      <c r="AB1099" s="37">
        <v>2.13</v>
      </c>
      <c r="AC1099" s="37">
        <v>0.13</v>
      </c>
      <c r="AD1099" s="37">
        <v>2.27</v>
      </c>
      <c r="AE1099" s="37">
        <v>6.63</v>
      </c>
      <c r="AF1099" s="37">
        <v>1.19</v>
      </c>
      <c r="AG1099" s="37">
        <v>6.69</v>
      </c>
      <c r="AH1099" s="37">
        <v>2.27</v>
      </c>
      <c r="AI1099" s="37">
        <v>0.86</v>
      </c>
      <c r="AJ1099" s="37">
        <v>3.1</v>
      </c>
      <c r="AK1099" s="37">
        <v>0.55000000000000004</v>
      </c>
      <c r="AL1099" s="37">
        <v>3.63</v>
      </c>
      <c r="AM1099" s="37">
        <v>0.75</v>
      </c>
      <c r="AN1099" s="37">
        <v>2.04</v>
      </c>
      <c r="AO1099" s="37">
        <v>0.3</v>
      </c>
      <c r="AP1099" s="37">
        <v>1.89</v>
      </c>
      <c r="AQ1099" s="37">
        <v>0.28000000000000003</v>
      </c>
      <c r="AR1099" s="37">
        <v>17.920000000000002</v>
      </c>
      <c r="AS1099" s="37">
        <v>0.23</v>
      </c>
      <c r="AT1099" s="37">
        <v>0.90410933512922398</v>
      </c>
      <c r="AU1099" s="37" t="s">
        <v>778</v>
      </c>
      <c r="AV1099" s="39" t="s">
        <v>854</v>
      </c>
    </row>
    <row r="1100" spans="1:48" x14ac:dyDescent="0.25">
      <c r="A1100" s="36" t="s">
        <v>59</v>
      </c>
      <c r="B1100" s="37" t="s">
        <v>855</v>
      </c>
      <c r="C1100" s="38">
        <v>50.925739585429703</v>
      </c>
      <c r="D1100" s="38">
        <v>14.187965385389401</v>
      </c>
      <c r="E1100" s="38">
        <v>12.6786073656671</v>
      </c>
      <c r="F1100" s="38">
        <v>10.0120748641578</v>
      </c>
      <c r="G1100" s="38">
        <v>7.4562286174280601</v>
      </c>
      <c r="H1100" s="38">
        <v>0.24149728315556501</v>
      </c>
      <c r="I1100" s="38">
        <v>3.15958945461864</v>
      </c>
      <c r="J1100" s="38">
        <v>0.181122962366673</v>
      </c>
      <c r="K1100" s="38">
        <v>1.0766753874018899</v>
      </c>
      <c r="L1100" s="38">
        <v>8.0499094385188194E-2</v>
      </c>
      <c r="M1100" s="38">
        <v>0.7</v>
      </c>
      <c r="N1100" s="38">
        <v>100</v>
      </c>
      <c r="O1100" s="37">
        <v>57.815800035259599</v>
      </c>
      <c r="P1100" s="37">
        <v>351.47491914659599</v>
      </c>
      <c r="Q1100" s="37">
        <v>35.33</v>
      </c>
      <c r="R1100" s="37">
        <v>6460.0523244113501</v>
      </c>
      <c r="S1100" s="37">
        <v>317.45</v>
      </c>
      <c r="T1100" s="37">
        <v>123.74</v>
      </c>
      <c r="U1100" s="37">
        <v>51.14</v>
      </c>
      <c r="V1100" s="37">
        <v>126.37</v>
      </c>
      <c r="W1100" s="37">
        <v>2.4</v>
      </c>
      <c r="X1100" s="37">
        <v>128.34</v>
      </c>
      <c r="Y1100" s="37">
        <v>47.91</v>
      </c>
      <c r="Z1100" s="37">
        <v>57.31</v>
      </c>
      <c r="AA1100" s="37">
        <v>1.8</v>
      </c>
      <c r="AB1100" s="37">
        <v>2.23</v>
      </c>
      <c r="AC1100" s="37">
        <v>0.13</v>
      </c>
      <c r="AD1100" s="37">
        <v>2.08</v>
      </c>
      <c r="AE1100" s="37">
        <v>6.58</v>
      </c>
      <c r="AF1100" s="37">
        <v>1.18</v>
      </c>
      <c r="AG1100" s="37">
        <v>6.78</v>
      </c>
      <c r="AH1100" s="37">
        <v>2.36</v>
      </c>
      <c r="AI1100" s="37">
        <v>0.9</v>
      </c>
      <c r="AJ1100" s="37">
        <v>3.13</v>
      </c>
      <c r="AK1100" s="37">
        <v>0.56000000000000005</v>
      </c>
      <c r="AL1100" s="37">
        <v>3.67</v>
      </c>
      <c r="AM1100" s="37">
        <v>0.74</v>
      </c>
      <c r="AN1100" s="37">
        <v>2.04</v>
      </c>
      <c r="AO1100" s="37">
        <v>0.3</v>
      </c>
      <c r="AP1100" s="37">
        <v>1.88</v>
      </c>
      <c r="AQ1100" s="37">
        <v>0.28000000000000003</v>
      </c>
      <c r="AR1100" s="37">
        <v>17.88</v>
      </c>
      <c r="AS1100" s="37">
        <v>0.02</v>
      </c>
      <c r="AT1100" s="37">
        <v>1.03302001294638</v>
      </c>
      <c r="AU1100" s="37" t="s">
        <v>778</v>
      </c>
      <c r="AV1100" s="39" t="s">
        <v>854</v>
      </c>
    </row>
    <row r="1101" spans="1:48" x14ac:dyDescent="0.25">
      <c r="A1101" s="36" t="s">
        <v>59</v>
      </c>
      <c r="B1101" s="37" t="s">
        <v>856</v>
      </c>
      <c r="C1101" s="38">
        <v>47.6392189275752</v>
      </c>
      <c r="D1101" s="38">
        <v>14.856906705238099</v>
      </c>
      <c r="E1101" s="38">
        <v>13.534456038847001</v>
      </c>
      <c r="F1101" s="38">
        <v>12.1603471432999</v>
      </c>
      <c r="G1101" s="38">
        <v>7.2838103109825401</v>
      </c>
      <c r="H1101" s="38">
        <v>0.22729620828597999</v>
      </c>
      <c r="I1101" s="38">
        <v>2.9651823535489199</v>
      </c>
      <c r="J1101" s="38">
        <v>0.18596962496125599</v>
      </c>
      <c r="K1101" s="38">
        <v>1.0744911664428101</v>
      </c>
      <c r="L1101" s="38">
        <v>7.2321520818266399E-2</v>
      </c>
      <c r="M1101" s="38">
        <v>3.46</v>
      </c>
      <c r="N1101" s="38">
        <v>100</v>
      </c>
      <c r="O1101" s="37">
        <v>55.638368754859599</v>
      </c>
      <c r="P1101" s="37">
        <v>315.770020474121</v>
      </c>
      <c r="Q1101" s="37">
        <v>33.22</v>
      </c>
      <c r="R1101" s="37">
        <v>6446.9469986568802</v>
      </c>
      <c r="S1101" s="37">
        <v>301.83999999999997</v>
      </c>
      <c r="T1101" s="37">
        <v>123.85</v>
      </c>
      <c r="U1101" s="37">
        <v>50.17</v>
      </c>
      <c r="V1101" s="37">
        <v>121.26</v>
      </c>
      <c r="W1101" s="37">
        <v>2.35</v>
      </c>
      <c r="X1101" s="37">
        <v>188.42</v>
      </c>
      <c r="Y1101" s="37">
        <v>42.87</v>
      </c>
      <c r="Z1101" s="37">
        <v>55.15</v>
      </c>
      <c r="AA1101" s="37">
        <v>1.7</v>
      </c>
      <c r="AB1101" s="37">
        <v>2.17</v>
      </c>
      <c r="AC1101" s="37">
        <v>0.12</v>
      </c>
      <c r="AD1101" s="37">
        <v>2.17</v>
      </c>
      <c r="AE1101" s="37">
        <v>6.71</v>
      </c>
      <c r="AF1101" s="37">
        <v>1.17</v>
      </c>
      <c r="AG1101" s="37">
        <v>6.65</v>
      </c>
      <c r="AH1101" s="37">
        <v>2.29</v>
      </c>
      <c r="AI1101" s="37">
        <v>0.87</v>
      </c>
      <c r="AJ1101" s="37">
        <v>3.03</v>
      </c>
      <c r="AK1101" s="37">
        <v>0.54</v>
      </c>
      <c r="AL1101" s="37">
        <v>3.49</v>
      </c>
      <c r="AM1101" s="37">
        <v>0.73</v>
      </c>
      <c r="AN1101" s="37">
        <v>2.0499999999999998</v>
      </c>
      <c r="AO1101" s="37">
        <v>0.3</v>
      </c>
      <c r="AP1101" s="37">
        <v>1.88</v>
      </c>
      <c r="AQ1101" s="37">
        <v>0.28999999999999998</v>
      </c>
      <c r="AR1101" s="37">
        <v>17.37</v>
      </c>
      <c r="AS1101" s="37">
        <v>0.24</v>
      </c>
      <c r="AT1101" s="37">
        <v>0.96353436185133301</v>
      </c>
      <c r="AU1101" s="37" t="s">
        <v>778</v>
      </c>
      <c r="AV1101" s="39" t="s">
        <v>854</v>
      </c>
    </row>
    <row r="1102" spans="1:48" x14ac:dyDescent="0.25">
      <c r="A1102" s="36" t="s">
        <v>59</v>
      </c>
      <c r="B1102" s="37" t="s">
        <v>857</v>
      </c>
      <c r="C1102" s="38">
        <v>47.786337955829502</v>
      </c>
      <c r="D1102" s="38">
        <v>14.863893168977899</v>
      </c>
      <c r="E1102" s="38">
        <v>13.764766307139199</v>
      </c>
      <c r="F1102" s="38">
        <v>12.398561890087301</v>
      </c>
      <c r="G1102" s="38">
        <v>6.5742167437082699</v>
      </c>
      <c r="H1102" s="38">
        <v>0.25680534155110402</v>
      </c>
      <c r="I1102" s="38">
        <v>2.9789419619928101</v>
      </c>
      <c r="J1102" s="38">
        <v>0.19517205957883901</v>
      </c>
      <c r="K1102" s="38">
        <v>1.09912686183873</v>
      </c>
      <c r="L1102" s="38">
        <v>8.2177709296353402E-2</v>
      </c>
      <c r="M1102" s="38">
        <v>2.4</v>
      </c>
      <c r="N1102" s="38">
        <v>100</v>
      </c>
      <c r="O1102" s="37">
        <v>52.675592007353202</v>
      </c>
      <c r="P1102" s="37">
        <v>358.804082843233</v>
      </c>
      <c r="Q1102" s="37">
        <v>34.549999999999997</v>
      </c>
      <c r="R1102" s="37">
        <v>6594.7611710323599</v>
      </c>
      <c r="S1102" s="37">
        <v>303.06</v>
      </c>
      <c r="T1102" s="37">
        <v>123.73</v>
      </c>
      <c r="U1102" s="37">
        <v>51.29</v>
      </c>
      <c r="V1102" s="37">
        <v>130.26</v>
      </c>
      <c r="W1102" s="37">
        <v>1.61</v>
      </c>
      <c r="X1102" s="37">
        <v>197.99</v>
      </c>
      <c r="Y1102" s="37">
        <v>72.72</v>
      </c>
      <c r="Z1102" s="37">
        <v>55.83</v>
      </c>
      <c r="AA1102" s="37">
        <v>1.77</v>
      </c>
      <c r="AB1102" s="37">
        <v>2.16</v>
      </c>
      <c r="AC1102" s="37">
        <v>0.12</v>
      </c>
      <c r="AD1102" s="37">
        <v>2.16</v>
      </c>
      <c r="AE1102" s="37">
        <v>6.77</v>
      </c>
      <c r="AF1102" s="37">
        <v>1.18</v>
      </c>
      <c r="AG1102" s="37">
        <v>6.75</v>
      </c>
      <c r="AH1102" s="37">
        <v>2.31</v>
      </c>
      <c r="AI1102" s="37">
        <v>0.87</v>
      </c>
      <c r="AJ1102" s="37">
        <v>3.03</v>
      </c>
      <c r="AK1102" s="37">
        <v>0.55000000000000004</v>
      </c>
      <c r="AL1102" s="37">
        <v>3.58</v>
      </c>
      <c r="AM1102" s="37">
        <v>0.72</v>
      </c>
      <c r="AN1102" s="37">
        <v>1.99</v>
      </c>
      <c r="AO1102" s="37">
        <v>0.3</v>
      </c>
      <c r="AP1102" s="37">
        <v>1.84</v>
      </c>
      <c r="AQ1102" s="37">
        <v>0.27</v>
      </c>
      <c r="AR1102" s="37">
        <v>17.670000000000002</v>
      </c>
      <c r="AS1102" s="37">
        <v>0.03</v>
      </c>
      <c r="AT1102" s="37">
        <v>0.96353436185133301</v>
      </c>
      <c r="AU1102" s="37" t="s">
        <v>778</v>
      </c>
      <c r="AV1102" s="39" t="s">
        <v>854</v>
      </c>
    </row>
    <row r="1103" spans="1:48" x14ac:dyDescent="0.25">
      <c r="A1103" s="36" t="s">
        <v>59</v>
      </c>
      <c r="B1103" s="37" t="s">
        <v>858</v>
      </c>
      <c r="C1103" s="38">
        <v>48.583569405099098</v>
      </c>
      <c r="D1103" s="38">
        <v>14.619587211655199</v>
      </c>
      <c r="E1103" s="38">
        <v>13.557264265479599</v>
      </c>
      <c r="F1103" s="38">
        <v>11.6956697693242</v>
      </c>
      <c r="G1103" s="38">
        <v>7.0821529745042504</v>
      </c>
      <c r="H1103" s="38">
        <v>0.15176042088223399</v>
      </c>
      <c r="I1103" s="38">
        <v>2.9441521651153399</v>
      </c>
      <c r="J1103" s="38">
        <v>0.19222986645083001</v>
      </c>
      <c r="K1103" s="38">
        <v>1.09267503035208</v>
      </c>
      <c r="L1103" s="38">
        <v>8.0938891137191396E-2</v>
      </c>
      <c r="M1103" s="38">
        <v>1</v>
      </c>
      <c r="N1103" s="38">
        <v>100</v>
      </c>
      <c r="O1103" s="37">
        <v>54.9026509681783</v>
      </c>
      <c r="P1103" s="37">
        <v>353.39515848632902</v>
      </c>
      <c r="Q1103" s="37">
        <v>35.36</v>
      </c>
      <c r="R1103" s="37">
        <v>6556.0501821125099</v>
      </c>
      <c r="S1103" s="37">
        <v>310.69</v>
      </c>
      <c r="T1103" s="37">
        <v>124.38</v>
      </c>
      <c r="U1103" s="37">
        <v>51.74</v>
      </c>
      <c r="V1103" s="37">
        <v>127.96</v>
      </c>
      <c r="W1103" s="37">
        <v>1.75</v>
      </c>
      <c r="X1103" s="37">
        <v>150.5</v>
      </c>
      <c r="Y1103" s="37">
        <v>41.15</v>
      </c>
      <c r="Z1103" s="37">
        <v>57.18</v>
      </c>
      <c r="AA1103" s="37">
        <v>1.76</v>
      </c>
      <c r="AB1103" s="37">
        <v>2.16</v>
      </c>
      <c r="AC1103" s="37">
        <v>0.12</v>
      </c>
      <c r="AD1103" s="37">
        <v>2.14</v>
      </c>
      <c r="AE1103" s="37">
        <v>6.86</v>
      </c>
      <c r="AF1103" s="37">
        <v>1.18</v>
      </c>
      <c r="AG1103" s="37">
        <v>6.81</v>
      </c>
      <c r="AH1103" s="37">
        <v>2.3199999999999998</v>
      </c>
      <c r="AI1103" s="37">
        <v>0.87</v>
      </c>
      <c r="AJ1103" s="37">
        <v>2.98</v>
      </c>
      <c r="AK1103" s="37">
        <v>0.55000000000000004</v>
      </c>
      <c r="AL1103" s="37">
        <v>3.58</v>
      </c>
      <c r="AM1103" s="37">
        <v>0.73</v>
      </c>
      <c r="AN1103" s="37">
        <v>2.04</v>
      </c>
      <c r="AO1103" s="37">
        <v>0.3</v>
      </c>
      <c r="AP1103" s="37">
        <v>1.88</v>
      </c>
      <c r="AQ1103" s="37">
        <v>0.28999999999999998</v>
      </c>
      <c r="AR1103" s="37">
        <v>18.059999999999999</v>
      </c>
      <c r="AS1103" s="37"/>
      <c r="AT1103" s="37">
        <v>0.97253935588732598</v>
      </c>
      <c r="AU1103" s="37" t="s">
        <v>778</v>
      </c>
      <c r="AV1103" s="39" t="s">
        <v>854</v>
      </c>
    </row>
    <row r="1104" spans="1:48" x14ac:dyDescent="0.25">
      <c r="A1104" s="36" t="s">
        <v>59</v>
      </c>
      <c r="B1104" s="37" t="s">
        <v>859</v>
      </c>
      <c r="C1104" s="38">
        <v>49.027395865159399</v>
      </c>
      <c r="D1104" s="38">
        <v>14.543232508402101</v>
      </c>
      <c r="E1104" s="38">
        <v>14.8283939301354</v>
      </c>
      <c r="F1104" s="38">
        <v>8.9418474386393694</v>
      </c>
      <c r="G1104" s="38">
        <v>7.3021692636724698</v>
      </c>
      <c r="H1104" s="38">
        <v>1.1915673693858799</v>
      </c>
      <c r="I1104" s="38">
        <v>2.6581118240146702</v>
      </c>
      <c r="J1104" s="38">
        <v>0.20368672980955299</v>
      </c>
      <c r="K1104" s="38">
        <v>1.18138303289541</v>
      </c>
      <c r="L1104" s="38">
        <v>0.122212037885732</v>
      </c>
      <c r="M1104" s="38">
        <v>2.72</v>
      </c>
      <c r="N1104" s="38">
        <v>100</v>
      </c>
      <c r="O1104" s="37">
        <v>53.437328035484697</v>
      </c>
      <c r="P1104" s="37">
        <v>533.60185555741998</v>
      </c>
      <c r="Q1104" s="37">
        <v>40.4</v>
      </c>
      <c r="R1104" s="37">
        <v>7088.29819737244</v>
      </c>
      <c r="S1104" s="37">
        <v>306</v>
      </c>
      <c r="T1104" s="37">
        <v>219</v>
      </c>
      <c r="U1104" s="37">
        <v>45.2</v>
      </c>
      <c r="V1104" s="37">
        <v>86.2</v>
      </c>
      <c r="W1104" s="37">
        <v>42.4</v>
      </c>
      <c r="X1104" s="37">
        <v>336</v>
      </c>
      <c r="Y1104" s="37">
        <v>201</v>
      </c>
      <c r="Z1104" s="37">
        <v>70.099999999999994</v>
      </c>
      <c r="AA1104" s="37">
        <v>2.16</v>
      </c>
      <c r="AB1104" s="37">
        <v>4.29</v>
      </c>
      <c r="AC1104" s="37">
        <v>0.28999999999999998</v>
      </c>
      <c r="AD1104" s="37">
        <v>5.43</v>
      </c>
      <c r="AE1104" s="37">
        <v>12.8</v>
      </c>
      <c r="AF1104" s="37">
        <v>2.08</v>
      </c>
      <c r="AG1104" s="37">
        <v>9.7899999999999991</v>
      </c>
      <c r="AH1104" s="37">
        <v>2.97</v>
      </c>
      <c r="AI1104" s="37">
        <v>1.0900000000000001</v>
      </c>
      <c r="AJ1104" s="37">
        <v>3.73</v>
      </c>
      <c r="AK1104" s="37">
        <v>0.69</v>
      </c>
      <c r="AL1104" s="37">
        <v>4.5999999999999996</v>
      </c>
      <c r="AM1104" s="37">
        <v>0.97</v>
      </c>
      <c r="AN1104" s="37">
        <v>2.78</v>
      </c>
      <c r="AO1104" s="37">
        <v>0.41</v>
      </c>
      <c r="AP1104" s="37">
        <v>2.79</v>
      </c>
      <c r="AQ1104" s="37">
        <v>0.43</v>
      </c>
      <c r="AR1104" s="37">
        <v>24.5</v>
      </c>
      <c r="AS1104" s="37">
        <v>0.44</v>
      </c>
      <c r="AT1104" s="37">
        <v>0.76124537980519602</v>
      </c>
      <c r="AU1104" s="37" t="s">
        <v>778</v>
      </c>
      <c r="AV1104" s="39" t="s">
        <v>860</v>
      </c>
    </row>
    <row r="1105" spans="1:48" x14ac:dyDescent="0.25">
      <c r="A1105" s="36" t="s">
        <v>59</v>
      </c>
      <c r="B1105" s="37" t="s">
        <v>861</v>
      </c>
      <c r="C1105" s="38">
        <v>49.7788500201045</v>
      </c>
      <c r="D1105" s="38">
        <v>14.706473663047801</v>
      </c>
      <c r="E1105" s="38">
        <v>14.5255327704061</v>
      </c>
      <c r="F1105" s="38">
        <v>8.3634901487736197</v>
      </c>
      <c r="G1105" s="38">
        <v>7.3582629674306403</v>
      </c>
      <c r="H1105" s="38">
        <v>1.1057498994772801</v>
      </c>
      <c r="I1105" s="38">
        <v>2.6437474869320501</v>
      </c>
      <c r="J1105" s="38">
        <v>0.201045436268597</v>
      </c>
      <c r="K1105" s="38">
        <v>1.2062726176115799</v>
      </c>
      <c r="L1105" s="38">
        <v>0.11057498994772801</v>
      </c>
      <c r="M1105" s="38">
        <v>1.64</v>
      </c>
      <c r="N1105" s="38">
        <v>100</v>
      </c>
      <c r="O1105" s="37">
        <v>54.140462659007703</v>
      </c>
      <c r="P1105" s="37">
        <v>482.79220963092598</v>
      </c>
      <c r="Q1105" s="37">
        <v>41.6</v>
      </c>
      <c r="R1105" s="37">
        <v>7237.6357056694796</v>
      </c>
      <c r="S1105" s="37">
        <v>308</v>
      </c>
      <c r="T1105" s="37">
        <v>216</v>
      </c>
      <c r="U1105" s="37">
        <v>44.4</v>
      </c>
      <c r="V1105" s="37">
        <v>83.6</v>
      </c>
      <c r="W1105" s="37">
        <v>61</v>
      </c>
      <c r="X1105" s="37">
        <v>35.299999999999997</v>
      </c>
      <c r="Y1105" s="37">
        <v>147</v>
      </c>
      <c r="Z1105" s="37">
        <v>73.400000000000006</v>
      </c>
      <c r="AA1105" s="37">
        <v>2.23</v>
      </c>
      <c r="AB1105" s="37">
        <v>4.38</v>
      </c>
      <c r="AC1105" s="37">
        <v>0.3</v>
      </c>
      <c r="AD1105" s="37">
        <v>4.97</v>
      </c>
      <c r="AE1105" s="37">
        <v>12.5</v>
      </c>
      <c r="AF1105" s="37">
        <v>2.02</v>
      </c>
      <c r="AG1105" s="37">
        <v>9.9700000000000006</v>
      </c>
      <c r="AH1105" s="37">
        <v>2.99</v>
      </c>
      <c r="AI1105" s="37">
        <v>1.02</v>
      </c>
      <c r="AJ1105" s="37">
        <v>3.64</v>
      </c>
      <c r="AK1105" s="37">
        <v>0.71</v>
      </c>
      <c r="AL1105" s="37">
        <v>4.59</v>
      </c>
      <c r="AM1105" s="37">
        <v>0.99</v>
      </c>
      <c r="AN1105" s="37">
        <v>2.83</v>
      </c>
      <c r="AO1105" s="37">
        <v>0.43</v>
      </c>
      <c r="AP1105" s="37">
        <v>2.83</v>
      </c>
      <c r="AQ1105" s="37">
        <v>0.43</v>
      </c>
      <c r="AR1105" s="37">
        <v>24.4</v>
      </c>
      <c r="AS1105" s="37">
        <v>0.41</v>
      </c>
      <c r="AT1105" s="37">
        <v>0.849151007023911</v>
      </c>
      <c r="AU1105" s="37" t="s">
        <v>778</v>
      </c>
      <c r="AV1105" s="39" t="s">
        <v>860</v>
      </c>
    </row>
    <row r="1106" spans="1:48" x14ac:dyDescent="0.25">
      <c r="A1106" s="36" t="s">
        <v>59</v>
      </c>
      <c r="B1106" s="37" t="s">
        <v>862</v>
      </c>
      <c r="C1106" s="38">
        <v>48.944124482166302</v>
      </c>
      <c r="D1106" s="38">
        <v>14.539759523087801</v>
      </c>
      <c r="E1106" s="38">
        <v>14.933818328786501</v>
      </c>
      <c r="F1106" s="38">
        <v>8.9016873800141507</v>
      </c>
      <c r="G1106" s="38">
        <v>7.5275335960392002</v>
      </c>
      <c r="H1106" s="38">
        <v>1.0508234818631901</v>
      </c>
      <c r="I1106" s="38">
        <v>2.5462261291300399</v>
      </c>
      <c r="J1106" s="38">
        <v>0.202081438819844</v>
      </c>
      <c r="K1106" s="38">
        <v>1.2428008487420401</v>
      </c>
      <c r="L1106" s="38">
        <v>0.111144791350914</v>
      </c>
      <c r="M1106" s="38">
        <v>1.9</v>
      </c>
      <c r="N1106" s="38">
        <v>100</v>
      </c>
      <c r="O1106" s="37">
        <v>54.016870726554799</v>
      </c>
      <c r="P1106" s="37">
        <v>485.28007491244301</v>
      </c>
      <c r="Q1106" s="37">
        <v>43.1</v>
      </c>
      <c r="R1106" s="37">
        <v>7456.8050924522604</v>
      </c>
      <c r="S1106" s="37">
        <v>320</v>
      </c>
      <c r="T1106" s="37">
        <v>219</v>
      </c>
      <c r="U1106" s="37">
        <v>45.3</v>
      </c>
      <c r="V1106" s="37">
        <v>83.8</v>
      </c>
      <c r="W1106" s="37">
        <v>35.799999999999997</v>
      </c>
      <c r="X1106" s="37">
        <v>348</v>
      </c>
      <c r="Y1106" s="37">
        <v>114</v>
      </c>
      <c r="Z1106" s="37">
        <v>72.599999999999994</v>
      </c>
      <c r="AA1106" s="37">
        <v>2.2200000000000002</v>
      </c>
      <c r="AB1106" s="37">
        <v>4.38</v>
      </c>
      <c r="AC1106" s="37">
        <v>0.3</v>
      </c>
      <c r="AD1106" s="37">
        <v>5.07</v>
      </c>
      <c r="AE1106" s="37">
        <v>12.8</v>
      </c>
      <c r="AF1106" s="37">
        <v>2.04</v>
      </c>
      <c r="AG1106" s="37">
        <v>10.199999999999999</v>
      </c>
      <c r="AH1106" s="37">
        <v>3.07</v>
      </c>
      <c r="AI1106" s="37">
        <v>1.02</v>
      </c>
      <c r="AJ1106" s="37">
        <v>3.72</v>
      </c>
      <c r="AK1106" s="37">
        <v>0.69</v>
      </c>
      <c r="AL1106" s="37">
        <v>4.7</v>
      </c>
      <c r="AM1106" s="37">
        <v>1.01</v>
      </c>
      <c r="AN1106" s="37">
        <v>2.85</v>
      </c>
      <c r="AO1106" s="37">
        <v>0.43</v>
      </c>
      <c r="AP1106" s="37">
        <v>2.88</v>
      </c>
      <c r="AQ1106" s="37">
        <v>0.45</v>
      </c>
      <c r="AR1106" s="37">
        <v>24.9</v>
      </c>
      <c r="AS1106" s="37">
        <v>0.47</v>
      </c>
      <c r="AT1106" s="37">
        <v>0.832402466451447</v>
      </c>
      <c r="AU1106" s="37" t="s">
        <v>778</v>
      </c>
      <c r="AV1106" s="39" t="s">
        <v>860</v>
      </c>
    </row>
    <row r="1107" spans="1:48" x14ac:dyDescent="0.25">
      <c r="A1107" s="36" t="s">
        <v>59</v>
      </c>
      <c r="B1107" s="37" t="s">
        <v>863</v>
      </c>
      <c r="C1107" s="38">
        <v>48.414123279473401</v>
      </c>
      <c r="D1107" s="38">
        <v>13.9636943945741</v>
      </c>
      <c r="E1107" s="38">
        <v>15.300219429483301</v>
      </c>
      <c r="F1107" s="38">
        <v>10.642329942150401</v>
      </c>
      <c r="G1107" s="38">
        <v>6.7923399162178297</v>
      </c>
      <c r="H1107" s="38">
        <v>0.68821065230401002</v>
      </c>
      <c r="I1107" s="38">
        <v>2.8027129463395202</v>
      </c>
      <c r="J1107" s="38">
        <v>0.23937761819269901</v>
      </c>
      <c r="K1107" s="38">
        <v>1.0572511470177499</v>
      </c>
      <c r="L1107" s="38">
        <v>9.97406742469579E-2</v>
      </c>
      <c r="M1107" s="38">
        <v>0.68</v>
      </c>
      <c r="N1107" s="38">
        <v>100</v>
      </c>
      <c r="O1107" s="37">
        <v>50.850194338549997</v>
      </c>
      <c r="P1107" s="37">
        <v>435.48745093742201</v>
      </c>
      <c r="Q1107" s="37">
        <v>41.3</v>
      </c>
      <c r="R1107" s="37">
        <v>6343.5068821065197</v>
      </c>
      <c r="S1107" s="37">
        <v>316</v>
      </c>
      <c r="T1107" s="37">
        <v>126</v>
      </c>
      <c r="U1107" s="37">
        <v>51.6</v>
      </c>
      <c r="V1107" s="37">
        <v>89.1</v>
      </c>
      <c r="W1107" s="37">
        <v>5.81</v>
      </c>
      <c r="X1107" s="37">
        <v>118</v>
      </c>
      <c r="Y1107" s="37">
        <v>54</v>
      </c>
      <c r="Z1107" s="37">
        <v>55.6</v>
      </c>
      <c r="AA1107" s="37">
        <v>1.82</v>
      </c>
      <c r="AB1107" s="37">
        <v>3.37</v>
      </c>
      <c r="AC1107" s="37">
        <v>0.22</v>
      </c>
      <c r="AD1107" s="37">
        <v>4.0199999999999996</v>
      </c>
      <c r="AE1107" s="37">
        <v>10.4</v>
      </c>
      <c r="AF1107" s="37">
        <v>1.69</v>
      </c>
      <c r="AG1107" s="37">
        <v>8.42</v>
      </c>
      <c r="AH1107" s="37">
        <v>2.77</v>
      </c>
      <c r="AI1107" s="37">
        <v>0.94</v>
      </c>
      <c r="AJ1107" s="37">
        <v>3.51</v>
      </c>
      <c r="AK1107" s="37">
        <v>0.7</v>
      </c>
      <c r="AL1107" s="37">
        <v>4.66</v>
      </c>
      <c r="AM1107" s="37">
        <v>1</v>
      </c>
      <c r="AN1107" s="37">
        <v>2.77</v>
      </c>
      <c r="AO1107" s="37">
        <v>0.42</v>
      </c>
      <c r="AP1107" s="37">
        <v>2.7</v>
      </c>
      <c r="AQ1107" s="37">
        <v>0.42</v>
      </c>
      <c r="AR1107" s="37">
        <v>24.1</v>
      </c>
      <c r="AS1107" s="37">
        <v>0.43</v>
      </c>
      <c r="AT1107" s="37">
        <v>0.80773900483557004</v>
      </c>
      <c r="AU1107" s="37" t="s">
        <v>778</v>
      </c>
      <c r="AV1107" s="39" t="s">
        <v>860</v>
      </c>
    </row>
    <row r="1108" spans="1:48" x14ac:dyDescent="0.25">
      <c r="A1108" s="36" t="s">
        <v>59</v>
      </c>
      <c r="B1108" s="37" t="s">
        <v>864</v>
      </c>
      <c r="C1108" s="38">
        <v>48.930454681126299</v>
      </c>
      <c r="D1108" s="38">
        <v>14.1776937618147</v>
      </c>
      <c r="E1108" s="38">
        <v>14.486120784001599</v>
      </c>
      <c r="F1108" s="38">
        <v>10.794945776539601</v>
      </c>
      <c r="G1108" s="38">
        <v>6.6361556064073204</v>
      </c>
      <c r="H1108" s="38">
        <v>0.70639737339568198</v>
      </c>
      <c r="I1108" s="38">
        <v>2.88528504626405</v>
      </c>
      <c r="J1108" s="38">
        <v>0.22883295194507999</v>
      </c>
      <c r="K1108" s="38">
        <v>1.0546214307034101</v>
      </c>
      <c r="L1108" s="38">
        <v>9.9492587802208807E-2</v>
      </c>
      <c r="M1108" s="38">
        <v>0.48</v>
      </c>
      <c r="N1108" s="38">
        <v>100</v>
      </c>
      <c r="O1108" s="37">
        <v>51.6350304458824</v>
      </c>
      <c r="P1108" s="37">
        <v>434.40425660119303</v>
      </c>
      <c r="Q1108" s="37">
        <v>39.299999999999997</v>
      </c>
      <c r="R1108" s="37">
        <v>6327.7285842204801</v>
      </c>
      <c r="S1108" s="37">
        <v>314</v>
      </c>
      <c r="T1108" s="37">
        <v>130</v>
      </c>
      <c r="U1108" s="37">
        <v>50.7</v>
      </c>
      <c r="V1108" s="37">
        <v>89.1</v>
      </c>
      <c r="W1108" s="37">
        <v>5.33</v>
      </c>
      <c r="X1108" s="37">
        <v>117</v>
      </c>
      <c r="Y1108" s="37">
        <v>54</v>
      </c>
      <c r="Z1108" s="37">
        <v>54.2</v>
      </c>
      <c r="AA1108" s="37">
        <v>1.79</v>
      </c>
      <c r="AB1108" s="37">
        <v>3.25</v>
      </c>
      <c r="AC1108" s="37">
        <v>0.21</v>
      </c>
      <c r="AD1108" s="37">
        <v>3.48</v>
      </c>
      <c r="AE1108" s="37">
        <v>9.59</v>
      </c>
      <c r="AF1108" s="37">
        <v>1.6</v>
      </c>
      <c r="AG1108" s="37">
        <v>8.3800000000000008</v>
      </c>
      <c r="AH1108" s="37">
        <v>2.72</v>
      </c>
      <c r="AI1108" s="37">
        <v>0.92</v>
      </c>
      <c r="AJ1108" s="37">
        <v>3.54</v>
      </c>
      <c r="AK1108" s="37">
        <v>0.69</v>
      </c>
      <c r="AL1108" s="37">
        <v>4.63</v>
      </c>
      <c r="AM1108" s="37">
        <v>0.98</v>
      </c>
      <c r="AN1108" s="37">
        <v>2.76</v>
      </c>
      <c r="AO1108" s="37">
        <v>0.42</v>
      </c>
      <c r="AP1108" s="37">
        <v>2.71</v>
      </c>
      <c r="AQ1108" s="37">
        <v>0.42</v>
      </c>
      <c r="AR1108" s="37">
        <v>23.6</v>
      </c>
      <c r="AS1108" s="37">
        <v>0.16</v>
      </c>
      <c r="AT1108" s="37">
        <v>0.89985249310828497</v>
      </c>
      <c r="AU1108" s="37" t="s">
        <v>778</v>
      </c>
      <c r="AV1108" s="39" t="s">
        <v>860</v>
      </c>
    </row>
    <row r="1109" spans="1:48" x14ac:dyDescent="0.25">
      <c r="A1109" s="36" t="s">
        <v>59</v>
      </c>
      <c r="B1109" s="37" t="s">
        <v>865</v>
      </c>
      <c r="C1109" s="38">
        <v>47.904790479047897</v>
      </c>
      <c r="D1109" s="38">
        <v>12.951295129512999</v>
      </c>
      <c r="E1109" s="38">
        <v>15.641564156415599</v>
      </c>
      <c r="F1109" s="38">
        <v>12.481248124812501</v>
      </c>
      <c r="G1109" s="38">
        <v>6.02060206020602</v>
      </c>
      <c r="H1109" s="38">
        <v>1.0501050105010501</v>
      </c>
      <c r="I1109" s="38">
        <v>2.0702070207020702</v>
      </c>
      <c r="J1109" s="38">
        <v>0.25002500250025</v>
      </c>
      <c r="K1109" s="38">
        <v>1.49014901490149</v>
      </c>
      <c r="L1109" s="38">
        <v>0.14001400140014</v>
      </c>
      <c r="M1109" s="38">
        <v>0.8</v>
      </c>
      <c r="N1109" s="38">
        <v>100</v>
      </c>
      <c r="O1109" s="37">
        <v>47.2861260771842</v>
      </c>
      <c r="P1109" s="37">
        <v>611.32873850765395</v>
      </c>
      <c r="Q1109" s="37">
        <v>44.8</v>
      </c>
      <c r="R1109" s="37">
        <v>8940.8940894089392</v>
      </c>
      <c r="S1109" s="37">
        <v>389</v>
      </c>
      <c r="T1109" s="37">
        <v>160</v>
      </c>
      <c r="U1109" s="37">
        <v>160</v>
      </c>
      <c r="V1109" s="37">
        <v>50.4</v>
      </c>
      <c r="W1109" s="37">
        <v>13.3</v>
      </c>
      <c r="X1109" s="37">
        <v>142</v>
      </c>
      <c r="Y1109" s="37">
        <v>190</v>
      </c>
      <c r="Z1109" s="37">
        <v>105</v>
      </c>
      <c r="AA1109" s="37">
        <v>3.04</v>
      </c>
      <c r="AB1109" s="37">
        <v>5.74</v>
      </c>
      <c r="AC1109" s="37">
        <v>0.36</v>
      </c>
      <c r="AD1109" s="37">
        <v>7.39</v>
      </c>
      <c r="AE1109" s="37">
        <v>18.5</v>
      </c>
      <c r="AF1109" s="37">
        <v>2.92</v>
      </c>
      <c r="AG1109" s="37">
        <v>14.3</v>
      </c>
      <c r="AH1109" s="37">
        <v>4.33</v>
      </c>
      <c r="AI1109" s="37">
        <v>1.44</v>
      </c>
      <c r="AJ1109" s="37">
        <v>5.57</v>
      </c>
      <c r="AK1109" s="37">
        <v>1.03</v>
      </c>
      <c r="AL1109" s="37">
        <v>7.05</v>
      </c>
      <c r="AM1109" s="37">
        <v>1.48</v>
      </c>
      <c r="AN1109" s="37">
        <v>4.03</v>
      </c>
      <c r="AO1109" s="37">
        <v>0.59</v>
      </c>
      <c r="AP1109" s="37">
        <v>3.78</v>
      </c>
      <c r="AQ1109" s="37">
        <v>0.55000000000000004</v>
      </c>
      <c r="AR1109" s="37">
        <v>35.9</v>
      </c>
      <c r="AS1109" s="37">
        <v>0.06</v>
      </c>
      <c r="AT1109" s="37">
        <v>0.74840152057194198</v>
      </c>
      <c r="AU1109" s="37" t="s">
        <v>778</v>
      </c>
      <c r="AV1109" s="39" t="s">
        <v>866</v>
      </c>
    </row>
    <row r="1110" spans="1:48" x14ac:dyDescent="0.25">
      <c r="A1110" s="36" t="s">
        <v>59</v>
      </c>
      <c r="B1110" s="37" t="s">
        <v>867</v>
      </c>
      <c r="C1110" s="38">
        <v>45.85</v>
      </c>
      <c r="D1110" s="38">
        <v>14.76</v>
      </c>
      <c r="E1110" s="38">
        <v>13.72</v>
      </c>
      <c r="F1110" s="38">
        <v>11.9</v>
      </c>
      <c r="G1110" s="38">
        <v>9.11</v>
      </c>
      <c r="H1110" s="38">
        <v>1.29</v>
      </c>
      <c r="I1110" s="38">
        <v>2.27</v>
      </c>
      <c r="J1110" s="38">
        <v>0.23</v>
      </c>
      <c r="K1110" s="38">
        <v>0.82</v>
      </c>
      <c r="L1110" s="38">
        <v>0.05</v>
      </c>
      <c r="M1110" s="38">
        <v>2.08</v>
      </c>
      <c r="N1110" s="38">
        <v>100</v>
      </c>
      <c r="O1110" s="37">
        <v>60.744877596146502</v>
      </c>
      <c r="P1110" s="37">
        <v>218.30985915493</v>
      </c>
      <c r="Q1110" s="37">
        <v>47.6</v>
      </c>
      <c r="R1110" s="37">
        <v>4920</v>
      </c>
      <c r="S1110" s="37">
        <v>289</v>
      </c>
      <c r="T1110" s="37">
        <v>340</v>
      </c>
      <c r="U1110" s="37">
        <v>340</v>
      </c>
      <c r="V1110" s="37">
        <v>51.2</v>
      </c>
      <c r="W1110" s="37">
        <v>16.3</v>
      </c>
      <c r="X1110" s="37">
        <v>135</v>
      </c>
      <c r="Y1110" s="37">
        <v>195</v>
      </c>
      <c r="Z1110" s="37">
        <v>31.3</v>
      </c>
      <c r="AA1110" s="37">
        <v>1.01</v>
      </c>
      <c r="AB1110" s="37">
        <v>2.2200000000000002</v>
      </c>
      <c r="AC1110" s="37">
        <v>0.14000000000000001</v>
      </c>
      <c r="AD1110" s="37">
        <v>2.1800000000000002</v>
      </c>
      <c r="AE1110" s="37">
        <v>6.36</v>
      </c>
      <c r="AF1110" s="37">
        <v>1.07</v>
      </c>
      <c r="AG1110" s="37">
        <v>5.75</v>
      </c>
      <c r="AH1110" s="37">
        <v>1.97</v>
      </c>
      <c r="AI1110" s="37">
        <v>0.79</v>
      </c>
      <c r="AJ1110" s="37">
        <v>2.46</v>
      </c>
      <c r="AK1110" s="37">
        <v>0.5</v>
      </c>
      <c r="AL1110" s="37">
        <v>3.43</v>
      </c>
      <c r="AM1110" s="37">
        <v>0.76</v>
      </c>
      <c r="AN1110" s="37">
        <v>2.15</v>
      </c>
      <c r="AO1110" s="37">
        <v>0.33</v>
      </c>
      <c r="AP1110" s="37">
        <v>2.16</v>
      </c>
      <c r="AQ1110" s="37">
        <v>0.34</v>
      </c>
      <c r="AR1110" s="37">
        <v>19</v>
      </c>
      <c r="AS1110" s="37">
        <v>0.03</v>
      </c>
      <c r="AT1110" s="37">
        <v>0.98121389142658599</v>
      </c>
      <c r="AU1110" s="37" t="s">
        <v>778</v>
      </c>
      <c r="AV1110" s="39" t="s">
        <v>866</v>
      </c>
    </row>
    <row r="1111" spans="1:48" x14ac:dyDescent="0.25">
      <c r="A1111" s="36" t="s">
        <v>59</v>
      </c>
      <c r="B1111" s="37" t="s">
        <v>868</v>
      </c>
      <c r="C1111" s="38">
        <v>46.04</v>
      </c>
      <c r="D1111" s="38">
        <v>14.77</v>
      </c>
      <c r="E1111" s="38">
        <v>13.69</v>
      </c>
      <c r="F1111" s="38">
        <v>11.9</v>
      </c>
      <c r="G1111" s="38">
        <v>8.94</v>
      </c>
      <c r="H1111" s="38">
        <v>1.29</v>
      </c>
      <c r="I1111" s="38">
        <v>2.27</v>
      </c>
      <c r="J1111" s="38">
        <v>0.23</v>
      </c>
      <c r="K1111" s="38">
        <v>0.82</v>
      </c>
      <c r="L1111" s="38">
        <v>0.05</v>
      </c>
      <c r="M1111" s="38">
        <v>2.04</v>
      </c>
      <c r="N1111" s="38">
        <v>100</v>
      </c>
      <c r="O1111" s="37">
        <v>60.347192591568898</v>
      </c>
      <c r="P1111" s="37">
        <v>218.30985915493</v>
      </c>
      <c r="Q1111" s="37">
        <v>45.3</v>
      </c>
      <c r="R1111" s="37">
        <v>4920</v>
      </c>
      <c r="S1111" s="37">
        <v>301</v>
      </c>
      <c r="T1111" s="37">
        <v>350</v>
      </c>
      <c r="U1111" s="37">
        <v>350</v>
      </c>
      <c r="V1111" s="37">
        <v>54.1</v>
      </c>
      <c r="W1111" s="37">
        <v>17.100000000000001</v>
      </c>
      <c r="X1111" s="37">
        <v>142</v>
      </c>
      <c r="Y1111" s="37">
        <v>209</v>
      </c>
      <c r="Z1111" s="37">
        <v>32.799999999999997</v>
      </c>
      <c r="AA1111" s="37">
        <v>1.05</v>
      </c>
      <c r="AB1111" s="37">
        <v>2.3199999999999998</v>
      </c>
      <c r="AC1111" s="37">
        <v>0.15</v>
      </c>
      <c r="AD1111" s="37">
        <v>2.35</v>
      </c>
      <c r="AE1111" s="37">
        <v>6.95</v>
      </c>
      <c r="AF1111" s="37">
        <v>1.17</v>
      </c>
      <c r="AG1111" s="37">
        <v>6.24</v>
      </c>
      <c r="AH1111" s="37">
        <v>2.15</v>
      </c>
      <c r="AI1111" s="37">
        <v>0.84</v>
      </c>
      <c r="AJ1111" s="37">
        <v>2.59</v>
      </c>
      <c r="AK1111" s="37">
        <v>0.54</v>
      </c>
      <c r="AL1111" s="37">
        <v>3.66</v>
      </c>
      <c r="AM1111" s="37">
        <v>0.8</v>
      </c>
      <c r="AN1111" s="37">
        <v>2.29</v>
      </c>
      <c r="AO1111" s="37">
        <v>0.36</v>
      </c>
      <c r="AP1111" s="37">
        <v>2.3199999999999998</v>
      </c>
      <c r="AQ1111" s="37">
        <v>0.36</v>
      </c>
      <c r="AR1111" s="37">
        <v>19.600000000000001</v>
      </c>
      <c r="AS1111" s="37">
        <v>7.0000000000000007E-2</v>
      </c>
      <c r="AT1111" s="37">
        <v>0.95123392318940003</v>
      </c>
      <c r="AU1111" s="37" t="s">
        <v>778</v>
      </c>
      <c r="AV1111" s="39" t="s">
        <v>866</v>
      </c>
    </row>
    <row r="1112" spans="1:48" x14ac:dyDescent="0.25">
      <c r="A1112" s="36" t="s">
        <v>59</v>
      </c>
      <c r="B1112" s="37" t="s">
        <v>869</v>
      </c>
      <c r="C1112" s="38">
        <v>46.6146614661466</v>
      </c>
      <c r="D1112" s="38">
        <v>14.9514951495149</v>
      </c>
      <c r="E1112" s="38">
        <v>12.7712771277128</v>
      </c>
      <c r="F1112" s="38">
        <v>12.0812081208121</v>
      </c>
      <c r="G1112" s="38">
        <v>9.2009200920092002</v>
      </c>
      <c r="H1112" s="38">
        <v>1.22012201220122</v>
      </c>
      <c r="I1112" s="38">
        <v>2.3302330233023301</v>
      </c>
      <c r="J1112" s="38">
        <v>0.20002000200020001</v>
      </c>
      <c r="K1112" s="38">
        <v>0.59005900590059002</v>
      </c>
      <c r="L1112" s="38">
        <v>4.0004000400039999E-2</v>
      </c>
      <c r="M1112" s="38">
        <v>1.4</v>
      </c>
      <c r="N1112" s="38">
        <v>100</v>
      </c>
      <c r="O1112" s="37">
        <v>62.672385531818101</v>
      </c>
      <c r="P1112" s="37">
        <v>174.66535385933</v>
      </c>
      <c r="Q1112" s="37">
        <v>50.8</v>
      </c>
      <c r="R1112" s="37">
        <v>3540.3540354035399</v>
      </c>
      <c r="S1112" s="37">
        <v>253</v>
      </c>
      <c r="T1112" s="37">
        <v>376</v>
      </c>
      <c r="U1112" s="37">
        <v>376</v>
      </c>
      <c r="V1112" s="37">
        <v>56</v>
      </c>
      <c r="W1112" s="37">
        <v>15.9</v>
      </c>
      <c r="X1112" s="37">
        <v>77.8</v>
      </c>
      <c r="Y1112" s="37">
        <v>112</v>
      </c>
      <c r="Z1112" s="37">
        <v>20.8</v>
      </c>
      <c r="AA1112" s="37">
        <v>0.74</v>
      </c>
      <c r="AB1112" s="37">
        <v>2.0699999999999998</v>
      </c>
      <c r="AC1112" s="37">
        <v>0.16</v>
      </c>
      <c r="AD1112" s="37">
        <v>2.1</v>
      </c>
      <c r="AE1112" s="37">
        <v>5.55</v>
      </c>
      <c r="AF1112" s="37">
        <v>0.83</v>
      </c>
      <c r="AG1112" s="37">
        <v>4.1399999999999997</v>
      </c>
      <c r="AH1112" s="37">
        <v>1.41</v>
      </c>
      <c r="AI1112" s="37">
        <v>0.61</v>
      </c>
      <c r="AJ1112" s="37">
        <v>2.11</v>
      </c>
      <c r="AK1112" s="37">
        <v>0.42</v>
      </c>
      <c r="AL1112" s="37">
        <v>3.02</v>
      </c>
      <c r="AM1112" s="37">
        <v>0.69</v>
      </c>
      <c r="AN1112" s="37">
        <v>2.08</v>
      </c>
      <c r="AO1112" s="37">
        <v>0.33</v>
      </c>
      <c r="AP1112" s="37">
        <v>2.1800000000000002</v>
      </c>
      <c r="AQ1112" s="37">
        <v>0.34</v>
      </c>
      <c r="AR1112" s="37">
        <v>17.5</v>
      </c>
      <c r="AS1112" s="37">
        <v>0.31</v>
      </c>
      <c r="AT1112" s="37">
        <v>0.94976958525345601</v>
      </c>
      <c r="AU1112" s="37" t="s">
        <v>778</v>
      </c>
      <c r="AV1112" s="39" t="s">
        <v>866</v>
      </c>
    </row>
    <row r="1113" spans="1:48" x14ac:dyDescent="0.25">
      <c r="A1113" s="36" t="s">
        <v>59</v>
      </c>
      <c r="B1113" s="37" t="s">
        <v>870</v>
      </c>
      <c r="C1113" s="38">
        <v>50.3450345034504</v>
      </c>
      <c r="D1113" s="38">
        <v>15.031503150315</v>
      </c>
      <c r="E1113" s="38">
        <v>11.9211921192119</v>
      </c>
      <c r="F1113" s="38">
        <v>13.381338133813401</v>
      </c>
      <c r="G1113" s="38">
        <v>6.71067106710671</v>
      </c>
      <c r="H1113" s="38">
        <v>0.32003200320031999</v>
      </c>
      <c r="I1113" s="38">
        <v>1.4701470147014699</v>
      </c>
      <c r="J1113" s="38">
        <v>0.20002000200020001</v>
      </c>
      <c r="K1113" s="38">
        <v>0.57005700570057005</v>
      </c>
      <c r="L1113" s="38">
        <v>5.0005000500050002E-2</v>
      </c>
      <c r="M1113" s="38">
        <v>2</v>
      </c>
      <c r="N1113" s="38">
        <v>100</v>
      </c>
      <c r="O1113" s="37">
        <v>56.745228359499102</v>
      </c>
      <c r="P1113" s="37">
        <v>218.33169232416199</v>
      </c>
      <c r="Q1113" s="37"/>
      <c r="R1113" s="37">
        <v>3420.3420342034201</v>
      </c>
      <c r="S1113" s="37"/>
      <c r="T1113" s="37">
        <v>113</v>
      </c>
      <c r="U1113" s="37">
        <v>113</v>
      </c>
      <c r="V1113" s="37">
        <v>41</v>
      </c>
      <c r="W1113" s="37">
        <v>16</v>
      </c>
      <c r="X1113" s="37">
        <v>127</v>
      </c>
      <c r="Y1113" s="37">
        <v>66</v>
      </c>
      <c r="Z1113" s="37">
        <v>28</v>
      </c>
      <c r="AA1113" s="37">
        <v>1.2</v>
      </c>
      <c r="AB1113" s="37"/>
      <c r="AC1113" s="37"/>
      <c r="AD1113" s="37">
        <v>2.23</v>
      </c>
      <c r="AE1113" s="37">
        <v>4.88</v>
      </c>
      <c r="AF1113" s="37"/>
      <c r="AG1113" s="37">
        <v>4.1500000000000004</v>
      </c>
      <c r="AH1113" s="37">
        <v>1.59</v>
      </c>
      <c r="AI1113" s="37">
        <v>0.63</v>
      </c>
      <c r="AJ1113" s="37">
        <v>2.2599999999999998</v>
      </c>
      <c r="AK1113" s="37">
        <v>0.44</v>
      </c>
      <c r="AL1113" s="37">
        <v>3.03</v>
      </c>
      <c r="AM1113" s="37">
        <v>0.67</v>
      </c>
      <c r="AN1113" s="37">
        <v>1.92</v>
      </c>
      <c r="AO1113" s="37">
        <v>0.32</v>
      </c>
      <c r="AP1113" s="37">
        <v>1.92</v>
      </c>
      <c r="AQ1113" s="37">
        <v>0.31</v>
      </c>
      <c r="AR1113" s="37">
        <v>16.47</v>
      </c>
      <c r="AS1113" s="37">
        <v>1</v>
      </c>
      <c r="AT1113" s="37"/>
      <c r="AU1113" s="37" t="s">
        <v>778</v>
      </c>
      <c r="AV1113" s="39" t="s">
        <v>871</v>
      </c>
    </row>
    <row r="1114" spans="1:48" x14ac:dyDescent="0.25">
      <c r="A1114" s="36" t="s">
        <v>59</v>
      </c>
      <c r="B1114" s="37" t="s">
        <v>872</v>
      </c>
      <c r="C1114" s="38">
        <v>49.447852760736197</v>
      </c>
      <c r="D1114" s="38">
        <v>13.793456032719799</v>
      </c>
      <c r="E1114" s="38">
        <v>16.799591002044998</v>
      </c>
      <c r="F1114" s="38">
        <v>8.35378323108384</v>
      </c>
      <c r="G1114" s="38">
        <v>6.4110429447852804</v>
      </c>
      <c r="H1114" s="38">
        <v>1.0633946830265799</v>
      </c>
      <c r="I1114" s="38">
        <v>2.20858895705521</v>
      </c>
      <c r="J1114" s="38">
        <v>0.24130879345603301</v>
      </c>
      <c r="K1114" s="38">
        <v>1.54601226993865</v>
      </c>
      <c r="L1114" s="38">
        <v>0.13496932515337401</v>
      </c>
      <c r="M1114" s="38">
        <v>2.1</v>
      </c>
      <c r="N1114" s="38">
        <v>100</v>
      </c>
      <c r="O1114" s="37">
        <v>47.0721072571002</v>
      </c>
      <c r="P1114" s="37">
        <v>589.30268728937995</v>
      </c>
      <c r="Q1114" s="37"/>
      <c r="R1114" s="37">
        <v>9276.0736196318994</v>
      </c>
      <c r="S1114" s="37">
        <v>393</v>
      </c>
      <c r="T1114" s="37"/>
      <c r="U1114" s="37"/>
      <c r="V1114" s="37"/>
      <c r="W1114" s="37"/>
      <c r="X1114" s="37"/>
      <c r="Y1114" s="37"/>
      <c r="Z1114" s="37"/>
      <c r="AA1114" s="37"/>
      <c r="AB1114" s="37"/>
      <c r="AC1114" s="37"/>
      <c r="AD1114" s="37"/>
      <c r="AE1114" s="37"/>
      <c r="AF1114" s="37"/>
      <c r="AG1114" s="37"/>
      <c r="AH1114" s="37"/>
      <c r="AI1114" s="37"/>
      <c r="AJ1114" s="37"/>
      <c r="AK1114" s="37"/>
      <c r="AL1114" s="37"/>
      <c r="AM1114" s="37"/>
      <c r="AN1114" s="37"/>
      <c r="AO1114" s="37"/>
      <c r="AP1114" s="37"/>
      <c r="AQ1114" s="37"/>
      <c r="AR1114" s="37"/>
      <c r="AS1114" s="37"/>
      <c r="AT1114" s="37"/>
      <c r="AU1114" s="37" t="s">
        <v>778</v>
      </c>
      <c r="AV1114" s="39" t="s">
        <v>779</v>
      </c>
    </row>
    <row r="1115" spans="1:48" x14ac:dyDescent="0.25">
      <c r="A1115" s="36" t="s">
        <v>59</v>
      </c>
      <c r="B1115" s="37" t="s">
        <v>873</v>
      </c>
      <c r="C1115" s="38">
        <v>52.273580978873298</v>
      </c>
      <c r="D1115" s="38">
        <v>10.5278119003868</v>
      </c>
      <c r="E1115" s="38">
        <v>10.9846600542126</v>
      </c>
      <c r="F1115" s="38">
        <v>9.8171592166577</v>
      </c>
      <c r="G1115" s="38">
        <v>12.2029217977482</v>
      </c>
      <c r="H1115" s="38">
        <v>1.8781535212840501</v>
      </c>
      <c r="I1115" s="38">
        <v>1.67510989736145</v>
      </c>
      <c r="J1115" s="38">
        <v>0.21421102323834301</v>
      </c>
      <c r="K1115" s="38">
        <v>0.38578288545293998</v>
      </c>
      <c r="L1115" s="38">
        <v>4.0608724784520003E-2</v>
      </c>
      <c r="M1115" s="38">
        <v>1.33</v>
      </c>
      <c r="N1115" s="38">
        <v>100</v>
      </c>
      <c r="O1115" s="37">
        <v>72.136817861092396</v>
      </c>
      <c r="P1115" s="37">
        <v>177.305699763397</v>
      </c>
      <c r="Q1115" s="37">
        <v>43.1</v>
      </c>
      <c r="R1115" s="37">
        <v>2314.6973127176402</v>
      </c>
      <c r="S1115" s="37">
        <v>227</v>
      </c>
      <c r="T1115" s="37"/>
      <c r="U1115" s="37"/>
      <c r="V1115" s="37"/>
      <c r="W1115" s="37"/>
      <c r="X1115" s="37"/>
      <c r="Y1115" s="37"/>
      <c r="Z1115" s="37"/>
      <c r="AA1115" s="37"/>
      <c r="AB1115" s="37"/>
      <c r="AC1115" s="37"/>
      <c r="AD1115" s="37"/>
      <c r="AE1115" s="37"/>
      <c r="AF1115" s="37"/>
      <c r="AG1115" s="37"/>
      <c r="AH1115" s="37"/>
      <c r="AI1115" s="37"/>
      <c r="AJ1115" s="37"/>
      <c r="AK1115" s="37"/>
      <c r="AL1115" s="37"/>
      <c r="AM1115" s="37"/>
      <c r="AN1115" s="37"/>
      <c r="AO1115" s="37"/>
      <c r="AP1115" s="37"/>
      <c r="AQ1115" s="37"/>
      <c r="AR1115" s="37"/>
      <c r="AS1115" s="37"/>
      <c r="AT1115" s="37"/>
      <c r="AU1115" s="37" t="s">
        <v>778</v>
      </c>
      <c r="AV1115" s="39" t="s">
        <v>779</v>
      </c>
    </row>
    <row r="1116" spans="1:48" x14ac:dyDescent="0.25">
      <c r="A1116" s="36" t="s">
        <v>59</v>
      </c>
      <c r="B1116" s="37" t="s">
        <v>874</v>
      </c>
      <c r="C1116" s="38">
        <v>53.046514660372303</v>
      </c>
      <c r="D1116" s="38">
        <v>14.4798220040618</v>
      </c>
      <c r="E1116" s="38">
        <v>11.8551331581833</v>
      </c>
      <c r="F1116" s="38">
        <v>10.034312247083299</v>
      </c>
      <c r="G1116" s="38">
        <v>7.2424409334455797</v>
      </c>
      <c r="H1116" s="38">
        <v>0.184370319986248</v>
      </c>
      <c r="I1116" s="38">
        <v>1.65810241323362</v>
      </c>
      <c r="J1116" s="38">
        <v>0.23757728666047601</v>
      </c>
      <c r="K1116" s="38">
        <v>1.191576787804</v>
      </c>
      <c r="L1116" s="38">
        <v>7.0150189169348995E-2</v>
      </c>
      <c r="M1116" s="38">
        <v>0.79728699999999997</v>
      </c>
      <c r="N1116" s="38">
        <v>100</v>
      </c>
      <c r="O1116" s="37">
        <v>58.741276092205403</v>
      </c>
      <c r="P1116" s="37">
        <v>306.28955834504501</v>
      </c>
      <c r="Q1116" s="37">
        <v>44.1</v>
      </c>
      <c r="R1116" s="37">
        <v>7149.4607268239897</v>
      </c>
      <c r="S1116" s="37">
        <v>333</v>
      </c>
      <c r="T1116" s="37"/>
      <c r="U1116" s="37"/>
      <c r="V1116" s="37"/>
      <c r="W1116" s="37"/>
      <c r="X1116" s="37"/>
      <c r="Y1116" s="37"/>
      <c r="Z1116" s="37"/>
      <c r="AA1116" s="37"/>
      <c r="AB1116" s="37"/>
      <c r="AC1116" s="37"/>
      <c r="AD1116" s="37"/>
      <c r="AE1116" s="37"/>
      <c r="AF1116" s="37"/>
      <c r="AG1116" s="37"/>
      <c r="AH1116" s="37"/>
      <c r="AI1116" s="37"/>
      <c r="AJ1116" s="37"/>
      <c r="AK1116" s="37"/>
      <c r="AL1116" s="37"/>
      <c r="AM1116" s="37"/>
      <c r="AN1116" s="37"/>
      <c r="AO1116" s="37"/>
      <c r="AP1116" s="37"/>
      <c r="AQ1116" s="37"/>
      <c r="AR1116" s="37"/>
      <c r="AS1116" s="37"/>
      <c r="AT1116" s="37"/>
      <c r="AU1116" s="37" t="s">
        <v>778</v>
      </c>
      <c r="AV1116" s="39" t="s">
        <v>779</v>
      </c>
    </row>
    <row r="1117" spans="1:48" x14ac:dyDescent="0.25">
      <c r="A1117" s="36" t="s">
        <v>59</v>
      </c>
      <c r="B1117" s="37" t="s">
        <v>875</v>
      </c>
      <c r="C1117" s="38">
        <v>51.909056217236703</v>
      </c>
      <c r="D1117" s="38">
        <v>15.5958143365</v>
      </c>
      <c r="E1117" s="38">
        <v>11.6692442105686</v>
      </c>
      <c r="F1117" s="38">
        <v>11.789752756633</v>
      </c>
      <c r="G1117" s="38">
        <v>4.4487738255437996</v>
      </c>
      <c r="H1117" s="38">
        <v>0.53224607845106398</v>
      </c>
      <c r="I1117" s="38">
        <v>2.6712727710940198</v>
      </c>
      <c r="J1117" s="38">
        <v>0.28219084536745098</v>
      </c>
      <c r="K1117" s="38">
        <v>1.03436502038603</v>
      </c>
      <c r="L1117" s="38">
        <v>6.7283938219285397E-2</v>
      </c>
      <c r="M1117" s="38">
        <v>0.35</v>
      </c>
      <c r="N1117" s="38">
        <v>100</v>
      </c>
      <c r="O1117" s="37">
        <v>47.047303580618198</v>
      </c>
      <c r="P1117" s="37">
        <v>293.77494152082397</v>
      </c>
      <c r="Q1117" s="37">
        <v>60.1</v>
      </c>
      <c r="R1117" s="37">
        <v>6206.1901223161703</v>
      </c>
      <c r="S1117" s="37">
        <v>409</v>
      </c>
      <c r="T1117" s="37"/>
      <c r="U1117" s="37"/>
      <c r="V1117" s="37"/>
      <c r="W1117" s="37"/>
      <c r="X1117" s="37"/>
      <c r="Y1117" s="37"/>
      <c r="Z1117" s="37"/>
      <c r="AA1117" s="37"/>
      <c r="AB1117" s="37"/>
      <c r="AC1117" s="37"/>
      <c r="AD1117" s="37"/>
      <c r="AE1117" s="37"/>
      <c r="AF1117" s="37"/>
      <c r="AG1117" s="37"/>
      <c r="AH1117" s="37"/>
      <c r="AI1117" s="37"/>
      <c r="AJ1117" s="37"/>
      <c r="AK1117" s="37"/>
      <c r="AL1117" s="37"/>
      <c r="AM1117" s="37"/>
      <c r="AN1117" s="37"/>
      <c r="AO1117" s="37"/>
      <c r="AP1117" s="37"/>
      <c r="AQ1117" s="37"/>
      <c r="AR1117" s="37"/>
      <c r="AS1117" s="37"/>
      <c r="AT1117" s="37"/>
      <c r="AU1117" s="37" t="s">
        <v>778</v>
      </c>
      <c r="AV1117" s="39" t="s">
        <v>779</v>
      </c>
    </row>
    <row r="1118" spans="1:48" x14ac:dyDescent="0.25">
      <c r="A1118" s="36" t="s">
        <v>59</v>
      </c>
      <c r="B1118" s="37" t="s">
        <v>876</v>
      </c>
      <c r="C1118" s="38">
        <v>48.616847661837902</v>
      </c>
      <c r="D1118" s="38">
        <v>14.536699373400801</v>
      </c>
      <c r="E1118" s="38">
        <v>14.264702919428601</v>
      </c>
      <c r="F1118" s="38">
        <v>11.030967299981899</v>
      </c>
      <c r="G1118" s="38">
        <v>6.4271754679346396</v>
      </c>
      <c r="H1118" s="38">
        <v>1.1081337013680399</v>
      </c>
      <c r="I1118" s="38">
        <v>2.7199645397215599</v>
      </c>
      <c r="J1118" s="38">
        <v>0.21759716317772501</v>
      </c>
      <c r="K1118" s="38">
        <v>1.0225051880805101</v>
      </c>
      <c r="L1118" s="38">
        <v>5.5406685068402101E-2</v>
      </c>
      <c r="M1118" s="38">
        <v>0.65</v>
      </c>
      <c r="N1118" s="38">
        <v>100</v>
      </c>
      <c r="O1118" s="37">
        <v>51.220500915882397</v>
      </c>
      <c r="P1118" s="37">
        <v>241.916512270488</v>
      </c>
      <c r="Q1118" s="37">
        <v>50.5</v>
      </c>
      <c r="R1118" s="37">
        <v>6135.0311284830696</v>
      </c>
      <c r="S1118" s="37">
        <v>375</v>
      </c>
      <c r="T1118" s="37"/>
      <c r="U1118" s="37"/>
      <c r="V1118" s="37"/>
      <c r="W1118" s="37"/>
      <c r="X1118" s="37"/>
      <c r="Y1118" s="37"/>
      <c r="Z1118" s="37"/>
      <c r="AA1118" s="37"/>
      <c r="AB1118" s="37"/>
      <c r="AC1118" s="37"/>
      <c r="AD1118" s="37"/>
      <c r="AE1118" s="37"/>
      <c r="AF1118" s="37"/>
      <c r="AG1118" s="37"/>
      <c r="AH1118" s="37"/>
      <c r="AI1118" s="37"/>
      <c r="AJ1118" s="37"/>
      <c r="AK1118" s="37"/>
      <c r="AL1118" s="37"/>
      <c r="AM1118" s="37"/>
      <c r="AN1118" s="37"/>
      <c r="AO1118" s="37"/>
      <c r="AP1118" s="37"/>
      <c r="AQ1118" s="37"/>
      <c r="AR1118" s="37"/>
      <c r="AS1118" s="37"/>
      <c r="AT1118" s="37"/>
      <c r="AU1118" s="37" t="s">
        <v>778</v>
      </c>
      <c r="AV1118" s="39" t="s">
        <v>779</v>
      </c>
    </row>
    <row r="1119" spans="1:48" x14ac:dyDescent="0.25">
      <c r="A1119" s="36" t="s">
        <v>59</v>
      </c>
      <c r="B1119" s="37" t="s">
        <v>877</v>
      </c>
      <c r="C1119" s="38">
        <v>50.947804467752398</v>
      </c>
      <c r="D1119" s="38">
        <v>14.778156600834301</v>
      </c>
      <c r="E1119" s="38">
        <v>10.641489761597301</v>
      </c>
      <c r="F1119" s="38">
        <v>13.251841958003901</v>
      </c>
      <c r="G1119" s="38">
        <v>6.9241605243253801</v>
      </c>
      <c r="H1119" s="38">
        <v>0.25461677625933299</v>
      </c>
      <c r="I1119" s="38">
        <v>2.0376974617541199</v>
      </c>
      <c r="J1119" s="38">
        <v>0.237941614224042</v>
      </c>
      <c r="K1119" s="38">
        <v>0.875620569221779</v>
      </c>
      <c r="L1119" s="38">
        <v>5.0670266027388902E-2</v>
      </c>
      <c r="M1119" s="38">
        <v>1.440124</v>
      </c>
      <c r="N1119" s="38">
        <v>100</v>
      </c>
      <c r="O1119" s="37">
        <v>60.260688780272503</v>
      </c>
      <c r="P1119" s="37">
        <v>221.23637279564201</v>
      </c>
      <c r="Q1119" s="37">
        <v>48.8</v>
      </c>
      <c r="R1119" s="37">
        <v>5253.7234153306799</v>
      </c>
      <c r="S1119" s="37">
        <v>346</v>
      </c>
      <c r="T1119" s="37"/>
      <c r="U1119" s="37"/>
      <c r="V1119" s="37"/>
      <c r="W1119" s="37"/>
      <c r="X1119" s="37"/>
      <c r="Y1119" s="37"/>
      <c r="Z1119" s="37"/>
      <c r="AA1119" s="37"/>
      <c r="AB1119" s="37"/>
      <c r="AC1119" s="37"/>
      <c r="AD1119" s="37"/>
      <c r="AE1119" s="37"/>
      <c r="AF1119" s="37"/>
      <c r="AG1119" s="37"/>
      <c r="AH1119" s="37"/>
      <c r="AI1119" s="37"/>
      <c r="AJ1119" s="37"/>
      <c r="AK1119" s="37"/>
      <c r="AL1119" s="37"/>
      <c r="AM1119" s="37"/>
      <c r="AN1119" s="37"/>
      <c r="AO1119" s="37"/>
      <c r="AP1119" s="37"/>
      <c r="AQ1119" s="37"/>
      <c r="AR1119" s="37"/>
      <c r="AS1119" s="37"/>
      <c r="AT1119" s="37"/>
      <c r="AU1119" s="37" t="s">
        <v>778</v>
      </c>
      <c r="AV1119" s="39" t="s">
        <v>779</v>
      </c>
    </row>
    <row r="1120" spans="1:48" x14ac:dyDescent="0.25">
      <c r="A1120" s="36" t="s">
        <v>59</v>
      </c>
      <c r="B1120" s="37" t="s">
        <v>878</v>
      </c>
      <c r="C1120" s="38">
        <v>49.482276166520201</v>
      </c>
      <c r="D1120" s="38">
        <v>13.9679364790739</v>
      </c>
      <c r="E1120" s="38">
        <v>13.738622703074</v>
      </c>
      <c r="F1120" s="38">
        <v>10.006970330636101</v>
      </c>
      <c r="G1120" s="38">
        <v>8.3391419421967701</v>
      </c>
      <c r="H1120" s="38">
        <v>0.65561515693345895</v>
      </c>
      <c r="I1120" s="38">
        <v>2.7285308765443301</v>
      </c>
      <c r="J1120" s="38">
        <v>0.20607934054610999</v>
      </c>
      <c r="K1120" s="38">
        <v>0.82532755503025501</v>
      </c>
      <c r="L1120" s="38">
        <v>4.9499449444899001E-2</v>
      </c>
      <c r="M1120" s="38">
        <v>0.87</v>
      </c>
      <c r="N1120" s="38">
        <v>100</v>
      </c>
      <c r="O1120" s="37">
        <v>58.584913988421199</v>
      </c>
      <c r="P1120" s="37">
        <v>216.12435673124901</v>
      </c>
      <c r="Q1120" s="37">
        <v>46.418999999999997</v>
      </c>
      <c r="R1120" s="37">
        <v>4951.9653301815297</v>
      </c>
      <c r="S1120" s="37">
        <v>309.59199999999998</v>
      </c>
      <c r="T1120" s="37"/>
      <c r="U1120" s="37"/>
      <c r="V1120" s="37"/>
      <c r="W1120" s="37"/>
      <c r="X1120" s="37"/>
      <c r="Y1120" s="37"/>
      <c r="Z1120" s="37"/>
      <c r="AA1120" s="37"/>
      <c r="AB1120" s="37"/>
      <c r="AC1120" s="37"/>
      <c r="AD1120" s="37"/>
      <c r="AE1120" s="37"/>
      <c r="AF1120" s="37"/>
      <c r="AG1120" s="37"/>
      <c r="AH1120" s="37"/>
      <c r="AI1120" s="37"/>
      <c r="AJ1120" s="37"/>
      <c r="AK1120" s="37"/>
      <c r="AL1120" s="37"/>
      <c r="AM1120" s="37"/>
      <c r="AN1120" s="37"/>
      <c r="AO1120" s="37"/>
      <c r="AP1120" s="37"/>
      <c r="AQ1120" s="37"/>
      <c r="AR1120" s="37"/>
      <c r="AS1120" s="37"/>
      <c r="AT1120" s="37"/>
      <c r="AU1120" s="37" t="s">
        <v>778</v>
      </c>
      <c r="AV1120" s="39" t="s">
        <v>779</v>
      </c>
    </row>
    <row r="1121" spans="1:48" x14ac:dyDescent="0.25">
      <c r="A1121" s="36" t="s">
        <v>59</v>
      </c>
      <c r="B1121" s="37" t="s">
        <v>879</v>
      </c>
      <c r="C1121" s="38">
        <v>50.969962453066302</v>
      </c>
      <c r="D1121" s="38">
        <v>13.0162703379224</v>
      </c>
      <c r="E1121" s="38">
        <v>15.028866728572</v>
      </c>
      <c r="F1121" s="38">
        <v>9.3847147644232702</v>
      </c>
      <c r="G1121" s="38">
        <v>6.1710202268965197</v>
      </c>
      <c r="H1121" s="38">
        <v>1.2788162622633099</v>
      </c>
      <c r="I1121" s="38">
        <v>2.4536719286204498</v>
      </c>
      <c r="J1121" s="38">
        <v>0.233154346158505</v>
      </c>
      <c r="K1121" s="38">
        <v>1.32726391860794</v>
      </c>
      <c r="L1121" s="38">
        <v>0.136259033469256</v>
      </c>
      <c r="M1121" s="38">
        <v>0.80900000000000005</v>
      </c>
      <c r="N1121" s="38">
        <v>100</v>
      </c>
      <c r="O1121" s="37">
        <v>48.899530351775901</v>
      </c>
      <c r="P1121" s="37">
        <v>594.93380810520205</v>
      </c>
      <c r="Q1121" s="37">
        <v>48.292000000000002</v>
      </c>
      <c r="R1121" s="37">
        <v>7963.5835116476201</v>
      </c>
      <c r="S1121" s="37">
        <v>361.69</v>
      </c>
      <c r="T1121" s="37"/>
      <c r="U1121" s="37"/>
      <c r="V1121" s="37"/>
      <c r="W1121" s="37"/>
      <c r="X1121" s="37"/>
      <c r="Y1121" s="37"/>
      <c r="Z1121" s="37"/>
      <c r="AA1121" s="37"/>
      <c r="AB1121" s="37"/>
      <c r="AC1121" s="37"/>
      <c r="AD1121" s="37"/>
      <c r="AE1121" s="37"/>
      <c r="AF1121" s="37"/>
      <c r="AG1121" s="37"/>
      <c r="AH1121" s="37"/>
      <c r="AI1121" s="37"/>
      <c r="AJ1121" s="37"/>
      <c r="AK1121" s="37"/>
      <c r="AL1121" s="37"/>
      <c r="AM1121" s="37"/>
      <c r="AN1121" s="37"/>
      <c r="AO1121" s="37"/>
      <c r="AP1121" s="37"/>
      <c r="AQ1121" s="37"/>
      <c r="AR1121" s="37"/>
      <c r="AS1121" s="37"/>
      <c r="AT1121" s="37"/>
      <c r="AU1121" s="37" t="s">
        <v>778</v>
      </c>
      <c r="AV1121" s="39" t="s">
        <v>779</v>
      </c>
    </row>
    <row r="1122" spans="1:48" x14ac:dyDescent="0.25">
      <c r="A1122" s="36" t="s">
        <v>59</v>
      </c>
      <c r="B1122" s="37" t="s">
        <v>880</v>
      </c>
      <c r="C1122" s="38">
        <v>50.4316035340713</v>
      </c>
      <c r="D1122" s="38">
        <v>12.897329135777399</v>
      </c>
      <c r="E1122" s="38">
        <v>16.015029958363002</v>
      </c>
      <c r="F1122" s="38">
        <v>9.2718594495785496</v>
      </c>
      <c r="G1122" s="38">
        <v>6.6314613587894797</v>
      </c>
      <c r="H1122" s="38">
        <v>0.78196404996445601</v>
      </c>
      <c r="I1122" s="38">
        <v>2.0818523408144598</v>
      </c>
      <c r="J1122" s="38">
        <v>0.24372905453437599</v>
      </c>
      <c r="K1122" s="38">
        <v>1.53346196811212</v>
      </c>
      <c r="L1122" s="38">
        <v>0.111709149994922</v>
      </c>
      <c r="M1122" s="38">
        <v>1.38</v>
      </c>
      <c r="N1122" s="38">
        <v>100</v>
      </c>
      <c r="O1122" s="37">
        <v>49.109600884846998</v>
      </c>
      <c r="P1122" s="37">
        <v>487.74417603416799</v>
      </c>
      <c r="Q1122" s="37">
        <v>46.6</v>
      </c>
      <c r="R1122" s="37">
        <v>9200.7718086726909</v>
      </c>
      <c r="S1122" s="37">
        <v>366</v>
      </c>
      <c r="T1122" s="37"/>
      <c r="U1122" s="37"/>
      <c r="V1122" s="37"/>
      <c r="W1122" s="37"/>
      <c r="X1122" s="37"/>
      <c r="Y1122" s="37"/>
      <c r="Z1122" s="37"/>
      <c r="AA1122" s="37"/>
      <c r="AB1122" s="37"/>
      <c r="AC1122" s="37"/>
      <c r="AD1122" s="37"/>
      <c r="AE1122" s="37"/>
      <c r="AF1122" s="37"/>
      <c r="AG1122" s="37"/>
      <c r="AH1122" s="37"/>
      <c r="AI1122" s="37"/>
      <c r="AJ1122" s="37"/>
      <c r="AK1122" s="37"/>
      <c r="AL1122" s="37"/>
      <c r="AM1122" s="37"/>
      <c r="AN1122" s="37"/>
      <c r="AO1122" s="37"/>
      <c r="AP1122" s="37"/>
      <c r="AQ1122" s="37"/>
      <c r="AR1122" s="37"/>
      <c r="AS1122" s="37"/>
      <c r="AT1122" s="37"/>
      <c r="AU1122" s="37" t="s">
        <v>778</v>
      </c>
      <c r="AV1122" s="39" t="s">
        <v>779</v>
      </c>
    </row>
    <row r="1123" spans="1:48" x14ac:dyDescent="0.25">
      <c r="A1123" s="36" t="s">
        <v>59</v>
      </c>
      <c r="B1123" s="37" t="s">
        <v>881</v>
      </c>
      <c r="C1123" s="38">
        <v>50.5687683432851</v>
      </c>
      <c r="D1123" s="38">
        <v>13.365044023884201</v>
      </c>
      <c r="E1123" s="38">
        <v>13.055358769355299</v>
      </c>
      <c r="F1123" s="38">
        <v>9.1124380123469297</v>
      </c>
      <c r="G1123" s="38">
        <v>7.5488310899706503</v>
      </c>
      <c r="H1123" s="38">
        <v>2.80842020038458</v>
      </c>
      <c r="I1123" s="38">
        <v>2.51695172553385</v>
      </c>
      <c r="J1123" s="38">
        <v>0.19431231656714901</v>
      </c>
      <c r="K1123" s="38">
        <v>0.78939378605404298</v>
      </c>
      <c r="L1123" s="38">
        <v>4.0481732618156102E-2</v>
      </c>
      <c r="M1123" s="38">
        <v>1.01</v>
      </c>
      <c r="N1123" s="38">
        <v>100</v>
      </c>
      <c r="O1123" s="37">
        <v>57.402120572462003</v>
      </c>
      <c r="P1123" s="37">
        <v>176.751226924343</v>
      </c>
      <c r="Q1123" s="37">
        <v>50.747999999999998</v>
      </c>
      <c r="R1123" s="37">
        <v>4736.36271632426</v>
      </c>
      <c r="S1123" s="37">
        <v>323.44600000000003</v>
      </c>
      <c r="T1123" s="37"/>
      <c r="U1123" s="37"/>
      <c r="V1123" s="37"/>
      <c r="W1123" s="37"/>
      <c r="X1123" s="37"/>
      <c r="Y1123" s="37"/>
      <c r="Z1123" s="37"/>
      <c r="AA1123" s="37"/>
      <c r="AB1123" s="37"/>
      <c r="AC1123" s="37"/>
      <c r="AD1123" s="37"/>
      <c r="AE1123" s="37"/>
      <c r="AF1123" s="37"/>
      <c r="AG1123" s="37"/>
      <c r="AH1123" s="37"/>
      <c r="AI1123" s="37"/>
      <c r="AJ1123" s="37"/>
      <c r="AK1123" s="37"/>
      <c r="AL1123" s="37"/>
      <c r="AM1123" s="37"/>
      <c r="AN1123" s="37"/>
      <c r="AO1123" s="37"/>
      <c r="AP1123" s="37"/>
      <c r="AQ1123" s="37"/>
      <c r="AR1123" s="37"/>
      <c r="AS1123" s="37"/>
      <c r="AT1123" s="37"/>
      <c r="AU1123" s="37" t="s">
        <v>778</v>
      </c>
      <c r="AV1123" s="39" t="s">
        <v>779</v>
      </c>
    </row>
    <row r="1124" spans="1:48" x14ac:dyDescent="0.25">
      <c r="A1124" s="36" t="s">
        <v>59</v>
      </c>
      <c r="B1124" s="37" t="s">
        <v>882</v>
      </c>
      <c r="C1124" s="38">
        <v>50.825361286383099</v>
      </c>
      <c r="D1124" s="38">
        <v>13.758396092000799</v>
      </c>
      <c r="E1124" s="38">
        <v>13.403215957663299</v>
      </c>
      <c r="F1124" s="38">
        <v>9.5634032159576705</v>
      </c>
      <c r="G1124" s="38">
        <v>7.0842662324445396</v>
      </c>
      <c r="H1124" s="38">
        <v>0.76531650722572797</v>
      </c>
      <c r="I1124" s="38">
        <v>3.32790555668634</v>
      </c>
      <c r="J1124" s="38">
        <v>0.18115204559332401</v>
      </c>
      <c r="K1124" s="38">
        <v>1.01567270506819</v>
      </c>
      <c r="L1124" s="38">
        <v>7.53104009769998E-2</v>
      </c>
      <c r="M1124" s="38">
        <v>1.61</v>
      </c>
      <c r="N1124" s="38">
        <v>100</v>
      </c>
      <c r="O1124" s="37">
        <v>55.192816932882501</v>
      </c>
      <c r="P1124" s="37">
        <v>328.82006060380201</v>
      </c>
      <c r="Q1124" s="37">
        <v>46.273000000000003</v>
      </c>
      <c r="R1124" s="37">
        <v>6094.0362304091204</v>
      </c>
      <c r="S1124" s="37">
        <v>340.93900000000002</v>
      </c>
      <c r="T1124" s="37"/>
      <c r="U1124" s="37"/>
      <c r="V1124" s="37"/>
      <c r="W1124" s="37"/>
      <c r="X1124" s="37"/>
      <c r="Y1124" s="37"/>
      <c r="Z1124" s="37"/>
      <c r="AA1124" s="37"/>
      <c r="AB1124" s="37"/>
      <c r="AC1124" s="37"/>
      <c r="AD1124" s="37"/>
      <c r="AE1124" s="37"/>
      <c r="AF1124" s="37"/>
      <c r="AG1124" s="37"/>
      <c r="AH1124" s="37"/>
      <c r="AI1124" s="37"/>
      <c r="AJ1124" s="37"/>
      <c r="AK1124" s="37"/>
      <c r="AL1124" s="37"/>
      <c r="AM1124" s="37"/>
      <c r="AN1124" s="37"/>
      <c r="AO1124" s="37"/>
      <c r="AP1124" s="37"/>
      <c r="AQ1124" s="37"/>
      <c r="AR1124" s="37"/>
      <c r="AS1124" s="37"/>
      <c r="AT1124" s="37"/>
      <c r="AU1124" s="37" t="s">
        <v>778</v>
      </c>
      <c r="AV1124" s="39" t="s">
        <v>779</v>
      </c>
    </row>
    <row r="1125" spans="1:48" x14ac:dyDescent="0.25">
      <c r="A1125" s="36" t="s">
        <v>59</v>
      </c>
      <c r="B1125" s="37" t="s">
        <v>883</v>
      </c>
      <c r="C1125" s="38">
        <v>49.8472175067132</v>
      </c>
      <c r="D1125" s="38">
        <v>13.827587271212099</v>
      </c>
      <c r="E1125" s="38">
        <v>16.770064919699202</v>
      </c>
      <c r="F1125" s="38">
        <v>8.0249390413284392</v>
      </c>
      <c r="G1125" s="38">
        <v>6.3890860829037903</v>
      </c>
      <c r="H1125" s="38">
        <v>1.2140292395855801</v>
      </c>
      <c r="I1125" s="38">
        <v>2.0062347603321098</v>
      </c>
      <c r="J1125" s="38">
        <v>0.234575141208062</v>
      </c>
      <c r="K1125" s="38">
        <v>1.5607477597045201</v>
      </c>
      <c r="L1125" s="38">
        <v>0.12551827731308601</v>
      </c>
      <c r="M1125" s="38">
        <v>2.68</v>
      </c>
      <c r="N1125" s="38">
        <v>100</v>
      </c>
      <c r="O1125" s="37">
        <v>47.030461745306397</v>
      </c>
      <c r="P1125" s="37">
        <v>548.03754883178306</v>
      </c>
      <c r="Q1125" s="37"/>
      <c r="R1125" s="37">
        <v>9364.4865582270995</v>
      </c>
      <c r="S1125" s="37">
        <v>388</v>
      </c>
      <c r="T1125" s="37"/>
      <c r="U1125" s="37"/>
      <c r="V1125" s="37"/>
      <c r="W1125" s="37"/>
      <c r="X1125" s="37"/>
      <c r="Y1125" s="37"/>
      <c r="Z1125" s="37"/>
      <c r="AA1125" s="37"/>
      <c r="AB1125" s="37"/>
      <c r="AC1125" s="37"/>
      <c r="AD1125" s="37"/>
      <c r="AE1125" s="37"/>
      <c r="AF1125" s="37"/>
      <c r="AG1125" s="37"/>
      <c r="AH1125" s="37"/>
      <c r="AI1125" s="37"/>
      <c r="AJ1125" s="37"/>
      <c r="AK1125" s="37"/>
      <c r="AL1125" s="37"/>
      <c r="AM1125" s="37"/>
      <c r="AN1125" s="37"/>
      <c r="AO1125" s="37"/>
      <c r="AP1125" s="37"/>
      <c r="AQ1125" s="37"/>
      <c r="AR1125" s="37"/>
      <c r="AS1125" s="37"/>
      <c r="AT1125" s="37"/>
      <c r="AU1125" s="37" t="s">
        <v>778</v>
      </c>
      <c r="AV1125" s="39" t="s">
        <v>779</v>
      </c>
    </row>
    <row r="1126" spans="1:48" x14ac:dyDescent="0.25">
      <c r="A1126" s="36" t="s">
        <v>59</v>
      </c>
      <c r="B1126" s="37" t="s">
        <v>884</v>
      </c>
      <c r="C1126" s="38">
        <v>48.5150528885273</v>
      </c>
      <c r="D1126" s="38">
        <v>14.7375915378356</v>
      </c>
      <c r="E1126" s="38">
        <v>14.188364524003299</v>
      </c>
      <c r="F1126" s="38">
        <v>12.144019528071601</v>
      </c>
      <c r="G1126" s="38">
        <v>7.3230268510984597</v>
      </c>
      <c r="H1126" s="38">
        <v>0.30512611879576901</v>
      </c>
      <c r="I1126" s="38">
        <v>1.6375101708706301</v>
      </c>
      <c r="J1126" s="38">
        <v>0.244100895036615</v>
      </c>
      <c r="K1126" s="38">
        <v>0.83401139137510205</v>
      </c>
      <c r="L1126" s="38">
        <v>7.1196094385679407E-2</v>
      </c>
      <c r="M1126" s="38">
        <v>1.57</v>
      </c>
      <c r="N1126" s="38">
        <v>100</v>
      </c>
      <c r="O1126" s="37">
        <v>54.604027279763002</v>
      </c>
      <c r="P1126" s="37">
        <v>310.85618675437502</v>
      </c>
      <c r="Q1126" s="37"/>
      <c r="R1126" s="37">
        <v>5004.0683482506101</v>
      </c>
      <c r="S1126" s="37">
        <v>311</v>
      </c>
      <c r="T1126" s="37"/>
      <c r="U1126" s="37"/>
      <c r="V1126" s="37"/>
      <c r="W1126" s="37"/>
      <c r="X1126" s="37"/>
      <c r="Y1126" s="37"/>
      <c r="Z1126" s="37"/>
      <c r="AA1126" s="37"/>
      <c r="AB1126" s="37"/>
      <c r="AC1126" s="37"/>
      <c r="AD1126" s="37"/>
      <c r="AE1126" s="37"/>
      <c r="AF1126" s="37"/>
      <c r="AG1126" s="37"/>
      <c r="AH1126" s="37"/>
      <c r="AI1126" s="37"/>
      <c r="AJ1126" s="37"/>
      <c r="AK1126" s="37"/>
      <c r="AL1126" s="37"/>
      <c r="AM1126" s="37"/>
      <c r="AN1126" s="37"/>
      <c r="AO1126" s="37"/>
      <c r="AP1126" s="37"/>
      <c r="AQ1126" s="37"/>
      <c r="AR1126" s="37"/>
      <c r="AS1126" s="37"/>
      <c r="AT1126" s="37"/>
      <c r="AU1126" s="37" t="s">
        <v>778</v>
      </c>
      <c r="AV1126" s="39" t="s">
        <v>779</v>
      </c>
    </row>
    <row r="1127" spans="1:48" x14ac:dyDescent="0.25">
      <c r="A1127" s="36" t="s">
        <v>59</v>
      </c>
      <c r="B1127" s="37" t="s">
        <v>885</v>
      </c>
      <c r="C1127" s="38">
        <v>49.153859349929903</v>
      </c>
      <c r="D1127" s="38">
        <v>15.510055803909299</v>
      </c>
      <c r="E1127" s="38">
        <v>13.461557867543901</v>
      </c>
      <c r="F1127" s="38">
        <v>12.1900763897999</v>
      </c>
      <c r="G1127" s="38">
        <v>5.9234891066328998</v>
      </c>
      <c r="H1127" s="38">
        <v>0.30273368517714999</v>
      </c>
      <c r="I1127" s="38">
        <v>2.3007760073463399</v>
      </c>
      <c r="J1127" s="38">
        <v>0.24521428499349099</v>
      </c>
      <c r="K1127" s="38">
        <v>0.85169076763171403</v>
      </c>
      <c r="L1127" s="38">
        <v>6.0546737035429898E-2</v>
      </c>
      <c r="M1127" s="38">
        <v>0.81</v>
      </c>
      <c r="N1127" s="38">
        <v>100</v>
      </c>
      <c r="O1127" s="37">
        <v>50.629224800695802</v>
      </c>
      <c r="P1127" s="37">
        <v>264.35899268990499</v>
      </c>
      <c r="Q1127" s="37">
        <v>50.7</v>
      </c>
      <c r="R1127" s="37">
        <v>5110.1446057902904</v>
      </c>
      <c r="S1127" s="37">
        <v>359</v>
      </c>
      <c r="T1127" s="37"/>
      <c r="U1127" s="37"/>
      <c r="V1127" s="37"/>
      <c r="W1127" s="37"/>
      <c r="X1127" s="37"/>
      <c r="Y1127" s="37"/>
      <c r="Z1127" s="37"/>
      <c r="AA1127" s="37"/>
      <c r="AB1127" s="37"/>
      <c r="AC1127" s="37"/>
      <c r="AD1127" s="37"/>
      <c r="AE1127" s="37"/>
      <c r="AF1127" s="37"/>
      <c r="AG1127" s="37"/>
      <c r="AH1127" s="37"/>
      <c r="AI1127" s="37"/>
      <c r="AJ1127" s="37"/>
      <c r="AK1127" s="37"/>
      <c r="AL1127" s="37"/>
      <c r="AM1127" s="37"/>
      <c r="AN1127" s="37"/>
      <c r="AO1127" s="37"/>
      <c r="AP1127" s="37"/>
      <c r="AQ1127" s="37"/>
      <c r="AR1127" s="37"/>
      <c r="AS1127" s="37"/>
      <c r="AT1127" s="37"/>
      <c r="AU1127" s="37" t="s">
        <v>778</v>
      </c>
      <c r="AV1127" s="39" t="s">
        <v>779</v>
      </c>
    </row>
    <row r="1128" spans="1:48" x14ac:dyDescent="0.25">
      <c r="A1128" s="36" t="s">
        <v>59</v>
      </c>
      <c r="B1128" s="37" t="s">
        <v>886</v>
      </c>
      <c r="C1128" s="38">
        <v>47.535787321063403</v>
      </c>
      <c r="D1128" s="38">
        <v>13.9877300613497</v>
      </c>
      <c r="E1128" s="38">
        <v>16.707566462167701</v>
      </c>
      <c r="F1128" s="38">
        <v>10.051124744376301</v>
      </c>
      <c r="G1128" s="38">
        <v>7.2392638036809798</v>
      </c>
      <c r="H1128" s="38">
        <v>0.37832310838445798</v>
      </c>
      <c r="I1128" s="38">
        <v>2.1063394683026599</v>
      </c>
      <c r="J1128" s="38">
        <v>0.296523517382413</v>
      </c>
      <c r="K1128" s="38">
        <v>1.5848670756646199</v>
      </c>
      <c r="L1128" s="38">
        <v>0.11247443762781199</v>
      </c>
      <c r="M1128" s="38">
        <v>2.0699999999999998</v>
      </c>
      <c r="N1128" s="38">
        <v>100</v>
      </c>
      <c r="O1128" s="37">
        <v>50.243511718237201</v>
      </c>
      <c r="P1128" s="37">
        <v>491.08557274114997</v>
      </c>
      <c r="Q1128" s="37">
        <v>55.4</v>
      </c>
      <c r="R1128" s="37">
        <v>9509.2024539877293</v>
      </c>
      <c r="S1128" s="37">
        <v>456</v>
      </c>
      <c r="T1128" s="37"/>
      <c r="U1128" s="37"/>
      <c r="V1128" s="37"/>
      <c r="W1128" s="37"/>
      <c r="X1128" s="37"/>
      <c r="Y1128" s="37"/>
      <c r="Z1128" s="37"/>
      <c r="AA1128" s="37"/>
      <c r="AB1128" s="37"/>
      <c r="AC1128" s="37"/>
      <c r="AD1128" s="37"/>
      <c r="AE1128" s="37"/>
      <c r="AF1128" s="37"/>
      <c r="AG1128" s="37"/>
      <c r="AH1128" s="37"/>
      <c r="AI1128" s="37"/>
      <c r="AJ1128" s="37"/>
      <c r="AK1128" s="37"/>
      <c r="AL1128" s="37"/>
      <c r="AM1128" s="37"/>
      <c r="AN1128" s="37"/>
      <c r="AO1128" s="37"/>
      <c r="AP1128" s="37"/>
      <c r="AQ1128" s="37"/>
      <c r="AR1128" s="37"/>
      <c r="AS1128" s="37"/>
      <c r="AT1128" s="37"/>
      <c r="AU1128" s="37" t="s">
        <v>778</v>
      </c>
      <c r="AV1128" s="39" t="s">
        <v>779</v>
      </c>
    </row>
    <row r="1129" spans="1:48" x14ac:dyDescent="0.25">
      <c r="A1129" s="36" t="s">
        <v>59</v>
      </c>
      <c r="B1129" s="37" t="s">
        <v>887</v>
      </c>
      <c r="C1129" s="38">
        <v>48.1286680340353</v>
      </c>
      <c r="D1129" s="38">
        <v>14.4589078650773</v>
      </c>
      <c r="E1129" s="38">
        <v>15.007209146477701</v>
      </c>
      <c r="F1129" s="38">
        <v>11.2706374510083</v>
      </c>
      <c r="G1129" s="38">
        <v>7.0873017484718703</v>
      </c>
      <c r="H1129" s="38">
        <v>0.38584164246695002</v>
      </c>
      <c r="I1129" s="38">
        <v>2.0713603964015199</v>
      </c>
      <c r="J1129" s="38">
        <v>0.222366630790163</v>
      </c>
      <c r="K1129" s="38">
        <v>1.26312369270759</v>
      </c>
      <c r="L1129" s="38">
        <v>0.10458339256341</v>
      </c>
      <c r="M1129" s="38">
        <v>1.4</v>
      </c>
      <c r="N1129" s="38">
        <v>100</v>
      </c>
      <c r="O1129" s="37">
        <v>52.394584942680297</v>
      </c>
      <c r="P1129" s="37">
        <v>456.63171400925501</v>
      </c>
      <c r="Q1129" s="37">
        <v>51.69</v>
      </c>
      <c r="R1129" s="37">
        <v>7578.7421562455602</v>
      </c>
      <c r="S1129" s="37"/>
      <c r="T1129" s="37"/>
      <c r="U1129" s="37"/>
      <c r="V1129" s="37"/>
      <c r="W1129" s="37"/>
      <c r="X1129" s="37"/>
      <c r="Y1129" s="37"/>
      <c r="Z1129" s="37"/>
      <c r="AA1129" s="37"/>
      <c r="AB1129" s="37"/>
      <c r="AC1129" s="37"/>
      <c r="AD1129" s="37"/>
      <c r="AE1129" s="37"/>
      <c r="AF1129" s="37"/>
      <c r="AG1129" s="37"/>
      <c r="AH1129" s="37"/>
      <c r="AI1129" s="37"/>
      <c r="AJ1129" s="37"/>
      <c r="AK1129" s="37"/>
      <c r="AL1129" s="37"/>
      <c r="AM1129" s="37"/>
      <c r="AN1129" s="37"/>
      <c r="AO1129" s="37"/>
      <c r="AP1129" s="37"/>
      <c r="AQ1129" s="37"/>
      <c r="AR1129" s="37"/>
      <c r="AS1129" s="37"/>
      <c r="AT1129" s="37"/>
      <c r="AU1129" s="37" t="s">
        <v>778</v>
      </c>
      <c r="AV1129" s="39" t="s">
        <v>779</v>
      </c>
    </row>
    <row r="1130" spans="1:48" x14ac:dyDescent="0.25">
      <c r="A1130" s="36" t="s">
        <v>59</v>
      </c>
      <c r="B1130" s="37" t="s">
        <v>888</v>
      </c>
      <c r="C1130" s="38">
        <v>50.960268265420197</v>
      </c>
      <c r="D1130" s="38">
        <v>14.490397317345799</v>
      </c>
      <c r="E1130" s="38">
        <v>13.0982623717102</v>
      </c>
      <c r="F1130" s="38">
        <v>9.2673508789757104</v>
      </c>
      <c r="G1130" s="38">
        <v>8.20038613961996</v>
      </c>
      <c r="H1130" s="38">
        <v>0.24387765470988701</v>
      </c>
      <c r="I1130" s="38">
        <v>2.5505538055075698</v>
      </c>
      <c r="J1130" s="38">
        <v>0.19306980997866099</v>
      </c>
      <c r="K1130" s="38">
        <v>0.934864343054568</v>
      </c>
      <c r="L1130" s="38">
        <v>6.0969413677471801E-2</v>
      </c>
      <c r="M1130" s="38">
        <v>1.0900000000000001</v>
      </c>
      <c r="N1130" s="38">
        <v>100</v>
      </c>
      <c r="O1130" s="37">
        <v>59.333861447054197</v>
      </c>
      <c r="P1130" s="37">
        <v>266.20448225374997</v>
      </c>
      <c r="Q1130" s="37"/>
      <c r="R1130" s="37">
        <v>5609.1860583274101</v>
      </c>
      <c r="S1130" s="37">
        <v>334</v>
      </c>
      <c r="T1130" s="37"/>
      <c r="U1130" s="37"/>
      <c r="V1130" s="37"/>
      <c r="W1130" s="37"/>
      <c r="X1130" s="37"/>
      <c r="Y1130" s="37"/>
      <c r="Z1130" s="37"/>
      <c r="AA1130" s="37"/>
      <c r="AB1130" s="37"/>
      <c r="AC1130" s="37"/>
      <c r="AD1130" s="37"/>
      <c r="AE1130" s="37"/>
      <c r="AF1130" s="37"/>
      <c r="AG1130" s="37"/>
      <c r="AH1130" s="37"/>
      <c r="AI1130" s="37"/>
      <c r="AJ1130" s="37"/>
      <c r="AK1130" s="37"/>
      <c r="AL1130" s="37"/>
      <c r="AM1130" s="37"/>
      <c r="AN1130" s="37"/>
      <c r="AO1130" s="37"/>
      <c r="AP1130" s="37"/>
      <c r="AQ1130" s="37"/>
      <c r="AR1130" s="37"/>
      <c r="AS1130" s="37"/>
      <c r="AT1130" s="37"/>
      <c r="AU1130" s="37" t="s">
        <v>778</v>
      </c>
      <c r="AV1130" s="39" t="s">
        <v>779</v>
      </c>
    </row>
    <row r="1131" spans="1:48" x14ac:dyDescent="0.25">
      <c r="A1131" s="36" t="s">
        <v>59</v>
      </c>
      <c r="B1131" s="37" t="s">
        <v>889</v>
      </c>
      <c r="C1131" s="38">
        <v>49.948738978880499</v>
      </c>
      <c r="D1131" s="38">
        <v>12.241131843346301</v>
      </c>
      <c r="E1131" s="38">
        <v>12.999794955915499</v>
      </c>
      <c r="F1131" s="38">
        <v>10.4162394914907</v>
      </c>
      <c r="G1131" s="38">
        <v>7.0945253229444303</v>
      </c>
      <c r="H1131" s="38">
        <v>5.3208939922083198</v>
      </c>
      <c r="I1131" s="38">
        <v>0.94320278859954898</v>
      </c>
      <c r="J1131" s="38">
        <v>0.174287471806438</v>
      </c>
      <c r="K1131" s="38">
        <v>0.80992413368874305</v>
      </c>
      <c r="L1131" s="38">
        <v>5.1261021119540701E-2</v>
      </c>
      <c r="M1131" s="38">
        <v>2.31</v>
      </c>
      <c r="N1131" s="38">
        <v>100</v>
      </c>
      <c r="O1131" s="37">
        <v>55.983009802731999</v>
      </c>
      <c r="P1131" s="37">
        <v>223.815726014896</v>
      </c>
      <c r="Q1131" s="37">
        <v>45.6</v>
      </c>
      <c r="R1131" s="37">
        <v>4859.5448021324601</v>
      </c>
      <c r="S1131" s="37">
        <v>224</v>
      </c>
      <c r="T1131" s="37"/>
      <c r="U1131" s="37"/>
      <c r="V1131" s="37"/>
      <c r="W1131" s="37"/>
      <c r="X1131" s="37"/>
      <c r="Y1131" s="37"/>
      <c r="Z1131" s="37"/>
      <c r="AA1131" s="37"/>
      <c r="AB1131" s="37"/>
      <c r="AC1131" s="37"/>
      <c r="AD1131" s="37"/>
      <c r="AE1131" s="37"/>
      <c r="AF1131" s="37"/>
      <c r="AG1131" s="37"/>
      <c r="AH1131" s="37"/>
      <c r="AI1131" s="37"/>
      <c r="AJ1131" s="37"/>
      <c r="AK1131" s="37"/>
      <c r="AL1131" s="37"/>
      <c r="AM1131" s="37"/>
      <c r="AN1131" s="37"/>
      <c r="AO1131" s="37"/>
      <c r="AP1131" s="37"/>
      <c r="AQ1131" s="37"/>
      <c r="AR1131" s="37"/>
      <c r="AS1131" s="37"/>
      <c r="AT1131" s="37"/>
      <c r="AU1131" s="37" t="s">
        <v>778</v>
      </c>
      <c r="AV1131" s="39" t="s">
        <v>779</v>
      </c>
    </row>
    <row r="1132" spans="1:48" x14ac:dyDescent="0.25">
      <c r="A1132" s="36" t="s">
        <v>59</v>
      </c>
      <c r="B1132" s="37" t="s">
        <v>890</v>
      </c>
      <c r="C1132" s="38">
        <v>48.2773245011713</v>
      </c>
      <c r="D1132" s="38">
        <v>15.0557395589304</v>
      </c>
      <c r="E1132" s="38">
        <v>13.2482429921641</v>
      </c>
      <c r="F1132" s="38">
        <v>11.3902576944826</v>
      </c>
      <c r="G1132" s="38">
        <v>8.2700541239195395</v>
      </c>
      <c r="H1132" s="38">
        <v>0.65635350189837605</v>
      </c>
      <c r="I1132" s="38">
        <v>2.3830680992002602</v>
      </c>
      <c r="J1132" s="38">
        <v>0.19690605056951299</v>
      </c>
      <c r="K1132" s="38">
        <v>0.47055497213022102</v>
      </c>
      <c r="L1132" s="38">
        <v>5.1498505533564901E-2</v>
      </c>
      <c r="M1132" s="38">
        <v>0.88</v>
      </c>
      <c r="N1132" s="38">
        <v>100</v>
      </c>
      <c r="O1132" s="37">
        <v>59.263252210207398</v>
      </c>
      <c r="P1132" s="37">
        <v>224.852629794438</v>
      </c>
      <c r="Q1132" s="37">
        <v>44</v>
      </c>
      <c r="R1132" s="37">
        <v>2823.32983278132</v>
      </c>
      <c r="S1132" s="37">
        <v>230</v>
      </c>
      <c r="T1132" s="37"/>
      <c r="U1132" s="37"/>
      <c r="V1132" s="37"/>
      <c r="W1132" s="37"/>
      <c r="X1132" s="37"/>
      <c r="Y1132" s="37"/>
      <c r="Z1132" s="37"/>
      <c r="AA1132" s="37"/>
      <c r="AB1132" s="37"/>
      <c r="AC1132" s="37"/>
      <c r="AD1132" s="37"/>
      <c r="AE1132" s="37"/>
      <c r="AF1132" s="37"/>
      <c r="AG1132" s="37"/>
      <c r="AH1132" s="37"/>
      <c r="AI1132" s="37"/>
      <c r="AJ1132" s="37"/>
      <c r="AK1132" s="37"/>
      <c r="AL1132" s="37"/>
      <c r="AM1132" s="37"/>
      <c r="AN1132" s="37"/>
      <c r="AO1132" s="37"/>
      <c r="AP1132" s="37"/>
      <c r="AQ1132" s="37"/>
      <c r="AR1132" s="37"/>
      <c r="AS1132" s="37"/>
      <c r="AT1132" s="37"/>
      <c r="AU1132" s="37" t="s">
        <v>778</v>
      </c>
      <c r="AV1132" s="39" t="s">
        <v>779</v>
      </c>
    </row>
    <row r="1133" spans="1:48" x14ac:dyDescent="0.25">
      <c r="A1133" s="36" t="s">
        <v>59</v>
      </c>
      <c r="B1133" s="37" t="s">
        <v>891</v>
      </c>
      <c r="C1133" s="38">
        <v>50.858040274844001</v>
      </c>
      <c r="D1133" s="38">
        <v>15.5072066742611</v>
      </c>
      <c r="E1133" s="38">
        <v>10.1967691867623</v>
      </c>
      <c r="F1133" s="38">
        <v>10.8083338079049</v>
      </c>
      <c r="G1133" s="38">
        <v>8.5577283261659005</v>
      </c>
      <c r="H1133" s="38">
        <v>0.76821261904058602</v>
      </c>
      <c r="I1133" s="38">
        <v>2.13625149815585</v>
      </c>
      <c r="J1133" s="38">
        <v>0.253604466021083</v>
      </c>
      <c r="K1133" s="38">
        <v>0.86629902780684198</v>
      </c>
      <c r="L1133" s="38">
        <v>4.7554119037419497E-2</v>
      </c>
      <c r="M1133" s="38">
        <v>1.7331380000000001</v>
      </c>
      <c r="N1133" s="38">
        <v>100</v>
      </c>
      <c r="O1133" s="37">
        <v>66.169269585700505</v>
      </c>
      <c r="P1133" s="37">
        <v>207.63066058591599</v>
      </c>
      <c r="Q1133" s="37">
        <v>37.9</v>
      </c>
      <c r="R1133" s="37">
        <v>5197.7941668410504</v>
      </c>
      <c r="S1133" s="37">
        <v>241</v>
      </c>
      <c r="T1133" s="37"/>
      <c r="U1133" s="37"/>
      <c r="V1133" s="37"/>
      <c r="W1133" s="37"/>
      <c r="X1133" s="37"/>
      <c r="Y1133" s="37"/>
      <c r="Z1133" s="37"/>
      <c r="AA1133" s="37"/>
      <c r="AB1133" s="37"/>
      <c r="AC1133" s="37"/>
      <c r="AD1133" s="37"/>
      <c r="AE1133" s="37"/>
      <c r="AF1133" s="37"/>
      <c r="AG1133" s="37"/>
      <c r="AH1133" s="37"/>
      <c r="AI1133" s="37"/>
      <c r="AJ1133" s="37"/>
      <c r="AK1133" s="37"/>
      <c r="AL1133" s="37"/>
      <c r="AM1133" s="37"/>
      <c r="AN1133" s="37"/>
      <c r="AO1133" s="37"/>
      <c r="AP1133" s="37"/>
      <c r="AQ1133" s="37"/>
      <c r="AR1133" s="37"/>
      <c r="AS1133" s="37"/>
      <c r="AT1133" s="37"/>
      <c r="AU1133" s="37" t="s">
        <v>778</v>
      </c>
      <c r="AV1133" s="39" t="s">
        <v>779</v>
      </c>
    </row>
    <row r="1134" spans="1:48" x14ac:dyDescent="0.25">
      <c r="A1134" s="36" t="s">
        <v>59</v>
      </c>
      <c r="B1134" s="37" t="s">
        <v>892</v>
      </c>
      <c r="C1134" s="38">
        <v>46.243659485002198</v>
      </c>
      <c r="D1134" s="38">
        <v>15.1559996325818</v>
      </c>
      <c r="E1134" s="38">
        <v>13.706739061654799</v>
      </c>
      <c r="F1134" s="38">
        <v>13.716945122013501</v>
      </c>
      <c r="G1134" s="38">
        <v>8.4506179769547103</v>
      </c>
      <c r="H1134" s="38">
        <v>1.2553454241128399</v>
      </c>
      <c r="I1134" s="38">
        <v>2.0412120717281899E-2</v>
      </c>
      <c r="J1134" s="38">
        <v>0.40518059623804598</v>
      </c>
      <c r="K1134" s="38">
        <v>0.98692603668058099</v>
      </c>
      <c r="L1134" s="38">
        <v>5.8174544044253498E-2</v>
      </c>
      <c r="M1134" s="38">
        <v>1.94</v>
      </c>
      <c r="N1134" s="38">
        <v>100</v>
      </c>
      <c r="O1134" s="37">
        <v>58.962967469195597</v>
      </c>
      <c r="P1134" s="37">
        <v>254.001530334064</v>
      </c>
      <c r="Q1134" s="37">
        <v>50</v>
      </c>
      <c r="R1134" s="37">
        <v>5921.5562200834802</v>
      </c>
      <c r="S1134" s="37">
        <v>245</v>
      </c>
      <c r="T1134" s="37"/>
      <c r="U1134" s="37"/>
      <c r="V1134" s="37"/>
      <c r="W1134" s="37"/>
      <c r="X1134" s="37"/>
      <c r="Y1134" s="37"/>
      <c r="Z1134" s="37"/>
      <c r="AA1134" s="37"/>
      <c r="AB1134" s="37"/>
      <c r="AC1134" s="37"/>
      <c r="AD1134" s="37"/>
      <c r="AE1134" s="37"/>
      <c r="AF1134" s="37"/>
      <c r="AG1134" s="37"/>
      <c r="AH1134" s="37"/>
      <c r="AI1134" s="37"/>
      <c r="AJ1134" s="37"/>
      <c r="AK1134" s="37"/>
      <c r="AL1134" s="37"/>
      <c r="AM1134" s="37"/>
      <c r="AN1134" s="37"/>
      <c r="AO1134" s="37"/>
      <c r="AP1134" s="37"/>
      <c r="AQ1134" s="37"/>
      <c r="AR1134" s="37"/>
      <c r="AS1134" s="37"/>
      <c r="AT1134" s="37"/>
      <c r="AU1134" s="37" t="s">
        <v>778</v>
      </c>
      <c r="AV1134" s="39" t="s">
        <v>779</v>
      </c>
    </row>
    <row r="1135" spans="1:48" x14ac:dyDescent="0.25">
      <c r="A1135" s="36" t="s">
        <v>59</v>
      </c>
      <c r="B1135" s="37" t="s">
        <v>893</v>
      </c>
      <c r="C1135" s="38">
        <v>52.3502503331773</v>
      </c>
      <c r="D1135" s="38">
        <v>14.944970308774</v>
      </c>
      <c r="E1135" s="38">
        <v>13.1678361493656</v>
      </c>
      <c r="F1135" s="38">
        <v>9.0335118223547806</v>
      </c>
      <c r="G1135" s="38">
        <v>7.7124112520442498</v>
      </c>
      <c r="H1135" s="38">
        <v>0.70875343665025703</v>
      </c>
      <c r="I1135" s="38">
        <v>0.60252362862384001</v>
      </c>
      <c r="J1135" s="38">
        <v>0.25678349309132198</v>
      </c>
      <c r="K1135" s="38">
        <v>1.13915677324313</v>
      </c>
      <c r="L1135" s="38">
        <v>8.3802802675593202E-2</v>
      </c>
      <c r="M1135" s="38">
        <v>2.6126499999999999</v>
      </c>
      <c r="N1135" s="38">
        <v>100</v>
      </c>
      <c r="O1135" s="37">
        <v>57.716262137560598</v>
      </c>
      <c r="P1135" s="37">
        <v>365.89956097794197</v>
      </c>
      <c r="Q1135" s="37">
        <v>41.9</v>
      </c>
      <c r="R1135" s="37">
        <v>6834.9406394587704</v>
      </c>
      <c r="S1135" s="37">
        <v>319</v>
      </c>
      <c r="T1135" s="37"/>
      <c r="U1135" s="37"/>
      <c r="V1135" s="37"/>
      <c r="W1135" s="37"/>
      <c r="X1135" s="37"/>
      <c r="Y1135" s="37"/>
      <c r="Z1135" s="37"/>
      <c r="AA1135" s="37"/>
      <c r="AB1135" s="37"/>
      <c r="AC1135" s="37"/>
      <c r="AD1135" s="37"/>
      <c r="AE1135" s="37"/>
      <c r="AF1135" s="37"/>
      <c r="AG1135" s="37"/>
      <c r="AH1135" s="37"/>
      <c r="AI1135" s="37"/>
      <c r="AJ1135" s="37"/>
      <c r="AK1135" s="37"/>
      <c r="AL1135" s="37"/>
      <c r="AM1135" s="37"/>
      <c r="AN1135" s="37"/>
      <c r="AO1135" s="37"/>
      <c r="AP1135" s="37"/>
      <c r="AQ1135" s="37"/>
      <c r="AR1135" s="37"/>
      <c r="AS1135" s="37"/>
      <c r="AT1135" s="37"/>
      <c r="AU1135" s="37" t="s">
        <v>778</v>
      </c>
      <c r="AV1135" s="39" t="s">
        <v>779</v>
      </c>
    </row>
    <row r="1136" spans="1:48" x14ac:dyDescent="0.25">
      <c r="A1136" s="36" t="s">
        <v>59</v>
      </c>
      <c r="B1136" s="37" t="s">
        <v>894</v>
      </c>
      <c r="C1136" s="38">
        <v>52.6797654562288</v>
      </c>
      <c r="D1136" s="38">
        <v>14.658985701059599</v>
      </c>
      <c r="E1136" s="38">
        <v>13.1570826046703</v>
      </c>
      <c r="F1136" s="38">
        <v>4.68058841682954</v>
      </c>
      <c r="G1136" s="38">
        <v>7.0157391214895597</v>
      </c>
      <c r="H1136" s="38">
        <v>3.7238967184446001</v>
      </c>
      <c r="I1136" s="38">
        <v>2.4174467647361402</v>
      </c>
      <c r="J1136" s="38">
        <v>0.11315708260467</v>
      </c>
      <c r="K1136" s="38">
        <v>1.2447279086513701</v>
      </c>
      <c r="L1136" s="38">
        <v>0.308610225285465</v>
      </c>
      <c r="M1136" s="38">
        <v>2.68</v>
      </c>
      <c r="N1136" s="38">
        <v>100</v>
      </c>
      <c r="O1136" s="37">
        <v>55.410694756240197</v>
      </c>
      <c r="P1136" s="37">
        <v>1347.4530963168199</v>
      </c>
      <c r="Q1136" s="37">
        <v>43.5</v>
      </c>
      <c r="R1136" s="37">
        <v>7468.3674519082397</v>
      </c>
      <c r="S1136" s="37">
        <v>358</v>
      </c>
      <c r="T1136" s="37"/>
      <c r="U1136" s="37"/>
      <c r="V1136" s="37"/>
      <c r="W1136" s="37"/>
      <c r="X1136" s="37"/>
      <c r="Y1136" s="37"/>
      <c r="Z1136" s="37"/>
      <c r="AA1136" s="37"/>
      <c r="AB1136" s="37"/>
      <c r="AC1136" s="37"/>
      <c r="AD1136" s="37"/>
      <c r="AE1136" s="37"/>
      <c r="AF1136" s="37"/>
      <c r="AG1136" s="37"/>
      <c r="AH1136" s="37"/>
      <c r="AI1136" s="37"/>
      <c r="AJ1136" s="37"/>
      <c r="AK1136" s="37"/>
      <c r="AL1136" s="37"/>
      <c r="AM1136" s="37"/>
      <c r="AN1136" s="37"/>
      <c r="AO1136" s="37"/>
      <c r="AP1136" s="37"/>
      <c r="AQ1136" s="37"/>
      <c r="AR1136" s="37"/>
      <c r="AS1136" s="37"/>
      <c r="AT1136" s="37"/>
      <c r="AU1136" s="37" t="s">
        <v>778</v>
      </c>
      <c r="AV1136" s="39" t="s">
        <v>779</v>
      </c>
    </row>
    <row r="1137" spans="1:48" x14ac:dyDescent="0.25">
      <c r="A1137" s="36" t="s">
        <v>59</v>
      </c>
      <c r="B1137" s="37" t="s">
        <v>895</v>
      </c>
      <c r="C1137" s="38">
        <v>52.541000202470101</v>
      </c>
      <c r="D1137" s="38">
        <v>13.363028953229399</v>
      </c>
      <c r="E1137" s="38">
        <v>13.393399473577601</v>
      </c>
      <c r="F1137" s="38">
        <v>9.2022676655193294</v>
      </c>
      <c r="G1137" s="38">
        <v>7.3597894310589203</v>
      </c>
      <c r="H1137" s="38">
        <v>0.25308766956873902</v>
      </c>
      <c r="I1137" s="38">
        <v>2.5106296821218899</v>
      </c>
      <c r="J1137" s="38">
        <v>0.29358169669973699</v>
      </c>
      <c r="K1137" s="38">
        <v>0.99210366470945499</v>
      </c>
      <c r="L1137" s="38">
        <v>9.1111561044745895E-2</v>
      </c>
      <c r="M1137" s="38">
        <v>2.2200000000000002</v>
      </c>
      <c r="N1137" s="38">
        <v>100</v>
      </c>
      <c r="O1137" s="37">
        <v>56.152464095660797</v>
      </c>
      <c r="P1137" s="37">
        <v>397.81104118128502</v>
      </c>
      <c r="Q1137" s="37"/>
      <c r="R1137" s="37">
        <v>5952.6219882567302</v>
      </c>
      <c r="S1137" s="37">
        <v>352.1</v>
      </c>
      <c r="T1137" s="37"/>
      <c r="U1137" s="37"/>
      <c r="V1137" s="37"/>
      <c r="W1137" s="37"/>
      <c r="X1137" s="37"/>
      <c r="Y1137" s="37"/>
      <c r="Z1137" s="37"/>
      <c r="AA1137" s="37"/>
      <c r="AB1137" s="37"/>
      <c r="AC1137" s="37"/>
      <c r="AD1137" s="37"/>
      <c r="AE1137" s="37"/>
      <c r="AF1137" s="37"/>
      <c r="AG1137" s="37"/>
      <c r="AH1137" s="37"/>
      <c r="AI1137" s="37"/>
      <c r="AJ1137" s="37"/>
      <c r="AK1137" s="37"/>
      <c r="AL1137" s="37"/>
      <c r="AM1137" s="37"/>
      <c r="AN1137" s="37"/>
      <c r="AO1137" s="37"/>
      <c r="AP1137" s="37"/>
      <c r="AQ1137" s="37"/>
      <c r="AR1137" s="37"/>
      <c r="AS1137" s="37"/>
      <c r="AT1137" s="37"/>
      <c r="AU1137" s="37" t="s">
        <v>778</v>
      </c>
      <c r="AV1137" s="39" t="s">
        <v>779</v>
      </c>
    </row>
    <row r="1138" spans="1:48" x14ac:dyDescent="0.25">
      <c r="A1138" s="36" t="s">
        <v>59</v>
      </c>
      <c r="B1138" s="37" t="s">
        <v>896</v>
      </c>
      <c r="C1138" s="38">
        <v>51.6343844072126</v>
      </c>
      <c r="D1138" s="38">
        <v>15.1336394319944</v>
      </c>
      <c r="E1138" s="38">
        <v>12.3453036154103</v>
      </c>
      <c r="F1138" s="38">
        <v>11.861829902393</v>
      </c>
      <c r="G1138" s="38">
        <v>6.3439454292983104</v>
      </c>
      <c r="H1138" s="38">
        <v>0.32332938040360398</v>
      </c>
      <c r="I1138" s="38">
        <v>1.4706925735599701</v>
      </c>
      <c r="J1138" s="38">
        <v>0.20271434508062999</v>
      </c>
      <c r="K1138" s="38">
        <v>0.64767233253261203</v>
      </c>
      <c r="L1138" s="38">
        <v>3.64885821145133E-2</v>
      </c>
      <c r="M1138" s="38">
        <v>1.23</v>
      </c>
      <c r="N1138" s="38">
        <v>100</v>
      </c>
      <c r="O1138" s="37">
        <v>54.495524446818997</v>
      </c>
      <c r="P1138" s="37">
        <v>159.31634444365</v>
      </c>
      <c r="Q1138" s="37">
        <v>49.48</v>
      </c>
      <c r="R1138" s="37">
        <v>3886.0339951956698</v>
      </c>
      <c r="S1138" s="37">
        <v>286.88</v>
      </c>
      <c r="T1138" s="37"/>
      <c r="U1138" s="37"/>
      <c r="V1138" s="37"/>
      <c r="W1138" s="37"/>
      <c r="X1138" s="37"/>
      <c r="Y1138" s="37"/>
      <c r="Z1138" s="37"/>
      <c r="AA1138" s="37"/>
      <c r="AB1138" s="37"/>
      <c r="AC1138" s="37"/>
      <c r="AD1138" s="37"/>
      <c r="AE1138" s="37"/>
      <c r="AF1138" s="37"/>
      <c r="AG1138" s="37"/>
      <c r="AH1138" s="37"/>
      <c r="AI1138" s="37"/>
      <c r="AJ1138" s="37"/>
      <c r="AK1138" s="37"/>
      <c r="AL1138" s="37"/>
      <c r="AM1138" s="37"/>
      <c r="AN1138" s="37"/>
      <c r="AO1138" s="37"/>
      <c r="AP1138" s="37"/>
      <c r="AQ1138" s="37"/>
      <c r="AR1138" s="37"/>
      <c r="AS1138" s="37"/>
      <c r="AT1138" s="37"/>
      <c r="AU1138" s="37" t="s">
        <v>778</v>
      </c>
      <c r="AV1138" s="39" t="s">
        <v>779</v>
      </c>
    </row>
    <row r="1139" spans="1:48" x14ac:dyDescent="0.25">
      <c r="A1139" s="36" t="s">
        <v>59</v>
      </c>
      <c r="B1139" s="37" t="s">
        <v>897</v>
      </c>
      <c r="C1139" s="38">
        <v>46.731137302306799</v>
      </c>
      <c r="D1139" s="38">
        <v>14.717437292233299</v>
      </c>
      <c r="E1139" s="38">
        <v>14.8584668076962</v>
      </c>
      <c r="F1139" s="38">
        <v>11.201772942480099</v>
      </c>
      <c r="G1139" s="38">
        <v>8.7841241059736106</v>
      </c>
      <c r="H1139" s="38">
        <v>6.0441220912662401E-2</v>
      </c>
      <c r="I1139" s="38">
        <v>2.2363251737685101</v>
      </c>
      <c r="J1139" s="38">
        <v>0.23169134683187301</v>
      </c>
      <c r="K1139" s="38">
        <v>1.11816258688426</v>
      </c>
      <c r="L1139" s="38">
        <v>6.0441220912662401E-2</v>
      </c>
      <c r="M1139" s="38">
        <v>0.62</v>
      </c>
      <c r="N1139" s="38">
        <v>100</v>
      </c>
      <c r="O1139" s="37">
        <v>57.943608128313599</v>
      </c>
      <c r="P1139" s="37">
        <v>263.89828849190599</v>
      </c>
      <c r="Q1139" s="37">
        <v>41.36</v>
      </c>
      <c r="R1139" s="37">
        <v>6708.9755213055296</v>
      </c>
      <c r="S1139" s="37">
        <v>352.38</v>
      </c>
      <c r="T1139" s="37"/>
      <c r="U1139" s="37"/>
      <c r="V1139" s="37"/>
      <c r="W1139" s="37"/>
      <c r="X1139" s="37"/>
      <c r="Y1139" s="37"/>
      <c r="Z1139" s="37"/>
      <c r="AA1139" s="37"/>
      <c r="AB1139" s="37"/>
      <c r="AC1139" s="37"/>
      <c r="AD1139" s="37"/>
      <c r="AE1139" s="37"/>
      <c r="AF1139" s="37"/>
      <c r="AG1139" s="37"/>
      <c r="AH1139" s="37"/>
      <c r="AI1139" s="37"/>
      <c r="AJ1139" s="37"/>
      <c r="AK1139" s="37"/>
      <c r="AL1139" s="37"/>
      <c r="AM1139" s="37"/>
      <c r="AN1139" s="37"/>
      <c r="AO1139" s="37"/>
      <c r="AP1139" s="37"/>
      <c r="AQ1139" s="37"/>
      <c r="AR1139" s="37"/>
      <c r="AS1139" s="37"/>
      <c r="AT1139" s="37"/>
      <c r="AU1139" s="37" t="s">
        <v>778</v>
      </c>
      <c r="AV1139" s="39" t="s">
        <v>779</v>
      </c>
    </row>
    <row r="1140" spans="1:48" x14ac:dyDescent="0.25">
      <c r="A1140" s="36" t="s">
        <v>59</v>
      </c>
      <c r="B1140" s="37" t="s">
        <v>898</v>
      </c>
      <c r="C1140" s="38">
        <v>47.760144636400199</v>
      </c>
      <c r="D1140" s="38">
        <v>14.5741261550824</v>
      </c>
      <c r="E1140" s="38">
        <v>13.760546404178401</v>
      </c>
      <c r="F1140" s="38">
        <v>11.7517075130575</v>
      </c>
      <c r="G1140" s="38">
        <v>7.95500200883889</v>
      </c>
      <c r="H1140" s="38">
        <v>0.53234230614704703</v>
      </c>
      <c r="I1140" s="38">
        <v>2.4809160305343498</v>
      </c>
      <c r="J1140" s="38">
        <v>0.20088388911209301</v>
      </c>
      <c r="K1140" s="38">
        <v>0.90397750100441898</v>
      </c>
      <c r="L1140" s="38">
        <v>8.0353555644837302E-2</v>
      </c>
      <c r="M1140" s="38">
        <v>0.3</v>
      </c>
      <c r="N1140" s="38">
        <v>100</v>
      </c>
      <c r="O1140" s="37">
        <v>57.397262541191502</v>
      </c>
      <c r="P1140" s="37">
        <v>350.839468308444</v>
      </c>
      <c r="Q1140" s="37">
        <v>43.6</v>
      </c>
      <c r="R1140" s="37">
        <v>5423.8650060265199</v>
      </c>
      <c r="S1140" s="37">
        <v>294</v>
      </c>
      <c r="T1140" s="37"/>
      <c r="U1140" s="37"/>
      <c r="V1140" s="37"/>
      <c r="W1140" s="37"/>
      <c r="X1140" s="37"/>
      <c r="Y1140" s="37"/>
      <c r="Z1140" s="37"/>
      <c r="AA1140" s="37"/>
      <c r="AB1140" s="37"/>
      <c r="AC1140" s="37"/>
      <c r="AD1140" s="37"/>
      <c r="AE1140" s="37"/>
      <c r="AF1140" s="37"/>
      <c r="AG1140" s="37"/>
      <c r="AH1140" s="37"/>
      <c r="AI1140" s="37"/>
      <c r="AJ1140" s="37"/>
      <c r="AK1140" s="37"/>
      <c r="AL1140" s="37"/>
      <c r="AM1140" s="37"/>
      <c r="AN1140" s="37"/>
      <c r="AO1140" s="37"/>
      <c r="AP1140" s="37"/>
      <c r="AQ1140" s="37"/>
      <c r="AR1140" s="37"/>
      <c r="AS1140" s="37"/>
      <c r="AT1140" s="37"/>
      <c r="AU1140" s="37" t="s">
        <v>778</v>
      </c>
      <c r="AV1140" s="39" t="s">
        <v>779</v>
      </c>
    </row>
    <row r="1141" spans="1:48" x14ac:dyDescent="0.25">
      <c r="A1141" s="36" t="s">
        <v>59</v>
      </c>
      <c r="B1141" s="37" t="s">
        <v>899</v>
      </c>
      <c r="C1141" s="38">
        <v>47.706327016671899</v>
      </c>
      <c r="D1141" s="38">
        <v>15.853784819302099</v>
      </c>
      <c r="E1141" s="38">
        <v>13.7516827172</v>
      </c>
      <c r="F1141" s="38">
        <v>12.6540333436885</v>
      </c>
      <c r="G1141" s="38">
        <v>6.6169617893755799</v>
      </c>
      <c r="H1141" s="38">
        <v>0.56953505229367296</v>
      </c>
      <c r="I1141" s="38">
        <v>1.62576369472921</v>
      </c>
      <c r="J1141" s="38">
        <v>0.227814020917469</v>
      </c>
      <c r="K1141" s="38">
        <v>0.94232163197680496</v>
      </c>
      <c r="L1141" s="38">
        <v>5.1775913844879402E-2</v>
      </c>
      <c r="M1141" s="38">
        <v>2.65</v>
      </c>
      <c r="N1141" s="38">
        <v>100</v>
      </c>
      <c r="O1141" s="37">
        <v>52.860818316584002</v>
      </c>
      <c r="P1141" s="37">
        <v>226.06384918186799</v>
      </c>
      <c r="Q1141" s="37">
        <v>43.4</v>
      </c>
      <c r="R1141" s="37">
        <v>5653.9297918608299</v>
      </c>
      <c r="S1141" s="37">
        <v>304</v>
      </c>
      <c r="T1141" s="37"/>
      <c r="U1141" s="37"/>
      <c r="V1141" s="37"/>
      <c r="W1141" s="37"/>
      <c r="X1141" s="37"/>
      <c r="Y1141" s="37"/>
      <c r="Z1141" s="37"/>
      <c r="AA1141" s="37"/>
      <c r="AB1141" s="37"/>
      <c r="AC1141" s="37"/>
      <c r="AD1141" s="37"/>
      <c r="AE1141" s="37"/>
      <c r="AF1141" s="37"/>
      <c r="AG1141" s="37"/>
      <c r="AH1141" s="37"/>
      <c r="AI1141" s="37"/>
      <c r="AJ1141" s="37"/>
      <c r="AK1141" s="37"/>
      <c r="AL1141" s="37"/>
      <c r="AM1141" s="37"/>
      <c r="AN1141" s="37"/>
      <c r="AO1141" s="37"/>
      <c r="AP1141" s="37"/>
      <c r="AQ1141" s="37"/>
      <c r="AR1141" s="37"/>
      <c r="AS1141" s="37"/>
      <c r="AT1141" s="37"/>
      <c r="AU1141" s="37" t="s">
        <v>778</v>
      </c>
      <c r="AV1141" s="39" t="s">
        <v>779</v>
      </c>
    </row>
    <row r="1142" spans="1:48" x14ac:dyDescent="0.25">
      <c r="A1142" s="36" t="s">
        <v>59</v>
      </c>
      <c r="B1142" s="37" t="s">
        <v>900</v>
      </c>
      <c r="C1142" s="38">
        <v>51.277648722351302</v>
      </c>
      <c r="D1142" s="38">
        <v>14.4227855772144</v>
      </c>
      <c r="E1142" s="38">
        <v>11.4533885466115</v>
      </c>
      <c r="F1142" s="38">
        <v>11.160488839511199</v>
      </c>
      <c r="G1142" s="38">
        <v>8.3627916372083604</v>
      </c>
      <c r="H1142" s="38">
        <v>0.20199979800020201</v>
      </c>
      <c r="I1142" s="38">
        <v>2.1007978992020999</v>
      </c>
      <c r="J1142" s="38">
        <v>0.212099787900212</v>
      </c>
      <c r="K1142" s="38">
        <v>0.75749924250075795</v>
      </c>
      <c r="L1142" s="38">
        <v>5.0499949500050503E-2</v>
      </c>
      <c r="M1142" s="38">
        <v>1.51</v>
      </c>
      <c r="N1142" s="38">
        <v>100</v>
      </c>
      <c r="O1142" s="37">
        <v>62.985373736323801</v>
      </c>
      <c r="P1142" s="37">
        <v>220.49273725374201</v>
      </c>
      <c r="Q1142" s="37"/>
      <c r="R1142" s="37">
        <v>4544.9954550045504</v>
      </c>
      <c r="S1142" s="37">
        <v>289</v>
      </c>
      <c r="T1142" s="37"/>
      <c r="U1142" s="37"/>
      <c r="V1142" s="37"/>
      <c r="W1142" s="37"/>
      <c r="X1142" s="37"/>
      <c r="Y1142" s="37"/>
      <c r="Z1142" s="37"/>
      <c r="AA1142" s="37"/>
      <c r="AB1142" s="37"/>
      <c r="AC1142" s="37"/>
      <c r="AD1142" s="37"/>
      <c r="AE1142" s="37"/>
      <c r="AF1142" s="37"/>
      <c r="AG1142" s="37"/>
      <c r="AH1142" s="37"/>
      <c r="AI1142" s="37"/>
      <c r="AJ1142" s="37"/>
      <c r="AK1142" s="37"/>
      <c r="AL1142" s="37"/>
      <c r="AM1142" s="37"/>
      <c r="AN1142" s="37"/>
      <c r="AO1142" s="37"/>
      <c r="AP1142" s="37"/>
      <c r="AQ1142" s="37"/>
      <c r="AR1142" s="37"/>
      <c r="AS1142" s="37"/>
      <c r="AT1142" s="37"/>
      <c r="AU1142" s="37" t="s">
        <v>778</v>
      </c>
      <c r="AV1142" s="39" t="s">
        <v>779</v>
      </c>
    </row>
    <row r="1143" spans="1:48" x14ac:dyDescent="0.25">
      <c r="A1143" s="36" t="s">
        <v>59</v>
      </c>
      <c r="B1143" s="37" t="s">
        <v>901</v>
      </c>
      <c r="C1143" s="38">
        <v>50.810245687402002</v>
      </c>
      <c r="D1143" s="38">
        <v>12.4411918452692</v>
      </c>
      <c r="E1143" s="38">
        <v>16.3721902770517</v>
      </c>
      <c r="F1143" s="38">
        <v>10.4129639309984</v>
      </c>
      <c r="G1143" s="38">
        <v>5.9069524307370598</v>
      </c>
      <c r="H1143" s="38">
        <v>0.20909566126502899</v>
      </c>
      <c r="I1143" s="38">
        <v>2.0073183481442798</v>
      </c>
      <c r="J1143" s="38">
        <v>0.27182435964453699</v>
      </c>
      <c r="K1143" s="38">
        <v>1.3800313643491899</v>
      </c>
      <c r="L1143" s="38">
        <v>0.18818609513852599</v>
      </c>
      <c r="M1143" s="38">
        <v>5.2</v>
      </c>
      <c r="N1143" s="38">
        <v>100</v>
      </c>
      <c r="O1143" s="37">
        <v>45.676538554099203</v>
      </c>
      <c r="P1143" s="37">
        <v>821.65759849215499</v>
      </c>
      <c r="Q1143" s="37"/>
      <c r="R1143" s="37">
        <v>8280.1881860951398</v>
      </c>
      <c r="S1143" s="37">
        <v>437</v>
      </c>
      <c r="T1143" s="37"/>
      <c r="U1143" s="37"/>
      <c r="V1143" s="37"/>
      <c r="W1143" s="37"/>
      <c r="X1143" s="37"/>
      <c r="Y1143" s="37"/>
      <c r="Z1143" s="37"/>
      <c r="AA1143" s="37"/>
      <c r="AB1143" s="37"/>
      <c r="AC1143" s="37"/>
      <c r="AD1143" s="37"/>
      <c r="AE1143" s="37"/>
      <c r="AF1143" s="37"/>
      <c r="AG1143" s="37"/>
      <c r="AH1143" s="37"/>
      <c r="AI1143" s="37"/>
      <c r="AJ1143" s="37"/>
      <c r="AK1143" s="37"/>
      <c r="AL1143" s="37"/>
      <c r="AM1143" s="37"/>
      <c r="AN1143" s="37"/>
      <c r="AO1143" s="37"/>
      <c r="AP1143" s="37"/>
      <c r="AQ1143" s="37"/>
      <c r="AR1143" s="37"/>
      <c r="AS1143" s="37"/>
      <c r="AT1143" s="37"/>
      <c r="AU1143" s="37" t="s">
        <v>778</v>
      </c>
      <c r="AV1143" s="39" t="s">
        <v>779</v>
      </c>
    </row>
    <row r="1144" spans="1:48" x14ac:dyDescent="0.25">
      <c r="A1144" s="36" t="s">
        <v>59</v>
      </c>
      <c r="B1144" s="37" t="s">
        <v>902</v>
      </c>
      <c r="C1144" s="38">
        <v>48.495629192925399</v>
      </c>
      <c r="D1144" s="38">
        <v>14.311852002439499</v>
      </c>
      <c r="E1144" s="38">
        <v>13.844277292132499</v>
      </c>
      <c r="F1144" s="38">
        <v>10.6729009961374</v>
      </c>
      <c r="G1144" s="38">
        <v>7.4913600325269396</v>
      </c>
      <c r="H1144" s="38">
        <v>0.80300874161414904</v>
      </c>
      <c r="I1144" s="38">
        <v>2.9579182760723701</v>
      </c>
      <c r="J1144" s="38">
        <v>0.193128684692011</v>
      </c>
      <c r="K1144" s="38">
        <v>1.1282781053059601</v>
      </c>
      <c r="L1144" s="38">
        <v>0.10164667615369</v>
      </c>
      <c r="M1144" s="38">
        <v>1.58</v>
      </c>
      <c r="N1144" s="38">
        <v>100</v>
      </c>
      <c r="O1144" s="37">
        <v>55.773165610988301</v>
      </c>
      <c r="P1144" s="37">
        <v>443.80943109357497</v>
      </c>
      <c r="Q1144" s="37">
        <v>41</v>
      </c>
      <c r="R1144" s="37">
        <v>6769.6686318357397</v>
      </c>
      <c r="S1144" s="37">
        <v>284</v>
      </c>
      <c r="T1144" s="37"/>
      <c r="U1144" s="37"/>
      <c r="V1144" s="37"/>
      <c r="W1144" s="37"/>
      <c r="X1144" s="37"/>
      <c r="Y1144" s="37"/>
      <c r="Z1144" s="37"/>
      <c r="AA1144" s="37"/>
      <c r="AB1144" s="37"/>
      <c r="AC1144" s="37"/>
      <c r="AD1144" s="37"/>
      <c r="AE1144" s="37"/>
      <c r="AF1144" s="37"/>
      <c r="AG1144" s="37"/>
      <c r="AH1144" s="37"/>
      <c r="AI1144" s="37"/>
      <c r="AJ1144" s="37"/>
      <c r="AK1144" s="37"/>
      <c r="AL1144" s="37"/>
      <c r="AM1144" s="37"/>
      <c r="AN1144" s="37"/>
      <c r="AO1144" s="37"/>
      <c r="AP1144" s="37"/>
      <c r="AQ1144" s="37"/>
      <c r="AR1144" s="37"/>
      <c r="AS1144" s="37"/>
      <c r="AT1144" s="37"/>
      <c r="AU1144" s="37" t="s">
        <v>778</v>
      </c>
      <c r="AV1144" s="39" t="s">
        <v>779</v>
      </c>
    </row>
    <row r="1145" spans="1:48" x14ac:dyDescent="0.25">
      <c r="A1145" s="36" t="s">
        <v>59</v>
      </c>
      <c r="B1145" s="37" t="s">
        <v>903</v>
      </c>
      <c r="C1145" s="38">
        <v>53.469179826795703</v>
      </c>
      <c r="D1145" s="38">
        <v>15.2725420275089</v>
      </c>
      <c r="E1145" s="38">
        <v>9.6586856851757492</v>
      </c>
      <c r="F1145" s="38">
        <v>7.9164544065206304</v>
      </c>
      <c r="G1145" s="38">
        <v>7.9877738155883904</v>
      </c>
      <c r="H1145" s="38">
        <v>1.36525725929699</v>
      </c>
      <c r="I1145" s="38">
        <v>2.59806418746816</v>
      </c>
      <c r="J1145" s="38">
        <v>0.11207335710647</v>
      </c>
      <c r="K1145" s="38">
        <v>1.34488028527764</v>
      </c>
      <c r="L1145" s="38">
        <v>0.27508914926133499</v>
      </c>
      <c r="M1145" s="38">
        <v>1.63</v>
      </c>
      <c r="N1145" s="38">
        <v>100</v>
      </c>
      <c r="O1145" s="37">
        <v>65.839214119688293</v>
      </c>
      <c r="P1145" s="37">
        <v>1201.0934686058299</v>
      </c>
      <c r="Q1145" s="37">
        <v>49.9</v>
      </c>
      <c r="R1145" s="37">
        <v>8069.2817116658198</v>
      </c>
      <c r="S1145" s="37">
        <v>372</v>
      </c>
      <c r="T1145" s="37"/>
      <c r="U1145" s="37"/>
      <c r="V1145" s="37"/>
      <c r="W1145" s="37"/>
      <c r="X1145" s="37"/>
      <c r="Y1145" s="37"/>
      <c r="Z1145" s="37"/>
      <c r="AA1145" s="37"/>
      <c r="AB1145" s="37"/>
      <c r="AC1145" s="37"/>
      <c r="AD1145" s="37"/>
      <c r="AE1145" s="37"/>
      <c r="AF1145" s="37"/>
      <c r="AG1145" s="37"/>
      <c r="AH1145" s="37"/>
      <c r="AI1145" s="37"/>
      <c r="AJ1145" s="37"/>
      <c r="AK1145" s="37"/>
      <c r="AL1145" s="37"/>
      <c r="AM1145" s="37"/>
      <c r="AN1145" s="37"/>
      <c r="AO1145" s="37"/>
      <c r="AP1145" s="37"/>
      <c r="AQ1145" s="37"/>
      <c r="AR1145" s="37"/>
      <c r="AS1145" s="37"/>
      <c r="AT1145" s="37"/>
      <c r="AU1145" s="37" t="s">
        <v>778</v>
      </c>
      <c r="AV1145" s="39" t="s">
        <v>779</v>
      </c>
    </row>
    <row r="1146" spans="1:48" x14ac:dyDescent="0.25">
      <c r="A1146" s="36" t="s">
        <v>59</v>
      </c>
      <c r="B1146" s="37" t="s">
        <v>904</v>
      </c>
      <c r="C1146" s="38">
        <v>49.661422328970303</v>
      </c>
      <c r="D1146" s="38">
        <v>14.330262082328399</v>
      </c>
      <c r="E1146" s="38">
        <v>13.9669596633398</v>
      </c>
      <c r="F1146" s="38">
        <v>10.404577610479301</v>
      </c>
      <c r="G1146" s="38">
        <v>6.9532046300874999</v>
      </c>
      <c r="H1146" s="38">
        <v>0.47431149145734702</v>
      </c>
      <c r="I1146" s="38">
        <v>2.7449516101361402</v>
      </c>
      <c r="J1146" s="38">
        <v>0.20889889091844899</v>
      </c>
      <c r="K1146" s="38">
        <v>1.17064112785218</v>
      </c>
      <c r="L1146" s="38">
        <v>8.4770564430674794E-2</v>
      </c>
      <c r="M1146" s="38">
        <v>0.79</v>
      </c>
      <c r="N1146" s="38">
        <v>100</v>
      </c>
      <c r="O1146" s="37">
        <v>53.707951669276497</v>
      </c>
      <c r="P1146" s="37">
        <v>370.12499962688997</v>
      </c>
      <c r="Q1146" s="37">
        <v>42.14</v>
      </c>
      <c r="R1146" s="37">
        <v>7023.8467671130602</v>
      </c>
      <c r="S1146" s="37"/>
      <c r="T1146" s="37"/>
      <c r="U1146" s="37"/>
      <c r="V1146" s="37"/>
      <c r="W1146" s="37"/>
      <c r="X1146" s="37"/>
      <c r="Y1146" s="37"/>
      <c r="Z1146" s="37"/>
      <c r="AA1146" s="37"/>
      <c r="AB1146" s="37"/>
      <c r="AC1146" s="37"/>
      <c r="AD1146" s="37"/>
      <c r="AE1146" s="37"/>
      <c r="AF1146" s="37"/>
      <c r="AG1146" s="37"/>
      <c r="AH1146" s="37"/>
      <c r="AI1146" s="37"/>
      <c r="AJ1146" s="37"/>
      <c r="AK1146" s="37"/>
      <c r="AL1146" s="37"/>
      <c r="AM1146" s="37"/>
      <c r="AN1146" s="37"/>
      <c r="AO1146" s="37"/>
      <c r="AP1146" s="37"/>
      <c r="AQ1146" s="37"/>
      <c r="AR1146" s="37"/>
      <c r="AS1146" s="37"/>
      <c r="AT1146" s="37"/>
      <c r="AU1146" s="37" t="s">
        <v>778</v>
      </c>
      <c r="AV1146" s="39" t="s">
        <v>779</v>
      </c>
    </row>
    <row r="1147" spans="1:48" x14ac:dyDescent="0.25">
      <c r="A1147" s="36" t="s">
        <v>59</v>
      </c>
      <c r="B1147" s="37" t="s">
        <v>905</v>
      </c>
      <c r="C1147" s="38">
        <v>50.622142103411903</v>
      </c>
      <c r="D1147" s="38">
        <v>13.141927541329601</v>
      </c>
      <c r="E1147" s="38">
        <v>15.9492613436511</v>
      </c>
      <c r="F1147" s="38">
        <v>8.0592683784734405</v>
      </c>
      <c r="G1147" s="38">
        <v>7.0502110446711201</v>
      </c>
      <c r="H1147" s="38">
        <v>0.71007738304607804</v>
      </c>
      <c r="I1147" s="38">
        <v>2.7303904326415802</v>
      </c>
      <c r="J1147" s="38">
        <v>0.21434224410833599</v>
      </c>
      <c r="K1147" s="38">
        <v>1.4278491030601499</v>
      </c>
      <c r="L1147" s="38">
        <v>9.4530425606753399E-2</v>
      </c>
      <c r="M1147" s="38"/>
      <c r="N1147" s="38">
        <v>100</v>
      </c>
      <c r="O1147" s="37">
        <v>50.743139318413498</v>
      </c>
      <c r="P1147" s="37">
        <v>412.73847800131801</v>
      </c>
      <c r="Q1147" s="37">
        <v>32.36</v>
      </c>
      <c r="R1147" s="37">
        <v>8567.0946183608903</v>
      </c>
      <c r="S1147" s="37">
        <v>306.60000000000002</v>
      </c>
      <c r="T1147" s="37"/>
      <c r="U1147" s="37"/>
      <c r="V1147" s="37"/>
      <c r="W1147" s="37"/>
      <c r="X1147" s="37"/>
      <c r="Y1147" s="37"/>
      <c r="Z1147" s="37"/>
      <c r="AA1147" s="37"/>
      <c r="AB1147" s="37"/>
      <c r="AC1147" s="37"/>
      <c r="AD1147" s="37"/>
      <c r="AE1147" s="37"/>
      <c r="AF1147" s="37"/>
      <c r="AG1147" s="37"/>
      <c r="AH1147" s="37"/>
      <c r="AI1147" s="37"/>
      <c r="AJ1147" s="37"/>
      <c r="AK1147" s="37"/>
      <c r="AL1147" s="37"/>
      <c r="AM1147" s="37"/>
      <c r="AN1147" s="37"/>
      <c r="AO1147" s="37"/>
      <c r="AP1147" s="37"/>
      <c r="AQ1147" s="37"/>
      <c r="AR1147" s="37"/>
      <c r="AS1147" s="37"/>
      <c r="AT1147" s="37"/>
      <c r="AU1147" s="37" t="s">
        <v>778</v>
      </c>
      <c r="AV1147" s="39" t="s">
        <v>779</v>
      </c>
    </row>
    <row r="1148" spans="1:48" x14ac:dyDescent="0.25">
      <c r="A1148" s="36" t="s">
        <v>59</v>
      </c>
      <c r="B1148" s="37" t="s">
        <v>906</v>
      </c>
      <c r="C1148" s="38">
        <v>48.309031996759799</v>
      </c>
      <c r="D1148" s="38">
        <v>13.3657351154314</v>
      </c>
      <c r="E1148" s="38">
        <v>16.049007695423199</v>
      </c>
      <c r="F1148" s="38">
        <v>9.9027946537059499</v>
      </c>
      <c r="G1148" s="38">
        <v>6.6423653300931598</v>
      </c>
      <c r="H1148" s="38">
        <v>0.63791008505467806</v>
      </c>
      <c r="I1148" s="38">
        <v>2.9364115026326401</v>
      </c>
      <c r="J1148" s="38">
        <v>0.21263669501822599</v>
      </c>
      <c r="K1148" s="38">
        <v>1.8023491292021101</v>
      </c>
      <c r="L1148" s="38">
        <v>0.14175779667881699</v>
      </c>
      <c r="M1148" s="38">
        <v>1.0900000000000001</v>
      </c>
      <c r="N1148" s="38">
        <v>100</v>
      </c>
      <c r="O1148" s="37">
        <v>49.097693720832098</v>
      </c>
      <c r="P1148" s="37">
        <v>618.942492541315</v>
      </c>
      <c r="Q1148" s="37">
        <v>47.2</v>
      </c>
      <c r="R1148" s="37">
        <v>10814.094775212599</v>
      </c>
      <c r="S1148" s="37">
        <v>374</v>
      </c>
      <c r="T1148" s="37"/>
      <c r="U1148" s="37"/>
      <c r="V1148" s="37"/>
      <c r="W1148" s="37"/>
      <c r="X1148" s="37"/>
      <c r="Y1148" s="37"/>
      <c r="Z1148" s="37"/>
      <c r="AA1148" s="37"/>
      <c r="AB1148" s="37"/>
      <c r="AC1148" s="37"/>
      <c r="AD1148" s="37"/>
      <c r="AE1148" s="37"/>
      <c r="AF1148" s="37"/>
      <c r="AG1148" s="37"/>
      <c r="AH1148" s="37"/>
      <c r="AI1148" s="37"/>
      <c r="AJ1148" s="37"/>
      <c r="AK1148" s="37"/>
      <c r="AL1148" s="37"/>
      <c r="AM1148" s="37"/>
      <c r="AN1148" s="37"/>
      <c r="AO1148" s="37"/>
      <c r="AP1148" s="37"/>
      <c r="AQ1148" s="37"/>
      <c r="AR1148" s="37"/>
      <c r="AS1148" s="37"/>
      <c r="AT1148" s="37"/>
      <c r="AU1148" s="37" t="s">
        <v>778</v>
      </c>
      <c r="AV1148" s="39" t="s">
        <v>779</v>
      </c>
    </row>
    <row r="1149" spans="1:48" x14ac:dyDescent="0.25">
      <c r="A1149" s="36" t="s">
        <v>59</v>
      </c>
      <c r="B1149" s="37" t="s">
        <v>907</v>
      </c>
      <c r="C1149" s="38">
        <v>48.6138523669268</v>
      </c>
      <c r="D1149" s="38">
        <v>16.437413334143098</v>
      </c>
      <c r="E1149" s="38">
        <v>14.6863834654197</v>
      </c>
      <c r="F1149" s="38">
        <v>10.020344335469</v>
      </c>
      <c r="G1149" s="38">
        <v>5.7186813631716902</v>
      </c>
      <c r="H1149" s="38">
        <v>0.57692891628457799</v>
      </c>
      <c r="I1149" s="38">
        <v>2.6619702628569102</v>
      </c>
      <c r="J1149" s="38">
        <v>0.22975941052034901</v>
      </c>
      <c r="K1149" s="38">
        <v>0.97268190973592805</v>
      </c>
      <c r="L1149" s="38">
        <v>8.1984635472018896E-2</v>
      </c>
      <c r="M1149" s="38">
        <v>1.1399999999999999</v>
      </c>
      <c r="N1149" s="38">
        <v>100</v>
      </c>
      <c r="O1149" s="37">
        <v>47.574410623388999</v>
      </c>
      <c r="P1149" s="37">
        <v>357.96108445529399</v>
      </c>
      <c r="Q1149" s="37">
        <v>44.6</v>
      </c>
      <c r="R1149" s="37">
        <v>5836.0914584155698</v>
      </c>
      <c r="S1149" s="37">
        <v>278</v>
      </c>
      <c r="T1149" s="37"/>
      <c r="U1149" s="37"/>
      <c r="V1149" s="37"/>
      <c r="W1149" s="37"/>
      <c r="X1149" s="37"/>
      <c r="Y1149" s="37"/>
      <c r="Z1149" s="37"/>
      <c r="AA1149" s="37"/>
      <c r="AB1149" s="37"/>
      <c r="AC1149" s="37"/>
      <c r="AD1149" s="37"/>
      <c r="AE1149" s="37"/>
      <c r="AF1149" s="37"/>
      <c r="AG1149" s="37"/>
      <c r="AH1149" s="37"/>
      <c r="AI1149" s="37"/>
      <c r="AJ1149" s="37"/>
      <c r="AK1149" s="37"/>
      <c r="AL1149" s="37"/>
      <c r="AM1149" s="37"/>
      <c r="AN1149" s="37"/>
      <c r="AO1149" s="37"/>
      <c r="AP1149" s="37"/>
      <c r="AQ1149" s="37"/>
      <c r="AR1149" s="37"/>
      <c r="AS1149" s="37"/>
      <c r="AT1149" s="37"/>
      <c r="AU1149" s="37" t="s">
        <v>778</v>
      </c>
      <c r="AV1149" s="39" t="s">
        <v>779</v>
      </c>
    </row>
    <row r="1150" spans="1:48" x14ac:dyDescent="0.25">
      <c r="A1150" s="36" t="s">
        <v>59</v>
      </c>
      <c r="B1150" s="37" t="s">
        <v>908</v>
      </c>
      <c r="C1150" s="38">
        <v>49.997441539169998</v>
      </c>
      <c r="D1150" s="38">
        <v>20.4574527963977</v>
      </c>
      <c r="E1150" s="38">
        <v>8.8011052550785394</v>
      </c>
      <c r="F1150" s="38">
        <v>8.8993501509491892</v>
      </c>
      <c r="G1150" s="38">
        <v>6.9119377782326099</v>
      </c>
      <c r="H1150" s="38">
        <v>2.00583329069232</v>
      </c>
      <c r="I1150" s="38">
        <v>2.4991045387095099</v>
      </c>
      <c r="J1150" s="38">
        <v>0.12894642583022101</v>
      </c>
      <c r="K1150" s="38">
        <v>0.29780484060788998</v>
      </c>
      <c r="L1150" s="38">
        <v>1.02338433198588E-3</v>
      </c>
      <c r="M1150" s="38">
        <v>2.14</v>
      </c>
      <c r="N1150" s="38">
        <v>100</v>
      </c>
      <c r="O1150" s="37">
        <v>64.667497932717595</v>
      </c>
      <c r="P1150" s="37">
        <v>4.4682977875439702</v>
      </c>
      <c r="Q1150" s="37">
        <v>24.183</v>
      </c>
      <c r="R1150" s="37">
        <v>1786.8290436473401</v>
      </c>
      <c r="S1150" s="37">
        <v>195.40600000000001</v>
      </c>
      <c r="T1150" s="37"/>
      <c r="U1150" s="37"/>
      <c r="V1150" s="37"/>
      <c r="W1150" s="37"/>
      <c r="X1150" s="37"/>
      <c r="Y1150" s="37"/>
      <c r="Z1150" s="37"/>
      <c r="AA1150" s="37"/>
      <c r="AB1150" s="37"/>
      <c r="AC1150" s="37"/>
      <c r="AD1150" s="37"/>
      <c r="AE1150" s="37"/>
      <c r="AF1150" s="37"/>
      <c r="AG1150" s="37"/>
      <c r="AH1150" s="37"/>
      <c r="AI1150" s="37"/>
      <c r="AJ1150" s="37"/>
      <c r="AK1150" s="37"/>
      <c r="AL1150" s="37"/>
      <c r="AM1150" s="37"/>
      <c r="AN1150" s="37"/>
      <c r="AO1150" s="37"/>
      <c r="AP1150" s="37"/>
      <c r="AQ1150" s="37"/>
      <c r="AR1150" s="37"/>
      <c r="AS1150" s="37"/>
      <c r="AT1150" s="37"/>
      <c r="AU1150" s="37" t="s">
        <v>778</v>
      </c>
      <c r="AV1150" s="39" t="s">
        <v>779</v>
      </c>
    </row>
    <row r="1151" spans="1:48" x14ac:dyDescent="0.25">
      <c r="A1151" s="36" t="s">
        <v>59</v>
      </c>
      <c r="B1151" s="37" t="s">
        <v>909</v>
      </c>
      <c r="C1151" s="38">
        <v>51.264288188430903</v>
      </c>
      <c r="D1151" s="38">
        <v>17.522769412579699</v>
      </c>
      <c r="E1151" s="38">
        <v>10.697039466981799</v>
      </c>
      <c r="F1151" s="38">
        <v>10.707227123617001</v>
      </c>
      <c r="G1151" s="38">
        <v>4.9206381548116296</v>
      </c>
      <c r="H1151" s="38">
        <v>1.0493286334277401</v>
      </c>
      <c r="I1151" s="38">
        <v>3.1887365268240999</v>
      </c>
      <c r="J1151" s="38">
        <v>0.18134028810693001</v>
      </c>
      <c r="K1151" s="38">
        <v>0.35860551355977099</v>
      </c>
      <c r="L1151" s="38">
        <v>0.11002669166038399</v>
      </c>
      <c r="M1151" s="38">
        <v>1.79</v>
      </c>
      <c r="N1151" s="38">
        <v>100</v>
      </c>
      <c r="O1151" s="37">
        <v>51.7381477786613</v>
      </c>
      <c r="P1151" s="37">
        <v>480.39823119322699</v>
      </c>
      <c r="Q1151" s="37">
        <v>27.5</v>
      </c>
      <c r="R1151" s="37">
        <v>2151.6330813586301</v>
      </c>
      <c r="S1151" s="37">
        <v>102</v>
      </c>
      <c r="T1151" s="37"/>
      <c r="U1151" s="37"/>
      <c r="V1151" s="37"/>
      <c r="W1151" s="37"/>
      <c r="X1151" s="37"/>
      <c r="Y1151" s="37"/>
      <c r="Z1151" s="37"/>
      <c r="AA1151" s="37"/>
      <c r="AB1151" s="37"/>
      <c r="AC1151" s="37"/>
      <c r="AD1151" s="37"/>
      <c r="AE1151" s="37"/>
      <c r="AF1151" s="37"/>
      <c r="AG1151" s="37"/>
      <c r="AH1151" s="37"/>
      <c r="AI1151" s="37"/>
      <c r="AJ1151" s="37"/>
      <c r="AK1151" s="37"/>
      <c r="AL1151" s="37"/>
      <c r="AM1151" s="37"/>
      <c r="AN1151" s="37"/>
      <c r="AO1151" s="37"/>
      <c r="AP1151" s="37"/>
      <c r="AQ1151" s="37"/>
      <c r="AR1151" s="37"/>
      <c r="AS1151" s="37"/>
      <c r="AT1151" s="37"/>
      <c r="AU1151" s="37" t="s">
        <v>778</v>
      </c>
      <c r="AV1151" s="39" t="s">
        <v>779</v>
      </c>
    </row>
    <row r="1152" spans="1:48" x14ac:dyDescent="0.25">
      <c r="A1152" s="36" t="s">
        <v>59</v>
      </c>
      <c r="B1152" s="37" t="s">
        <v>910</v>
      </c>
      <c r="C1152" s="38">
        <v>45.486996430392601</v>
      </c>
      <c r="D1152" s="38">
        <v>13.3299337072922</v>
      </c>
      <c r="E1152" s="38">
        <v>19.673635900051</v>
      </c>
      <c r="F1152" s="38">
        <v>10.117287098419199</v>
      </c>
      <c r="G1152" s="38">
        <v>5.6195818459969402</v>
      </c>
      <c r="H1152" s="38">
        <v>0.42835288118307002</v>
      </c>
      <c r="I1152" s="38">
        <v>2.67210606833248</v>
      </c>
      <c r="J1152" s="38">
        <v>0.25497195308516102</v>
      </c>
      <c r="K1152" s="38">
        <v>2.2131565527791901</v>
      </c>
      <c r="L1152" s="38">
        <v>0.20397756246812801</v>
      </c>
      <c r="M1152" s="38">
        <v>1.76</v>
      </c>
      <c r="N1152" s="38">
        <v>100</v>
      </c>
      <c r="O1152" s="37">
        <v>39.9646203864461</v>
      </c>
      <c r="P1152" s="37">
        <v>890.60625866366001</v>
      </c>
      <c r="Q1152" s="37">
        <v>51.8</v>
      </c>
      <c r="R1152" s="37">
        <v>13278.9393166752</v>
      </c>
      <c r="S1152" s="37">
        <v>432</v>
      </c>
      <c r="T1152" s="37"/>
      <c r="U1152" s="37"/>
      <c r="V1152" s="37"/>
      <c r="W1152" s="37"/>
      <c r="X1152" s="37"/>
      <c r="Y1152" s="37"/>
      <c r="Z1152" s="37"/>
      <c r="AA1152" s="37"/>
      <c r="AB1152" s="37"/>
      <c r="AC1152" s="37"/>
      <c r="AD1152" s="37"/>
      <c r="AE1152" s="37"/>
      <c r="AF1152" s="37"/>
      <c r="AG1152" s="37"/>
      <c r="AH1152" s="37"/>
      <c r="AI1152" s="37"/>
      <c r="AJ1152" s="37"/>
      <c r="AK1152" s="37"/>
      <c r="AL1152" s="37"/>
      <c r="AM1152" s="37"/>
      <c r="AN1152" s="37"/>
      <c r="AO1152" s="37"/>
      <c r="AP1152" s="37"/>
      <c r="AQ1152" s="37"/>
      <c r="AR1152" s="37"/>
      <c r="AS1152" s="37"/>
      <c r="AT1152" s="37"/>
      <c r="AU1152" s="37" t="s">
        <v>778</v>
      </c>
      <c r="AV1152" s="39" t="s">
        <v>779</v>
      </c>
    </row>
    <row r="1153" spans="1:48" x14ac:dyDescent="0.25">
      <c r="A1153" s="36" t="s">
        <v>59</v>
      </c>
      <c r="B1153" s="37" t="s">
        <v>911</v>
      </c>
      <c r="C1153" s="38">
        <v>49.729027543792</v>
      </c>
      <c r="D1153" s="38">
        <v>13.1020764406195</v>
      </c>
      <c r="E1153" s="38">
        <v>16.8266791158382</v>
      </c>
      <c r="F1153" s="38">
        <v>9.2556883918241404</v>
      </c>
      <c r="G1153" s="38">
        <v>5.65287109018207</v>
      </c>
      <c r="H1153" s="38">
        <v>0.34505855846712802</v>
      </c>
      <c r="I1153" s="38">
        <v>2.7909148111311799</v>
      </c>
      <c r="J1153" s="38">
        <v>0.288225384131366</v>
      </c>
      <c r="K1153" s="38">
        <v>1.8369293847808901</v>
      </c>
      <c r="L1153" s="38">
        <v>0.17252927923356401</v>
      </c>
      <c r="M1153" s="38">
        <v>1.37</v>
      </c>
      <c r="N1153" s="38">
        <v>100</v>
      </c>
      <c r="O1153" s="37">
        <v>43.912366641838702</v>
      </c>
      <c r="P1153" s="37">
        <v>753.29685299161702</v>
      </c>
      <c r="Q1153" s="37">
        <v>49.8</v>
      </c>
      <c r="R1153" s="37">
        <v>11021.5763086853</v>
      </c>
      <c r="S1153" s="37">
        <v>398</v>
      </c>
      <c r="T1153" s="37"/>
      <c r="U1153" s="37"/>
      <c r="V1153" s="37"/>
      <c r="W1153" s="37"/>
      <c r="X1153" s="37"/>
      <c r="Y1153" s="37"/>
      <c r="Z1153" s="37"/>
      <c r="AA1153" s="37"/>
      <c r="AB1153" s="37"/>
      <c r="AC1153" s="37"/>
      <c r="AD1153" s="37"/>
      <c r="AE1153" s="37"/>
      <c r="AF1153" s="37"/>
      <c r="AG1153" s="37"/>
      <c r="AH1153" s="37"/>
      <c r="AI1153" s="37"/>
      <c r="AJ1153" s="37"/>
      <c r="AK1153" s="37"/>
      <c r="AL1153" s="37"/>
      <c r="AM1153" s="37"/>
      <c r="AN1153" s="37"/>
      <c r="AO1153" s="37"/>
      <c r="AP1153" s="37"/>
      <c r="AQ1153" s="37"/>
      <c r="AR1153" s="37"/>
      <c r="AS1153" s="37"/>
      <c r="AT1153" s="37"/>
      <c r="AU1153" s="37" t="s">
        <v>778</v>
      </c>
      <c r="AV1153" s="39" t="s">
        <v>779</v>
      </c>
    </row>
    <row r="1154" spans="1:48" x14ac:dyDescent="0.25">
      <c r="A1154" s="36" t="s">
        <v>59</v>
      </c>
      <c r="B1154" s="37" t="s">
        <v>912</v>
      </c>
      <c r="C1154" s="38">
        <v>50.060471679096899</v>
      </c>
      <c r="D1154" s="38">
        <v>12.809917355371899</v>
      </c>
      <c r="E1154" s="38">
        <v>15.6621648861117</v>
      </c>
      <c r="F1154" s="38">
        <v>10.965531142914701</v>
      </c>
      <c r="G1154" s="38">
        <v>4.7571054222938898</v>
      </c>
      <c r="H1154" s="38">
        <v>0.40314452731304201</v>
      </c>
      <c r="I1154" s="38">
        <v>3.30578512396694</v>
      </c>
      <c r="J1154" s="38">
        <v>0.23180810320499901</v>
      </c>
      <c r="K1154" s="38">
        <v>1.6629711751663001</v>
      </c>
      <c r="L1154" s="38">
        <v>0.14110058455956501</v>
      </c>
      <c r="M1154" s="38">
        <v>0.67</v>
      </c>
      <c r="N1154" s="38">
        <v>100</v>
      </c>
      <c r="O1154" s="37">
        <v>41.446781742017798</v>
      </c>
      <c r="P1154" s="37">
        <v>616.07297483753598</v>
      </c>
      <c r="Q1154" s="37">
        <v>43.8</v>
      </c>
      <c r="R1154" s="37">
        <v>9977.8270509977792</v>
      </c>
      <c r="S1154" s="37">
        <v>370</v>
      </c>
      <c r="T1154" s="37"/>
      <c r="U1154" s="37"/>
      <c r="V1154" s="37"/>
      <c r="W1154" s="37"/>
      <c r="X1154" s="37"/>
      <c r="Y1154" s="37"/>
      <c r="Z1154" s="37"/>
      <c r="AA1154" s="37"/>
      <c r="AB1154" s="37"/>
      <c r="AC1154" s="37"/>
      <c r="AD1154" s="37"/>
      <c r="AE1154" s="37"/>
      <c r="AF1154" s="37"/>
      <c r="AG1154" s="37"/>
      <c r="AH1154" s="37"/>
      <c r="AI1154" s="37"/>
      <c r="AJ1154" s="37"/>
      <c r="AK1154" s="37"/>
      <c r="AL1154" s="37"/>
      <c r="AM1154" s="37"/>
      <c r="AN1154" s="37"/>
      <c r="AO1154" s="37"/>
      <c r="AP1154" s="37"/>
      <c r="AQ1154" s="37"/>
      <c r="AR1154" s="37"/>
      <c r="AS1154" s="37"/>
      <c r="AT1154" s="37"/>
      <c r="AU1154" s="37" t="s">
        <v>778</v>
      </c>
      <c r="AV1154" s="39" t="s">
        <v>779</v>
      </c>
    </row>
    <row r="1155" spans="1:48" x14ac:dyDescent="0.25">
      <c r="A1155" s="36" t="s">
        <v>59</v>
      </c>
      <c r="B1155" s="37" t="s">
        <v>913</v>
      </c>
      <c r="C1155" s="38">
        <v>47.543484894720798</v>
      </c>
      <c r="D1155" s="38">
        <v>13.7320720170888</v>
      </c>
      <c r="E1155" s="38">
        <v>13.1115858000203</v>
      </c>
      <c r="F1155" s="38">
        <v>15.4307801851287</v>
      </c>
      <c r="G1155" s="38">
        <v>7.0999898280947997</v>
      </c>
      <c r="H1155" s="38">
        <v>0.42722001830942902</v>
      </c>
      <c r="I1155" s="38">
        <v>1.5664734004679099</v>
      </c>
      <c r="J1155" s="38">
        <v>0.21361000915471501</v>
      </c>
      <c r="K1155" s="38">
        <v>0.83409622622317203</v>
      </c>
      <c r="L1155" s="38">
        <v>4.0687620791374203E-2</v>
      </c>
      <c r="M1155" s="38">
        <v>1.57</v>
      </c>
      <c r="N1155" s="38">
        <v>100</v>
      </c>
      <c r="O1155" s="37">
        <v>55.790892696477698</v>
      </c>
      <c r="P1155" s="37">
        <v>177.65017528628201</v>
      </c>
      <c r="Q1155" s="37">
        <v>51.4</v>
      </c>
      <c r="R1155" s="37">
        <v>5004.5773573390297</v>
      </c>
      <c r="S1155" s="37">
        <v>235</v>
      </c>
      <c r="T1155" s="37"/>
      <c r="U1155" s="37"/>
      <c r="V1155" s="37"/>
      <c r="W1155" s="37"/>
      <c r="X1155" s="37"/>
      <c r="Y1155" s="37"/>
      <c r="Z1155" s="37"/>
      <c r="AA1155" s="37"/>
      <c r="AB1155" s="37"/>
      <c r="AC1155" s="37"/>
      <c r="AD1155" s="37"/>
      <c r="AE1155" s="37"/>
      <c r="AF1155" s="37"/>
      <c r="AG1155" s="37"/>
      <c r="AH1155" s="37"/>
      <c r="AI1155" s="37"/>
      <c r="AJ1155" s="37"/>
      <c r="AK1155" s="37"/>
      <c r="AL1155" s="37"/>
      <c r="AM1155" s="37"/>
      <c r="AN1155" s="37"/>
      <c r="AO1155" s="37"/>
      <c r="AP1155" s="37"/>
      <c r="AQ1155" s="37"/>
      <c r="AR1155" s="37"/>
      <c r="AS1155" s="37"/>
      <c r="AT1155" s="37"/>
      <c r="AU1155" s="37" t="s">
        <v>778</v>
      </c>
      <c r="AV1155" s="39" t="s">
        <v>779</v>
      </c>
    </row>
    <row r="1156" spans="1:48" x14ac:dyDescent="0.25">
      <c r="A1156" s="36" t="s">
        <v>59</v>
      </c>
      <c r="B1156" s="37" t="s">
        <v>914</v>
      </c>
      <c r="C1156" s="38">
        <v>50.994648086438502</v>
      </c>
      <c r="D1156" s="38">
        <v>13.430273654448101</v>
      </c>
      <c r="E1156" s="38">
        <v>16.055740684640998</v>
      </c>
      <c r="F1156" s="38">
        <v>8.3712006462688109</v>
      </c>
      <c r="G1156" s="38">
        <v>5.8063213167726904</v>
      </c>
      <c r="H1156" s="38">
        <v>1.2319499141674199</v>
      </c>
      <c r="I1156" s="38">
        <v>2.1710592749671802</v>
      </c>
      <c r="J1156" s="38">
        <v>0.33323235383217198</v>
      </c>
      <c r="K1156" s="38">
        <v>1.39351711602545</v>
      </c>
      <c r="L1156" s="38">
        <v>0.21205695243865499</v>
      </c>
      <c r="M1156" s="38">
        <v>1.49</v>
      </c>
      <c r="N1156" s="38">
        <v>100</v>
      </c>
      <c r="O1156" s="37">
        <v>45.734480206291998</v>
      </c>
      <c r="P1156" s="37">
        <v>925.88246839412705</v>
      </c>
      <c r="Q1156" s="37"/>
      <c r="R1156" s="37">
        <v>8361.1026961526804</v>
      </c>
      <c r="S1156" s="37">
        <v>103</v>
      </c>
      <c r="T1156" s="37"/>
      <c r="U1156" s="37"/>
      <c r="V1156" s="37"/>
      <c r="W1156" s="37"/>
      <c r="X1156" s="37"/>
      <c r="Y1156" s="37"/>
      <c r="Z1156" s="37"/>
      <c r="AA1156" s="37"/>
      <c r="AB1156" s="37"/>
      <c r="AC1156" s="37"/>
      <c r="AD1156" s="37"/>
      <c r="AE1156" s="37"/>
      <c r="AF1156" s="37"/>
      <c r="AG1156" s="37"/>
      <c r="AH1156" s="37"/>
      <c r="AI1156" s="37"/>
      <c r="AJ1156" s="37"/>
      <c r="AK1156" s="37"/>
      <c r="AL1156" s="37"/>
      <c r="AM1156" s="37"/>
      <c r="AN1156" s="37"/>
      <c r="AO1156" s="37"/>
      <c r="AP1156" s="37"/>
      <c r="AQ1156" s="37"/>
      <c r="AR1156" s="37"/>
      <c r="AS1156" s="37"/>
      <c r="AT1156" s="37"/>
      <c r="AU1156" s="37" t="s">
        <v>778</v>
      </c>
      <c r="AV1156" s="39" t="s">
        <v>779</v>
      </c>
    </row>
    <row r="1157" spans="1:48" x14ac:dyDescent="0.25">
      <c r="A1157" s="36" t="s">
        <v>59</v>
      </c>
      <c r="B1157" s="37" t="s">
        <v>915</v>
      </c>
      <c r="C1157" s="38">
        <v>45.825409484080701</v>
      </c>
      <c r="D1157" s="38">
        <v>11.001370059096599</v>
      </c>
      <c r="E1157" s="38">
        <v>14.610555589636601</v>
      </c>
      <c r="F1157" s="38">
        <v>17.146187350469301</v>
      </c>
      <c r="G1157" s="38">
        <v>9.6722082489826793</v>
      </c>
      <c r="H1157" s="38">
        <v>0.50099175919677696</v>
      </c>
      <c r="I1157" s="38">
        <v>2.0448643232521501E-2</v>
      </c>
      <c r="J1157" s="38">
        <v>0.51530580945954196</v>
      </c>
      <c r="K1157" s="38">
        <v>0.63186307588491497</v>
      </c>
      <c r="L1157" s="38">
        <v>7.5659979960329596E-2</v>
      </c>
      <c r="M1157" s="38">
        <v>2.15</v>
      </c>
      <c r="N1157" s="38">
        <v>100</v>
      </c>
      <c r="O1157" s="37">
        <v>60.673182199321197</v>
      </c>
      <c r="P1157" s="37">
        <v>330.34639137608701</v>
      </c>
      <c r="Q1157" s="37">
        <v>29.9</v>
      </c>
      <c r="R1157" s="37">
        <v>3791.1784553094899</v>
      </c>
      <c r="S1157" s="37">
        <v>150</v>
      </c>
      <c r="T1157" s="37"/>
      <c r="U1157" s="37"/>
      <c r="V1157" s="37"/>
      <c r="W1157" s="37"/>
      <c r="X1157" s="37"/>
      <c r="Y1157" s="37"/>
      <c r="Z1157" s="37"/>
      <c r="AA1157" s="37"/>
      <c r="AB1157" s="37"/>
      <c r="AC1157" s="37"/>
      <c r="AD1157" s="37"/>
      <c r="AE1157" s="37"/>
      <c r="AF1157" s="37"/>
      <c r="AG1157" s="37"/>
      <c r="AH1157" s="37"/>
      <c r="AI1157" s="37"/>
      <c r="AJ1157" s="37"/>
      <c r="AK1157" s="37"/>
      <c r="AL1157" s="37"/>
      <c r="AM1157" s="37"/>
      <c r="AN1157" s="37"/>
      <c r="AO1157" s="37"/>
      <c r="AP1157" s="37"/>
      <c r="AQ1157" s="37"/>
      <c r="AR1157" s="37"/>
      <c r="AS1157" s="37"/>
      <c r="AT1157" s="37"/>
      <c r="AU1157" s="37" t="s">
        <v>778</v>
      </c>
      <c r="AV1157" s="39" t="s">
        <v>779</v>
      </c>
    </row>
    <row r="1158" spans="1:48" x14ac:dyDescent="0.25">
      <c r="A1158" s="36" t="s">
        <v>59</v>
      </c>
      <c r="B1158" s="37" t="s">
        <v>916</v>
      </c>
      <c r="C1158" s="38">
        <v>47.0742725076163</v>
      </c>
      <c r="D1158" s="38">
        <v>15.8209895997479</v>
      </c>
      <c r="E1158" s="38">
        <v>13.961550583044399</v>
      </c>
      <c r="F1158" s="38">
        <v>11.1461287950415</v>
      </c>
      <c r="G1158" s="38">
        <v>8.5303078054417405</v>
      </c>
      <c r="H1158" s="38">
        <v>0.71436075217985096</v>
      </c>
      <c r="I1158" s="38">
        <v>1.67034352347936</v>
      </c>
      <c r="J1158" s="38">
        <v>0.210106103582309</v>
      </c>
      <c r="K1158" s="38">
        <v>0.82991910915012101</v>
      </c>
      <c r="L1158" s="38">
        <v>4.2021220716461798E-2</v>
      </c>
      <c r="M1158" s="38">
        <v>4.67</v>
      </c>
      <c r="N1158" s="38">
        <v>100</v>
      </c>
      <c r="O1158" s="37">
        <v>58.744207104068302</v>
      </c>
      <c r="P1158" s="37">
        <v>183.47293552258</v>
      </c>
      <c r="Q1158" s="37">
        <v>50.4</v>
      </c>
      <c r="R1158" s="37">
        <v>4979.5146549007204</v>
      </c>
      <c r="S1158" s="37">
        <v>242</v>
      </c>
      <c r="T1158" s="37"/>
      <c r="U1158" s="37"/>
      <c r="V1158" s="37"/>
      <c r="W1158" s="37"/>
      <c r="X1158" s="37"/>
      <c r="Y1158" s="37"/>
      <c r="Z1158" s="37"/>
      <c r="AA1158" s="37"/>
      <c r="AB1158" s="37"/>
      <c r="AC1158" s="37"/>
      <c r="AD1158" s="37"/>
      <c r="AE1158" s="37"/>
      <c r="AF1158" s="37"/>
      <c r="AG1158" s="37"/>
      <c r="AH1158" s="37"/>
      <c r="AI1158" s="37"/>
      <c r="AJ1158" s="37"/>
      <c r="AK1158" s="37"/>
      <c r="AL1158" s="37"/>
      <c r="AM1158" s="37"/>
      <c r="AN1158" s="37"/>
      <c r="AO1158" s="37"/>
      <c r="AP1158" s="37"/>
      <c r="AQ1158" s="37"/>
      <c r="AR1158" s="37"/>
      <c r="AS1158" s="37"/>
      <c r="AT1158" s="37"/>
      <c r="AU1158" s="37" t="s">
        <v>778</v>
      </c>
      <c r="AV1158" s="39" t="s">
        <v>779</v>
      </c>
    </row>
    <row r="1159" spans="1:48" x14ac:dyDescent="0.25">
      <c r="A1159" s="36" t="s">
        <v>59</v>
      </c>
      <c r="B1159" s="37" t="s">
        <v>917</v>
      </c>
      <c r="C1159" s="38">
        <v>46.970481615743097</v>
      </c>
      <c r="D1159" s="38">
        <v>15.049197307094801</v>
      </c>
      <c r="E1159" s="38">
        <v>13.744174003107201</v>
      </c>
      <c r="F1159" s="38">
        <v>12.3666494044537</v>
      </c>
      <c r="G1159" s="38">
        <v>8.4826514759192104</v>
      </c>
      <c r="H1159" s="38">
        <v>0.60072501294666003</v>
      </c>
      <c r="I1159" s="38">
        <v>1.58467115484205</v>
      </c>
      <c r="J1159" s="38">
        <v>0.24857586742620399</v>
      </c>
      <c r="K1159" s="38">
        <v>0.90108751941998999</v>
      </c>
      <c r="L1159" s="38">
        <v>5.1786639047125799E-2</v>
      </c>
      <c r="M1159" s="38">
        <v>3.34</v>
      </c>
      <c r="N1159" s="38">
        <v>100</v>
      </c>
      <c r="O1159" s="37">
        <v>58.988518930690702</v>
      </c>
      <c r="P1159" s="37">
        <v>226.11067752970399</v>
      </c>
      <c r="Q1159" s="37">
        <v>53.6</v>
      </c>
      <c r="R1159" s="37">
        <v>5406.5251165199397</v>
      </c>
      <c r="S1159" s="37">
        <v>249</v>
      </c>
      <c r="T1159" s="37"/>
      <c r="U1159" s="37"/>
      <c r="V1159" s="37"/>
      <c r="W1159" s="37"/>
      <c r="X1159" s="37"/>
      <c r="Y1159" s="37"/>
      <c r="Z1159" s="37"/>
      <c r="AA1159" s="37"/>
      <c r="AB1159" s="37"/>
      <c r="AC1159" s="37"/>
      <c r="AD1159" s="37"/>
      <c r="AE1159" s="37"/>
      <c r="AF1159" s="37"/>
      <c r="AG1159" s="37"/>
      <c r="AH1159" s="37"/>
      <c r="AI1159" s="37"/>
      <c r="AJ1159" s="37"/>
      <c r="AK1159" s="37"/>
      <c r="AL1159" s="37"/>
      <c r="AM1159" s="37"/>
      <c r="AN1159" s="37"/>
      <c r="AO1159" s="37"/>
      <c r="AP1159" s="37"/>
      <c r="AQ1159" s="37"/>
      <c r="AR1159" s="37"/>
      <c r="AS1159" s="37"/>
      <c r="AT1159" s="37"/>
      <c r="AU1159" s="37" t="s">
        <v>778</v>
      </c>
      <c r="AV1159" s="39" t="s">
        <v>779</v>
      </c>
    </row>
    <row r="1160" spans="1:48" x14ac:dyDescent="0.25">
      <c r="A1160" s="36" t="s">
        <v>59</v>
      </c>
      <c r="B1160" s="37" t="s">
        <v>918</v>
      </c>
      <c r="C1160" s="38">
        <v>47.791814047498697</v>
      </c>
      <c r="D1160" s="38">
        <v>13.693784739767599</v>
      </c>
      <c r="E1160" s="38">
        <v>14.178878221323901</v>
      </c>
      <c r="F1160" s="38">
        <v>13.077311773623</v>
      </c>
      <c r="G1160" s="38">
        <v>6.2961091460333503</v>
      </c>
      <c r="H1160" s="38">
        <v>1.1824153612935799</v>
      </c>
      <c r="I1160" s="38">
        <v>2.4861040929762499</v>
      </c>
      <c r="J1160" s="38">
        <v>0.19201616978271899</v>
      </c>
      <c r="K1160" s="38">
        <v>1.05103587670541</v>
      </c>
      <c r="L1160" s="38">
        <v>5.0530570995452197E-2</v>
      </c>
      <c r="M1160" s="38">
        <v>0.91</v>
      </c>
      <c r="N1160" s="38">
        <v>100</v>
      </c>
      <c r="O1160" s="37">
        <v>50.856445378888502</v>
      </c>
      <c r="P1160" s="37">
        <v>220.62643674070699</v>
      </c>
      <c r="Q1160" s="37">
        <v>43</v>
      </c>
      <c r="R1160" s="37">
        <v>6306.2152602324404</v>
      </c>
      <c r="S1160" s="37">
        <v>238</v>
      </c>
      <c r="T1160" s="37"/>
      <c r="U1160" s="37"/>
      <c r="V1160" s="37"/>
      <c r="W1160" s="37"/>
      <c r="X1160" s="37"/>
      <c r="Y1160" s="37"/>
      <c r="Z1160" s="37"/>
      <c r="AA1160" s="37"/>
      <c r="AB1160" s="37"/>
      <c r="AC1160" s="37"/>
      <c r="AD1160" s="37"/>
      <c r="AE1160" s="37"/>
      <c r="AF1160" s="37"/>
      <c r="AG1160" s="37"/>
      <c r="AH1160" s="37"/>
      <c r="AI1160" s="37"/>
      <c r="AJ1160" s="37"/>
      <c r="AK1160" s="37"/>
      <c r="AL1160" s="37"/>
      <c r="AM1160" s="37"/>
      <c r="AN1160" s="37"/>
      <c r="AO1160" s="37"/>
      <c r="AP1160" s="37"/>
      <c r="AQ1160" s="37"/>
      <c r="AR1160" s="37"/>
      <c r="AS1160" s="37"/>
      <c r="AT1160" s="37"/>
      <c r="AU1160" s="37" t="s">
        <v>778</v>
      </c>
      <c r="AV1160" s="39" t="s">
        <v>779</v>
      </c>
    </row>
    <row r="1161" spans="1:48" x14ac:dyDescent="0.25">
      <c r="A1161" s="36" t="s">
        <v>59</v>
      </c>
      <c r="B1161" s="37" t="s">
        <v>919</v>
      </c>
      <c r="C1161" s="38">
        <v>48.879980661536599</v>
      </c>
      <c r="D1161" s="38">
        <v>14.5844244792716</v>
      </c>
      <c r="E1161" s="38">
        <v>13.617501309375101</v>
      </c>
      <c r="F1161" s="38">
        <v>14.423270617622199</v>
      </c>
      <c r="G1161" s="38">
        <v>5.9626928810281603</v>
      </c>
      <c r="H1161" s="38">
        <v>0.25180290882720302</v>
      </c>
      <c r="I1161" s="38">
        <v>1.14822126425204</v>
      </c>
      <c r="J1161" s="38">
        <v>0.234680311026953</v>
      </c>
      <c r="K1161" s="38">
        <v>0.85008662020063697</v>
      </c>
      <c r="L1161" s="38">
        <v>4.7338946859514099E-2</v>
      </c>
      <c r="M1161" s="38">
        <v>0.65</v>
      </c>
      <c r="N1161" s="38">
        <v>100</v>
      </c>
      <c r="O1161" s="37">
        <v>50.506210347236603</v>
      </c>
      <c r="P1161" s="37">
        <v>206.69117642886499</v>
      </c>
      <c r="Q1161" s="37">
        <v>39.299999999999997</v>
      </c>
      <c r="R1161" s="37">
        <v>5100.5197212038202</v>
      </c>
      <c r="S1161" s="37">
        <v>247</v>
      </c>
      <c r="T1161" s="37"/>
      <c r="U1161" s="37"/>
      <c r="V1161" s="37"/>
      <c r="W1161" s="37"/>
      <c r="X1161" s="37"/>
      <c r="Y1161" s="37"/>
      <c r="Z1161" s="37"/>
      <c r="AA1161" s="37"/>
      <c r="AB1161" s="37"/>
      <c r="AC1161" s="37"/>
      <c r="AD1161" s="37"/>
      <c r="AE1161" s="37"/>
      <c r="AF1161" s="37"/>
      <c r="AG1161" s="37"/>
      <c r="AH1161" s="37"/>
      <c r="AI1161" s="37"/>
      <c r="AJ1161" s="37"/>
      <c r="AK1161" s="37"/>
      <c r="AL1161" s="37"/>
      <c r="AM1161" s="37"/>
      <c r="AN1161" s="37"/>
      <c r="AO1161" s="37"/>
      <c r="AP1161" s="37"/>
      <c r="AQ1161" s="37"/>
      <c r="AR1161" s="37"/>
      <c r="AS1161" s="37"/>
      <c r="AT1161" s="37"/>
      <c r="AU1161" s="37" t="s">
        <v>778</v>
      </c>
      <c r="AV1161" s="39" t="s">
        <v>779</v>
      </c>
    </row>
    <row r="1162" spans="1:48" x14ac:dyDescent="0.25">
      <c r="A1162" s="36" t="s">
        <v>59</v>
      </c>
      <c r="B1162" s="37" t="s">
        <v>920</v>
      </c>
      <c r="C1162" s="38">
        <v>50.689034447956502</v>
      </c>
      <c r="D1162" s="38">
        <v>14.160488866771599</v>
      </c>
      <c r="E1162" s="38">
        <v>11.6207987806572</v>
      </c>
      <c r="F1162" s="38">
        <v>10.928900446693101</v>
      </c>
      <c r="G1162" s="38">
        <v>7.8579947287336402</v>
      </c>
      <c r="H1162" s="38">
        <v>0.64475094186468196</v>
      </c>
      <c r="I1162" s="38">
        <v>2.1540882536849399</v>
      </c>
      <c r="J1162" s="38">
        <v>0.23765328000435401</v>
      </c>
      <c r="K1162" s="38">
        <v>1.58500491955976</v>
      </c>
      <c r="L1162" s="38">
        <v>0.121285334074183</v>
      </c>
      <c r="M1162" s="38">
        <v>2.1779999999999999</v>
      </c>
      <c r="N1162" s="38">
        <v>100</v>
      </c>
      <c r="O1162" s="37">
        <v>61.178406972263403</v>
      </c>
      <c r="P1162" s="37">
        <v>529.55568398587002</v>
      </c>
      <c r="Q1162" s="37">
        <v>45.9</v>
      </c>
      <c r="R1162" s="37">
        <v>9510.0295173585691</v>
      </c>
      <c r="S1162" s="37">
        <v>360</v>
      </c>
      <c r="T1162" s="37"/>
      <c r="U1162" s="37"/>
      <c r="V1162" s="37"/>
      <c r="W1162" s="37"/>
      <c r="X1162" s="37"/>
      <c r="Y1162" s="37"/>
      <c r="Z1162" s="37"/>
      <c r="AA1162" s="37"/>
      <c r="AB1162" s="37"/>
      <c r="AC1162" s="37"/>
      <c r="AD1162" s="37"/>
      <c r="AE1162" s="37"/>
      <c r="AF1162" s="37"/>
      <c r="AG1162" s="37"/>
      <c r="AH1162" s="37"/>
      <c r="AI1162" s="37"/>
      <c r="AJ1162" s="37"/>
      <c r="AK1162" s="37"/>
      <c r="AL1162" s="37"/>
      <c r="AM1162" s="37"/>
      <c r="AN1162" s="37"/>
      <c r="AO1162" s="37"/>
      <c r="AP1162" s="37"/>
      <c r="AQ1162" s="37"/>
      <c r="AR1162" s="37"/>
      <c r="AS1162" s="37"/>
      <c r="AT1162" s="37"/>
      <c r="AU1162" s="37" t="s">
        <v>778</v>
      </c>
      <c r="AV1162" s="39" t="s">
        <v>779</v>
      </c>
    </row>
    <row r="1163" spans="1:48" x14ac:dyDescent="0.25">
      <c r="A1163" s="36" t="s">
        <v>59</v>
      </c>
      <c r="B1163" s="37" t="s">
        <v>921</v>
      </c>
      <c r="C1163" s="38">
        <v>49.150326797385603</v>
      </c>
      <c r="D1163" s="38">
        <v>13.715434891905501</v>
      </c>
      <c r="E1163" s="38">
        <v>14.449472096530901</v>
      </c>
      <c r="F1163" s="38">
        <v>11.4831573655103</v>
      </c>
      <c r="G1163" s="38">
        <v>6.0030165912518898</v>
      </c>
      <c r="H1163" s="38">
        <v>0.60331825037707398</v>
      </c>
      <c r="I1163" s="38">
        <v>3.0869783810960301</v>
      </c>
      <c r="J1163" s="38">
        <v>0.24132730015083001</v>
      </c>
      <c r="K1163" s="38">
        <v>1.18652589240825</v>
      </c>
      <c r="L1163" s="38">
        <v>8.0442433383609901E-2</v>
      </c>
      <c r="M1163" s="38">
        <v>0.44</v>
      </c>
      <c r="N1163" s="38">
        <v>100</v>
      </c>
      <c r="O1163" s="37">
        <v>49.192244152040402</v>
      </c>
      <c r="P1163" s="37">
        <v>351.22752604111298</v>
      </c>
      <c r="Q1163" s="37">
        <v>46.5</v>
      </c>
      <c r="R1163" s="37">
        <v>7119.15535444947</v>
      </c>
      <c r="S1163" s="37">
        <v>268</v>
      </c>
      <c r="T1163" s="37"/>
      <c r="U1163" s="37"/>
      <c r="V1163" s="37"/>
      <c r="W1163" s="37"/>
      <c r="X1163" s="37"/>
      <c r="Y1163" s="37"/>
      <c r="Z1163" s="37"/>
      <c r="AA1163" s="37"/>
      <c r="AB1163" s="37"/>
      <c r="AC1163" s="37"/>
      <c r="AD1163" s="37"/>
      <c r="AE1163" s="37"/>
      <c r="AF1163" s="37"/>
      <c r="AG1163" s="37"/>
      <c r="AH1163" s="37"/>
      <c r="AI1163" s="37"/>
      <c r="AJ1163" s="37"/>
      <c r="AK1163" s="37"/>
      <c r="AL1163" s="37"/>
      <c r="AM1163" s="37"/>
      <c r="AN1163" s="37"/>
      <c r="AO1163" s="37"/>
      <c r="AP1163" s="37"/>
      <c r="AQ1163" s="37"/>
      <c r="AR1163" s="37"/>
      <c r="AS1163" s="37"/>
      <c r="AT1163" s="37"/>
      <c r="AU1163" s="37" t="s">
        <v>778</v>
      </c>
      <c r="AV1163" s="39" t="s">
        <v>779</v>
      </c>
    </row>
    <row r="1164" spans="1:48" x14ac:dyDescent="0.25">
      <c r="A1164" s="36" t="s">
        <v>59</v>
      </c>
      <c r="B1164" s="37" t="s">
        <v>922</v>
      </c>
      <c r="C1164" s="38">
        <v>48.6847709250208</v>
      </c>
      <c r="D1164" s="38">
        <v>12.814610501551501</v>
      </c>
      <c r="E1164" s="38">
        <v>16.559514876183901</v>
      </c>
      <c r="F1164" s="38">
        <v>9.3080090048066193</v>
      </c>
      <c r="G1164" s="38">
        <v>6.0863569067272403</v>
      </c>
      <c r="H1164" s="38">
        <v>1.1103900054758999</v>
      </c>
      <c r="I1164" s="38">
        <v>3.0695438781511801</v>
      </c>
      <c r="J1164" s="38">
        <v>0.22917638469182899</v>
      </c>
      <c r="K1164" s="38">
        <v>1.95915387267528</v>
      </c>
      <c r="L1164" s="38">
        <v>0.17847364471575999</v>
      </c>
      <c r="M1164" s="38">
        <v>1.25</v>
      </c>
      <c r="N1164" s="38">
        <v>100</v>
      </c>
      <c r="O1164" s="37">
        <v>46.137003036114301</v>
      </c>
      <c r="P1164" s="37">
        <v>779.25112481529197</v>
      </c>
      <c r="Q1164" s="37">
        <v>52.939</v>
      </c>
      <c r="R1164" s="37">
        <v>11754.9232360517</v>
      </c>
      <c r="S1164" s="37">
        <v>418.375</v>
      </c>
      <c r="T1164" s="37"/>
      <c r="U1164" s="37"/>
      <c r="V1164" s="37"/>
      <c r="W1164" s="37"/>
      <c r="X1164" s="37"/>
      <c r="Y1164" s="37"/>
      <c r="Z1164" s="37"/>
      <c r="AA1164" s="37"/>
      <c r="AB1164" s="37"/>
      <c r="AC1164" s="37"/>
      <c r="AD1164" s="37"/>
      <c r="AE1164" s="37"/>
      <c r="AF1164" s="37"/>
      <c r="AG1164" s="37"/>
      <c r="AH1164" s="37"/>
      <c r="AI1164" s="37"/>
      <c r="AJ1164" s="37"/>
      <c r="AK1164" s="37"/>
      <c r="AL1164" s="37"/>
      <c r="AM1164" s="37"/>
      <c r="AN1164" s="37"/>
      <c r="AO1164" s="37"/>
      <c r="AP1164" s="37"/>
      <c r="AQ1164" s="37"/>
      <c r="AR1164" s="37"/>
      <c r="AS1164" s="37"/>
      <c r="AT1164" s="37"/>
      <c r="AU1164" s="37" t="s">
        <v>778</v>
      </c>
      <c r="AV1164" s="39" t="s">
        <v>779</v>
      </c>
    </row>
    <row r="1165" spans="1:48" x14ac:dyDescent="0.25">
      <c r="A1165" s="36" t="s">
        <v>59</v>
      </c>
      <c r="B1165" s="37" t="s">
        <v>923</v>
      </c>
      <c r="C1165" s="38">
        <v>48.238980121002598</v>
      </c>
      <c r="D1165" s="38">
        <v>13.504753673292999</v>
      </c>
      <c r="E1165" s="38">
        <v>14.6931719965428</v>
      </c>
      <c r="F1165" s="38">
        <v>10.7713915298185</v>
      </c>
      <c r="G1165" s="38">
        <v>7.8867761452031102</v>
      </c>
      <c r="H1165" s="38">
        <v>0.16205704407951599</v>
      </c>
      <c r="I1165" s="38">
        <v>3.1331028522039799</v>
      </c>
      <c r="J1165" s="38">
        <v>0.23768366464995699</v>
      </c>
      <c r="K1165" s="38">
        <v>1.2748487467588601</v>
      </c>
      <c r="L1165" s="38">
        <v>9.7234226447709599E-2</v>
      </c>
      <c r="M1165" s="38"/>
      <c r="N1165" s="38">
        <v>100</v>
      </c>
      <c r="O1165" s="37">
        <v>55.573918538373</v>
      </c>
      <c r="P1165" s="37">
        <v>424.54380561675998</v>
      </c>
      <c r="Q1165" s="37"/>
      <c r="R1165" s="37">
        <v>7649.0924805531504</v>
      </c>
      <c r="S1165" s="37">
        <v>351</v>
      </c>
      <c r="T1165" s="37"/>
      <c r="U1165" s="37"/>
      <c r="V1165" s="37"/>
      <c r="W1165" s="37"/>
      <c r="X1165" s="37"/>
      <c r="Y1165" s="37"/>
      <c r="Z1165" s="37"/>
      <c r="AA1165" s="37"/>
      <c r="AB1165" s="37"/>
      <c r="AC1165" s="37"/>
      <c r="AD1165" s="37"/>
      <c r="AE1165" s="37"/>
      <c r="AF1165" s="37"/>
      <c r="AG1165" s="37"/>
      <c r="AH1165" s="37"/>
      <c r="AI1165" s="37"/>
      <c r="AJ1165" s="37"/>
      <c r="AK1165" s="37"/>
      <c r="AL1165" s="37"/>
      <c r="AM1165" s="37"/>
      <c r="AN1165" s="37"/>
      <c r="AO1165" s="37"/>
      <c r="AP1165" s="37"/>
      <c r="AQ1165" s="37"/>
      <c r="AR1165" s="37"/>
      <c r="AS1165" s="37"/>
      <c r="AT1165" s="37"/>
      <c r="AU1165" s="37" t="s">
        <v>778</v>
      </c>
      <c r="AV1165" s="39" t="s">
        <v>779</v>
      </c>
    </row>
    <row r="1166" spans="1:48" x14ac:dyDescent="0.25">
      <c r="A1166" s="36" t="s">
        <v>59</v>
      </c>
      <c r="B1166" s="37" t="s">
        <v>924</v>
      </c>
      <c r="C1166" s="38">
        <v>49.475277599991898</v>
      </c>
      <c r="D1166" s="38">
        <v>8.7369073379862403</v>
      </c>
      <c r="E1166" s="38">
        <v>15.116881533632</v>
      </c>
      <c r="F1166" s="38">
        <v>11.8456208791767</v>
      </c>
      <c r="G1166" s="38">
        <v>12.0792823544949</v>
      </c>
      <c r="H1166" s="38">
        <v>1.0870338199587499</v>
      </c>
      <c r="I1166" s="38">
        <v>0.77209878800808696</v>
      </c>
      <c r="J1166" s="38">
        <v>0.345412615687828</v>
      </c>
      <c r="K1166" s="38">
        <v>0.474434386841811</v>
      </c>
      <c r="L1166" s="38">
        <v>6.7050684221754905E-2</v>
      </c>
      <c r="M1166" s="38">
        <v>1.47</v>
      </c>
      <c r="N1166" s="38">
        <v>100</v>
      </c>
      <c r="O1166" s="37">
        <v>65.061927473789197</v>
      </c>
      <c r="P1166" s="37">
        <v>292.75650857385898</v>
      </c>
      <c r="Q1166" s="37">
        <v>50.5</v>
      </c>
      <c r="R1166" s="37">
        <v>2846.6063210508701</v>
      </c>
      <c r="S1166" s="37"/>
      <c r="T1166" s="37"/>
      <c r="U1166" s="37"/>
      <c r="V1166" s="37"/>
      <c r="W1166" s="37"/>
      <c r="X1166" s="37"/>
      <c r="Y1166" s="37"/>
      <c r="Z1166" s="37"/>
      <c r="AA1166" s="37"/>
      <c r="AB1166" s="37"/>
      <c r="AC1166" s="37"/>
      <c r="AD1166" s="37"/>
      <c r="AE1166" s="37"/>
      <c r="AF1166" s="37"/>
      <c r="AG1166" s="37"/>
      <c r="AH1166" s="37"/>
      <c r="AI1166" s="37"/>
      <c r="AJ1166" s="37"/>
      <c r="AK1166" s="37"/>
      <c r="AL1166" s="37"/>
      <c r="AM1166" s="37"/>
      <c r="AN1166" s="37"/>
      <c r="AO1166" s="37"/>
      <c r="AP1166" s="37"/>
      <c r="AQ1166" s="37"/>
      <c r="AR1166" s="37"/>
      <c r="AS1166" s="37"/>
      <c r="AT1166" s="37"/>
      <c r="AU1166" s="37" t="s">
        <v>778</v>
      </c>
      <c r="AV1166" s="39" t="s">
        <v>779</v>
      </c>
    </row>
    <row r="1167" spans="1:48" x14ac:dyDescent="0.25">
      <c r="A1167" s="36" t="s">
        <v>59</v>
      </c>
      <c r="B1167" s="37" t="s">
        <v>925</v>
      </c>
      <c r="C1167" s="38">
        <v>47.318200080353598</v>
      </c>
      <c r="D1167" s="38">
        <v>14.4335074327039</v>
      </c>
      <c r="E1167" s="38">
        <v>14.252711932503001</v>
      </c>
      <c r="F1167" s="38">
        <v>12.012856568903199</v>
      </c>
      <c r="G1167" s="38">
        <v>8.7585375652872592</v>
      </c>
      <c r="H1167" s="38">
        <v>0.27119325030132602</v>
      </c>
      <c r="I1167" s="38">
        <v>1.84813177983126</v>
      </c>
      <c r="J1167" s="38">
        <v>0.20088388911209301</v>
      </c>
      <c r="K1167" s="38">
        <v>0.84371233427079195</v>
      </c>
      <c r="L1167" s="38">
        <v>6.0265166733628001E-2</v>
      </c>
      <c r="M1167" s="38">
        <v>0.34</v>
      </c>
      <c r="N1167" s="38">
        <v>100</v>
      </c>
      <c r="O1167" s="37">
        <v>58.883816179128999</v>
      </c>
      <c r="P1167" s="37">
        <v>263.12960123133303</v>
      </c>
      <c r="Q1167" s="37">
        <v>46.5</v>
      </c>
      <c r="R1167" s="37">
        <v>5062.2740056247503</v>
      </c>
      <c r="S1167" s="37">
        <v>310</v>
      </c>
      <c r="T1167" s="37"/>
      <c r="U1167" s="37"/>
      <c r="V1167" s="37"/>
      <c r="W1167" s="37"/>
      <c r="X1167" s="37"/>
      <c r="Y1167" s="37"/>
      <c r="Z1167" s="37"/>
      <c r="AA1167" s="37"/>
      <c r="AB1167" s="37"/>
      <c r="AC1167" s="37"/>
      <c r="AD1167" s="37"/>
      <c r="AE1167" s="37"/>
      <c r="AF1167" s="37"/>
      <c r="AG1167" s="37"/>
      <c r="AH1167" s="37"/>
      <c r="AI1167" s="37"/>
      <c r="AJ1167" s="37"/>
      <c r="AK1167" s="37"/>
      <c r="AL1167" s="37"/>
      <c r="AM1167" s="37"/>
      <c r="AN1167" s="37"/>
      <c r="AO1167" s="37"/>
      <c r="AP1167" s="37"/>
      <c r="AQ1167" s="37"/>
      <c r="AR1167" s="37"/>
      <c r="AS1167" s="37"/>
      <c r="AT1167" s="37"/>
      <c r="AU1167" s="37" t="s">
        <v>778</v>
      </c>
      <c r="AV1167" s="39" t="s">
        <v>779</v>
      </c>
    </row>
    <row r="1168" spans="1:48" x14ac:dyDescent="0.25">
      <c r="A1168" s="36" t="s">
        <v>59</v>
      </c>
      <c r="B1168" s="37" t="s">
        <v>926</v>
      </c>
      <c r="C1168" s="38">
        <v>53.449726546066501</v>
      </c>
      <c r="D1168" s="38">
        <v>15.008413967185501</v>
      </c>
      <c r="E1168" s="38">
        <v>9.4131257888094204</v>
      </c>
      <c r="F1168" s="38">
        <v>11.1590239798065</v>
      </c>
      <c r="G1168" s="38">
        <v>8.1931005469078695</v>
      </c>
      <c r="H1168" s="38">
        <v>0.38914598233066899</v>
      </c>
      <c r="I1168" s="38">
        <v>1.22002524190156</v>
      </c>
      <c r="J1168" s="38">
        <v>0.231384097602019</v>
      </c>
      <c r="K1168" s="38">
        <v>0.83087925957088804</v>
      </c>
      <c r="L1168" s="38">
        <v>0.1051745898191</v>
      </c>
      <c r="M1168" s="38">
        <v>2.2799999999999998</v>
      </c>
      <c r="N1168" s="38">
        <v>100</v>
      </c>
      <c r="O1168" s="37">
        <v>66.979766140794993</v>
      </c>
      <c r="P1168" s="37">
        <v>459.21299780170301</v>
      </c>
      <c r="Q1168" s="37"/>
      <c r="R1168" s="37">
        <v>4985.2755574253297</v>
      </c>
      <c r="S1168" s="37"/>
      <c r="T1168" s="37">
        <v>159</v>
      </c>
      <c r="U1168" s="37"/>
      <c r="V1168" s="37">
        <v>115</v>
      </c>
      <c r="W1168" s="37">
        <v>13</v>
      </c>
      <c r="X1168" s="37">
        <v>194</v>
      </c>
      <c r="Y1168" s="37">
        <v>159</v>
      </c>
      <c r="Z1168" s="37">
        <v>34</v>
      </c>
      <c r="AA1168" s="37">
        <v>1.34</v>
      </c>
      <c r="AB1168" s="37">
        <v>2</v>
      </c>
      <c r="AC1168" s="37">
        <v>0.18</v>
      </c>
      <c r="AD1168" s="37">
        <v>2.1</v>
      </c>
      <c r="AE1168" s="37">
        <v>6.06</v>
      </c>
      <c r="AF1168" s="37">
        <v>0.97</v>
      </c>
      <c r="AG1168" s="37">
        <v>5.0599999999999996</v>
      </c>
      <c r="AH1168" s="37">
        <v>1.71</v>
      </c>
      <c r="AI1168" s="37">
        <v>0.7</v>
      </c>
      <c r="AJ1168" s="37">
        <v>2.4</v>
      </c>
      <c r="AK1168" s="37">
        <v>0.49</v>
      </c>
      <c r="AL1168" s="37">
        <v>3.03</v>
      </c>
      <c r="AM1168" s="37">
        <v>0.66</v>
      </c>
      <c r="AN1168" s="37">
        <v>1.94</v>
      </c>
      <c r="AO1168" s="37">
        <v>0.31</v>
      </c>
      <c r="AP1168" s="37">
        <v>2.1800000000000002</v>
      </c>
      <c r="AQ1168" s="37">
        <v>0.37</v>
      </c>
      <c r="AR1168" s="37">
        <v>15.48</v>
      </c>
      <c r="AS1168" s="37">
        <v>0.19</v>
      </c>
      <c r="AT1168" s="37">
        <v>0.91765177319174496</v>
      </c>
      <c r="AU1168" s="37" t="s">
        <v>778</v>
      </c>
      <c r="AV1168" s="39" t="s">
        <v>927</v>
      </c>
    </row>
    <row r="1169" spans="1:48" x14ac:dyDescent="0.25">
      <c r="A1169" s="36" t="s">
        <v>59</v>
      </c>
      <c r="B1169" s="37" t="s">
        <v>928</v>
      </c>
      <c r="C1169" s="38">
        <v>53.027300748568898</v>
      </c>
      <c r="D1169" s="38">
        <v>14.8392778511669</v>
      </c>
      <c r="E1169" s="38">
        <v>10.9423161602818</v>
      </c>
      <c r="F1169" s="38">
        <v>9.5552619991193293</v>
      </c>
      <c r="G1169" s="38">
        <v>7.7608982826948498</v>
      </c>
      <c r="H1169" s="38">
        <v>0.39630118890356703</v>
      </c>
      <c r="I1169" s="38">
        <v>1.7173051519154601</v>
      </c>
      <c r="J1169" s="38">
        <v>0.253192426243945</v>
      </c>
      <c r="K1169" s="38">
        <v>1.4090708938793499</v>
      </c>
      <c r="L1169" s="38">
        <v>9.9075297225891701E-2</v>
      </c>
      <c r="M1169" s="38">
        <v>4.18</v>
      </c>
      <c r="N1169" s="38">
        <v>100</v>
      </c>
      <c r="O1169" s="37">
        <v>62.305683527799999</v>
      </c>
      <c r="P1169" s="37">
        <v>432.58228366234403</v>
      </c>
      <c r="Q1169" s="37"/>
      <c r="R1169" s="37">
        <v>8454.4253632760901</v>
      </c>
      <c r="S1169" s="37"/>
      <c r="T1169" s="37">
        <v>109</v>
      </c>
      <c r="U1169" s="37"/>
      <c r="V1169" s="37">
        <v>84</v>
      </c>
      <c r="W1169" s="37">
        <v>11</v>
      </c>
      <c r="X1169" s="37">
        <v>306</v>
      </c>
      <c r="Y1169" s="37">
        <v>46</v>
      </c>
      <c r="Z1169" s="37">
        <v>43</v>
      </c>
      <c r="AA1169" s="37">
        <v>1.49</v>
      </c>
      <c r="AB1169" s="37">
        <v>3.26</v>
      </c>
      <c r="AC1169" s="37">
        <v>0.22</v>
      </c>
      <c r="AD1169" s="37">
        <v>3.98</v>
      </c>
      <c r="AE1169" s="37">
        <v>11.68</v>
      </c>
      <c r="AF1169" s="37">
        <v>1.84</v>
      </c>
      <c r="AG1169" s="37">
        <v>9.14</v>
      </c>
      <c r="AH1169" s="37">
        <v>2.9</v>
      </c>
      <c r="AI1169" s="37">
        <v>1.01</v>
      </c>
      <c r="AJ1169" s="37">
        <v>4.07</v>
      </c>
      <c r="AK1169" s="37">
        <v>0.78</v>
      </c>
      <c r="AL1169" s="37">
        <v>4.97</v>
      </c>
      <c r="AM1169" s="37">
        <v>1</v>
      </c>
      <c r="AN1169" s="37">
        <v>2.84</v>
      </c>
      <c r="AO1169" s="37">
        <v>0.47</v>
      </c>
      <c r="AP1169" s="37">
        <v>2.84</v>
      </c>
      <c r="AQ1169" s="37">
        <v>0.42</v>
      </c>
      <c r="AR1169" s="37">
        <v>25.37</v>
      </c>
      <c r="AS1169" s="37">
        <v>0.32</v>
      </c>
      <c r="AT1169" s="37">
        <v>0.78922663809933302</v>
      </c>
      <c r="AU1169" s="37" t="s">
        <v>778</v>
      </c>
      <c r="AV1169" s="39" t="s">
        <v>927</v>
      </c>
    </row>
    <row r="1170" spans="1:48" x14ac:dyDescent="0.25">
      <c r="A1170" s="36" t="s">
        <v>59</v>
      </c>
      <c r="B1170" s="37" t="s">
        <v>929</v>
      </c>
      <c r="C1170" s="38">
        <v>52.385054377086199</v>
      </c>
      <c r="D1170" s="38">
        <v>16.377732313987298</v>
      </c>
      <c r="E1170" s="38">
        <v>6.8913535048993202</v>
      </c>
      <c r="F1170" s="38">
        <v>12.4152040486702</v>
      </c>
      <c r="G1170" s="38">
        <v>7.7527726930117398</v>
      </c>
      <c r="H1170" s="38">
        <v>0.23689027673091401</v>
      </c>
      <c r="I1170" s="38">
        <v>2.2612253687950901</v>
      </c>
      <c r="J1170" s="38">
        <v>0.29072897598794001</v>
      </c>
      <c r="K1170" s="38">
        <v>1.3244320017228399</v>
      </c>
      <c r="L1170" s="38">
        <v>6.4606439108431099E-2</v>
      </c>
      <c r="M1170" s="38">
        <v>1.62</v>
      </c>
      <c r="N1170" s="38">
        <v>100</v>
      </c>
      <c r="O1170" s="37">
        <v>72.389512732464198</v>
      </c>
      <c r="P1170" s="37">
        <v>282.08445244526303</v>
      </c>
      <c r="Q1170" s="37"/>
      <c r="R1170" s="37">
        <v>7946.5920103370299</v>
      </c>
      <c r="S1170" s="37"/>
      <c r="T1170" s="37">
        <v>303</v>
      </c>
      <c r="U1170" s="37"/>
      <c r="V1170" s="37">
        <v>205</v>
      </c>
      <c r="W1170" s="37">
        <v>5</v>
      </c>
      <c r="X1170" s="37">
        <v>119</v>
      </c>
      <c r="Y1170" s="37">
        <v>23</v>
      </c>
      <c r="Z1170" s="37">
        <v>34</v>
      </c>
      <c r="AA1170" s="37">
        <v>1.46</v>
      </c>
      <c r="AB1170" s="37">
        <v>1.32</v>
      </c>
      <c r="AC1170" s="37">
        <v>0.11</v>
      </c>
      <c r="AD1170" s="37">
        <v>1.29</v>
      </c>
      <c r="AE1170" s="37">
        <v>5.47</v>
      </c>
      <c r="AF1170" s="37"/>
      <c r="AG1170" s="37">
        <v>6.06</v>
      </c>
      <c r="AH1170" s="37">
        <v>2.31</v>
      </c>
      <c r="AI1170" s="37">
        <v>0.93</v>
      </c>
      <c r="AJ1170" s="37">
        <v>2.89</v>
      </c>
      <c r="AK1170" s="37">
        <v>0.53</v>
      </c>
      <c r="AL1170" s="37">
        <v>3.11</v>
      </c>
      <c r="AM1170" s="37">
        <v>0.63</v>
      </c>
      <c r="AN1170" s="37">
        <v>1.81</v>
      </c>
      <c r="AO1170" s="37">
        <v>0.27</v>
      </c>
      <c r="AP1170" s="37">
        <v>1.54</v>
      </c>
      <c r="AQ1170" s="37">
        <v>0.22</v>
      </c>
      <c r="AR1170" s="37">
        <v>13.77</v>
      </c>
      <c r="AS1170" s="37">
        <v>0.05</v>
      </c>
      <c r="AT1170" s="37">
        <v>0.98594213770834005</v>
      </c>
      <c r="AU1170" s="37" t="s">
        <v>778</v>
      </c>
      <c r="AV1170" s="39" t="s">
        <v>927</v>
      </c>
    </row>
    <row r="1171" spans="1:48" x14ac:dyDescent="0.25">
      <c r="A1171" s="13" t="s">
        <v>59</v>
      </c>
      <c r="B1171" s="14" t="s">
        <v>930</v>
      </c>
      <c r="C1171" s="15">
        <v>51.2151215121512</v>
      </c>
      <c r="D1171" s="15">
        <v>14.721472147214699</v>
      </c>
      <c r="E1171" s="15">
        <v>12.691269126912699</v>
      </c>
      <c r="F1171" s="15">
        <v>9.5309530953095294</v>
      </c>
      <c r="G1171" s="15">
        <v>7.0507050705070498</v>
      </c>
      <c r="H1171" s="15">
        <v>0.36003600360035998</v>
      </c>
      <c r="I1171" s="15">
        <v>2.95029502950295</v>
      </c>
      <c r="J1171" s="15">
        <v>0.29002900290028999</v>
      </c>
      <c r="K1171" s="15">
        <v>1.1101110111011101</v>
      </c>
      <c r="L1171" s="15">
        <v>8.0008000800079998E-2</v>
      </c>
      <c r="M1171" s="15">
        <v>1.48</v>
      </c>
      <c r="N1171" s="15">
        <v>100</v>
      </c>
      <c r="O1171" s="23">
        <v>56.421738020410203</v>
      </c>
      <c r="P1171" s="15">
        <v>349.29577464788701</v>
      </c>
      <c r="Q1171" s="15"/>
      <c r="R1171" s="15">
        <v>6660</v>
      </c>
      <c r="S1171" s="15"/>
      <c r="T1171" s="15">
        <v>186</v>
      </c>
      <c r="U1171" s="15"/>
      <c r="V1171" s="15">
        <v>108</v>
      </c>
      <c r="W1171" s="15">
        <v>21</v>
      </c>
      <c r="X1171" s="15">
        <v>212</v>
      </c>
      <c r="Y1171" s="15">
        <v>95</v>
      </c>
      <c r="Z1171" s="15">
        <v>61</v>
      </c>
      <c r="AA1171" s="15">
        <v>1.71</v>
      </c>
      <c r="AB1171" s="15">
        <v>2.66</v>
      </c>
      <c r="AC1171" s="15">
        <v>0.17</v>
      </c>
      <c r="AD1171" s="15">
        <v>3.33</v>
      </c>
      <c r="AE1171" s="15">
        <v>8.2200000000000006</v>
      </c>
      <c r="AF1171" s="15">
        <v>1.45</v>
      </c>
      <c r="AG1171" s="15">
        <v>7.56</v>
      </c>
      <c r="AH1171" s="15">
        <v>2.61</v>
      </c>
      <c r="AI1171" s="15">
        <v>0.82</v>
      </c>
      <c r="AJ1171" s="15">
        <v>3.51</v>
      </c>
      <c r="AK1171" s="15">
        <v>0.65</v>
      </c>
      <c r="AL1171" s="15">
        <v>4.43</v>
      </c>
      <c r="AM1171" s="15">
        <v>0.89</v>
      </c>
      <c r="AN1171" s="15">
        <v>2.74</v>
      </c>
      <c r="AO1171" s="15">
        <v>0.39</v>
      </c>
      <c r="AP1171" s="15">
        <v>2.59</v>
      </c>
      <c r="AQ1171" s="15">
        <v>0.38</v>
      </c>
      <c r="AR1171" s="15">
        <v>26</v>
      </c>
      <c r="AS1171" s="15">
        <v>0.31</v>
      </c>
      <c r="AT1171" s="15">
        <v>0.76967009084821203</v>
      </c>
      <c r="AU1171" s="15" t="s">
        <v>778</v>
      </c>
      <c r="AV1171" s="27" t="s">
        <v>931</v>
      </c>
    </row>
    <row r="1172" spans="1:48" x14ac:dyDescent="0.25">
      <c r="A1172" s="13" t="s">
        <v>59</v>
      </c>
      <c r="B1172" s="14" t="s">
        <v>932</v>
      </c>
      <c r="C1172" s="15">
        <v>50.214978502149798</v>
      </c>
      <c r="D1172" s="15">
        <v>14.7185281471853</v>
      </c>
      <c r="E1172" s="15">
        <v>14.7885211478852</v>
      </c>
      <c r="F1172" s="15">
        <v>10.2889711028897</v>
      </c>
      <c r="G1172" s="15">
        <v>6.9993000699929997</v>
      </c>
      <c r="H1172" s="15">
        <v>0.20997900209979001</v>
      </c>
      <c r="I1172" s="15">
        <v>1.4398560143985599</v>
      </c>
      <c r="J1172" s="15">
        <v>0.20997900209979001</v>
      </c>
      <c r="K1172" s="15">
        <v>1.02989701029897</v>
      </c>
      <c r="L1172" s="15">
        <v>9.9990000999900103E-2</v>
      </c>
      <c r="M1172" s="15">
        <v>2.9</v>
      </c>
      <c r="N1172" s="15">
        <v>100</v>
      </c>
      <c r="O1172" s="23">
        <v>52.449078565615103</v>
      </c>
      <c r="P1172" s="15">
        <v>436.61971830985902</v>
      </c>
      <c r="Q1172" s="15"/>
      <c r="R1172" s="15">
        <v>6180</v>
      </c>
      <c r="S1172" s="15"/>
      <c r="T1172" s="15">
        <v>153</v>
      </c>
      <c r="U1172" s="15"/>
      <c r="V1172" s="15"/>
      <c r="W1172" s="15">
        <v>3</v>
      </c>
      <c r="X1172" s="15">
        <v>129</v>
      </c>
      <c r="Y1172" s="15">
        <v>31</v>
      </c>
      <c r="Z1172" s="15">
        <v>56</v>
      </c>
      <c r="AA1172" s="15">
        <v>1.6</v>
      </c>
      <c r="AB1172" s="15">
        <v>2.8</v>
      </c>
      <c r="AC1172" s="15">
        <v>0.2</v>
      </c>
      <c r="AD1172" s="15">
        <v>3.08</v>
      </c>
      <c r="AE1172" s="15">
        <v>7.98</v>
      </c>
      <c r="AF1172" s="15">
        <v>1.39</v>
      </c>
      <c r="AG1172" s="15">
        <v>7.15</v>
      </c>
      <c r="AH1172" s="15">
        <v>2.42</v>
      </c>
      <c r="AI1172" s="15">
        <v>0.92</v>
      </c>
      <c r="AJ1172" s="15">
        <v>3.19</v>
      </c>
      <c r="AK1172" s="15">
        <v>0.62</v>
      </c>
      <c r="AL1172" s="15">
        <v>4.4000000000000004</v>
      </c>
      <c r="AM1172" s="15">
        <v>0.94</v>
      </c>
      <c r="AN1172" s="15">
        <v>2.69</v>
      </c>
      <c r="AO1172" s="15">
        <v>0.43</v>
      </c>
      <c r="AP1172" s="15">
        <v>2.83</v>
      </c>
      <c r="AQ1172" s="15">
        <v>0.43</v>
      </c>
      <c r="AR1172" s="15">
        <v>24</v>
      </c>
      <c r="AS1172" s="15">
        <v>0.18</v>
      </c>
      <c r="AT1172" s="15">
        <v>0.87594032895575702</v>
      </c>
      <c r="AU1172" s="15" t="s">
        <v>778</v>
      </c>
      <c r="AV1172" s="27" t="s">
        <v>931</v>
      </c>
    </row>
    <row r="1173" spans="1:48" x14ac:dyDescent="0.25">
      <c r="A1173" s="13" t="s">
        <v>59</v>
      </c>
      <c r="B1173" s="14" t="s">
        <v>933</v>
      </c>
      <c r="C1173" s="15">
        <v>49.79</v>
      </c>
      <c r="D1173" s="15">
        <v>14.58</v>
      </c>
      <c r="E1173" s="15">
        <v>13.87</v>
      </c>
      <c r="F1173" s="15">
        <v>10.88</v>
      </c>
      <c r="G1173" s="15">
        <v>7.08</v>
      </c>
      <c r="H1173" s="15">
        <v>0.1</v>
      </c>
      <c r="I1173" s="15">
        <v>2.36</v>
      </c>
      <c r="J1173" s="15">
        <v>0.21</v>
      </c>
      <c r="K1173" s="15">
        <v>1.03</v>
      </c>
      <c r="L1173" s="15">
        <v>0.1</v>
      </c>
      <c r="M1173" s="15">
        <v>1.9</v>
      </c>
      <c r="N1173" s="15">
        <v>100</v>
      </c>
      <c r="O1173" s="23">
        <v>54.329837911758702</v>
      </c>
      <c r="P1173" s="15">
        <v>436.61971830985902</v>
      </c>
      <c r="Q1173" s="15"/>
      <c r="R1173" s="15">
        <v>6180</v>
      </c>
      <c r="S1173" s="15"/>
      <c r="T1173" s="15">
        <v>160</v>
      </c>
      <c r="U1173" s="15"/>
      <c r="V1173" s="15"/>
      <c r="W1173" s="15">
        <v>2</v>
      </c>
      <c r="X1173" s="15">
        <v>107</v>
      </c>
      <c r="Y1173" s="15">
        <v>22</v>
      </c>
      <c r="Z1173" s="15">
        <v>56</v>
      </c>
      <c r="AA1173" s="15">
        <v>1.6</v>
      </c>
      <c r="AB1173" s="15">
        <v>2.9</v>
      </c>
      <c r="AC1173" s="15">
        <v>0.2</v>
      </c>
      <c r="AD1173" s="15">
        <v>3.07</v>
      </c>
      <c r="AE1173" s="15">
        <v>8.02</v>
      </c>
      <c r="AF1173" s="15">
        <v>1.34</v>
      </c>
      <c r="AG1173" s="15">
        <v>6.88</v>
      </c>
      <c r="AH1173" s="15">
        <v>2.31</v>
      </c>
      <c r="AI1173" s="15">
        <v>0.85</v>
      </c>
      <c r="AJ1173" s="15">
        <v>3.07</v>
      </c>
      <c r="AK1173" s="15">
        <v>0.57999999999999996</v>
      </c>
      <c r="AL1173" s="15">
        <v>3.96</v>
      </c>
      <c r="AM1173" s="15">
        <v>0.87</v>
      </c>
      <c r="AN1173" s="15">
        <v>2.54</v>
      </c>
      <c r="AO1173" s="15">
        <v>0.4</v>
      </c>
      <c r="AP1173" s="15">
        <v>2.65</v>
      </c>
      <c r="AQ1173" s="15">
        <v>0.39</v>
      </c>
      <c r="AR1173" s="15">
        <v>23</v>
      </c>
      <c r="AS1173" s="15">
        <v>0.12</v>
      </c>
      <c r="AT1173" s="15">
        <v>0.91017903888236595</v>
      </c>
      <c r="AU1173" s="15" t="s">
        <v>778</v>
      </c>
      <c r="AV1173" s="27" t="s">
        <v>931</v>
      </c>
    </row>
    <row r="1174" spans="1:48" x14ac:dyDescent="0.25">
      <c r="A1174" s="13" t="s">
        <v>59</v>
      </c>
      <c r="B1174" s="14" t="s">
        <v>934</v>
      </c>
      <c r="C1174" s="15">
        <v>51.17</v>
      </c>
      <c r="D1174" s="15">
        <v>15.59</v>
      </c>
      <c r="E1174" s="15">
        <v>13.68</v>
      </c>
      <c r="F1174" s="15">
        <v>7.58</v>
      </c>
      <c r="G1174" s="15">
        <v>6.4</v>
      </c>
      <c r="H1174" s="15">
        <v>0.45</v>
      </c>
      <c r="I1174" s="15">
        <v>3.78</v>
      </c>
      <c r="J1174" s="15">
        <v>0.21</v>
      </c>
      <c r="K1174" s="15">
        <v>1.07</v>
      </c>
      <c r="L1174" s="15">
        <v>7.0000000000000007E-2</v>
      </c>
      <c r="M1174" s="15">
        <v>2.74</v>
      </c>
      <c r="N1174" s="15">
        <v>100</v>
      </c>
      <c r="O1174" s="23">
        <v>52.159800314922499</v>
      </c>
      <c r="P1174" s="15">
        <v>305.63380281690098</v>
      </c>
      <c r="Q1174" s="15"/>
      <c r="R1174" s="15">
        <v>6420</v>
      </c>
      <c r="S1174" s="15"/>
      <c r="T1174" s="15">
        <v>238</v>
      </c>
      <c r="U1174" s="15"/>
      <c r="V1174" s="15">
        <v>132</v>
      </c>
      <c r="W1174" s="15">
        <v>19</v>
      </c>
      <c r="X1174" s="15">
        <v>172</v>
      </c>
      <c r="Y1174" s="15">
        <v>57</v>
      </c>
      <c r="Z1174" s="15">
        <v>59</v>
      </c>
      <c r="AA1174" s="15">
        <v>1.93</v>
      </c>
      <c r="AB1174" s="15">
        <v>2.38</v>
      </c>
      <c r="AC1174" s="15">
        <v>0.2</v>
      </c>
      <c r="AD1174" s="15">
        <v>2.89</v>
      </c>
      <c r="AE1174" s="15">
        <v>7.9</v>
      </c>
      <c r="AF1174" s="15">
        <v>1.33</v>
      </c>
      <c r="AG1174" s="15">
        <v>6.99</v>
      </c>
      <c r="AH1174" s="15">
        <v>2.37</v>
      </c>
      <c r="AI1174" s="15">
        <v>0.91</v>
      </c>
      <c r="AJ1174" s="15">
        <v>3.48</v>
      </c>
      <c r="AK1174" s="15">
        <v>0.64</v>
      </c>
      <c r="AL1174" s="15">
        <v>4.2300000000000004</v>
      </c>
      <c r="AM1174" s="15">
        <v>0.88</v>
      </c>
      <c r="AN1174" s="15">
        <v>2.5499999999999998</v>
      </c>
      <c r="AO1174" s="15">
        <v>0.39</v>
      </c>
      <c r="AP1174" s="15">
        <v>2.54</v>
      </c>
      <c r="AQ1174" s="15">
        <v>0.4</v>
      </c>
      <c r="AR1174" s="15">
        <v>22</v>
      </c>
      <c r="AS1174" s="15">
        <v>0.21</v>
      </c>
      <c r="AT1174" s="15">
        <v>0.79349888623050902</v>
      </c>
      <c r="AU1174" s="15" t="s">
        <v>778</v>
      </c>
      <c r="AV1174" s="27" t="s">
        <v>931</v>
      </c>
    </row>
    <row r="1175" spans="1:48" x14ac:dyDescent="0.25">
      <c r="A1175" s="13" t="s">
        <v>59</v>
      </c>
      <c r="B1175" s="14" t="s">
        <v>935</v>
      </c>
      <c r="C1175" s="15">
        <v>48.36</v>
      </c>
      <c r="D1175" s="15">
        <v>14.9</v>
      </c>
      <c r="E1175" s="15">
        <v>15.22</v>
      </c>
      <c r="F1175" s="15">
        <v>8.57</v>
      </c>
      <c r="G1175" s="15">
        <v>9.18</v>
      </c>
      <c r="H1175" s="15">
        <v>0.1</v>
      </c>
      <c r="I1175" s="15">
        <v>2.04</v>
      </c>
      <c r="J1175" s="15">
        <v>0.2</v>
      </c>
      <c r="K1175" s="15">
        <v>1.33</v>
      </c>
      <c r="L1175" s="15">
        <v>0.1</v>
      </c>
      <c r="M1175" s="15">
        <v>2.1</v>
      </c>
      <c r="N1175" s="15">
        <v>100</v>
      </c>
      <c r="O1175" s="23">
        <v>58.431187170314203</v>
      </c>
      <c r="P1175" s="15">
        <v>436.61971830985902</v>
      </c>
      <c r="Q1175" s="15"/>
      <c r="R1175" s="15">
        <v>7980</v>
      </c>
      <c r="S1175" s="15"/>
      <c r="T1175" s="15">
        <v>174</v>
      </c>
      <c r="U1175" s="15"/>
      <c r="V1175" s="15"/>
      <c r="W1175" s="15">
        <v>1</v>
      </c>
      <c r="X1175" s="15">
        <v>53</v>
      </c>
      <c r="Y1175" s="15">
        <v>15</v>
      </c>
      <c r="Z1175" s="15">
        <v>71</v>
      </c>
      <c r="AA1175" s="15">
        <v>2</v>
      </c>
      <c r="AB1175" s="15">
        <v>3.3</v>
      </c>
      <c r="AC1175" s="15">
        <v>0.2</v>
      </c>
      <c r="AD1175" s="15">
        <v>2.44</v>
      </c>
      <c r="AE1175" s="15">
        <v>6.64</v>
      </c>
      <c r="AF1175" s="15">
        <v>1.1100000000000001</v>
      </c>
      <c r="AG1175" s="15">
        <v>5.97</v>
      </c>
      <c r="AH1175" s="15">
        <v>2.21</v>
      </c>
      <c r="AI1175" s="15">
        <v>0.89</v>
      </c>
      <c r="AJ1175" s="15">
        <v>3.6</v>
      </c>
      <c r="AK1175" s="15">
        <v>0.76</v>
      </c>
      <c r="AL1175" s="15">
        <v>5.41</v>
      </c>
      <c r="AM1175" s="15">
        <v>1.18</v>
      </c>
      <c r="AN1175" s="15">
        <v>3.37</v>
      </c>
      <c r="AO1175" s="15">
        <v>0.53</v>
      </c>
      <c r="AP1175" s="15">
        <v>3.36</v>
      </c>
      <c r="AQ1175" s="15">
        <v>0.46</v>
      </c>
      <c r="AR1175" s="15">
        <v>30</v>
      </c>
      <c r="AS1175" s="15">
        <v>0.39</v>
      </c>
      <c r="AT1175" s="15">
        <v>1.30314073529074</v>
      </c>
      <c r="AU1175" s="15" t="s">
        <v>778</v>
      </c>
      <c r="AV1175" s="27" t="s">
        <v>931</v>
      </c>
    </row>
    <row r="1176" spans="1:48" x14ac:dyDescent="0.25">
      <c r="A1176" s="13" t="s">
        <v>59</v>
      </c>
      <c r="B1176" s="14" t="s">
        <v>936</v>
      </c>
      <c r="C1176" s="15">
        <v>50.94</v>
      </c>
      <c r="D1176" s="15">
        <v>14.22</v>
      </c>
      <c r="E1176" s="15">
        <v>13.26</v>
      </c>
      <c r="F1176" s="15">
        <v>11.15</v>
      </c>
      <c r="G1176" s="15">
        <v>6.96</v>
      </c>
      <c r="H1176" s="15">
        <v>0.2</v>
      </c>
      <c r="I1176" s="15">
        <v>2.0499999999999998</v>
      </c>
      <c r="J1176" s="15">
        <v>0.2</v>
      </c>
      <c r="K1176" s="15">
        <v>0.92</v>
      </c>
      <c r="L1176" s="15">
        <v>0.1</v>
      </c>
      <c r="M1176" s="15">
        <v>2</v>
      </c>
      <c r="N1176" s="15">
        <v>100</v>
      </c>
      <c r="O1176" s="23">
        <v>55.0207772861134</v>
      </c>
      <c r="P1176" s="15">
        <v>436.61971830985902</v>
      </c>
      <c r="Q1176" s="15"/>
      <c r="R1176" s="15">
        <v>5520</v>
      </c>
      <c r="S1176" s="15"/>
      <c r="T1176" s="15">
        <v>152</v>
      </c>
      <c r="U1176" s="15"/>
      <c r="V1176" s="15"/>
      <c r="W1176" s="15">
        <v>3</v>
      </c>
      <c r="X1176" s="15">
        <v>107</v>
      </c>
      <c r="Y1176" s="15">
        <v>29</v>
      </c>
      <c r="Z1176" s="15">
        <v>54</v>
      </c>
      <c r="AA1176" s="15">
        <v>1.5</v>
      </c>
      <c r="AB1176" s="15">
        <v>2.7</v>
      </c>
      <c r="AC1176" s="15">
        <v>0.2</v>
      </c>
      <c r="AD1176" s="15">
        <v>3.32</v>
      </c>
      <c r="AE1176" s="15">
        <v>8.77</v>
      </c>
      <c r="AF1176" s="15">
        <v>1.42</v>
      </c>
      <c r="AG1176" s="15">
        <v>7.25</v>
      </c>
      <c r="AH1176" s="15">
        <v>2.31</v>
      </c>
      <c r="AI1176" s="15">
        <v>0.88</v>
      </c>
      <c r="AJ1176" s="15">
        <v>3.1</v>
      </c>
      <c r="AK1176" s="15">
        <v>0.57999999999999996</v>
      </c>
      <c r="AL1176" s="15">
        <v>3.93</v>
      </c>
      <c r="AM1176" s="15">
        <v>0.85</v>
      </c>
      <c r="AN1176" s="15">
        <v>2.44</v>
      </c>
      <c r="AO1176" s="15">
        <v>0.4</v>
      </c>
      <c r="AP1176" s="15">
        <v>2.57</v>
      </c>
      <c r="AQ1176" s="15">
        <v>0.38</v>
      </c>
      <c r="AR1176" s="15">
        <v>22</v>
      </c>
      <c r="AS1176" s="15">
        <v>0.16</v>
      </c>
      <c r="AT1176" s="15">
        <v>0.78359722198753001</v>
      </c>
      <c r="AU1176" s="15" t="s">
        <v>778</v>
      </c>
      <c r="AV1176" s="27" t="s">
        <v>931</v>
      </c>
    </row>
    <row r="1177" spans="1:48" x14ac:dyDescent="0.25">
      <c r="A1177" s="13" t="s">
        <v>59</v>
      </c>
      <c r="B1177" s="14" t="s">
        <v>937</v>
      </c>
      <c r="C1177" s="15">
        <v>50.73</v>
      </c>
      <c r="D1177" s="15">
        <v>14.32</v>
      </c>
      <c r="E1177" s="15">
        <v>16.04</v>
      </c>
      <c r="F1177" s="15">
        <v>7.47</v>
      </c>
      <c r="G1177" s="15">
        <v>8.2799999999999994</v>
      </c>
      <c r="H1177" s="15">
        <v>0.1</v>
      </c>
      <c r="I1177" s="15">
        <v>1.74</v>
      </c>
      <c r="J1177" s="15">
        <v>0.2</v>
      </c>
      <c r="K1177" s="15">
        <v>1.02</v>
      </c>
      <c r="L1177" s="15">
        <v>0.1</v>
      </c>
      <c r="M1177" s="15">
        <v>3</v>
      </c>
      <c r="N1177" s="15">
        <v>100</v>
      </c>
      <c r="O1177" s="23">
        <v>54.607890421891497</v>
      </c>
      <c r="P1177" s="15">
        <v>436.61971830985902</v>
      </c>
      <c r="Q1177" s="15"/>
      <c r="R1177" s="15">
        <v>6120</v>
      </c>
      <c r="S1177" s="15"/>
      <c r="T1177" s="15">
        <v>167</v>
      </c>
      <c r="U1177" s="15"/>
      <c r="V1177" s="15"/>
      <c r="W1177" s="15">
        <v>1</v>
      </c>
      <c r="X1177" s="15">
        <v>80</v>
      </c>
      <c r="Y1177" s="15">
        <v>17</v>
      </c>
      <c r="Z1177" s="15">
        <v>55</v>
      </c>
      <c r="AA1177" s="15">
        <v>1.7</v>
      </c>
      <c r="AB1177" s="15">
        <v>2.8</v>
      </c>
      <c r="AC1177" s="15">
        <v>0.2</v>
      </c>
      <c r="AD1177" s="15">
        <v>2.73</v>
      </c>
      <c r="AE1177" s="15">
        <v>7.29</v>
      </c>
      <c r="AF1177" s="15">
        <v>1.18</v>
      </c>
      <c r="AG1177" s="15">
        <v>6.32</v>
      </c>
      <c r="AH1177" s="15">
        <v>2.1800000000000002</v>
      </c>
      <c r="AI1177" s="15">
        <v>0.87</v>
      </c>
      <c r="AJ1177" s="15">
        <v>3.08</v>
      </c>
      <c r="AK1177" s="15">
        <v>0.59</v>
      </c>
      <c r="AL1177" s="15">
        <v>4.1399999999999997</v>
      </c>
      <c r="AM1177" s="15">
        <v>0.9</v>
      </c>
      <c r="AN1177" s="15">
        <v>2.6</v>
      </c>
      <c r="AO1177" s="15">
        <v>0.4</v>
      </c>
      <c r="AP1177" s="15">
        <v>2.56</v>
      </c>
      <c r="AQ1177" s="15">
        <v>0.38</v>
      </c>
      <c r="AR1177" s="15">
        <v>23</v>
      </c>
      <c r="AS1177" s="15">
        <v>0.19</v>
      </c>
      <c r="AT1177" s="15">
        <v>0.98824037112957197</v>
      </c>
      <c r="AU1177" s="15" t="s">
        <v>778</v>
      </c>
      <c r="AV1177" s="27" t="s">
        <v>931</v>
      </c>
    </row>
    <row r="1178" spans="1:48" x14ac:dyDescent="0.25">
      <c r="A1178" s="13" t="s">
        <v>59</v>
      </c>
      <c r="B1178" s="14" t="s">
        <v>938</v>
      </c>
      <c r="C1178" s="15">
        <v>51.2651265126513</v>
      </c>
      <c r="D1178" s="15">
        <v>14.011401140114</v>
      </c>
      <c r="E1178" s="15">
        <v>12.801280128012801</v>
      </c>
      <c r="F1178" s="15">
        <v>11.981198119811999</v>
      </c>
      <c r="G1178" s="15">
        <v>6.9006900690068997</v>
      </c>
      <c r="H1178" s="15">
        <v>0.1000100010001</v>
      </c>
      <c r="I1178" s="15">
        <v>1.73017301730173</v>
      </c>
      <c r="J1178" s="15">
        <v>0.20002000200020001</v>
      </c>
      <c r="K1178" s="15">
        <v>0.91009100910091001</v>
      </c>
      <c r="L1178" s="15">
        <v>0.1000100010001</v>
      </c>
      <c r="M1178" s="15">
        <v>2.1</v>
      </c>
      <c r="N1178" s="15">
        <v>100</v>
      </c>
      <c r="O1178" s="23">
        <v>55.679358253014001</v>
      </c>
      <c r="P1178" s="15">
        <v>436.61971830985902</v>
      </c>
      <c r="Q1178" s="15"/>
      <c r="R1178" s="15">
        <v>5460</v>
      </c>
      <c r="S1178" s="15"/>
      <c r="T1178" s="15">
        <v>205</v>
      </c>
      <c r="U1178" s="15"/>
      <c r="V1178" s="15"/>
      <c r="W1178" s="15">
        <v>1</v>
      </c>
      <c r="X1178" s="15">
        <v>113</v>
      </c>
      <c r="Y1178" s="15">
        <v>19</v>
      </c>
      <c r="Z1178" s="15">
        <v>63</v>
      </c>
      <c r="AA1178" s="15">
        <v>1.5</v>
      </c>
      <c r="AB1178" s="15">
        <v>2.2000000000000002</v>
      </c>
      <c r="AC1178" s="15">
        <v>0.4</v>
      </c>
      <c r="AD1178" s="15">
        <v>2.79</v>
      </c>
      <c r="AE1178" s="15">
        <v>7.47</v>
      </c>
      <c r="AF1178" s="15">
        <v>1.1499999999999999</v>
      </c>
      <c r="AG1178" s="15">
        <v>5.93</v>
      </c>
      <c r="AH1178" s="15">
        <v>2.12</v>
      </c>
      <c r="AI1178" s="15">
        <v>0.6</v>
      </c>
      <c r="AJ1178" s="15">
        <v>2.93</v>
      </c>
      <c r="AK1178" s="15">
        <v>0.54</v>
      </c>
      <c r="AL1178" s="15">
        <v>3.56</v>
      </c>
      <c r="AM1178" s="15">
        <v>0.8</v>
      </c>
      <c r="AN1178" s="15">
        <v>2.29</v>
      </c>
      <c r="AO1178" s="15">
        <v>0.34</v>
      </c>
      <c r="AP1178" s="15">
        <v>2.21</v>
      </c>
      <c r="AQ1178" s="15">
        <v>0.33</v>
      </c>
      <c r="AR1178" s="15">
        <v>16</v>
      </c>
      <c r="AS1178" s="15">
        <v>0.27</v>
      </c>
      <c r="AT1178" s="15">
        <v>0.75977619930929496</v>
      </c>
      <c r="AU1178" s="15" t="s">
        <v>778</v>
      </c>
      <c r="AV1178" s="27" t="s">
        <v>931</v>
      </c>
    </row>
    <row r="1179" spans="1:48" x14ac:dyDescent="0.25">
      <c r="A1179" s="13" t="s">
        <v>59</v>
      </c>
      <c r="B1179" s="14" t="s">
        <v>939</v>
      </c>
      <c r="C1179" s="15">
        <v>51.6648335166484</v>
      </c>
      <c r="D1179" s="15">
        <v>13.7186281371863</v>
      </c>
      <c r="E1179" s="15">
        <v>14.708529147085301</v>
      </c>
      <c r="F1179" s="15">
        <v>9.3890610938906107</v>
      </c>
      <c r="G1179" s="15">
        <v>6.5993400659933998</v>
      </c>
      <c r="H1179" s="15">
        <v>9.9990000999900006E-2</v>
      </c>
      <c r="I1179" s="15">
        <v>2.47975202479752</v>
      </c>
      <c r="J1179" s="15">
        <v>0.20997900209979001</v>
      </c>
      <c r="K1179" s="15">
        <v>1.02989701029897</v>
      </c>
      <c r="L1179" s="15">
        <v>9.9990000999900006E-2</v>
      </c>
      <c r="M1179" s="15">
        <v>3.4</v>
      </c>
      <c r="N1179" s="15">
        <v>100</v>
      </c>
      <c r="O1179" s="23">
        <v>51.115435948926503</v>
      </c>
      <c r="P1179" s="15">
        <v>436.61971830985902</v>
      </c>
      <c r="Q1179" s="15"/>
      <c r="R1179" s="15">
        <v>6180</v>
      </c>
      <c r="S1179" s="15"/>
      <c r="T1179" s="15">
        <v>126</v>
      </c>
      <c r="U1179" s="15"/>
      <c r="V1179" s="15"/>
      <c r="W1179" s="15">
        <v>1</v>
      </c>
      <c r="X1179" s="15">
        <v>113</v>
      </c>
      <c r="Y1179" s="15">
        <v>58</v>
      </c>
      <c r="Z1179" s="15">
        <v>74</v>
      </c>
      <c r="AA1179" s="15">
        <v>1.8</v>
      </c>
      <c r="AB1179" s="15">
        <v>3.3</v>
      </c>
      <c r="AC1179" s="15">
        <v>0.4</v>
      </c>
      <c r="AD1179" s="15">
        <v>4.1900000000000004</v>
      </c>
      <c r="AE1179" s="15">
        <v>11.2</v>
      </c>
      <c r="AF1179" s="15">
        <v>1.67</v>
      </c>
      <c r="AG1179" s="15">
        <v>8.64</v>
      </c>
      <c r="AH1179" s="15">
        <v>2.78</v>
      </c>
      <c r="AI1179" s="15">
        <v>0.97</v>
      </c>
      <c r="AJ1179" s="15">
        <v>3.85</v>
      </c>
      <c r="AK1179" s="15">
        <v>0.71</v>
      </c>
      <c r="AL1179" s="15">
        <v>4.55</v>
      </c>
      <c r="AM1179" s="15">
        <v>1.02</v>
      </c>
      <c r="AN1179" s="15">
        <v>2.94</v>
      </c>
      <c r="AO1179" s="15">
        <v>0.43</v>
      </c>
      <c r="AP1179" s="15">
        <v>2.87</v>
      </c>
      <c r="AQ1179" s="15">
        <v>0.44</v>
      </c>
      <c r="AR1179" s="15">
        <v>22</v>
      </c>
      <c r="AS1179" s="15">
        <v>0.34</v>
      </c>
      <c r="AT1179" s="15">
        <v>0.75886954513350802</v>
      </c>
      <c r="AU1179" s="15" t="s">
        <v>778</v>
      </c>
      <c r="AV1179" s="27" t="s">
        <v>931</v>
      </c>
    </row>
    <row r="1180" spans="1:48" x14ac:dyDescent="0.25">
      <c r="A1180" s="36" t="s">
        <v>59</v>
      </c>
      <c r="B1180" s="37" t="s">
        <v>940</v>
      </c>
      <c r="C1180" s="38">
        <v>48.334355201308</v>
      </c>
      <c r="D1180" s="38">
        <v>12.9470672389127</v>
      </c>
      <c r="E1180" s="38">
        <v>14.142652769262201</v>
      </c>
      <c r="F1180" s="38">
        <v>12.5587574085428</v>
      </c>
      <c r="G1180" s="38">
        <v>6.7034539137543403</v>
      </c>
      <c r="H1180" s="38">
        <v>1.36930308604128</v>
      </c>
      <c r="I1180" s="38">
        <v>2.74882485182914</v>
      </c>
      <c r="J1180" s="38">
        <v>0.194154915184958</v>
      </c>
      <c r="K1180" s="38">
        <v>0.94011853668505996</v>
      </c>
      <c r="L1180" s="38">
        <v>6.1312078479460498E-2</v>
      </c>
      <c r="M1180" s="38">
        <v>2.02</v>
      </c>
      <c r="N1180" s="38">
        <v>100</v>
      </c>
      <c r="O1180" s="37">
        <v>52.485708654992003</v>
      </c>
      <c r="P1180" s="37">
        <v>267.70062434694</v>
      </c>
      <c r="Q1180" s="37">
        <v>43.6</v>
      </c>
      <c r="R1180" s="37">
        <v>5640.71122011036</v>
      </c>
      <c r="S1180" s="37">
        <v>266</v>
      </c>
      <c r="T1180" s="37">
        <v>139</v>
      </c>
      <c r="U1180" s="37">
        <v>38</v>
      </c>
      <c r="V1180" s="37">
        <v>97</v>
      </c>
      <c r="W1180" s="37">
        <v>19</v>
      </c>
      <c r="X1180" s="37">
        <v>376</v>
      </c>
      <c r="Y1180" s="37">
        <v>247</v>
      </c>
      <c r="Z1180" s="37">
        <v>45.7</v>
      </c>
      <c r="AA1180" s="37">
        <v>1.3</v>
      </c>
      <c r="AB1180" s="37">
        <v>5.0999999999999996</v>
      </c>
      <c r="AC1180" s="37">
        <v>0.64</v>
      </c>
      <c r="AD1180" s="37">
        <v>3.1</v>
      </c>
      <c r="AE1180" s="37">
        <v>8.1999999999999993</v>
      </c>
      <c r="AF1180" s="37">
        <v>1.24</v>
      </c>
      <c r="AG1180" s="37">
        <v>5.59</v>
      </c>
      <c r="AH1180" s="37">
        <v>1.85</v>
      </c>
      <c r="AI1180" s="37">
        <v>0.84</v>
      </c>
      <c r="AJ1180" s="37">
        <v>2.2400000000000002</v>
      </c>
      <c r="AK1180" s="37">
        <v>0.45</v>
      </c>
      <c r="AL1180" s="37">
        <v>2.82</v>
      </c>
      <c r="AM1180" s="37">
        <v>0.62</v>
      </c>
      <c r="AN1180" s="37">
        <v>1.77</v>
      </c>
      <c r="AO1180" s="37">
        <v>0.25</v>
      </c>
      <c r="AP1180" s="37">
        <v>1.62</v>
      </c>
      <c r="AQ1180" s="37">
        <v>0.25</v>
      </c>
      <c r="AR1180" s="37">
        <v>18.100000000000001</v>
      </c>
      <c r="AS1180" s="37">
        <v>0.85</v>
      </c>
      <c r="AT1180" s="37">
        <v>1.5851694340134801</v>
      </c>
      <c r="AU1180" s="37" t="s">
        <v>778</v>
      </c>
      <c r="AV1180" s="39" t="s">
        <v>941</v>
      </c>
    </row>
    <row r="1181" spans="1:48" x14ac:dyDescent="0.25">
      <c r="A1181" s="36" t="s">
        <v>59</v>
      </c>
      <c r="B1181" s="37" t="s">
        <v>942</v>
      </c>
      <c r="C1181" s="38">
        <v>52.6582792207792</v>
      </c>
      <c r="D1181" s="38">
        <v>14.721996753246801</v>
      </c>
      <c r="E1181" s="38">
        <v>10.237418831168799</v>
      </c>
      <c r="F1181" s="38">
        <v>13.808847402597401</v>
      </c>
      <c r="G1181" s="38">
        <v>3.9772727272727302</v>
      </c>
      <c r="H1181" s="38">
        <v>0.101461038961039</v>
      </c>
      <c r="I1181" s="38">
        <v>3.4090909090909101</v>
      </c>
      <c r="J1181" s="38">
        <v>0.142045454545455</v>
      </c>
      <c r="K1181" s="38">
        <v>0.89285714285714302</v>
      </c>
      <c r="L1181" s="38">
        <v>5.0730519480519501E-2</v>
      </c>
      <c r="M1181" s="38">
        <v>1.32</v>
      </c>
      <c r="N1181" s="38">
        <v>100</v>
      </c>
      <c r="O1181" s="37">
        <v>47.517780889918001</v>
      </c>
      <c r="P1181" s="37">
        <v>221.49945125297199</v>
      </c>
      <c r="Q1181" s="37">
        <v>45.4</v>
      </c>
      <c r="R1181" s="37">
        <v>5357.1428571428596</v>
      </c>
      <c r="S1181" s="37">
        <v>211</v>
      </c>
      <c r="T1181" s="37">
        <v>79</v>
      </c>
      <c r="U1181" s="37">
        <v>27</v>
      </c>
      <c r="V1181" s="37">
        <v>61</v>
      </c>
      <c r="W1181" s="37">
        <v>1.33</v>
      </c>
      <c r="X1181" s="37">
        <v>1195</v>
      </c>
      <c r="Y1181" s="37">
        <v>43.6</v>
      </c>
      <c r="Z1181" s="37">
        <v>41.6</v>
      </c>
      <c r="AA1181" s="37">
        <v>1.37</v>
      </c>
      <c r="AB1181" s="37">
        <v>6.43</v>
      </c>
      <c r="AC1181" s="37">
        <v>0.57999999999999996</v>
      </c>
      <c r="AD1181" s="37">
        <v>7.85</v>
      </c>
      <c r="AE1181" s="37">
        <v>18.100000000000001</v>
      </c>
      <c r="AF1181" s="37">
        <v>2.34</v>
      </c>
      <c r="AG1181" s="37">
        <v>9.19</v>
      </c>
      <c r="AH1181" s="37">
        <v>2.5</v>
      </c>
      <c r="AI1181" s="37">
        <v>1.27</v>
      </c>
      <c r="AJ1181" s="37">
        <v>3.02</v>
      </c>
      <c r="AK1181" s="37">
        <v>0.6</v>
      </c>
      <c r="AL1181" s="37">
        <v>3.84</v>
      </c>
      <c r="AM1181" s="37">
        <v>0.88</v>
      </c>
      <c r="AN1181" s="37">
        <v>2.6</v>
      </c>
      <c r="AO1181" s="37">
        <v>0.39</v>
      </c>
      <c r="AP1181" s="37">
        <v>2.56</v>
      </c>
      <c r="AQ1181" s="37">
        <v>0.4</v>
      </c>
      <c r="AR1181" s="37">
        <v>25.9</v>
      </c>
      <c r="AS1181" s="37">
        <v>0.1</v>
      </c>
      <c r="AT1181" s="37">
        <v>0.78923897410242905</v>
      </c>
      <c r="AU1181" s="37" t="s">
        <v>778</v>
      </c>
      <c r="AV1181" s="39" t="s">
        <v>941</v>
      </c>
    </row>
    <row r="1182" spans="1:48" x14ac:dyDescent="0.25">
      <c r="A1182" s="36" t="s">
        <v>59</v>
      </c>
      <c r="B1182" s="37" t="s">
        <v>943</v>
      </c>
      <c r="C1182" s="38">
        <v>50.483880846893598</v>
      </c>
      <c r="D1182" s="38">
        <v>14.2724432920231</v>
      </c>
      <c r="E1182" s="38">
        <v>15.088098981196</v>
      </c>
      <c r="F1182" s="38">
        <v>6.7610608628187601</v>
      </c>
      <c r="G1182" s="38">
        <v>7.3255885175279198</v>
      </c>
      <c r="H1182" s="38">
        <v>2.4622797525470101</v>
      </c>
      <c r="I1182" s="38">
        <v>2.1948181873864301</v>
      </c>
      <c r="J1182" s="38">
        <v>0.17966883766512201</v>
      </c>
      <c r="K1182" s="38">
        <v>1.1402846117723899</v>
      </c>
      <c r="L1182" s="38">
        <v>9.1876110169664502E-2</v>
      </c>
      <c r="M1182" s="38">
        <v>1.9</v>
      </c>
      <c r="N1182" s="38">
        <v>100</v>
      </c>
      <c r="O1182" s="37">
        <v>53.084825366854702</v>
      </c>
      <c r="P1182" s="37">
        <v>401.14921341684499</v>
      </c>
      <c r="Q1182" s="37">
        <v>42.24</v>
      </c>
      <c r="R1182" s="37">
        <v>6841.7076706343496</v>
      </c>
      <c r="S1182" s="37">
        <v>294.39999999999998</v>
      </c>
      <c r="T1182" s="37">
        <v>47.32</v>
      </c>
      <c r="U1182" s="37">
        <v>37.479999999999997</v>
      </c>
      <c r="V1182" s="37">
        <v>36.979999999999997</v>
      </c>
      <c r="W1182" s="37">
        <v>145.38</v>
      </c>
      <c r="X1182" s="37">
        <v>158.22</v>
      </c>
      <c r="Y1182" s="37">
        <v>359.8</v>
      </c>
      <c r="Z1182" s="37">
        <v>57.302</v>
      </c>
      <c r="AA1182" s="37">
        <v>1.722</v>
      </c>
      <c r="AB1182" s="37">
        <v>2.6339999999999999</v>
      </c>
      <c r="AC1182" s="37">
        <v>0.27800000000000002</v>
      </c>
      <c r="AD1182" s="37">
        <v>3.056</v>
      </c>
      <c r="AE1182" s="37">
        <v>8.6159999999999997</v>
      </c>
      <c r="AF1182" s="37">
        <v>1.4079999999999999</v>
      </c>
      <c r="AG1182" s="37">
        <v>8.0399999999999991</v>
      </c>
      <c r="AH1182" s="37">
        <v>2.742</v>
      </c>
      <c r="AI1182" s="37">
        <v>0.90200000000000002</v>
      </c>
      <c r="AJ1182" s="37">
        <v>3.4580000000000002</v>
      </c>
      <c r="AK1182" s="37">
        <v>0.66200000000000003</v>
      </c>
      <c r="AL1182" s="37">
        <v>4.4560000000000004</v>
      </c>
      <c r="AM1182" s="37">
        <v>0.96199999999999997</v>
      </c>
      <c r="AN1182" s="37">
        <v>2.92</v>
      </c>
      <c r="AO1182" s="37">
        <v>0.42199999999999999</v>
      </c>
      <c r="AP1182" s="37">
        <v>2.8839999999999999</v>
      </c>
      <c r="AQ1182" s="37">
        <v>0.432</v>
      </c>
      <c r="AR1182" s="37">
        <v>22.74</v>
      </c>
      <c r="AS1182" s="37">
        <v>0.78600000000000003</v>
      </c>
      <c r="AT1182" s="37">
        <v>0.83048086031296098</v>
      </c>
      <c r="AU1182" s="37" t="s">
        <v>778</v>
      </c>
      <c r="AV1182" s="39" t="s">
        <v>944</v>
      </c>
    </row>
    <row r="1183" spans="1:48" x14ac:dyDescent="0.25">
      <c r="A1183" s="36" t="s">
        <v>59</v>
      </c>
      <c r="B1183" s="37" t="s">
        <v>945</v>
      </c>
      <c r="C1183" s="38">
        <v>48.252647350624599</v>
      </c>
      <c r="D1183" s="38">
        <v>14.108404705501201</v>
      </c>
      <c r="E1183" s="38">
        <v>13.616392314078</v>
      </c>
      <c r="F1183" s="38">
        <v>10.307963311668599</v>
      </c>
      <c r="G1183" s="38">
        <v>10.2462086699467</v>
      </c>
      <c r="H1183" s="38">
        <v>0.56287837372694305</v>
      </c>
      <c r="I1183" s="38">
        <v>2.14116503674907</v>
      </c>
      <c r="J1183" s="38">
        <v>0.187288667517058</v>
      </c>
      <c r="K1183" s="38">
        <v>0.55275466196926404</v>
      </c>
      <c r="L1183" s="38">
        <v>2.4296908218429201E-2</v>
      </c>
      <c r="M1183" s="38">
        <v>1.1000000000000001</v>
      </c>
      <c r="N1183" s="38">
        <v>100</v>
      </c>
      <c r="O1183" s="37">
        <v>63.684951840909299</v>
      </c>
      <c r="P1183" s="37">
        <v>106.085092221311</v>
      </c>
      <c r="Q1183" s="37">
        <v>29.66</v>
      </c>
      <c r="R1183" s="37">
        <v>3316.5279718155898</v>
      </c>
      <c r="S1183" s="37">
        <v>187.72</v>
      </c>
      <c r="T1183" s="37"/>
      <c r="U1183" s="37">
        <v>53.98</v>
      </c>
      <c r="V1183" s="37">
        <v>217.2</v>
      </c>
      <c r="W1183" s="37">
        <v>12.722</v>
      </c>
      <c r="X1183" s="37">
        <v>130.9</v>
      </c>
      <c r="Y1183" s="37">
        <v>117.1</v>
      </c>
      <c r="Z1183" s="37">
        <v>40.6</v>
      </c>
      <c r="AA1183" s="37">
        <v>1.194</v>
      </c>
      <c r="AB1183" s="37">
        <v>1.8360000000000001</v>
      </c>
      <c r="AC1183" s="37">
        <v>0.13600000000000001</v>
      </c>
      <c r="AD1183" s="37">
        <v>2.3639999999999999</v>
      </c>
      <c r="AE1183" s="37">
        <v>6.1859999999999999</v>
      </c>
      <c r="AF1183" s="37">
        <v>0.88400000000000001</v>
      </c>
      <c r="AG1183" s="37">
        <v>4.6379999999999999</v>
      </c>
      <c r="AH1183" s="37">
        <v>1.444</v>
      </c>
      <c r="AI1183" s="37">
        <v>0.57599999999999996</v>
      </c>
      <c r="AJ1183" s="37">
        <v>1.8440000000000001</v>
      </c>
      <c r="AK1183" s="37">
        <v>0.36399999999999999</v>
      </c>
      <c r="AL1183" s="37">
        <v>2.69</v>
      </c>
      <c r="AM1183" s="37">
        <v>0.56200000000000006</v>
      </c>
      <c r="AN1183" s="37">
        <v>1.8240000000000001</v>
      </c>
      <c r="AO1183" s="37">
        <v>0.26600000000000001</v>
      </c>
      <c r="AP1183" s="37">
        <v>1.9019999999999999</v>
      </c>
      <c r="AQ1183" s="37">
        <v>0.28199999999999997</v>
      </c>
      <c r="AR1183" s="37">
        <v>14.266</v>
      </c>
      <c r="AS1183" s="37">
        <v>0.28599999999999998</v>
      </c>
      <c r="AT1183" s="37">
        <v>0.74832871757996899</v>
      </c>
      <c r="AU1183" s="37" t="s">
        <v>778</v>
      </c>
      <c r="AV1183" s="39" t="s">
        <v>944</v>
      </c>
    </row>
    <row r="1184" spans="1:48" x14ac:dyDescent="0.25">
      <c r="A1184" s="13" t="s">
        <v>59</v>
      </c>
      <c r="B1184" s="14" t="s">
        <v>946</v>
      </c>
      <c r="C1184" s="15">
        <v>48.0665787069928</v>
      </c>
      <c r="D1184" s="15">
        <v>14.0769308839947</v>
      </c>
      <c r="E1184" s="15">
        <v>14.026184918299</v>
      </c>
      <c r="F1184" s="15">
        <v>11.4279914746778</v>
      </c>
      <c r="G1184" s="15">
        <v>8.1295037044554999</v>
      </c>
      <c r="H1184" s="15">
        <v>0.730741906018472</v>
      </c>
      <c r="I1184" s="15">
        <v>2.1719273317771202</v>
      </c>
      <c r="J1184" s="15">
        <v>0.22328224906120001</v>
      </c>
      <c r="K1184" s="15">
        <v>1.0656652796102699</v>
      </c>
      <c r="L1184" s="15">
        <v>8.1193545113163498E-2</v>
      </c>
      <c r="M1184" s="15">
        <v>1.02</v>
      </c>
      <c r="N1184" s="15">
        <v>100</v>
      </c>
      <c r="O1184" s="23">
        <v>57.460303744973302</v>
      </c>
      <c r="P1184" s="15">
        <v>354.50702795888299</v>
      </c>
      <c r="Q1184" s="15">
        <v>47.9</v>
      </c>
      <c r="R1184" s="15">
        <v>6393.9916776616301</v>
      </c>
      <c r="S1184" s="15">
        <v>326</v>
      </c>
      <c r="T1184" s="15">
        <v>232</v>
      </c>
      <c r="U1184" s="15">
        <v>64.099999999999994</v>
      </c>
      <c r="V1184" s="15">
        <v>91.6</v>
      </c>
      <c r="W1184" s="15">
        <v>10.199999999999999</v>
      </c>
      <c r="X1184" s="15">
        <v>116</v>
      </c>
      <c r="Y1184" s="15">
        <v>66</v>
      </c>
      <c r="Z1184" s="15">
        <v>31.9</v>
      </c>
      <c r="AA1184" s="15">
        <v>1.1599999999999999</v>
      </c>
      <c r="AB1184" s="15">
        <v>2.31</v>
      </c>
      <c r="AC1184" s="15">
        <v>0.16</v>
      </c>
      <c r="AD1184" s="15">
        <v>2.39</v>
      </c>
      <c r="AE1184" s="15">
        <v>7.09</v>
      </c>
      <c r="AF1184" s="15">
        <v>1.23</v>
      </c>
      <c r="AG1184" s="15">
        <v>6.78</v>
      </c>
      <c r="AH1184" s="15">
        <v>2.2999999999999998</v>
      </c>
      <c r="AI1184" s="15">
        <v>0.87</v>
      </c>
      <c r="AJ1184" s="15">
        <v>2.88</v>
      </c>
      <c r="AK1184" s="15">
        <v>0.57999999999999996</v>
      </c>
      <c r="AL1184" s="15">
        <v>3.89</v>
      </c>
      <c r="AM1184" s="15">
        <v>0.86</v>
      </c>
      <c r="AN1184" s="15">
        <v>2.41</v>
      </c>
      <c r="AO1184" s="15">
        <v>0.36</v>
      </c>
      <c r="AP1184" s="15">
        <v>2.2999999999999998</v>
      </c>
      <c r="AQ1184" s="15">
        <v>0.36</v>
      </c>
      <c r="AR1184" s="15">
        <v>21.4</v>
      </c>
      <c r="AS1184" s="15"/>
      <c r="AT1184" s="15">
        <v>0.931282165638736</v>
      </c>
      <c r="AU1184" s="15" t="s">
        <v>778</v>
      </c>
      <c r="AV1184" s="27" t="s">
        <v>947</v>
      </c>
    </row>
    <row r="1185" spans="1:48" x14ac:dyDescent="0.25">
      <c r="A1185" s="36" t="s">
        <v>66</v>
      </c>
      <c r="B1185" s="37" t="s">
        <v>948</v>
      </c>
      <c r="C1185" s="38">
        <v>51.745174517451701</v>
      </c>
      <c r="D1185" s="38">
        <v>16.261626162616299</v>
      </c>
      <c r="E1185" s="38">
        <v>10.9410941094109</v>
      </c>
      <c r="F1185" s="38">
        <v>9.0909090909090899</v>
      </c>
      <c r="G1185" s="38">
        <v>8.1208120812081201</v>
      </c>
      <c r="H1185" s="38">
        <v>1.2001200120012001</v>
      </c>
      <c r="I1185" s="38">
        <v>1.6501650165016499</v>
      </c>
      <c r="J1185" s="38">
        <v>0.16001600160016</v>
      </c>
      <c r="K1185" s="38">
        <v>0.73007300730072999</v>
      </c>
      <c r="L1185" s="38">
        <v>0.1000100010001</v>
      </c>
      <c r="M1185" s="38">
        <v>2.13</v>
      </c>
      <c r="N1185" s="38">
        <v>100</v>
      </c>
      <c r="O1185" s="37">
        <v>63.366845329297</v>
      </c>
      <c r="P1185" s="37">
        <v>436.66338464832398</v>
      </c>
      <c r="Q1185" s="37">
        <v>30.7</v>
      </c>
      <c r="R1185" s="37">
        <v>4380.43804380438</v>
      </c>
      <c r="S1185" s="37">
        <v>207</v>
      </c>
      <c r="T1185" s="37">
        <v>278</v>
      </c>
      <c r="U1185" s="37">
        <v>80.900000000000006</v>
      </c>
      <c r="V1185" s="37">
        <v>193</v>
      </c>
      <c r="W1185" s="37">
        <v>25.4</v>
      </c>
      <c r="X1185" s="37">
        <v>218</v>
      </c>
      <c r="Y1185" s="37">
        <v>343</v>
      </c>
      <c r="Z1185" s="37">
        <v>23.4</v>
      </c>
      <c r="AA1185" s="37"/>
      <c r="AB1185" s="37">
        <v>2.31</v>
      </c>
      <c r="AC1185" s="37">
        <v>0.2</v>
      </c>
      <c r="AD1185" s="37">
        <v>7.53</v>
      </c>
      <c r="AE1185" s="37">
        <v>16.600000000000001</v>
      </c>
      <c r="AF1185" s="37">
        <v>2.4</v>
      </c>
      <c r="AG1185" s="37">
        <v>10.9</v>
      </c>
      <c r="AH1185" s="37">
        <v>2.62</v>
      </c>
      <c r="AI1185" s="37">
        <v>0.94</v>
      </c>
      <c r="AJ1185" s="37">
        <v>2.88</v>
      </c>
      <c r="AK1185" s="37">
        <v>0.48</v>
      </c>
      <c r="AL1185" s="37">
        <v>3.03</v>
      </c>
      <c r="AM1185" s="37">
        <v>0.62</v>
      </c>
      <c r="AN1185" s="37">
        <v>1.78</v>
      </c>
      <c r="AO1185" s="37">
        <v>0.26</v>
      </c>
      <c r="AP1185" s="37">
        <v>1.68</v>
      </c>
      <c r="AQ1185" s="37">
        <v>0.24</v>
      </c>
      <c r="AR1185" s="37">
        <v>17.5</v>
      </c>
      <c r="AS1185" s="37">
        <v>0.32</v>
      </c>
      <c r="AT1185" s="37">
        <v>0.29558623849622601</v>
      </c>
      <c r="AU1185" s="37" t="s">
        <v>778</v>
      </c>
      <c r="AV1185" s="39" t="s">
        <v>949</v>
      </c>
    </row>
    <row r="1186" spans="1:48" x14ac:dyDescent="0.25">
      <c r="A1186" s="36" t="s">
        <v>66</v>
      </c>
      <c r="B1186" s="37" t="s">
        <v>950</v>
      </c>
      <c r="C1186" s="38">
        <v>50.375037503750399</v>
      </c>
      <c r="D1186" s="38">
        <v>16.391639163916398</v>
      </c>
      <c r="E1186" s="38">
        <v>11.9111911191119</v>
      </c>
      <c r="F1186" s="38">
        <v>9.0509050905090493</v>
      </c>
      <c r="G1186" s="38">
        <v>7.2707270727072704</v>
      </c>
      <c r="H1186" s="38">
        <v>0.49004900490049003</v>
      </c>
      <c r="I1186" s="38">
        <v>3.04030403040304</v>
      </c>
      <c r="J1186" s="38">
        <v>0.16001600160016</v>
      </c>
      <c r="K1186" s="38">
        <v>1.0701070107010699</v>
      </c>
      <c r="L1186" s="38">
        <v>0.24002400240023999</v>
      </c>
      <c r="M1186" s="38">
        <v>1.75</v>
      </c>
      <c r="N1186" s="38">
        <v>100</v>
      </c>
      <c r="O1186" s="37">
        <v>58.7214149201235</v>
      </c>
      <c r="P1186" s="37">
        <v>1047.9921231559799</v>
      </c>
      <c r="Q1186" s="37">
        <v>33</v>
      </c>
      <c r="R1186" s="37">
        <v>6420.6420642064204</v>
      </c>
      <c r="S1186" s="37">
        <v>232</v>
      </c>
      <c r="T1186" s="37">
        <v>96.3</v>
      </c>
      <c r="U1186" s="37">
        <v>78.2</v>
      </c>
      <c r="V1186" s="37">
        <v>120</v>
      </c>
      <c r="W1186" s="37">
        <v>6.41</v>
      </c>
      <c r="X1186" s="37">
        <v>369</v>
      </c>
      <c r="Y1186" s="37">
        <v>102</v>
      </c>
      <c r="Z1186" s="37">
        <v>101</v>
      </c>
      <c r="AA1186" s="37"/>
      <c r="AB1186" s="37">
        <v>5.08</v>
      </c>
      <c r="AC1186" s="37">
        <v>0.3</v>
      </c>
      <c r="AD1186" s="37">
        <v>17.2</v>
      </c>
      <c r="AE1186" s="37">
        <v>38.200000000000003</v>
      </c>
      <c r="AF1186" s="37">
        <v>5.34</v>
      </c>
      <c r="AG1186" s="37">
        <v>23.2</v>
      </c>
      <c r="AH1186" s="37">
        <v>4.9800000000000004</v>
      </c>
      <c r="AI1186" s="37">
        <v>1.45</v>
      </c>
      <c r="AJ1186" s="37">
        <v>4.68</v>
      </c>
      <c r="AK1186" s="37">
        <v>0.7</v>
      </c>
      <c r="AL1186" s="37">
        <v>3.85</v>
      </c>
      <c r="AM1186" s="37">
        <v>0.72</v>
      </c>
      <c r="AN1186" s="37">
        <v>2.1</v>
      </c>
      <c r="AO1186" s="37">
        <v>0.28000000000000003</v>
      </c>
      <c r="AP1186" s="37">
        <v>1.82</v>
      </c>
      <c r="AQ1186" s="37">
        <v>0.28000000000000003</v>
      </c>
      <c r="AR1186" s="37">
        <v>20.2</v>
      </c>
      <c r="AS1186" s="37">
        <v>0.63</v>
      </c>
      <c r="AT1186" s="37">
        <v>0.28457875338399802</v>
      </c>
      <c r="AU1186" s="37" t="s">
        <v>778</v>
      </c>
      <c r="AV1186" s="39" t="s">
        <v>949</v>
      </c>
    </row>
    <row r="1187" spans="1:48" x14ac:dyDescent="0.25">
      <c r="A1187" s="36" t="s">
        <v>66</v>
      </c>
      <c r="B1187" s="37" t="s">
        <v>951</v>
      </c>
      <c r="C1187" s="38">
        <v>52.685268526852703</v>
      </c>
      <c r="D1187" s="38">
        <v>15.9015901590159</v>
      </c>
      <c r="E1187" s="38">
        <v>11.881188118811901</v>
      </c>
      <c r="F1187" s="38">
        <v>7.9907990799079904</v>
      </c>
      <c r="G1187" s="38">
        <v>6.3306330633063297</v>
      </c>
      <c r="H1187" s="38">
        <v>0.67006700670066999</v>
      </c>
      <c r="I1187" s="38">
        <v>3.1403140314031401</v>
      </c>
      <c r="J1187" s="38">
        <v>0.17001700170017001</v>
      </c>
      <c r="K1187" s="38">
        <v>1.06010601060106</v>
      </c>
      <c r="L1187" s="38">
        <v>0.17001700170017001</v>
      </c>
      <c r="M1187" s="38">
        <v>1.91</v>
      </c>
      <c r="N1187" s="38">
        <v>100</v>
      </c>
      <c r="O1187" s="37">
        <v>55.392115783493097</v>
      </c>
      <c r="P1187" s="37">
        <v>742.32775390215102</v>
      </c>
      <c r="Q1187" s="37">
        <v>32.9</v>
      </c>
      <c r="R1187" s="37">
        <v>6360.63606360636</v>
      </c>
      <c r="S1187" s="37">
        <v>236</v>
      </c>
      <c r="T1187" s="37">
        <v>163</v>
      </c>
      <c r="U1187" s="37">
        <v>87.7</v>
      </c>
      <c r="V1187" s="37">
        <v>156</v>
      </c>
      <c r="W1187" s="37">
        <v>13.1</v>
      </c>
      <c r="X1187" s="37">
        <v>197</v>
      </c>
      <c r="Y1187" s="37">
        <v>75.599999999999994</v>
      </c>
      <c r="Z1187" s="37">
        <v>86.6</v>
      </c>
      <c r="AA1187" s="37"/>
      <c r="AB1187" s="37">
        <v>4.7699999999999996</v>
      </c>
      <c r="AC1187" s="37">
        <v>0.34</v>
      </c>
      <c r="AD1187" s="37">
        <v>12</v>
      </c>
      <c r="AE1187" s="37">
        <v>27.2</v>
      </c>
      <c r="AF1187" s="37">
        <v>3.86</v>
      </c>
      <c r="AG1187" s="37">
        <v>16.7</v>
      </c>
      <c r="AH1187" s="37">
        <v>3.96</v>
      </c>
      <c r="AI1187" s="37">
        <v>1.2</v>
      </c>
      <c r="AJ1187" s="37">
        <v>4.12</v>
      </c>
      <c r="AK1187" s="37">
        <v>0.68</v>
      </c>
      <c r="AL1187" s="37">
        <v>4.0199999999999996</v>
      </c>
      <c r="AM1187" s="37">
        <v>0.79</v>
      </c>
      <c r="AN1187" s="37">
        <v>2.33</v>
      </c>
      <c r="AO1187" s="37">
        <v>0.31</v>
      </c>
      <c r="AP1187" s="37">
        <v>2.11</v>
      </c>
      <c r="AQ1187" s="37">
        <v>0.31</v>
      </c>
      <c r="AR1187" s="37">
        <v>22.6</v>
      </c>
      <c r="AS1187" s="37">
        <v>0.69</v>
      </c>
      <c r="AT1187" s="37">
        <v>0.38300490883590499</v>
      </c>
      <c r="AU1187" s="37" t="s">
        <v>778</v>
      </c>
      <c r="AV1187" s="39" t="s">
        <v>949</v>
      </c>
    </row>
    <row r="1188" spans="1:48" x14ac:dyDescent="0.25">
      <c r="A1188" s="36" t="s">
        <v>66</v>
      </c>
      <c r="B1188" s="37" t="s">
        <v>952</v>
      </c>
      <c r="C1188" s="38">
        <v>51.335133513351302</v>
      </c>
      <c r="D1188" s="38">
        <v>16.431643164316402</v>
      </c>
      <c r="E1188" s="38">
        <v>10.8610861086109</v>
      </c>
      <c r="F1188" s="38">
        <v>8.9708970897089699</v>
      </c>
      <c r="G1188" s="38">
        <v>7.9707970797079701</v>
      </c>
      <c r="H1188" s="38">
        <v>1.03010301030103</v>
      </c>
      <c r="I1188" s="38">
        <v>2.3902390239023901</v>
      </c>
      <c r="J1188" s="38">
        <v>0.17001700170017001</v>
      </c>
      <c r="K1188" s="38">
        <v>0.73007300730072999</v>
      </c>
      <c r="L1188" s="38">
        <v>0.11001100110011</v>
      </c>
      <c r="M1188" s="38">
        <v>2.0099999999999998</v>
      </c>
      <c r="N1188" s="38">
        <v>100</v>
      </c>
      <c r="O1188" s="37">
        <v>63.103997459179901</v>
      </c>
      <c r="P1188" s="37">
        <v>480.32972311315598</v>
      </c>
      <c r="Q1188" s="37">
        <v>31.8</v>
      </c>
      <c r="R1188" s="37">
        <v>4380.43804380438</v>
      </c>
      <c r="S1188" s="37">
        <v>203</v>
      </c>
      <c r="T1188" s="37">
        <v>273</v>
      </c>
      <c r="U1188" s="37">
        <v>76.2</v>
      </c>
      <c r="V1188" s="37">
        <v>195</v>
      </c>
      <c r="W1188" s="37">
        <v>23.7</v>
      </c>
      <c r="X1188" s="37">
        <v>231</v>
      </c>
      <c r="Y1188" s="37">
        <v>267</v>
      </c>
      <c r="Z1188" s="37">
        <v>24.6</v>
      </c>
      <c r="AA1188" s="37"/>
      <c r="AB1188" s="37">
        <v>2.39</v>
      </c>
      <c r="AC1188" s="37">
        <v>0.19</v>
      </c>
      <c r="AD1188" s="37">
        <v>7.11</v>
      </c>
      <c r="AE1188" s="37">
        <v>16.100000000000001</v>
      </c>
      <c r="AF1188" s="37">
        <v>2.2599999999999998</v>
      </c>
      <c r="AG1188" s="37">
        <v>10.3</v>
      </c>
      <c r="AH1188" s="37">
        <v>2.5</v>
      </c>
      <c r="AI1188" s="37">
        <v>0.86</v>
      </c>
      <c r="AJ1188" s="37">
        <v>2.87</v>
      </c>
      <c r="AK1188" s="37">
        <v>0.48</v>
      </c>
      <c r="AL1188" s="37">
        <v>2.98</v>
      </c>
      <c r="AM1188" s="37">
        <v>0.62</v>
      </c>
      <c r="AN1188" s="37">
        <v>1.79</v>
      </c>
      <c r="AO1188" s="37">
        <v>0.26</v>
      </c>
      <c r="AP1188" s="37">
        <v>1.64</v>
      </c>
      <c r="AQ1188" s="37">
        <v>0.25</v>
      </c>
      <c r="AR1188" s="37">
        <v>17.100000000000001</v>
      </c>
      <c r="AS1188" s="37">
        <v>0.33</v>
      </c>
      <c r="AT1188" s="37">
        <v>0.32388848450417501</v>
      </c>
      <c r="AU1188" s="37" t="s">
        <v>778</v>
      </c>
      <c r="AV1188" s="39" t="s">
        <v>949</v>
      </c>
    </row>
    <row r="1189" spans="1:48" x14ac:dyDescent="0.25">
      <c r="A1189" s="36" t="s">
        <v>66</v>
      </c>
      <c r="B1189" s="37" t="s">
        <v>953</v>
      </c>
      <c r="C1189" s="38">
        <v>50.035003500350001</v>
      </c>
      <c r="D1189" s="38">
        <v>15.291529152915301</v>
      </c>
      <c r="E1189" s="38">
        <v>11.751175117511799</v>
      </c>
      <c r="F1189" s="38">
        <v>9.0209020902090202</v>
      </c>
      <c r="G1189" s="38">
        <v>9.3109310931093106</v>
      </c>
      <c r="H1189" s="38">
        <v>0.26002600260025999</v>
      </c>
      <c r="I1189" s="38">
        <v>2.9102910291029098</v>
      </c>
      <c r="J1189" s="38">
        <v>0.17001700170017001</v>
      </c>
      <c r="K1189" s="38">
        <v>1.0501050105010501</v>
      </c>
      <c r="L1189" s="38">
        <v>0.20002000200020001</v>
      </c>
      <c r="M1189" s="38">
        <v>1.9</v>
      </c>
      <c r="N1189" s="38">
        <v>100</v>
      </c>
      <c r="O1189" s="37">
        <v>64.869744245545107</v>
      </c>
      <c r="P1189" s="37">
        <v>873.32676929664797</v>
      </c>
      <c r="Q1189" s="37">
        <v>33</v>
      </c>
      <c r="R1189" s="37">
        <v>6300.6300630062997</v>
      </c>
      <c r="S1189" s="37">
        <v>235</v>
      </c>
      <c r="T1189" s="37">
        <v>214</v>
      </c>
      <c r="U1189" s="37">
        <v>76.5</v>
      </c>
      <c r="V1189" s="37">
        <v>153</v>
      </c>
      <c r="W1189" s="37">
        <v>1.89</v>
      </c>
      <c r="X1189" s="37">
        <v>349</v>
      </c>
      <c r="Y1189" s="37">
        <v>52</v>
      </c>
      <c r="Z1189" s="37">
        <v>88.9</v>
      </c>
      <c r="AA1189" s="37"/>
      <c r="AB1189" s="37">
        <v>4.87</v>
      </c>
      <c r="AC1189" s="37">
        <v>0.3</v>
      </c>
      <c r="AD1189" s="37">
        <v>16.2</v>
      </c>
      <c r="AE1189" s="37">
        <v>37.799999999999997</v>
      </c>
      <c r="AF1189" s="37">
        <v>5.39</v>
      </c>
      <c r="AG1189" s="37">
        <v>23.2</v>
      </c>
      <c r="AH1189" s="37">
        <v>4.82</v>
      </c>
      <c r="AI1189" s="37">
        <v>1.43</v>
      </c>
      <c r="AJ1189" s="37">
        <v>4.47</v>
      </c>
      <c r="AK1189" s="37">
        <v>0.68</v>
      </c>
      <c r="AL1189" s="37">
        <v>4.17</v>
      </c>
      <c r="AM1189" s="37">
        <v>0.82</v>
      </c>
      <c r="AN1189" s="37">
        <v>2.2400000000000002</v>
      </c>
      <c r="AO1189" s="37">
        <v>0.32</v>
      </c>
      <c r="AP1189" s="37">
        <v>2.04</v>
      </c>
      <c r="AQ1189" s="37">
        <v>0.31</v>
      </c>
      <c r="AR1189" s="37">
        <v>22.5</v>
      </c>
      <c r="AS1189" s="37">
        <v>0.56999999999999995</v>
      </c>
      <c r="AT1189" s="37">
        <v>0.28965508285283897</v>
      </c>
      <c r="AU1189" s="37" t="s">
        <v>778</v>
      </c>
      <c r="AV1189" s="39" t="s">
        <v>949</v>
      </c>
    </row>
    <row r="1190" spans="1:48" x14ac:dyDescent="0.25">
      <c r="A1190" s="36" t="s">
        <v>66</v>
      </c>
      <c r="B1190" s="37" t="s">
        <v>954</v>
      </c>
      <c r="C1190" s="38">
        <v>51.705170517051698</v>
      </c>
      <c r="D1190" s="38">
        <v>16.491649164916499</v>
      </c>
      <c r="E1190" s="38">
        <v>10.7710771077108</v>
      </c>
      <c r="F1190" s="38">
        <v>9.0809080908090802</v>
      </c>
      <c r="G1190" s="38">
        <v>8.0208020802080195</v>
      </c>
      <c r="H1190" s="38">
        <v>1.0501050105010501</v>
      </c>
      <c r="I1190" s="38">
        <v>1.91019101910191</v>
      </c>
      <c r="J1190" s="38">
        <v>0.16001600160016</v>
      </c>
      <c r="K1190" s="38">
        <v>0.71007100710071003</v>
      </c>
      <c r="L1190" s="38">
        <v>0.1000100010001</v>
      </c>
      <c r="M1190" s="38">
        <v>2.21</v>
      </c>
      <c r="N1190" s="38">
        <v>100</v>
      </c>
      <c r="O1190" s="37">
        <v>63.4427096138011</v>
      </c>
      <c r="P1190" s="37">
        <v>436.66338464832398</v>
      </c>
      <c r="Q1190" s="37">
        <v>31.8</v>
      </c>
      <c r="R1190" s="37">
        <v>4260.4260426042601</v>
      </c>
      <c r="S1190" s="37">
        <v>202</v>
      </c>
      <c r="T1190" s="37">
        <v>275</v>
      </c>
      <c r="U1190" s="37">
        <v>77.400000000000006</v>
      </c>
      <c r="V1190" s="37">
        <v>190</v>
      </c>
      <c r="W1190" s="37">
        <v>22.7</v>
      </c>
      <c r="X1190" s="37">
        <v>227</v>
      </c>
      <c r="Y1190" s="37">
        <v>278</v>
      </c>
      <c r="Z1190" s="37">
        <v>22.6</v>
      </c>
      <c r="AA1190" s="37"/>
      <c r="AB1190" s="37">
        <v>2.36</v>
      </c>
      <c r="AC1190" s="37">
        <v>0.2</v>
      </c>
      <c r="AD1190" s="37">
        <v>7.19</v>
      </c>
      <c r="AE1190" s="37">
        <v>16.5</v>
      </c>
      <c r="AF1190" s="37">
        <v>2.2999999999999998</v>
      </c>
      <c r="AG1190" s="37">
        <v>10.5</v>
      </c>
      <c r="AH1190" s="37">
        <v>2.4900000000000002</v>
      </c>
      <c r="AI1190" s="37">
        <v>0.9</v>
      </c>
      <c r="AJ1190" s="37">
        <v>2.78</v>
      </c>
      <c r="AK1190" s="37">
        <v>0.45</v>
      </c>
      <c r="AL1190" s="37">
        <v>2.87</v>
      </c>
      <c r="AM1190" s="37">
        <v>0.61</v>
      </c>
      <c r="AN1190" s="37">
        <v>1.72</v>
      </c>
      <c r="AO1190" s="37">
        <v>0.26</v>
      </c>
      <c r="AP1190" s="37">
        <v>1.64</v>
      </c>
      <c r="AQ1190" s="37">
        <v>0.24</v>
      </c>
      <c r="AR1190" s="37">
        <v>17</v>
      </c>
      <c r="AS1190" s="37">
        <v>0.34</v>
      </c>
      <c r="AT1190" s="37">
        <v>0.31626440806246803</v>
      </c>
      <c r="AU1190" s="37" t="s">
        <v>778</v>
      </c>
      <c r="AV1190" s="39" t="s">
        <v>949</v>
      </c>
    </row>
    <row r="1191" spans="1:48" x14ac:dyDescent="0.25">
      <c r="A1191" s="36" t="s">
        <v>66</v>
      </c>
      <c r="B1191" s="37" t="s">
        <v>955</v>
      </c>
      <c r="C1191" s="38">
        <v>49.814981498149798</v>
      </c>
      <c r="D1191" s="38">
        <v>14.251425142514201</v>
      </c>
      <c r="E1191" s="38">
        <v>14.7314731473147</v>
      </c>
      <c r="F1191" s="38">
        <v>9.1509150915091499</v>
      </c>
      <c r="G1191" s="38">
        <v>6.83068306830683</v>
      </c>
      <c r="H1191" s="38">
        <v>0.98009800980098005</v>
      </c>
      <c r="I1191" s="38">
        <v>2.4302430243024302</v>
      </c>
      <c r="J1191" s="38">
        <v>0.21002100210020999</v>
      </c>
      <c r="K1191" s="38">
        <v>1.4001400140014</v>
      </c>
      <c r="L1191" s="38">
        <v>0.20002000200020001</v>
      </c>
      <c r="M1191" s="38">
        <v>1.97</v>
      </c>
      <c r="N1191" s="38">
        <v>100</v>
      </c>
      <c r="O1191" s="37">
        <v>51.937059293271801</v>
      </c>
      <c r="P1191" s="37">
        <v>873.32676929664797</v>
      </c>
      <c r="Q1191" s="37">
        <v>44.5</v>
      </c>
      <c r="R1191" s="37">
        <v>8400.8400840083996</v>
      </c>
      <c r="S1191" s="37">
        <v>319</v>
      </c>
      <c r="T1191" s="37">
        <v>169</v>
      </c>
      <c r="U1191" s="37">
        <v>84.3</v>
      </c>
      <c r="V1191" s="37">
        <v>76.5</v>
      </c>
      <c r="W1191" s="37">
        <v>18.5</v>
      </c>
      <c r="X1191" s="37">
        <v>202</v>
      </c>
      <c r="Y1191" s="37">
        <v>205</v>
      </c>
      <c r="Z1191" s="37">
        <v>77</v>
      </c>
      <c r="AA1191" s="37"/>
      <c r="AB1191" s="37">
        <v>4.45</v>
      </c>
      <c r="AC1191" s="37">
        <v>0.36</v>
      </c>
      <c r="AD1191" s="37">
        <v>7.36</v>
      </c>
      <c r="AE1191" s="37">
        <v>17.7</v>
      </c>
      <c r="AF1191" s="37">
        <v>2.57</v>
      </c>
      <c r="AG1191" s="37">
        <v>12.1</v>
      </c>
      <c r="AH1191" s="37">
        <v>3.41</v>
      </c>
      <c r="AI1191" s="37">
        <v>1.19</v>
      </c>
      <c r="AJ1191" s="37">
        <v>4.0999999999999996</v>
      </c>
      <c r="AK1191" s="37">
        <v>0.74</v>
      </c>
      <c r="AL1191" s="37">
        <v>4.63</v>
      </c>
      <c r="AM1191" s="37">
        <v>0.97</v>
      </c>
      <c r="AN1191" s="37">
        <v>2.86</v>
      </c>
      <c r="AO1191" s="37">
        <v>0.41</v>
      </c>
      <c r="AP1191" s="37">
        <v>2.77</v>
      </c>
      <c r="AQ1191" s="37">
        <v>0.42</v>
      </c>
      <c r="AR1191" s="37">
        <v>27</v>
      </c>
      <c r="AS1191" s="37">
        <v>0.6</v>
      </c>
      <c r="AT1191" s="37">
        <v>0.58257172693456905</v>
      </c>
      <c r="AU1191" s="37" t="s">
        <v>778</v>
      </c>
      <c r="AV1191" s="39" t="s">
        <v>949</v>
      </c>
    </row>
    <row r="1192" spans="1:48" x14ac:dyDescent="0.25">
      <c r="A1192" s="36" t="s">
        <v>66</v>
      </c>
      <c r="B1192" s="37" t="s">
        <v>956</v>
      </c>
      <c r="C1192" s="38">
        <v>51.485148514851502</v>
      </c>
      <c r="D1192" s="38">
        <v>16.381638163816401</v>
      </c>
      <c r="E1192" s="38">
        <v>10.871087108710899</v>
      </c>
      <c r="F1192" s="38">
        <v>10.02100210021</v>
      </c>
      <c r="G1192" s="38">
        <v>8.0608060806080601</v>
      </c>
      <c r="H1192" s="38">
        <v>0.36003600360035998</v>
      </c>
      <c r="I1192" s="38">
        <v>1.8301830183018299</v>
      </c>
      <c r="J1192" s="38">
        <v>0.16001600160016</v>
      </c>
      <c r="K1192" s="38">
        <v>0.73007300730072999</v>
      </c>
      <c r="L1192" s="38">
        <v>0.1000100010001</v>
      </c>
      <c r="M1192" s="38">
        <v>1.62</v>
      </c>
      <c r="N1192" s="38">
        <v>100</v>
      </c>
      <c r="O1192" s="37">
        <v>63.343686960481598</v>
      </c>
      <c r="P1192" s="37">
        <v>436.66338464832398</v>
      </c>
      <c r="Q1192" s="37">
        <v>30.8</v>
      </c>
      <c r="R1192" s="37">
        <v>4380.43804380438</v>
      </c>
      <c r="S1192" s="37">
        <v>204</v>
      </c>
      <c r="T1192" s="37">
        <v>277</v>
      </c>
      <c r="U1192" s="37">
        <v>90.8</v>
      </c>
      <c r="V1192" s="37">
        <v>189</v>
      </c>
      <c r="W1192" s="37">
        <v>2.57</v>
      </c>
      <c r="X1192" s="37">
        <v>271</v>
      </c>
      <c r="Y1192" s="37">
        <v>159</v>
      </c>
      <c r="Z1192" s="37">
        <v>29.2</v>
      </c>
      <c r="AA1192" s="37"/>
      <c r="AB1192" s="37">
        <v>2.39</v>
      </c>
      <c r="AC1192" s="37">
        <v>0.23</v>
      </c>
      <c r="AD1192" s="37">
        <v>6.69</v>
      </c>
      <c r="AE1192" s="37">
        <v>15.8</v>
      </c>
      <c r="AF1192" s="37">
        <v>2.2200000000000002</v>
      </c>
      <c r="AG1192" s="37">
        <v>9.84</v>
      </c>
      <c r="AH1192" s="37">
        <v>2.44</v>
      </c>
      <c r="AI1192" s="37">
        <v>0.82</v>
      </c>
      <c r="AJ1192" s="37">
        <v>2.75</v>
      </c>
      <c r="AK1192" s="37">
        <v>0.46</v>
      </c>
      <c r="AL1192" s="37">
        <v>3</v>
      </c>
      <c r="AM1192" s="37">
        <v>0.61</v>
      </c>
      <c r="AN1192" s="37">
        <v>1.75</v>
      </c>
      <c r="AO1192" s="37">
        <v>0.26</v>
      </c>
      <c r="AP1192" s="37">
        <v>1.76</v>
      </c>
      <c r="AQ1192" s="37">
        <v>0.23</v>
      </c>
      <c r="AR1192" s="37">
        <v>16.899999999999999</v>
      </c>
      <c r="AS1192" s="37">
        <v>0.31</v>
      </c>
      <c r="AT1192" s="37">
        <v>0.344222290706231</v>
      </c>
      <c r="AU1192" s="37" t="s">
        <v>778</v>
      </c>
      <c r="AV1192" s="39" t="s">
        <v>949</v>
      </c>
    </row>
    <row r="1193" spans="1:48" x14ac:dyDescent="0.25">
      <c r="A1193" s="36" t="s">
        <v>66</v>
      </c>
      <c r="B1193" s="37" t="s">
        <v>957</v>
      </c>
      <c r="C1193" s="38">
        <v>49.59</v>
      </c>
      <c r="D1193" s="38">
        <v>15.59</v>
      </c>
      <c r="E1193" s="38">
        <v>14.47</v>
      </c>
      <c r="F1193" s="38">
        <v>9.4700000000000006</v>
      </c>
      <c r="G1193" s="38">
        <v>6.15</v>
      </c>
      <c r="H1193" s="38">
        <v>0.64</v>
      </c>
      <c r="I1193" s="38">
        <v>2.21</v>
      </c>
      <c r="J1193" s="38">
        <v>0.21</v>
      </c>
      <c r="K1193" s="38">
        <v>1.44</v>
      </c>
      <c r="L1193" s="38">
        <v>0.23</v>
      </c>
      <c r="M1193" s="38">
        <v>1.84</v>
      </c>
      <c r="N1193" s="38">
        <v>100</v>
      </c>
      <c r="O1193" s="37">
        <v>49.761433526489</v>
      </c>
      <c r="P1193" s="37">
        <v>1004.22535211268</v>
      </c>
      <c r="Q1193" s="37">
        <v>33.799999999999997</v>
      </c>
      <c r="R1193" s="37">
        <v>8640</v>
      </c>
      <c r="S1193" s="37">
        <v>265</v>
      </c>
      <c r="T1193" s="37">
        <v>103</v>
      </c>
      <c r="U1193" s="37">
        <v>104</v>
      </c>
      <c r="V1193" s="37">
        <v>158</v>
      </c>
      <c r="W1193" s="37">
        <v>9.27</v>
      </c>
      <c r="X1193" s="37">
        <v>358</v>
      </c>
      <c r="Y1193" s="37">
        <v>175</v>
      </c>
      <c r="Z1193" s="37">
        <v>96</v>
      </c>
      <c r="AA1193" s="37"/>
      <c r="AB1193" s="37">
        <v>9.33</v>
      </c>
      <c r="AC1193" s="37">
        <v>0.48</v>
      </c>
      <c r="AD1193" s="37">
        <v>23.8</v>
      </c>
      <c r="AE1193" s="37">
        <v>53.8</v>
      </c>
      <c r="AF1193" s="37">
        <v>7.15</v>
      </c>
      <c r="AG1193" s="37">
        <v>30.3</v>
      </c>
      <c r="AH1193" s="37">
        <v>6.62</v>
      </c>
      <c r="AI1193" s="37">
        <v>1.85</v>
      </c>
      <c r="AJ1193" s="37">
        <v>6.26</v>
      </c>
      <c r="AK1193" s="37">
        <v>0.96</v>
      </c>
      <c r="AL1193" s="37">
        <v>5.51</v>
      </c>
      <c r="AM1193" s="37">
        <v>1.1000000000000001</v>
      </c>
      <c r="AN1193" s="37">
        <v>3.07</v>
      </c>
      <c r="AO1193" s="37">
        <v>0.44</v>
      </c>
      <c r="AP1193" s="37">
        <v>2.8</v>
      </c>
      <c r="AQ1193" s="37">
        <v>0.4</v>
      </c>
      <c r="AR1193" s="37">
        <v>30.4</v>
      </c>
      <c r="AS1193" s="37">
        <v>2.77</v>
      </c>
      <c r="AT1193" s="37">
        <v>0.377721663700543</v>
      </c>
      <c r="AU1193" s="37" t="s">
        <v>778</v>
      </c>
      <c r="AV1193" s="39" t="s">
        <v>949</v>
      </c>
    </row>
    <row r="1194" spans="1:48" x14ac:dyDescent="0.25">
      <c r="A1194" s="36" t="s">
        <v>66</v>
      </c>
      <c r="B1194" s="37" t="s">
        <v>958</v>
      </c>
      <c r="C1194" s="38">
        <v>51.405140514051403</v>
      </c>
      <c r="D1194" s="38">
        <v>15.5815581558156</v>
      </c>
      <c r="E1194" s="38">
        <v>12.2412241224122</v>
      </c>
      <c r="F1194" s="38">
        <v>8.9208920892089196</v>
      </c>
      <c r="G1194" s="38">
        <v>7.1307130713071301</v>
      </c>
      <c r="H1194" s="38">
        <v>0.46004600460046002</v>
      </c>
      <c r="I1194" s="38">
        <v>2.8502850285028498</v>
      </c>
      <c r="J1194" s="38">
        <v>0.17001700170017001</v>
      </c>
      <c r="K1194" s="38">
        <v>1.0801080108010801</v>
      </c>
      <c r="L1194" s="38">
        <v>0.16001600160016</v>
      </c>
      <c r="M1194" s="38">
        <v>1.77</v>
      </c>
      <c r="N1194" s="38">
        <v>100</v>
      </c>
      <c r="O1194" s="37">
        <v>57.5831593689595</v>
      </c>
      <c r="P1194" s="37">
        <v>698.66141543731896</v>
      </c>
      <c r="Q1194" s="37">
        <v>32.700000000000003</v>
      </c>
      <c r="R1194" s="37">
        <v>6480.6480648064799</v>
      </c>
      <c r="S1194" s="37">
        <v>238</v>
      </c>
      <c r="T1194" s="37">
        <v>251</v>
      </c>
      <c r="U1194" s="37">
        <v>80.7</v>
      </c>
      <c r="V1194" s="37">
        <v>182</v>
      </c>
      <c r="W1194" s="37">
        <v>5.0199999999999996</v>
      </c>
      <c r="X1194" s="37">
        <v>286</v>
      </c>
      <c r="Y1194" s="37">
        <v>182</v>
      </c>
      <c r="Z1194" s="37">
        <v>101</v>
      </c>
      <c r="AA1194" s="37"/>
      <c r="AB1194" s="37">
        <v>4.7</v>
      </c>
      <c r="AC1194" s="37">
        <v>0.32</v>
      </c>
      <c r="AD1194" s="37">
        <v>11.7</v>
      </c>
      <c r="AE1194" s="37">
        <v>27.9</v>
      </c>
      <c r="AF1194" s="37">
        <v>3.8</v>
      </c>
      <c r="AG1194" s="37">
        <v>16.600000000000001</v>
      </c>
      <c r="AH1194" s="37">
        <v>4.0599999999999996</v>
      </c>
      <c r="AI1194" s="37">
        <v>1.25</v>
      </c>
      <c r="AJ1194" s="37">
        <v>4.13</v>
      </c>
      <c r="AK1194" s="37">
        <v>0.7</v>
      </c>
      <c r="AL1194" s="37">
        <v>4.0599999999999996</v>
      </c>
      <c r="AM1194" s="37">
        <v>0.82</v>
      </c>
      <c r="AN1194" s="37">
        <v>2.38</v>
      </c>
      <c r="AO1194" s="37">
        <v>0.35</v>
      </c>
      <c r="AP1194" s="37">
        <v>2.17</v>
      </c>
      <c r="AQ1194" s="37">
        <v>0.32</v>
      </c>
      <c r="AR1194" s="37">
        <v>23</v>
      </c>
      <c r="AS1194" s="37">
        <v>0.69</v>
      </c>
      <c r="AT1194" s="37">
        <v>0.38706081202574899</v>
      </c>
      <c r="AU1194" s="37" t="s">
        <v>778</v>
      </c>
      <c r="AV1194" s="39" t="s">
        <v>949</v>
      </c>
    </row>
    <row r="1195" spans="1:48" x14ac:dyDescent="0.25">
      <c r="A1195" s="36" t="s">
        <v>66</v>
      </c>
      <c r="B1195" s="37" t="s">
        <v>959</v>
      </c>
      <c r="C1195" s="38">
        <v>49.12</v>
      </c>
      <c r="D1195" s="38">
        <v>15.96</v>
      </c>
      <c r="E1195" s="38">
        <v>11.76</v>
      </c>
      <c r="F1195" s="38">
        <v>9.64</v>
      </c>
      <c r="G1195" s="38">
        <v>8.61</v>
      </c>
      <c r="H1195" s="38">
        <v>1.31</v>
      </c>
      <c r="I1195" s="38">
        <v>2.64</v>
      </c>
      <c r="J1195" s="38">
        <v>0.19</v>
      </c>
      <c r="K1195" s="38">
        <v>0.71</v>
      </c>
      <c r="L1195" s="38">
        <v>0.06</v>
      </c>
      <c r="M1195" s="38">
        <v>1.7</v>
      </c>
      <c r="N1195" s="38">
        <v>100</v>
      </c>
      <c r="O1195" s="37">
        <v>63.048618208937498</v>
      </c>
      <c r="P1195" s="37">
        <v>261.97183098591501</v>
      </c>
      <c r="Q1195" s="37">
        <v>27.9</v>
      </c>
      <c r="R1195" s="37">
        <v>4260</v>
      </c>
      <c r="S1195" s="37">
        <v>200</v>
      </c>
      <c r="T1195" s="37">
        <v>140</v>
      </c>
      <c r="U1195" s="37">
        <v>63.3</v>
      </c>
      <c r="V1195" s="37">
        <v>149.80000000000001</v>
      </c>
      <c r="W1195" s="37">
        <v>46</v>
      </c>
      <c r="X1195" s="37">
        <v>198</v>
      </c>
      <c r="Y1195" s="37">
        <v>211</v>
      </c>
      <c r="Z1195" s="37">
        <v>35.700000000000003</v>
      </c>
      <c r="AA1195" s="37">
        <v>0.98</v>
      </c>
      <c r="AB1195" s="37">
        <v>1.54</v>
      </c>
      <c r="AC1195" s="37">
        <v>0.18</v>
      </c>
      <c r="AD1195" s="37">
        <v>2.8</v>
      </c>
      <c r="AE1195" s="37">
        <v>5.8</v>
      </c>
      <c r="AF1195" s="37"/>
      <c r="AG1195" s="37">
        <v>5.17</v>
      </c>
      <c r="AH1195" s="37">
        <v>1.65</v>
      </c>
      <c r="AI1195" s="37">
        <v>0.61</v>
      </c>
      <c r="AJ1195" s="37">
        <v>2.09</v>
      </c>
      <c r="AK1195" s="37">
        <v>0.39</v>
      </c>
      <c r="AL1195" s="37">
        <v>2.6</v>
      </c>
      <c r="AM1195" s="37">
        <v>0.59</v>
      </c>
      <c r="AN1195" s="37">
        <v>1.66</v>
      </c>
      <c r="AO1195" s="37">
        <v>0.25</v>
      </c>
      <c r="AP1195" s="37">
        <v>1.67</v>
      </c>
      <c r="AQ1195" s="37">
        <v>0.26</v>
      </c>
      <c r="AR1195" s="37">
        <v>16.100000000000001</v>
      </c>
      <c r="AS1195" s="37">
        <v>0.16</v>
      </c>
      <c r="AT1195" s="37">
        <v>0.52994389901823302</v>
      </c>
      <c r="AU1195" s="37" t="s">
        <v>778</v>
      </c>
      <c r="AV1195" s="39" t="s">
        <v>825</v>
      </c>
    </row>
    <row r="1196" spans="1:48" x14ac:dyDescent="0.25">
      <c r="A1196" s="36" t="s">
        <v>66</v>
      </c>
      <c r="B1196" s="37" t="s">
        <v>960</v>
      </c>
      <c r="C1196" s="38">
        <v>48.97</v>
      </c>
      <c r="D1196" s="38">
        <v>16.16</v>
      </c>
      <c r="E1196" s="38">
        <v>12.62</v>
      </c>
      <c r="F1196" s="38">
        <v>12.23</v>
      </c>
      <c r="G1196" s="38">
        <v>5.99</v>
      </c>
      <c r="H1196" s="38">
        <v>0.39</v>
      </c>
      <c r="I1196" s="38">
        <v>2.33</v>
      </c>
      <c r="J1196" s="38">
        <v>0.2</v>
      </c>
      <c r="K1196" s="38">
        <v>1.02</v>
      </c>
      <c r="L1196" s="38">
        <v>0.09</v>
      </c>
      <c r="M1196" s="38">
        <v>0.6</v>
      </c>
      <c r="N1196" s="38">
        <v>100</v>
      </c>
      <c r="O1196" s="37">
        <v>52.520144701227501</v>
      </c>
      <c r="P1196" s="37">
        <v>392.95774647887299</v>
      </c>
      <c r="Q1196" s="37">
        <v>42.1</v>
      </c>
      <c r="R1196" s="37">
        <v>6120</v>
      </c>
      <c r="S1196" s="37">
        <v>308</v>
      </c>
      <c r="T1196" s="37">
        <v>262</v>
      </c>
      <c r="U1196" s="37">
        <v>66.900000000000006</v>
      </c>
      <c r="V1196" s="37">
        <v>135.9</v>
      </c>
      <c r="W1196" s="37">
        <v>16.2</v>
      </c>
      <c r="X1196" s="37">
        <v>121</v>
      </c>
      <c r="Y1196" s="37">
        <v>51</v>
      </c>
      <c r="Z1196" s="37">
        <v>55.8</v>
      </c>
      <c r="AA1196" s="37">
        <v>1.56</v>
      </c>
      <c r="AB1196" s="37">
        <v>2.54</v>
      </c>
      <c r="AC1196" s="37">
        <v>0.24</v>
      </c>
      <c r="AD1196" s="37">
        <v>3.8</v>
      </c>
      <c r="AE1196" s="37">
        <v>8.5</v>
      </c>
      <c r="AF1196" s="37"/>
      <c r="AG1196" s="37">
        <v>7.41</v>
      </c>
      <c r="AH1196" s="37">
        <v>2.31</v>
      </c>
      <c r="AI1196" s="37">
        <v>0.85</v>
      </c>
      <c r="AJ1196" s="37">
        <v>3.04</v>
      </c>
      <c r="AK1196" s="37">
        <v>0.56000000000000005</v>
      </c>
      <c r="AL1196" s="37">
        <v>3.71</v>
      </c>
      <c r="AM1196" s="37">
        <v>0.85</v>
      </c>
      <c r="AN1196" s="37">
        <v>2.35</v>
      </c>
      <c r="AO1196" s="37">
        <v>0.34</v>
      </c>
      <c r="AP1196" s="37">
        <v>2.27</v>
      </c>
      <c r="AQ1196" s="37">
        <v>0.36</v>
      </c>
      <c r="AR1196" s="37">
        <v>24.4</v>
      </c>
      <c r="AS1196" s="37">
        <v>0.24</v>
      </c>
      <c r="AT1196" s="37">
        <v>0.64404665239536396</v>
      </c>
      <c r="AU1196" s="37" t="s">
        <v>778</v>
      </c>
      <c r="AV1196" s="39" t="s">
        <v>825</v>
      </c>
    </row>
    <row r="1197" spans="1:48" x14ac:dyDescent="0.25">
      <c r="A1197" s="36" t="s">
        <v>66</v>
      </c>
      <c r="B1197" s="37" t="s">
        <v>961</v>
      </c>
      <c r="C1197" s="38">
        <v>46.84</v>
      </c>
      <c r="D1197" s="38">
        <v>14.71</v>
      </c>
      <c r="E1197" s="38">
        <v>15.02</v>
      </c>
      <c r="F1197" s="38">
        <v>9.99</v>
      </c>
      <c r="G1197" s="38">
        <v>8.9600000000000009</v>
      </c>
      <c r="H1197" s="38">
        <v>1.08</v>
      </c>
      <c r="I1197" s="38">
        <v>1.98</v>
      </c>
      <c r="J1197" s="38">
        <v>0.21</v>
      </c>
      <c r="K1197" s="38">
        <v>1.0900000000000001</v>
      </c>
      <c r="L1197" s="38">
        <v>0.12</v>
      </c>
      <c r="M1197" s="38">
        <v>1.5</v>
      </c>
      <c r="N1197" s="38">
        <v>100</v>
      </c>
      <c r="O1197" s="37">
        <v>58.163048906904997</v>
      </c>
      <c r="P1197" s="37">
        <v>523.94366197183103</v>
      </c>
      <c r="Q1197" s="37">
        <v>40</v>
      </c>
      <c r="R1197" s="37">
        <v>6540</v>
      </c>
      <c r="S1197" s="37">
        <v>319</v>
      </c>
      <c r="T1197" s="37">
        <v>156</v>
      </c>
      <c r="U1197" s="37">
        <v>60.1</v>
      </c>
      <c r="V1197" s="37">
        <v>133.80000000000001</v>
      </c>
      <c r="W1197" s="37">
        <v>42.3</v>
      </c>
      <c r="X1197" s="37">
        <v>97</v>
      </c>
      <c r="Y1197" s="37">
        <v>86</v>
      </c>
      <c r="Z1197" s="37">
        <v>63</v>
      </c>
      <c r="AA1197" s="37">
        <v>1.69</v>
      </c>
      <c r="AB1197" s="37">
        <v>3.06</v>
      </c>
      <c r="AC1197" s="37">
        <v>0.22</v>
      </c>
      <c r="AD1197" s="37">
        <v>4.2</v>
      </c>
      <c r="AE1197" s="37">
        <v>9.8000000000000007</v>
      </c>
      <c r="AF1197" s="37">
        <v>1.57</v>
      </c>
      <c r="AG1197" s="37">
        <v>7.86</v>
      </c>
      <c r="AH1197" s="37">
        <v>2.54</v>
      </c>
      <c r="AI1197" s="37">
        <v>0.9</v>
      </c>
      <c r="AJ1197" s="37">
        <v>3.12</v>
      </c>
      <c r="AK1197" s="37">
        <v>0.56000000000000005</v>
      </c>
      <c r="AL1197" s="37">
        <v>3.84</v>
      </c>
      <c r="AM1197" s="37">
        <v>0.87</v>
      </c>
      <c r="AN1197" s="37">
        <v>2.42</v>
      </c>
      <c r="AO1197" s="37">
        <v>0.37</v>
      </c>
      <c r="AP1197" s="37">
        <v>2.41</v>
      </c>
      <c r="AQ1197" s="37">
        <v>0.37</v>
      </c>
      <c r="AR1197" s="37">
        <v>22.9</v>
      </c>
      <c r="AS1197" s="37">
        <v>0.41</v>
      </c>
      <c r="AT1197" s="37">
        <v>0.70200360649168503</v>
      </c>
      <c r="AU1197" s="37" t="s">
        <v>778</v>
      </c>
      <c r="AV1197" s="39" t="s">
        <v>825</v>
      </c>
    </row>
    <row r="1198" spans="1:48" x14ac:dyDescent="0.25">
      <c r="A1198" s="36" t="s">
        <v>66</v>
      </c>
      <c r="B1198" s="37" t="s">
        <v>962</v>
      </c>
      <c r="C1198" s="38">
        <v>53.58</v>
      </c>
      <c r="D1198" s="38">
        <v>17.87</v>
      </c>
      <c r="E1198" s="38">
        <v>9.9</v>
      </c>
      <c r="F1198" s="38">
        <v>6.78</v>
      </c>
      <c r="G1198" s="38">
        <v>5.9</v>
      </c>
      <c r="H1198" s="38">
        <v>0.78</v>
      </c>
      <c r="I1198" s="38">
        <v>3.83</v>
      </c>
      <c r="J1198" s="38">
        <v>0.2</v>
      </c>
      <c r="K1198" s="38">
        <v>1.06</v>
      </c>
      <c r="L1198" s="38">
        <v>0.1</v>
      </c>
      <c r="M1198" s="38">
        <v>1.9</v>
      </c>
      <c r="N1198" s="38">
        <v>100</v>
      </c>
      <c r="O1198" s="37">
        <v>58.139443722013901</v>
      </c>
      <c r="P1198" s="37">
        <v>436.61971830985902</v>
      </c>
      <c r="Q1198" s="37">
        <v>47.1</v>
      </c>
      <c r="R1198" s="37">
        <v>6360</v>
      </c>
      <c r="S1198" s="37">
        <v>312</v>
      </c>
      <c r="T1198" s="37">
        <v>234</v>
      </c>
      <c r="U1198" s="37">
        <v>70.900000000000006</v>
      </c>
      <c r="V1198" s="37">
        <v>158</v>
      </c>
      <c r="W1198" s="37">
        <v>26.9</v>
      </c>
      <c r="X1198" s="37">
        <v>278</v>
      </c>
      <c r="Y1198" s="37">
        <v>83</v>
      </c>
      <c r="Z1198" s="37">
        <v>62.4</v>
      </c>
      <c r="AA1198" s="37">
        <v>1.7</v>
      </c>
      <c r="AB1198" s="37">
        <v>2.7</v>
      </c>
      <c r="AC1198" s="37">
        <v>0.2</v>
      </c>
      <c r="AD1198" s="37">
        <v>3.9</v>
      </c>
      <c r="AE1198" s="37">
        <v>9.4</v>
      </c>
      <c r="AF1198" s="37">
        <v>1.47</v>
      </c>
      <c r="AG1198" s="37">
        <v>7.41</v>
      </c>
      <c r="AH1198" s="37">
        <v>2.4700000000000002</v>
      </c>
      <c r="AI1198" s="37">
        <v>0.88</v>
      </c>
      <c r="AJ1198" s="37">
        <v>3.14</v>
      </c>
      <c r="AK1198" s="37">
        <v>0.56000000000000005</v>
      </c>
      <c r="AL1198" s="37">
        <v>3.82</v>
      </c>
      <c r="AM1198" s="37">
        <v>0.86</v>
      </c>
      <c r="AN1198" s="37">
        <v>2.36</v>
      </c>
      <c r="AO1198" s="37">
        <v>0.35</v>
      </c>
      <c r="AP1198" s="37">
        <v>2.27</v>
      </c>
      <c r="AQ1198" s="37">
        <v>0.35</v>
      </c>
      <c r="AR1198" s="37">
        <v>22.3</v>
      </c>
      <c r="AS1198" s="37">
        <v>0.34</v>
      </c>
      <c r="AT1198" s="37">
        <v>0.66706225051246104</v>
      </c>
      <c r="AU1198" s="37" t="s">
        <v>778</v>
      </c>
      <c r="AV1198" s="39" t="s">
        <v>825</v>
      </c>
    </row>
    <row r="1199" spans="1:48" x14ac:dyDescent="0.25">
      <c r="A1199" s="36" t="s">
        <v>66</v>
      </c>
      <c r="B1199" s="37" t="s">
        <v>963</v>
      </c>
      <c r="C1199" s="38">
        <v>49.68</v>
      </c>
      <c r="D1199" s="38">
        <v>14.57</v>
      </c>
      <c r="E1199" s="38">
        <v>12.84</v>
      </c>
      <c r="F1199" s="38">
        <v>10.28</v>
      </c>
      <c r="G1199" s="38">
        <v>8.09</v>
      </c>
      <c r="H1199" s="38">
        <v>1.27</v>
      </c>
      <c r="I1199" s="38">
        <v>2.16</v>
      </c>
      <c r="J1199" s="38">
        <v>0.2</v>
      </c>
      <c r="K1199" s="38">
        <v>0.84</v>
      </c>
      <c r="L1199" s="38">
        <v>7.0000000000000007E-2</v>
      </c>
      <c r="M1199" s="38">
        <v>1.5</v>
      </c>
      <c r="N1199" s="38">
        <v>100</v>
      </c>
      <c r="O1199" s="37">
        <v>59.487271588371598</v>
      </c>
      <c r="P1199" s="37">
        <v>305.63380281690098</v>
      </c>
      <c r="Q1199" s="37">
        <v>43.1</v>
      </c>
      <c r="R1199" s="37">
        <v>5040</v>
      </c>
      <c r="S1199" s="37">
        <v>290</v>
      </c>
      <c r="T1199" s="37">
        <v>172</v>
      </c>
      <c r="U1199" s="37">
        <v>70.5</v>
      </c>
      <c r="V1199" s="37">
        <v>117</v>
      </c>
      <c r="W1199" s="37">
        <v>45.8</v>
      </c>
      <c r="X1199" s="37">
        <v>125</v>
      </c>
      <c r="Y1199" s="37">
        <v>145</v>
      </c>
      <c r="Z1199" s="37">
        <v>44.8</v>
      </c>
      <c r="AA1199" s="37">
        <v>1.41</v>
      </c>
      <c r="AB1199" s="37">
        <v>2.21</v>
      </c>
      <c r="AC1199" s="37">
        <v>0.24</v>
      </c>
      <c r="AD1199" s="37">
        <v>3.1</v>
      </c>
      <c r="AE1199" s="37">
        <v>7.6</v>
      </c>
      <c r="AF1199" s="37">
        <v>1.19</v>
      </c>
      <c r="AG1199" s="37">
        <v>6.18</v>
      </c>
      <c r="AH1199" s="37">
        <v>1.99</v>
      </c>
      <c r="AI1199" s="37">
        <v>0.77</v>
      </c>
      <c r="AJ1199" s="37">
        <v>2.7</v>
      </c>
      <c r="AK1199" s="37">
        <v>0.51</v>
      </c>
      <c r="AL1199" s="37">
        <v>3.55</v>
      </c>
      <c r="AM1199" s="37">
        <v>0.8</v>
      </c>
      <c r="AN1199" s="37">
        <v>2.27</v>
      </c>
      <c r="AO1199" s="37">
        <v>0.35</v>
      </c>
      <c r="AP1199" s="37">
        <v>2.29</v>
      </c>
      <c r="AQ1199" s="37">
        <v>0.36</v>
      </c>
      <c r="AR1199" s="37">
        <v>20</v>
      </c>
      <c r="AS1199" s="37">
        <v>0.24</v>
      </c>
      <c r="AT1199" s="37">
        <v>0.68690675473917595</v>
      </c>
      <c r="AU1199" s="37" t="s">
        <v>778</v>
      </c>
      <c r="AV1199" s="39" t="s">
        <v>825</v>
      </c>
    </row>
    <row r="1200" spans="1:48" x14ac:dyDescent="0.25">
      <c r="A1200" s="36" t="s">
        <v>66</v>
      </c>
      <c r="B1200" s="37" t="s">
        <v>964</v>
      </c>
      <c r="C1200" s="38">
        <v>50.57</v>
      </c>
      <c r="D1200" s="38">
        <v>13.93</v>
      </c>
      <c r="E1200" s="38">
        <v>14.13</v>
      </c>
      <c r="F1200" s="38">
        <v>10.94</v>
      </c>
      <c r="G1200" s="38">
        <v>6.42</v>
      </c>
      <c r="H1200" s="38">
        <v>0.68</v>
      </c>
      <c r="I1200" s="38">
        <v>1.9</v>
      </c>
      <c r="J1200" s="38">
        <v>0.21</v>
      </c>
      <c r="K1200" s="38">
        <v>1.1200000000000001</v>
      </c>
      <c r="L1200" s="38">
        <v>0.1</v>
      </c>
      <c r="M1200" s="38">
        <v>1.2</v>
      </c>
      <c r="N1200" s="38">
        <v>100</v>
      </c>
      <c r="O1200" s="37">
        <v>51.429626431860498</v>
      </c>
      <c r="P1200" s="37">
        <v>436.61971830985902</v>
      </c>
      <c r="Q1200" s="37">
        <v>49</v>
      </c>
      <c r="R1200" s="37">
        <v>6720</v>
      </c>
      <c r="S1200" s="37">
        <v>356</v>
      </c>
      <c r="T1200" s="37">
        <v>150</v>
      </c>
      <c r="U1200" s="37">
        <v>80.5</v>
      </c>
      <c r="V1200" s="37">
        <v>68</v>
      </c>
      <c r="W1200" s="37">
        <v>20.3</v>
      </c>
      <c r="X1200" s="37">
        <v>150</v>
      </c>
      <c r="Y1200" s="37">
        <v>100</v>
      </c>
      <c r="Z1200" s="37">
        <v>56.9</v>
      </c>
      <c r="AA1200" s="37">
        <v>1.81</v>
      </c>
      <c r="AB1200" s="37">
        <v>2.46</v>
      </c>
      <c r="AC1200" s="37">
        <v>0.27</v>
      </c>
      <c r="AD1200" s="37">
        <v>3.4</v>
      </c>
      <c r="AE1200" s="37">
        <v>8.6999999999999993</v>
      </c>
      <c r="AF1200" s="37">
        <v>1.4</v>
      </c>
      <c r="AG1200" s="37">
        <v>7.57</v>
      </c>
      <c r="AH1200" s="37">
        <v>2.65</v>
      </c>
      <c r="AI1200" s="37">
        <v>1</v>
      </c>
      <c r="AJ1200" s="37">
        <v>3.71</v>
      </c>
      <c r="AK1200" s="37">
        <v>0.7</v>
      </c>
      <c r="AL1200" s="37">
        <v>4.8099999999999996</v>
      </c>
      <c r="AM1200" s="37">
        <v>1.1000000000000001</v>
      </c>
      <c r="AN1200" s="37">
        <v>3.05</v>
      </c>
      <c r="AO1200" s="37">
        <v>0.45</v>
      </c>
      <c r="AP1200" s="37">
        <v>3.03</v>
      </c>
      <c r="AQ1200" s="37">
        <v>0.47</v>
      </c>
      <c r="AR1200" s="37">
        <v>26.7</v>
      </c>
      <c r="AS1200" s="37">
        <v>0.27</v>
      </c>
      <c r="AT1200" s="37">
        <v>0.69714545004537598</v>
      </c>
      <c r="AU1200" s="37" t="s">
        <v>778</v>
      </c>
      <c r="AV1200" s="39" t="s">
        <v>825</v>
      </c>
    </row>
    <row r="1201" spans="1:48" x14ac:dyDescent="0.25">
      <c r="A1201" s="36" t="s">
        <v>66</v>
      </c>
      <c r="B1201" s="37" t="s">
        <v>965</v>
      </c>
      <c r="C1201" s="38">
        <v>49.02</v>
      </c>
      <c r="D1201" s="38">
        <v>15.11</v>
      </c>
      <c r="E1201" s="38">
        <v>14.4</v>
      </c>
      <c r="F1201" s="38">
        <v>10.06</v>
      </c>
      <c r="G1201" s="38">
        <v>6.13</v>
      </c>
      <c r="H1201" s="38">
        <v>1.07</v>
      </c>
      <c r="I1201" s="38">
        <v>2.73</v>
      </c>
      <c r="J1201" s="38">
        <v>0.22</v>
      </c>
      <c r="K1201" s="38">
        <v>1.1599999999999999</v>
      </c>
      <c r="L1201" s="38">
        <v>0.1</v>
      </c>
      <c r="M1201" s="38">
        <v>0.8</v>
      </c>
      <c r="N1201" s="38">
        <v>100</v>
      </c>
      <c r="O1201" s="37">
        <v>49.801232817947003</v>
      </c>
      <c r="P1201" s="37">
        <v>436.61971830985902</v>
      </c>
      <c r="Q1201" s="37">
        <v>37</v>
      </c>
      <c r="R1201" s="37">
        <v>6960</v>
      </c>
      <c r="S1201" s="37">
        <v>302</v>
      </c>
      <c r="T1201" s="37">
        <v>227</v>
      </c>
      <c r="U1201" s="37">
        <v>50</v>
      </c>
      <c r="V1201" s="37">
        <v>78</v>
      </c>
      <c r="W1201" s="37">
        <v>33</v>
      </c>
      <c r="X1201" s="37">
        <v>150</v>
      </c>
      <c r="Y1201" s="37">
        <v>77.290000000000006</v>
      </c>
      <c r="Z1201" s="37">
        <v>83</v>
      </c>
      <c r="AA1201" s="37">
        <v>2.2799999999999998</v>
      </c>
      <c r="AB1201" s="37">
        <v>3.69</v>
      </c>
      <c r="AC1201" s="37">
        <v>0.2</v>
      </c>
      <c r="AD1201" s="37">
        <v>7.99</v>
      </c>
      <c r="AE1201" s="37">
        <v>15.1</v>
      </c>
      <c r="AF1201" s="37"/>
      <c r="AG1201" s="37">
        <v>11.5</v>
      </c>
      <c r="AH1201" s="37">
        <v>3.28</v>
      </c>
      <c r="AI1201" s="37">
        <v>1.0900000000000001</v>
      </c>
      <c r="AJ1201" s="37">
        <v>4.2699999999999996</v>
      </c>
      <c r="AK1201" s="37">
        <v>0.78</v>
      </c>
      <c r="AL1201" s="37">
        <v>5.0199999999999996</v>
      </c>
      <c r="AM1201" s="37">
        <v>1.08</v>
      </c>
      <c r="AN1201" s="37">
        <v>3.16</v>
      </c>
      <c r="AO1201" s="37">
        <v>0.47</v>
      </c>
      <c r="AP1201" s="37">
        <v>3.06</v>
      </c>
      <c r="AQ1201" s="37">
        <v>0.47</v>
      </c>
      <c r="AR1201" s="37">
        <v>29</v>
      </c>
      <c r="AS1201" s="37">
        <v>0.74</v>
      </c>
      <c r="AT1201" s="37">
        <v>0.44498645747577198</v>
      </c>
      <c r="AU1201" s="37" t="s">
        <v>778</v>
      </c>
      <c r="AV1201" s="39" t="s">
        <v>827</v>
      </c>
    </row>
    <row r="1202" spans="1:48" x14ac:dyDescent="0.25">
      <c r="A1202" s="13" t="s">
        <v>66</v>
      </c>
      <c r="B1202" s="14" t="s">
        <v>966</v>
      </c>
      <c r="C1202" s="15">
        <v>49.285071492850697</v>
      </c>
      <c r="D1202" s="15">
        <v>16.538346165383501</v>
      </c>
      <c r="E1202" s="15">
        <v>11.7488251174883</v>
      </c>
      <c r="F1202" s="15">
        <v>10.418958104189599</v>
      </c>
      <c r="G1202" s="15">
        <v>7.43925607439256</v>
      </c>
      <c r="H1202" s="15">
        <v>0.98990100989900998</v>
      </c>
      <c r="I1202" s="15">
        <v>2.3797620237976198</v>
      </c>
      <c r="J1202" s="15">
        <v>0.19998000199980001</v>
      </c>
      <c r="K1202" s="15">
        <v>0.89991000899910001</v>
      </c>
      <c r="L1202" s="15">
        <v>9.9990000999900006E-2</v>
      </c>
      <c r="M1202" s="15">
        <v>1.39</v>
      </c>
      <c r="N1202" s="15">
        <v>100</v>
      </c>
      <c r="O1202" s="23">
        <v>59.606610469051098</v>
      </c>
      <c r="P1202" s="15">
        <v>436.61971830985902</v>
      </c>
      <c r="Q1202" s="15">
        <v>48.967857977000001</v>
      </c>
      <c r="R1202" s="15">
        <v>5400</v>
      </c>
      <c r="S1202" s="15">
        <v>280</v>
      </c>
      <c r="T1202" s="15">
        <v>424</v>
      </c>
      <c r="U1202" s="15">
        <v>41</v>
      </c>
      <c r="V1202" s="15">
        <v>73</v>
      </c>
      <c r="W1202" s="15">
        <v>46</v>
      </c>
      <c r="X1202" s="15">
        <v>124</v>
      </c>
      <c r="Y1202" s="15">
        <v>46</v>
      </c>
      <c r="Z1202" s="15">
        <v>50</v>
      </c>
      <c r="AA1202" s="15">
        <v>1.51</v>
      </c>
      <c r="AB1202" s="15">
        <v>2.39</v>
      </c>
      <c r="AC1202" s="15">
        <v>0.15</v>
      </c>
      <c r="AD1202" s="15">
        <v>5.16</v>
      </c>
      <c r="AE1202" s="15">
        <v>10.199999999999999</v>
      </c>
      <c r="AF1202" s="15"/>
      <c r="AG1202" s="15">
        <v>7.32</v>
      </c>
      <c r="AH1202" s="15">
        <v>2.17</v>
      </c>
      <c r="AI1202" s="15">
        <v>0.77</v>
      </c>
      <c r="AJ1202" s="15">
        <v>2.83</v>
      </c>
      <c r="AK1202" s="15">
        <v>0.52</v>
      </c>
      <c r="AL1202" s="15">
        <v>3.5</v>
      </c>
      <c r="AM1202" s="15">
        <v>0.76</v>
      </c>
      <c r="AN1202" s="15">
        <v>2.2799999999999998</v>
      </c>
      <c r="AO1202" s="15">
        <v>0.34</v>
      </c>
      <c r="AP1202" s="15">
        <v>2.27</v>
      </c>
      <c r="AQ1202" s="15">
        <v>0.35</v>
      </c>
      <c r="AR1202" s="15">
        <v>19.600000000000001</v>
      </c>
      <c r="AS1202" s="15">
        <v>0.52</v>
      </c>
      <c r="AT1202" s="15">
        <v>0.44628820248540402</v>
      </c>
      <c r="AU1202" s="15" t="s">
        <v>778</v>
      </c>
      <c r="AV1202" s="27" t="s">
        <v>827</v>
      </c>
    </row>
    <row r="1203" spans="1:48" x14ac:dyDescent="0.25">
      <c r="A1203" s="36" t="s">
        <v>66</v>
      </c>
      <c r="B1203" s="37" t="s">
        <v>967</v>
      </c>
      <c r="C1203" s="38">
        <v>49.425057494250602</v>
      </c>
      <c r="D1203" s="38">
        <v>14.7185281471853</v>
      </c>
      <c r="E1203" s="38">
        <v>14.2185781421858</v>
      </c>
      <c r="F1203" s="38">
        <v>10.298970102989699</v>
      </c>
      <c r="G1203" s="38">
        <v>6.1693830616938303</v>
      </c>
      <c r="H1203" s="38">
        <v>1.21987801219878</v>
      </c>
      <c r="I1203" s="38">
        <v>2.47975202479752</v>
      </c>
      <c r="J1203" s="38">
        <v>0.19998000199980001</v>
      </c>
      <c r="K1203" s="38">
        <v>1.1498850114988499</v>
      </c>
      <c r="L1203" s="38">
        <v>0.11998800119988</v>
      </c>
      <c r="M1203" s="38">
        <v>1.23</v>
      </c>
      <c r="N1203" s="38">
        <v>100</v>
      </c>
      <c r="O1203" s="37">
        <v>50.278300651257098</v>
      </c>
      <c r="P1203" s="37">
        <v>523.89127284454605</v>
      </c>
      <c r="Q1203" s="37">
        <v>38</v>
      </c>
      <c r="R1203" s="37">
        <v>6899.3100689930998</v>
      </c>
      <c r="S1203" s="37">
        <v>301</v>
      </c>
      <c r="T1203" s="37">
        <v>198</v>
      </c>
      <c r="U1203" s="37">
        <v>51</v>
      </c>
      <c r="V1203" s="37">
        <v>85</v>
      </c>
      <c r="W1203" s="37">
        <v>41</v>
      </c>
      <c r="X1203" s="37">
        <v>198</v>
      </c>
      <c r="Y1203" s="37">
        <v>82.85</v>
      </c>
      <c r="Z1203" s="37">
        <v>80</v>
      </c>
      <c r="AA1203" s="37">
        <v>2.2400000000000002</v>
      </c>
      <c r="AB1203" s="37">
        <v>2.97</v>
      </c>
      <c r="AC1203" s="37">
        <v>0.19</v>
      </c>
      <c r="AD1203" s="37">
        <v>6.65</v>
      </c>
      <c r="AE1203" s="37">
        <v>13.6</v>
      </c>
      <c r="AF1203" s="37"/>
      <c r="AG1203" s="37">
        <v>10.5</v>
      </c>
      <c r="AH1203" s="37">
        <v>3.1</v>
      </c>
      <c r="AI1203" s="37">
        <v>1.1399999999999999</v>
      </c>
      <c r="AJ1203" s="37">
        <v>4.0199999999999996</v>
      </c>
      <c r="AK1203" s="37">
        <v>0.73</v>
      </c>
      <c r="AL1203" s="37">
        <v>4.7300000000000004</v>
      </c>
      <c r="AM1203" s="37">
        <v>1.03</v>
      </c>
      <c r="AN1203" s="37">
        <v>3</v>
      </c>
      <c r="AO1203" s="37">
        <v>0.44</v>
      </c>
      <c r="AP1203" s="37">
        <v>2.88</v>
      </c>
      <c r="AQ1203" s="37">
        <v>0.45</v>
      </c>
      <c r="AR1203" s="37">
        <v>27</v>
      </c>
      <c r="AS1203" s="37">
        <v>0.83</v>
      </c>
      <c r="AT1203" s="37">
        <v>0.43033038416518199</v>
      </c>
      <c r="AU1203" s="37" t="s">
        <v>778</v>
      </c>
      <c r="AV1203" s="39" t="s">
        <v>827</v>
      </c>
    </row>
    <row r="1204" spans="1:48" x14ac:dyDescent="0.25">
      <c r="A1204" s="13" t="s">
        <v>66</v>
      </c>
      <c r="B1204" s="14" t="s">
        <v>968</v>
      </c>
      <c r="C1204" s="15">
        <v>51.205120512051202</v>
      </c>
      <c r="D1204" s="15">
        <v>14.1514151415141</v>
      </c>
      <c r="E1204" s="15">
        <v>12.501250125012501</v>
      </c>
      <c r="F1204" s="15">
        <v>10.9010901090109</v>
      </c>
      <c r="G1204" s="15">
        <v>7.0707070707070701</v>
      </c>
      <c r="H1204" s="15">
        <v>0.53005300530053001</v>
      </c>
      <c r="I1204" s="15">
        <v>2.6802680268026799</v>
      </c>
      <c r="J1204" s="15">
        <v>0.19001900190019</v>
      </c>
      <c r="K1204" s="15">
        <v>0.71007100710071003</v>
      </c>
      <c r="L1204" s="15">
        <v>6.0006000600059999E-2</v>
      </c>
      <c r="M1204" s="15">
        <v>0.88</v>
      </c>
      <c r="N1204" s="15">
        <v>100</v>
      </c>
      <c r="O1204" s="23">
        <v>56.861793036651903</v>
      </c>
      <c r="P1204" s="15">
        <v>261.97183098591501</v>
      </c>
      <c r="Q1204" s="15">
        <v>41.2406095914939</v>
      </c>
      <c r="R1204" s="15">
        <v>4260</v>
      </c>
      <c r="S1204" s="15">
        <v>282</v>
      </c>
      <c r="T1204" s="15">
        <v>255</v>
      </c>
      <c r="U1204" s="15">
        <v>47</v>
      </c>
      <c r="V1204" s="15">
        <v>102</v>
      </c>
      <c r="W1204" s="15">
        <v>7.67</v>
      </c>
      <c r="X1204" s="15">
        <v>466</v>
      </c>
      <c r="Y1204" s="15">
        <v>259</v>
      </c>
      <c r="Z1204" s="15">
        <v>34</v>
      </c>
      <c r="AA1204" s="15">
        <v>1.1299999999999999</v>
      </c>
      <c r="AB1204" s="15">
        <v>1.44</v>
      </c>
      <c r="AC1204" s="15">
        <v>0.1</v>
      </c>
      <c r="AD1204" s="15">
        <v>3.45</v>
      </c>
      <c r="AE1204" s="15">
        <v>7.32</v>
      </c>
      <c r="AF1204" s="15"/>
      <c r="AG1204" s="15">
        <v>5.93</v>
      </c>
      <c r="AH1204" s="15">
        <v>1.94</v>
      </c>
      <c r="AI1204" s="15">
        <v>0.8</v>
      </c>
      <c r="AJ1204" s="15">
        <v>2.66</v>
      </c>
      <c r="AK1204" s="15">
        <v>0.49</v>
      </c>
      <c r="AL1204" s="15">
        <v>3.31</v>
      </c>
      <c r="AM1204" s="15">
        <v>0.72</v>
      </c>
      <c r="AN1204" s="15">
        <v>2.14</v>
      </c>
      <c r="AO1204" s="15">
        <v>0.32</v>
      </c>
      <c r="AP1204" s="15">
        <v>2.08</v>
      </c>
      <c r="AQ1204" s="15">
        <v>0.31</v>
      </c>
      <c r="AR1204" s="15">
        <v>19</v>
      </c>
      <c r="AS1204" s="15">
        <v>0.37</v>
      </c>
      <c r="AT1204" s="15">
        <v>0.40217086407707803</v>
      </c>
      <c r="AU1204" s="15" t="s">
        <v>778</v>
      </c>
      <c r="AV1204" s="27" t="s">
        <v>827</v>
      </c>
    </row>
    <row r="1205" spans="1:48" x14ac:dyDescent="0.25">
      <c r="A1205" s="13" t="s">
        <v>66</v>
      </c>
      <c r="B1205" s="14" t="s">
        <v>969</v>
      </c>
      <c r="C1205" s="15">
        <v>48.23</v>
      </c>
      <c r="D1205" s="15">
        <v>15.5</v>
      </c>
      <c r="E1205" s="15">
        <v>11.75</v>
      </c>
      <c r="F1205" s="15">
        <v>14.92</v>
      </c>
      <c r="G1205" s="15">
        <v>7.68</v>
      </c>
      <c r="H1205" s="15">
        <v>0.35</v>
      </c>
      <c r="I1205" s="15">
        <v>0.79</v>
      </c>
      <c r="J1205" s="15">
        <v>0.2</v>
      </c>
      <c r="K1205" s="15">
        <v>0.54</v>
      </c>
      <c r="L1205" s="15">
        <v>0.04</v>
      </c>
      <c r="M1205" s="15">
        <v>1.68</v>
      </c>
      <c r="N1205" s="15">
        <v>100</v>
      </c>
      <c r="O1205" s="23">
        <v>60.368639839200597</v>
      </c>
      <c r="P1205" s="15">
        <v>174.64788732394399</v>
      </c>
      <c r="Q1205" s="15">
        <v>31.803999999999998</v>
      </c>
      <c r="R1205" s="15">
        <v>3240</v>
      </c>
      <c r="S1205" s="15">
        <v>208</v>
      </c>
      <c r="T1205" s="15">
        <v>330</v>
      </c>
      <c r="U1205" s="15">
        <v>52</v>
      </c>
      <c r="V1205" s="15">
        <v>125</v>
      </c>
      <c r="W1205" s="15">
        <v>11.8</v>
      </c>
      <c r="X1205" s="15">
        <v>185</v>
      </c>
      <c r="Y1205" s="15">
        <v>61</v>
      </c>
      <c r="Z1205" s="15">
        <v>32</v>
      </c>
      <c r="AA1205" s="15">
        <v>0.96</v>
      </c>
      <c r="AB1205" s="15">
        <v>0.52</v>
      </c>
      <c r="AC1205" s="15">
        <v>0.04</v>
      </c>
      <c r="AD1205" s="15">
        <v>3.43</v>
      </c>
      <c r="AE1205" s="15">
        <v>6.91</v>
      </c>
      <c r="AF1205" s="15"/>
      <c r="AG1205" s="15">
        <v>4.8600000000000003</v>
      </c>
      <c r="AH1205" s="15">
        <v>1.43</v>
      </c>
      <c r="AI1205" s="15">
        <v>0.56999999999999995</v>
      </c>
      <c r="AJ1205" s="15">
        <v>1.92</v>
      </c>
      <c r="AK1205" s="15">
        <v>0.35</v>
      </c>
      <c r="AL1205" s="15">
        <v>2.36</v>
      </c>
      <c r="AM1205" s="15">
        <v>0.51</v>
      </c>
      <c r="AN1205" s="15">
        <v>1.5</v>
      </c>
      <c r="AO1205" s="15">
        <v>0.22</v>
      </c>
      <c r="AP1205" s="15">
        <v>1.44</v>
      </c>
      <c r="AQ1205" s="15">
        <v>0.22</v>
      </c>
      <c r="AR1205" s="15">
        <v>12.8</v>
      </c>
      <c r="AS1205" s="15">
        <v>0.24</v>
      </c>
      <c r="AT1205" s="15">
        <v>0.14607518022235899</v>
      </c>
      <c r="AU1205" s="15" t="s">
        <v>778</v>
      </c>
      <c r="AV1205" s="27" t="s">
        <v>827</v>
      </c>
    </row>
    <row r="1206" spans="1:48" x14ac:dyDescent="0.25">
      <c r="A1206" s="36" t="s">
        <v>66</v>
      </c>
      <c r="B1206" s="37" t="s">
        <v>970</v>
      </c>
      <c r="C1206" s="38">
        <v>49.039807961592302</v>
      </c>
      <c r="D1206" s="38">
        <v>16.483296659331899</v>
      </c>
      <c r="E1206" s="38">
        <v>12.642528505701099</v>
      </c>
      <c r="F1206" s="38">
        <v>9.5519103820764109</v>
      </c>
      <c r="G1206" s="38">
        <v>7.0114022804560898</v>
      </c>
      <c r="H1206" s="38">
        <v>1.1502300460092001</v>
      </c>
      <c r="I1206" s="38">
        <v>2.8905781156231201</v>
      </c>
      <c r="J1206" s="38">
        <v>0.20004000800159999</v>
      </c>
      <c r="K1206" s="38">
        <v>0.94018803760752101</v>
      </c>
      <c r="L1206" s="38">
        <v>9.0018003600720098E-2</v>
      </c>
      <c r="M1206" s="38">
        <v>1.1000000000000001</v>
      </c>
      <c r="N1206" s="38">
        <v>100</v>
      </c>
      <c r="O1206" s="37">
        <v>56.378901057778101</v>
      </c>
      <c r="P1206" s="37">
        <v>393.036353749623</v>
      </c>
      <c r="Q1206" s="37">
        <v>25</v>
      </c>
      <c r="R1206" s="37">
        <v>5641.1282256451304</v>
      </c>
      <c r="S1206" s="37">
        <v>264</v>
      </c>
      <c r="T1206" s="37">
        <v>218</v>
      </c>
      <c r="U1206" s="37">
        <v>49</v>
      </c>
      <c r="V1206" s="37">
        <v>96</v>
      </c>
      <c r="W1206" s="37">
        <v>18.899999999999999</v>
      </c>
      <c r="X1206" s="37">
        <v>300</v>
      </c>
      <c r="Y1206" s="37">
        <v>124.18</v>
      </c>
      <c r="Z1206" s="37">
        <v>63</v>
      </c>
      <c r="AA1206" s="37">
        <v>1.8</v>
      </c>
      <c r="AB1206" s="37">
        <v>2.37</v>
      </c>
      <c r="AC1206" s="37">
        <v>0.18</v>
      </c>
      <c r="AD1206" s="37">
        <v>6.51</v>
      </c>
      <c r="AE1206" s="37">
        <v>13.2</v>
      </c>
      <c r="AF1206" s="37"/>
      <c r="AG1206" s="37">
        <v>7.85</v>
      </c>
      <c r="AH1206" s="37">
        <v>2.59</v>
      </c>
      <c r="AI1206" s="37">
        <v>1.05</v>
      </c>
      <c r="AJ1206" s="37">
        <v>3.31</v>
      </c>
      <c r="AK1206" s="37">
        <v>0.61</v>
      </c>
      <c r="AL1206" s="37">
        <v>3.93</v>
      </c>
      <c r="AM1206" s="37">
        <v>0.87</v>
      </c>
      <c r="AN1206" s="37">
        <v>2.54</v>
      </c>
      <c r="AO1206" s="37">
        <v>0.38</v>
      </c>
      <c r="AP1206" s="37">
        <v>2.4500000000000002</v>
      </c>
      <c r="AQ1206" s="37">
        <v>0.38</v>
      </c>
      <c r="AR1206" s="37">
        <v>21</v>
      </c>
      <c r="AS1206" s="37">
        <v>0.61</v>
      </c>
      <c r="AT1206" s="37">
        <v>0.35077979072006998</v>
      </c>
      <c r="AU1206" s="37" t="s">
        <v>778</v>
      </c>
      <c r="AV1206" s="39" t="s">
        <v>827</v>
      </c>
    </row>
    <row r="1207" spans="1:48" x14ac:dyDescent="0.25">
      <c r="A1207" s="36" t="s">
        <v>66</v>
      </c>
      <c r="B1207" s="37" t="s">
        <v>971</v>
      </c>
      <c r="C1207" s="38">
        <v>49.434943494349397</v>
      </c>
      <c r="D1207" s="38">
        <v>14.981498149815</v>
      </c>
      <c r="E1207" s="38">
        <v>13.7413741374137</v>
      </c>
      <c r="F1207" s="38">
        <v>9.7809780978097791</v>
      </c>
      <c r="G1207" s="38">
        <v>6.68066806680668</v>
      </c>
      <c r="H1207" s="38">
        <v>0.80008000800080004</v>
      </c>
      <c r="I1207" s="38">
        <v>3.2303230323032301</v>
      </c>
      <c r="J1207" s="38">
        <v>0.18001800180017999</v>
      </c>
      <c r="K1207" s="38">
        <v>1.0801080108010801</v>
      </c>
      <c r="L1207" s="38">
        <v>9.0009000900089994E-2</v>
      </c>
      <c r="M1207" s="38">
        <v>0.95</v>
      </c>
      <c r="N1207" s="38">
        <v>100</v>
      </c>
      <c r="O1207" s="37">
        <v>53.118183803422397</v>
      </c>
      <c r="P1207" s="37">
        <v>392.99704618349199</v>
      </c>
      <c r="Q1207" s="37">
        <v>35</v>
      </c>
      <c r="R1207" s="37">
        <v>6480.6480648064799</v>
      </c>
      <c r="S1207" s="37">
        <v>290</v>
      </c>
      <c r="T1207" s="37">
        <v>180</v>
      </c>
      <c r="U1207" s="37">
        <v>52</v>
      </c>
      <c r="V1207" s="37">
        <v>91</v>
      </c>
      <c r="W1207" s="37">
        <v>31</v>
      </c>
      <c r="X1207" s="37">
        <v>173</v>
      </c>
      <c r="Y1207" s="37">
        <v>51.82</v>
      </c>
      <c r="Z1207" s="37">
        <v>73</v>
      </c>
      <c r="AA1207" s="37">
        <v>2.0299999999999998</v>
      </c>
      <c r="AB1207" s="37">
        <v>2.68</v>
      </c>
      <c r="AC1207" s="37">
        <v>0.18</v>
      </c>
      <c r="AD1207" s="37">
        <v>5.73</v>
      </c>
      <c r="AE1207" s="37">
        <v>12.3</v>
      </c>
      <c r="AF1207" s="37"/>
      <c r="AG1207" s="37">
        <v>8.33</v>
      </c>
      <c r="AH1207" s="37">
        <v>2.84</v>
      </c>
      <c r="AI1207" s="37">
        <v>1.01</v>
      </c>
      <c r="AJ1207" s="37">
        <v>3.8</v>
      </c>
      <c r="AK1207" s="37">
        <v>0.69</v>
      </c>
      <c r="AL1207" s="37">
        <v>4.45</v>
      </c>
      <c r="AM1207" s="37">
        <v>0.98</v>
      </c>
      <c r="AN1207" s="37">
        <v>2.88</v>
      </c>
      <c r="AO1207" s="37">
        <v>0.42</v>
      </c>
      <c r="AP1207" s="37">
        <v>2.75</v>
      </c>
      <c r="AQ1207" s="37">
        <v>0.43</v>
      </c>
      <c r="AR1207" s="37">
        <v>26</v>
      </c>
      <c r="AS1207" s="37">
        <v>0.63</v>
      </c>
      <c r="AT1207" s="37">
        <v>0.45065830536851198</v>
      </c>
      <c r="AU1207" s="37" t="s">
        <v>778</v>
      </c>
      <c r="AV1207" s="39" t="s">
        <v>827</v>
      </c>
    </row>
    <row r="1208" spans="1:48" x14ac:dyDescent="0.25">
      <c r="A1208" s="13" t="s">
        <v>66</v>
      </c>
      <c r="B1208" s="14" t="s">
        <v>972</v>
      </c>
      <c r="C1208" s="15">
        <v>51.264873512648698</v>
      </c>
      <c r="D1208" s="15">
        <v>11.8588141185881</v>
      </c>
      <c r="E1208" s="15">
        <v>13.398660133986599</v>
      </c>
      <c r="F1208" s="15">
        <v>10.628937106289399</v>
      </c>
      <c r="G1208" s="15">
        <v>9.2890710928907101</v>
      </c>
      <c r="H1208" s="15">
        <v>0.35996400359963998</v>
      </c>
      <c r="I1208" s="15">
        <v>2.2197780221977799</v>
      </c>
      <c r="J1208" s="15">
        <v>0.20997900209979001</v>
      </c>
      <c r="K1208" s="15">
        <v>0.70992900709928997</v>
      </c>
      <c r="L1208" s="15">
        <v>5.9994000599939999E-2</v>
      </c>
      <c r="M1208" s="15">
        <v>0.65</v>
      </c>
      <c r="N1208" s="15">
        <v>100</v>
      </c>
      <c r="O1208" s="23">
        <v>61.769275294730399</v>
      </c>
      <c r="P1208" s="15">
        <v>261.97183098591501</v>
      </c>
      <c r="Q1208" s="15">
        <v>39.837030010731901</v>
      </c>
      <c r="R1208" s="15">
        <v>4260</v>
      </c>
      <c r="S1208" s="15">
        <v>252</v>
      </c>
      <c r="T1208" s="15">
        <v>433</v>
      </c>
      <c r="U1208" s="15">
        <v>56</v>
      </c>
      <c r="V1208" s="15">
        <v>188</v>
      </c>
      <c r="W1208" s="15">
        <v>4.9400000000000004</v>
      </c>
      <c r="X1208" s="15">
        <v>289</v>
      </c>
      <c r="Y1208" s="15">
        <v>119</v>
      </c>
      <c r="Z1208" s="15">
        <v>29</v>
      </c>
      <c r="AA1208" s="15">
        <v>1.1399999999999999</v>
      </c>
      <c r="AB1208" s="15">
        <v>1.9</v>
      </c>
      <c r="AC1208" s="15">
        <v>0.1</v>
      </c>
      <c r="AD1208" s="15">
        <v>3.91</v>
      </c>
      <c r="AE1208" s="15">
        <v>8.58</v>
      </c>
      <c r="AF1208" s="15"/>
      <c r="AG1208" s="15">
        <v>7.13</v>
      </c>
      <c r="AH1208" s="15">
        <v>2.0699999999999998</v>
      </c>
      <c r="AI1208" s="15">
        <v>0.69</v>
      </c>
      <c r="AJ1208" s="15">
        <v>2.58</v>
      </c>
      <c r="AK1208" s="15">
        <v>0.44</v>
      </c>
      <c r="AL1208" s="15">
        <v>2.83</v>
      </c>
      <c r="AM1208" s="15">
        <v>0.59</v>
      </c>
      <c r="AN1208" s="15">
        <v>1.68</v>
      </c>
      <c r="AO1208" s="15">
        <v>0.25</v>
      </c>
      <c r="AP1208" s="15">
        <v>1.59</v>
      </c>
      <c r="AQ1208" s="15">
        <v>0.24</v>
      </c>
      <c r="AR1208" s="15">
        <v>14.7</v>
      </c>
      <c r="AS1208" s="15">
        <v>0.76</v>
      </c>
      <c r="AT1208" s="15">
        <v>0.46821362852110798</v>
      </c>
      <c r="AU1208" s="15" t="s">
        <v>778</v>
      </c>
      <c r="AV1208" s="27" t="s">
        <v>827</v>
      </c>
    </row>
    <row r="1209" spans="1:48" x14ac:dyDescent="0.25">
      <c r="A1209" s="36" t="s">
        <v>66</v>
      </c>
      <c r="B1209" s="37" t="s">
        <v>973</v>
      </c>
      <c r="C1209" s="38">
        <v>49.92</v>
      </c>
      <c r="D1209" s="38">
        <v>14.6</v>
      </c>
      <c r="E1209" s="38">
        <v>13.41</v>
      </c>
      <c r="F1209" s="38">
        <v>9.84</v>
      </c>
      <c r="G1209" s="38">
        <v>6.76</v>
      </c>
      <c r="H1209" s="38">
        <v>1.05</v>
      </c>
      <c r="I1209" s="38">
        <v>3.05</v>
      </c>
      <c r="J1209" s="38">
        <v>0.18</v>
      </c>
      <c r="K1209" s="38">
        <v>1.1000000000000001</v>
      </c>
      <c r="L1209" s="38">
        <v>0.09</v>
      </c>
      <c r="M1209" s="38">
        <v>0.63</v>
      </c>
      <c r="N1209" s="38">
        <v>100</v>
      </c>
      <c r="O1209" s="37">
        <v>54.018934212411601</v>
      </c>
      <c r="P1209" s="37">
        <v>392.95774647887299</v>
      </c>
      <c r="Q1209" s="37">
        <v>35</v>
      </c>
      <c r="R1209" s="37">
        <v>6600</v>
      </c>
      <c r="S1209" s="37">
        <v>278</v>
      </c>
      <c r="T1209" s="37">
        <v>173</v>
      </c>
      <c r="U1209" s="37">
        <v>49</v>
      </c>
      <c r="V1209" s="37">
        <v>81</v>
      </c>
      <c r="W1209" s="37">
        <v>42</v>
      </c>
      <c r="X1209" s="37">
        <v>170</v>
      </c>
      <c r="Y1209" s="37">
        <v>78.150000000000006</v>
      </c>
      <c r="Z1209" s="37">
        <v>78</v>
      </c>
      <c r="AA1209" s="37">
        <v>2.1800000000000002</v>
      </c>
      <c r="AB1209" s="37">
        <v>2.77</v>
      </c>
      <c r="AC1209" s="37">
        <v>0.18</v>
      </c>
      <c r="AD1209" s="37">
        <v>5.52</v>
      </c>
      <c r="AE1209" s="37">
        <v>12.3</v>
      </c>
      <c r="AF1209" s="37"/>
      <c r="AG1209" s="37">
        <v>8.7100000000000009</v>
      </c>
      <c r="AH1209" s="37">
        <v>2.99</v>
      </c>
      <c r="AI1209" s="37">
        <v>1.02</v>
      </c>
      <c r="AJ1209" s="37">
        <v>3.94</v>
      </c>
      <c r="AK1209" s="37">
        <v>0.72</v>
      </c>
      <c r="AL1209" s="37">
        <v>4.63</v>
      </c>
      <c r="AM1209" s="37">
        <v>1.02</v>
      </c>
      <c r="AN1209" s="37">
        <v>3.02</v>
      </c>
      <c r="AO1209" s="37">
        <v>0.44</v>
      </c>
      <c r="AP1209" s="37">
        <v>2.88</v>
      </c>
      <c r="AQ1209" s="37">
        <v>0.45</v>
      </c>
      <c r="AR1209" s="37">
        <v>27</v>
      </c>
      <c r="AS1209" s="37">
        <v>0.6</v>
      </c>
      <c r="AT1209" s="37">
        <v>0.48351271418989</v>
      </c>
      <c r="AU1209" s="37" t="s">
        <v>778</v>
      </c>
      <c r="AV1209" s="39" t="s">
        <v>827</v>
      </c>
    </row>
    <row r="1210" spans="1:48" x14ac:dyDescent="0.25">
      <c r="A1210" s="13" t="s">
        <v>66</v>
      </c>
      <c r="B1210" s="14" t="s">
        <v>974</v>
      </c>
      <c r="C1210" s="15">
        <v>48.980203959208197</v>
      </c>
      <c r="D1210" s="15">
        <v>16.366726654669101</v>
      </c>
      <c r="E1210" s="15">
        <v>10.3679264147171</v>
      </c>
      <c r="F1210" s="15">
        <v>15.4369126174765</v>
      </c>
      <c r="G1210" s="15">
        <v>6.1387722455508902</v>
      </c>
      <c r="H1210" s="15">
        <v>0.18996200759848</v>
      </c>
      <c r="I1210" s="15">
        <v>1.5696860627874401</v>
      </c>
      <c r="J1210" s="15">
        <v>0.18996200759848</v>
      </c>
      <c r="K1210" s="15">
        <v>0.71985602879424104</v>
      </c>
      <c r="L1210" s="15">
        <v>3.9992001599680103E-2</v>
      </c>
      <c r="M1210" s="15">
        <v>0.37</v>
      </c>
      <c r="N1210" s="15">
        <v>100</v>
      </c>
      <c r="O1210" s="23">
        <v>57.980926269085103</v>
      </c>
      <c r="P1210" s="15">
        <v>174.64788732394399</v>
      </c>
      <c r="Q1210" s="15">
        <v>33.661230830283102</v>
      </c>
      <c r="R1210" s="15">
        <v>4320</v>
      </c>
      <c r="S1210" s="15">
        <v>256</v>
      </c>
      <c r="T1210" s="15">
        <v>396</v>
      </c>
      <c r="U1210" s="15">
        <v>45</v>
      </c>
      <c r="V1210" s="15">
        <v>151</v>
      </c>
      <c r="W1210" s="15">
        <v>1.89</v>
      </c>
      <c r="X1210" s="15">
        <v>300</v>
      </c>
      <c r="Y1210" s="15">
        <v>52</v>
      </c>
      <c r="Z1210" s="15">
        <v>40</v>
      </c>
      <c r="AA1210" s="15">
        <v>1.3</v>
      </c>
      <c r="AB1210" s="15">
        <v>1.1499999999999999</v>
      </c>
      <c r="AC1210" s="15">
        <v>0.08</v>
      </c>
      <c r="AD1210" s="15">
        <v>3.92</v>
      </c>
      <c r="AE1210" s="15">
        <v>8.57</v>
      </c>
      <c r="AF1210" s="15"/>
      <c r="AG1210" s="15">
        <v>6.54</v>
      </c>
      <c r="AH1210" s="15">
        <v>2</v>
      </c>
      <c r="AI1210" s="15">
        <v>0.84</v>
      </c>
      <c r="AJ1210" s="15">
        <v>2.6</v>
      </c>
      <c r="AK1210" s="15">
        <v>0.47</v>
      </c>
      <c r="AL1210" s="15">
        <v>3.04</v>
      </c>
      <c r="AM1210" s="15">
        <v>0.64</v>
      </c>
      <c r="AN1210" s="15">
        <v>1.89</v>
      </c>
      <c r="AO1210" s="15">
        <v>0.27</v>
      </c>
      <c r="AP1210" s="15">
        <v>1.76</v>
      </c>
      <c r="AQ1210" s="15">
        <v>0.26</v>
      </c>
      <c r="AR1210" s="15">
        <v>16.399999999999999</v>
      </c>
      <c r="AS1210" s="15">
        <v>0.3</v>
      </c>
      <c r="AT1210" s="15">
        <v>0.28266951942067198</v>
      </c>
      <c r="AU1210" s="15" t="s">
        <v>778</v>
      </c>
      <c r="AV1210" s="27" t="s">
        <v>827</v>
      </c>
    </row>
    <row r="1211" spans="1:48" x14ac:dyDescent="0.25">
      <c r="A1211" s="13" t="s">
        <v>66</v>
      </c>
      <c r="B1211" s="14" t="s">
        <v>975</v>
      </c>
      <c r="C1211" s="15">
        <v>48.6348634863486</v>
      </c>
      <c r="D1211" s="15">
        <v>15.1415141514151</v>
      </c>
      <c r="E1211" s="15">
        <v>13.291329132913299</v>
      </c>
      <c r="F1211" s="15">
        <v>10.8610861086109</v>
      </c>
      <c r="G1211" s="15">
        <v>7.7207720772077204</v>
      </c>
      <c r="H1211" s="15">
        <v>0.63006300630062995</v>
      </c>
      <c r="I1211" s="15">
        <v>2.5302530253025299</v>
      </c>
      <c r="J1211" s="15">
        <v>0.16001600160016</v>
      </c>
      <c r="K1211" s="15">
        <v>0.86008600860086004</v>
      </c>
      <c r="L1211" s="15">
        <v>0.17001700170017001</v>
      </c>
      <c r="M1211" s="15">
        <v>1.32</v>
      </c>
      <c r="N1211" s="15">
        <v>100</v>
      </c>
      <c r="O1211" s="23">
        <v>57.514768057722797</v>
      </c>
      <c r="P1211" s="15">
        <v>742.25352112676103</v>
      </c>
      <c r="Q1211" s="15">
        <v>37.398659742724</v>
      </c>
      <c r="R1211" s="15">
        <v>5160</v>
      </c>
      <c r="S1211" s="15">
        <v>215</v>
      </c>
      <c r="T1211" s="15">
        <v>463</v>
      </c>
      <c r="U1211" s="15">
        <v>53</v>
      </c>
      <c r="V1211" s="15">
        <v>142</v>
      </c>
      <c r="W1211" s="15">
        <v>5.53</v>
      </c>
      <c r="X1211" s="15">
        <v>291</v>
      </c>
      <c r="Y1211" s="15">
        <v>166</v>
      </c>
      <c r="Z1211" s="15">
        <v>64</v>
      </c>
      <c r="AA1211" s="15">
        <v>1.54</v>
      </c>
      <c r="AB1211" s="15">
        <v>1.55</v>
      </c>
      <c r="AC1211" s="15">
        <v>0.12</v>
      </c>
      <c r="AD1211" s="15">
        <v>3.79</v>
      </c>
      <c r="AE1211" s="15">
        <v>8.01</v>
      </c>
      <c r="AF1211" s="15">
        <v>1.27</v>
      </c>
      <c r="AG1211" s="15">
        <v>6.53</v>
      </c>
      <c r="AH1211" s="15">
        <v>1.82</v>
      </c>
      <c r="AI1211" s="15">
        <v>0.97</v>
      </c>
      <c r="AJ1211" s="15">
        <v>2.38</v>
      </c>
      <c r="AK1211" s="15">
        <v>0.42</v>
      </c>
      <c r="AL1211" s="15">
        <v>2.67</v>
      </c>
      <c r="AM1211" s="15">
        <v>0.56999999999999995</v>
      </c>
      <c r="AN1211" s="15">
        <v>1.64</v>
      </c>
      <c r="AO1211" s="15">
        <v>0.25</v>
      </c>
      <c r="AP1211" s="15">
        <v>1.59</v>
      </c>
      <c r="AQ1211" s="15">
        <v>0.25</v>
      </c>
      <c r="AR1211" s="15">
        <v>14.4</v>
      </c>
      <c r="AS1211" s="15">
        <v>0.19</v>
      </c>
      <c r="AT1211" s="15">
        <v>0.394057588619938</v>
      </c>
      <c r="AU1211" s="15" t="s">
        <v>778</v>
      </c>
      <c r="AV1211" s="27" t="s">
        <v>827</v>
      </c>
    </row>
    <row r="1212" spans="1:48" x14ac:dyDescent="0.25">
      <c r="A1212" s="13" t="s">
        <v>66</v>
      </c>
      <c r="B1212" s="14" t="s">
        <v>976</v>
      </c>
      <c r="C1212" s="15">
        <v>47.754775477547803</v>
      </c>
      <c r="D1212" s="15">
        <v>16.861686168616899</v>
      </c>
      <c r="E1212" s="15">
        <v>10.7910791079108</v>
      </c>
      <c r="F1212" s="15">
        <v>16.511651165116501</v>
      </c>
      <c r="G1212" s="15">
        <v>6.6706670667066703</v>
      </c>
      <c r="H1212" s="15">
        <v>0.20002000200020001</v>
      </c>
      <c r="I1212" s="15">
        <v>0.46004600460046002</v>
      </c>
      <c r="J1212" s="15">
        <v>0.19001900190019</v>
      </c>
      <c r="K1212" s="15">
        <v>0.52005200520051997</v>
      </c>
      <c r="L1212" s="15">
        <v>4.0004000400039999E-2</v>
      </c>
      <c r="M1212" s="15">
        <v>1.49</v>
      </c>
      <c r="N1212" s="15">
        <v>100</v>
      </c>
      <c r="O1212" s="23">
        <v>59.027027933094097</v>
      </c>
      <c r="P1212" s="15">
        <v>174.64788732394399</v>
      </c>
      <c r="Q1212" s="15">
        <v>32.874000000000002</v>
      </c>
      <c r="R1212" s="15">
        <v>3120</v>
      </c>
      <c r="S1212" s="15">
        <v>206</v>
      </c>
      <c r="T1212" s="15">
        <v>341</v>
      </c>
      <c r="U1212" s="15">
        <v>47</v>
      </c>
      <c r="V1212" s="15">
        <v>112</v>
      </c>
      <c r="W1212" s="15">
        <v>6.53</v>
      </c>
      <c r="X1212" s="15">
        <v>187</v>
      </c>
      <c r="Y1212" s="15">
        <v>32</v>
      </c>
      <c r="Z1212" s="15">
        <v>31</v>
      </c>
      <c r="AA1212" s="15">
        <v>0.95</v>
      </c>
      <c r="AB1212" s="15">
        <v>0.52</v>
      </c>
      <c r="AC1212" s="15">
        <v>0.03</v>
      </c>
      <c r="AD1212" s="15">
        <v>3.2</v>
      </c>
      <c r="AE1212" s="15">
        <v>6.81</v>
      </c>
      <c r="AF1212" s="15">
        <v>1.06</v>
      </c>
      <c r="AG1212" s="15">
        <v>4.7699999999999996</v>
      </c>
      <c r="AH1212" s="15">
        <v>1.44</v>
      </c>
      <c r="AI1212" s="15">
        <v>0.61</v>
      </c>
      <c r="AJ1212" s="15">
        <v>1.92</v>
      </c>
      <c r="AK1212" s="15">
        <v>0.35</v>
      </c>
      <c r="AL1212" s="15">
        <v>2.35</v>
      </c>
      <c r="AM1212" s="15">
        <v>0.5</v>
      </c>
      <c r="AN1212" s="15">
        <v>1.5</v>
      </c>
      <c r="AO1212" s="15">
        <v>0.22</v>
      </c>
      <c r="AP1212" s="15">
        <v>1.42</v>
      </c>
      <c r="AQ1212" s="15">
        <v>0.22</v>
      </c>
      <c r="AR1212" s="15">
        <v>13</v>
      </c>
      <c r="AS1212" s="15">
        <v>0.27</v>
      </c>
      <c r="AT1212" s="15">
        <v>0.15657433380084201</v>
      </c>
      <c r="AU1212" s="15" t="s">
        <v>778</v>
      </c>
      <c r="AV1212" s="27" t="s">
        <v>827</v>
      </c>
    </row>
    <row r="1213" spans="1:48" x14ac:dyDescent="0.25">
      <c r="A1213" s="13" t="s">
        <v>66</v>
      </c>
      <c r="B1213" s="14" t="s">
        <v>977</v>
      </c>
      <c r="C1213" s="15">
        <v>51.96</v>
      </c>
      <c r="D1213" s="15">
        <v>14.81</v>
      </c>
      <c r="E1213" s="15">
        <v>10.79</v>
      </c>
      <c r="F1213" s="15">
        <v>12.71</v>
      </c>
      <c r="G1213" s="15">
        <v>6.74</v>
      </c>
      <c r="H1213" s="15">
        <v>0.24</v>
      </c>
      <c r="I1213" s="15">
        <v>1.87</v>
      </c>
      <c r="J1213" s="15">
        <v>0.17</v>
      </c>
      <c r="K1213" s="15">
        <v>0.68</v>
      </c>
      <c r="L1213" s="15">
        <v>0.03</v>
      </c>
      <c r="M1213" s="15">
        <v>1.1499999999999999</v>
      </c>
      <c r="N1213" s="15">
        <v>100</v>
      </c>
      <c r="O1213" s="23">
        <v>59.279282215296902</v>
      </c>
      <c r="P1213" s="15">
        <v>130.98591549295799</v>
      </c>
      <c r="Q1213" s="15">
        <v>43.662999999999997</v>
      </c>
      <c r="R1213" s="15">
        <v>4080</v>
      </c>
      <c r="S1213" s="15">
        <v>292</v>
      </c>
      <c r="T1213" s="15">
        <v>397</v>
      </c>
      <c r="U1213" s="15">
        <v>52</v>
      </c>
      <c r="V1213" s="15">
        <v>138</v>
      </c>
      <c r="W1213" s="15">
        <v>2.14</v>
      </c>
      <c r="X1213" s="15">
        <v>193</v>
      </c>
      <c r="Y1213" s="15">
        <v>53</v>
      </c>
      <c r="Z1213" s="15">
        <v>29</v>
      </c>
      <c r="AA1213" s="15">
        <v>0.99</v>
      </c>
      <c r="AB1213" s="15">
        <v>0.5</v>
      </c>
      <c r="AC1213" s="15">
        <v>0.03</v>
      </c>
      <c r="AD1213" s="15">
        <v>2.85</v>
      </c>
      <c r="AE1213" s="15">
        <v>6.36</v>
      </c>
      <c r="AF1213" s="15">
        <v>1.03</v>
      </c>
      <c r="AG1213" s="15">
        <v>4.87</v>
      </c>
      <c r="AH1213" s="15">
        <v>1.56</v>
      </c>
      <c r="AI1213" s="15">
        <v>0.65</v>
      </c>
      <c r="AJ1213" s="15">
        <v>2.13</v>
      </c>
      <c r="AK1213" s="15">
        <v>0.4</v>
      </c>
      <c r="AL1213" s="15">
        <v>2.68</v>
      </c>
      <c r="AM1213" s="15">
        <v>0.56999999999999995</v>
      </c>
      <c r="AN1213" s="15">
        <v>1.7</v>
      </c>
      <c r="AO1213" s="15">
        <v>0.25</v>
      </c>
      <c r="AP1213" s="15">
        <v>1.65</v>
      </c>
      <c r="AQ1213" s="15">
        <v>0.25</v>
      </c>
      <c r="AR1213" s="15">
        <v>14.5</v>
      </c>
      <c r="AS1213" s="15">
        <v>0.17</v>
      </c>
      <c r="AT1213" s="15">
        <v>0.169041116114269</v>
      </c>
      <c r="AU1213" s="15" t="s">
        <v>778</v>
      </c>
      <c r="AV1213" s="27" t="s">
        <v>827</v>
      </c>
    </row>
    <row r="1214" spans="1:48" x14ac:dyDescent="0.25">
      <c r="A1214" s="36" t="s">
        <v>66</v>
      </c>
      <c r="B1214" s="37" t="s">
        <v>978</v>
      </c>
      <c r="C1214" s="38">
        <v>50.594940505949403</v>
      </c>
      <c r="D1214" s="38">
        <v>14.978502149784999</v>
      </c>
      <c r="E1214" s="38">
        <v>12.588741125887401</v>
      </c>
      <c r="F1214" s="38">
        <v>9.60903909609039</v>
      </c>
      <c r="G1214" s="38">
        <v>7.3792620737926198</v>
      </c>
      <c r="H1214" s="38">
        <v>0.94990500949904999</v>
      </c>
      <c r="I1214" s="38">
        <v>2.66973302669733</v>
      </c>
      <c r="J1214" s="38">
        <v>0.16998300169982999</v>
      </c>
      <c r="K1214" s="38">
        <v>0.96990300969902998</v>
      </c>
      <c r="L1214" s="38">
        <v>8.9991000899909995E-2</v>
      </c>
      <c r="M1214" s="38">
        <v>1.75</v>
      </c>
      <c r="N1214" s="38">
        <v>100</v>
      </c>
      <c r="O1214" s="37">
        <v>57.736202096304197</v>
      </c>
      <c r="P1214" s="37">
        <v>392.91845463341002</v>
      </c>
      <c r="Q1214" s="37">
        <v>34</v>
      </c>
      <c r="R1214" s="37">
        <v>5819.41805819418</v>
      </c>
      <c r="S1214" s="37">
        <v>270</v>
      </c>
      <c r="T1214" s="37">
        <v>341</v>
      </c>
      <c r="U1214" s="37">
        <v>49</v>
      </c>
      <c r="V1214" s="37">
        <v>133</v>
      </c>
      <c r="W1214" s="37">
        <v>54</v>
      </c>
      <c r="X1214" s="37">
        <v>251</v>
      </c>
      <c r="Y1214" s="37">
        <v>153.66999999999999</v>
      </c>
      <c r="Z1214" s="37">
        <v>67</v>
      </c>
      <c r="AA1214" s="37">
        <v>1.84</v>
      </c>
      <c r="AB1214" s="37">
        <v>2.37</v>
      </c>
      <c r="AC1214" s="37">
        <v>0.18</v>
      </c>
      <c r="AD1214" s="37">
        <v>4.96</v>
      </c>
      <c r="AE1214" s="37">
        <v>11.3</v>
      </c>
      <c r="AF1214" s="37">
        <v>1.84</v>
      </c>
      <c r="AG1214" s="37">
        <v>8.89</v>
      </c>
      <c r="AH1214" s="37">
        <v>2.64</v>
      </c>
      <c r="AI1214" s="37">
        <v>0.97</v>
      </c>
      <c r="AJ1214" s="37">
        <v>3.48</v>
      </c>
      <c r="AK1214" s="37">
        <v>0.63</v>
      </c>
      <c r="AL1214" s="37">
        <v>4.07</v>
      </c>
      <c r="AM1214" s="37">
        <v>0.89</v>
      </c>
      <c r="AN1214" s="37">
        <v>2.58</v>
      </c>
      <c r="AO1214" s="37">
        <v>0.38</v>
      </c>
      <c r="AP1214" s="37">
        <v>2.4900000000000002</v>
      </c>
      <c r="AQ1214" s="37">
        <v>0.38</v>
      </c>
      <c r="AR1214" s="37">
        <v>23</v>
      </c>
      <c r="AS1214" s="37">
        <v>0.44</v>
      </c>
      <c r="AT1214" s="37">
        <v>0.46039847532009198</v>
      </c>
      <c r="AU1214" s="37" t="s">
        <v>778</v>
      </c>
      <c r="AV1214" s="39" t="s">
        <v>827</v>
      </c>
    </row>
    <row r="1215" spans="1:48" x14ac:dyDescent="0.25">
      <c r="A1215" s="13" t="s">
        <v>66</v>
      </c>
      <c r="B1215" s="14" t="s">
        <v>979</v>
      </c>
      <c r="C1215" s="15">
        <v>49.179835967193398</v>
      </c>
      <c r="D1215" s="15">
        <v>16.803360672134399</v>
      </c>
      <c r="E1215" s="15">
        <v>12.312462492498501</v>
      </c>
      <c r="F1215" s="15">
        <v>9.4518903780756105</v>
      </c>
      <c r="G1215" s="15">
        <v>7.7015403080616096</v>
      </c>
      <c r="H1215" s="15">
        <v>0.88017603520704102</v>
      </c>
      <c r="I1215" s="15">
        <v>2.7105421084216799</v>
      </c>
      <c r="J1215" s="15">
        <v>0.17003400680135999</v>
      </c>
      <c r="K1215" s="15">
        <v>0.73014602920584104</v>
      </c>
      <c r="L1215" s="15">
        <v>6.0012002400480102E-2</v>
      </c>
      <c r="M1215" s="15">
        <v>0.97</v>
      </c>
      <c r="N1215" s="15">
        <v>100</v>
      </c>
      <c r="O1215" s="23">
        <v>59.312305965857703</v>
      </c>
      <c r="P1215" s="15">
        <v>261.97183098591501</v>
      </c>
      <c r="Q1215" s="15">
        <v>36.570331023933498</v>
      </c>
      <c r="R1215" s="15">
        <v>4380</v>
      </c>
      <c r="S1215" s="15">
        <v>262</v>
      </c>
      <c r="T1215" s="15">
        <v>282</v>
      </c>
      <c r="U1215" s="15">
        <v>43</v>
      </c>
      <c r="V1215" s="15">
        <v>109</v>
      </c>
      <c r="W1215" s="15">
        <v>18.399999999999999</v>
      </c>
      <c r="X1215" s="15">
        <v>409</v>
      </c>
      <c r="Y1215" s="15">
        <v>259</v>
      </c>
      <c r="Z1215" s="15">
        <v>50</v>
      </c>
      <c r="AA1215" s="15">
        <v>1.48</v>
      </c>
      <c r="AB1215" s="15">
        <v>2.04</v>
      </c>
      <c r="AC1215" s="15">
        <v>0.09</v>
      </c>
      <c r="AD1215" s="15">
        <v>3.74</v>
      </c>
      <c r="AE1215" s="15">
        <v>8.0399999999999991</v>
      </c>
      <c r="AF1215" s="15">
        <v>1.22</v>
      </c>
      <c r="AG1215" s="15">
        <v>6.17</v>
      </c>
      <c r="AH1215" s="15">
        <v>1.74</v>
      </c>
      <c r="AI1215" s="15">
        <v>0.74</v>
      </c>
      <c r="AJ1215" s="15">
        <v>2.34</v>
      </c>
      <c r="AK1215" s="15">
        <v>0.44</v>
      </c>
      <c r="AL1215" s="15">
        <v>2.93</v>
      </c>
      <c r="AM1215" s="15">
        <v>0.64</v>
      </c>
      <c r="AN1215" s="15">
        <v>1.9</v>
      </c>
      <c r="AO1215" s="15">
        <v>0.28999999999999998</v>
      </c>
      <c r="AP1215" s="15">
        <v>1.89</v>
      </c>
      <c r="AQ1215" s="15">
        <v>0.28999999999999998</v>
      </c>
      <c r="AR1215" s="15">
        <v>17.100000000000001</v>
      </c>
      <c r="AS1215" s="15">
        <v>0.37</v>
      </c>
      <c r="AT1215" s="15">
        <v>0.52556419737345395</v>
      </c>
      <c r="AU1215" s="15" t="s">
        <v>778</v>
      </c>
      <c r="AV1215" s="27" t="s">
        <v>827</v>
      </c>
    </row>
    <row r="1216" spans="1:48" x14ac:dyDescent="0.25">
      <c r="A1216" s="13" t="s">
        <v>66</v>
      </c>
      <c r="B1216" s="14" t="s">
        <v>980</v>
      </c>
      <c r="C1216" s="15">
        <v>51.75</v>
      </c>
      <c r="D1216" s="15">
        <v>14.11</v>
      </c>
      <c r="E1216" s="15">
        <v>12.91</v>
      </c>
      <c r="F1216" s="15">
        <v>10.58</v>
      </c>
      <c r="G1216" s="15">
        <v>7.43</v>
      </c>
      <c r="H1216" s="15">
        <v>0.14000000000000001</v>
      </c>
      <c r="I1216" s="15">
        <v>2.04</v>
      </c>
      <c r="J1216" s="15">
        <v>0.19</v>
      </c>
      <c r="K1216" s="15">
        <v>0.79</v>
      </c>
      <c r="L1216" s="15">
        <v>0.06</v>
      </c>
      <c r="M1216" s="15">
        <v>0.81</v>
      </c>
      <c r="N1216" s="15">
        <v>100</v>
      </c>
      <c r="O1216" s="23">
        <v>57.287880465540098</v>
      </c>
      <c r="P1216" s="15">
        <v>261.97183098591501</v>
      </c>
      <c r="Q1216" s="15"/>
      <c r="R1216" s="15">
        <v>4740</v>
      </c>
      <c r="S1216" s="15">
        <v>319</v>
      </c>
      <c r="T1216" s="15">
        <v>215</v>
      </c>
      <c r="U1216" s="15">
        <v>51</v>
      </c>
      <c r="V1216" s="15">
        <v>107</v>
      </c>
      <c r="W1216" s="15">
        <v>1.5</v>
      </c>
      <c r="X1216" s="15">
        <v>164</v>
      </c>
      <c r="Y1216" s="15">
        <v>57</v>
      </c>
      <c r="Z1216" s="15">
        <v>45</v>
      </c>
      <c r="AA1216" s="15">
        <v>1.32</v>
      </c>
      <c r="AB1216" s="15">
        <v>1.93</v>
      </c>
      <c r="AC1216" s="15">
        <v>0.16</v>
      </c>
      <c r="AD1216" s="15">
        <v>2.52</v>
      </c>
      <c r="AE1216" s="15">
        <v>6.29</v>
      </c>
      <c r="AF1216" s="15">
        <v>1.08</v>
      </c>
      <c r="AG1216" s="15">
        <v>5.38</v>
      </c>
      <c r="AH1216" s="15">
        <v>1.83</v>
      </c>
      <c r="AI1216" s="15">
        <v>0.72</v>
      </c>
      <c r="AJ1216" s="15">
        <v>2.61</v>
      </c>
      <c r="AK1216" s="15">
        <v>0.5</v>
      </c>
      <c r="AL1216" s="15">
        <v>3.29</v>
      </c>
      <c r="AM1216" s="15">
        <v>0.72</v>
      </c>
      <c r="AN1216" s="15">
        <v>2.09</v>
      </c>
      <c r="AO1216" s="15">
        <v>0.32</v>
      </c>
      <c r="AP1216" s="15">
        <v>2.0299999999999998</v>
      </c>
      <c r="AQ1216" s="15">
        <v>0.32</v>
      </c>
      <c r="AR1216" s="15">
        <v>18.5</v>
      </c>
      <c r="AS1216" s="15">
        <v>0.17</v>
      </c>
      <c r="AT1216" s="15">
        <v>0.73794496760836203</v>
      </c>
      <c r="AU1216" s="15" t="s">
        <v>778</v>
      </c>
      <c r="AV1216" s="27" t="s">
        <v>827</v>
      </c>
    </row>
    <row r="1217" spans="1:48" x14ac:dyDescent="0.25">
      <c r="A1217" s="36" t="s">
        <v>66</v>
      </c>
      <c r="B1217" s="37" t="s">
        <v>981</v>
      </c>
      <c r="C1217" s="38">
        <v>48.81</v>
      </c>
      <c r="D1217" s="38">
        <v>14.75</v>
      </c>
      <c r="E1217" s="38">
        <v>13.46</v>
      </c>
      <c r="F1217" s="38">
        <v>10.34</v>
      </c>
      <c r="G1217" s="38">
        <v>7.58</v>
      </c>
      <c r="H1217" s="38">
        <v>1.1399999999999999</v>
      </c>
      <c r="I1217" s="38">
        <v>2.5099999999999998</v>
      </c>
      <c r="J1217" s="38">
        <v>0.17</v>
      </c>
      <c r="K1217" s="38">
        <v>1.1399999999999999</v>
      </c>
      <c r="L1217" s="38">
        <v>0.1</v>
      </c>
      <c r="M1217" s="38">
        <v>0.71</v>
      </c>
      <c r="N1217" s="38">
        <v>100</v>
      </c>
      <c r="O1217" s="37">
        <v>56.755281379989</v>
      </c>
      <c r="P1217" s="37">
        <v>436.61971830985902</v>
      </c>
      <c r="Q1217" s="37">
        <v>37</v>
      </c>
      <c r="R1217" s="37">
        <v>6840</v>
      </c>
      <c r="S1217" s="37">
        <v>294</v>
      </c>
      <c r="T1217" s="37">
        <v>202</v>
      </c>
      <c r="U1217" s="37">
        <v>54</v>
      </c>
      <c r="V1217" s="37">
        <v>115</v>
      </c>
      <c r="W1217" s="37">
        <v>46</v>
      </c>
      <c r="X1217" s="37">
        <v>196</v>
      </c>
      <c r="Y1217" s="37">
        <v>129.66999999999999</v>
      </c>
      <c r="Z1217" s="37">
        <v>78</v>
      </c>
      <c r="AA1217" s="37">
        <v>2.23</v>
      </c>
      <c r="AB1217" s="37">
        <v>3.2</v>
      </c>
      <c r="AC1217" s="37">
        <v>0.2</v>
      </c>
      <c r="AD1217" s="37">
        <v>5.23</v>
      </c>
      <c r="AE1217" s="37">
        <v>12.5</v>
      </c>
      <c r="AF1217" s="37">
        <v>2.0099999999999998</v>
      </c>
      <c r="AG1217" s="37">
        <v>8.49</v>
      </c>
      <c r="AH1217" s="37">
        <v>3.02</v>
      </c>
      <c r="AI1217" s="37">
        <v>1.06</v>
      </c>
      <c r="AJ1217" s="37">
        <v>4.05</v>
      </c>
      <c r="AK1217" s="37">
        <v>0.74</v>
      </c>
      <c r="AL1217" s="37">
        <v>4.84</v>
      </c>
      <c r="AM1217" s="37">
        <v>1.06</v>
      </c>
      <c r="AN1217" s="37">
        <v>3.11</v>
      </c>
      <c r="AO1217" s="37">
        <v>0.46</v>
      </c>
      <c r="AP1217" s="37">
        <v>2.97</v>
      </c>
      <c r="AQ1217" s="37">
        <v>0.46</v>
      </c>
      <c r="AR1217" s="37">
        <v>28</v>
      </c>
      <c r="AS1217" s="37">
        <v>0.64</v>
      </c>
      <c r="AT1217" s="37">
        <v>0.58954301298743095</v>
      </c>
      <c r="AU1217" s="37" t="s">
        <v>778</v>
      </c>
      <c r="AV1217" s="39" t="s">
        <v>827</v>
      </c>
    </row>
    <row r="1218" spans="1:48" x14ac:dyDescent="0.25">
      <c r="A1218" s="36" t="s">
        <v>66</v>
      </c>
      <c r="B1218" s="37" t="s">
        <v>982</v>
      </c>
      <c r="C1218" s="38">
        <v>52.604739526047403</v>
      </c>
      <c r="D1218" s="38">
        <v>13.578642135786399</v>
      </c>
      <c r="E1218" s="38">
        <v>11.5688431156884</v>
      </c>
      <c r="F1218" s="38">
        <v>9.7490250974902501</v>
      </c>
      <c r="G1218" s="38">
        <v>7.5492450754924496</v>
      </c>
      <c r="H1218" s="38">
        <v>1.00989901009899</v>
      </c>
      <c r="I1218" s="38">
        <v>3.0396960303969598</v>
      </c>
      <c r="J1218" s="38">
        <v>0.17998200179981999</v>
      </c>
      <c r="K1218" s="38">
        <v>0.61993800619938</v>
      </c>
      <c r="L1218" s="38">
        <v>9.9990000999900006E-2</v>
      </c>
      <c r="M1218" s="38">
        <v>0.86</v>
      </c>
      <c r="N1218" s="38">
        <v>100</v>
      </c>
      <c r="O1218" s="37">
        <v>60.329533106203499</v>
      </c>
      <c r="P1218" s="37">
        <v>436.57606070378898</v>
      </c>
      <c r="Q1218" s="37">
        <v>38</v>
      </c>
      <c r="R1218" s="37">
        <v>3719.6280371962798</v>
      </c>
      <c r="S1218" s="37">
        <v>231</v>
      </c>
      <c r="T1218" s="37">
        <v>829</v>
      </c>
      <c r="U1218" s="37">
        <v>50</v>
      </c>
      <c r="V1218" s="37">
        <v>202</v>
      </c>
      <c r="W1218" s="37">
        <v>23</v>
      </c>
      <c r="X1218" s="37">
        <v>408</v>
      </c>
      <c r="Y1218" s="37">
        <v>206.6</v>
      </c>
      <c r="Z1218" s="37">
        <v>37</v>
      </c>
      <c r="AA1218" s="37">
        <v>0.9</v>
      </c>
      <c r="AB1218" s="37">
        <v>4.05</v>
      </c>
      <c r="AC1218" s="37">
        <v>0.23</v>
      </c>
      <c r="AD1218" s="37">
        <v>8.2200000000000006</v>
      </c>
      <c r="AE1218" s="37">
        <v>19</v>
      </c>
      <c r="AF1218" s="37">
        <v>2.81</v>
      </c>
      <c r="AG1218" s="37">
        <v>12.6</v>
      </c>
      <c r="AH1218" s="37">
        <v>3.19</v>
      </c>
      <c r="AI1218" s="37">
        <v>1.19</v>
      </c>
      <c r="AJ1218" s="37">
        <v>3.33</v>
      </c>
      <c r="AK1218" s="37">
        <v>0.53</v>
      </c>
      <c r="AL1218" s="37">
        <v>3.2</v>
      </c>
      <c r="AM1218" s="37">
        <v>0.64</v>
      </c>
      <c r="AN1218" s="37">
        <v>1.95</v>
      </c>
      <c r="AO1218" s="37">
        <v>0.27</v>
      </c>
      <c r="AP1218" s="37">
        <v>1.76</v>
      </c>
      <c r="AQ1218" s="37">
        <v>0.25</v>
      </c>
      <c r="AR1218" s="37">
        <v>16.600000000000001</v>
      </c>
      <c r="AS1218" s="37">
        <v>1.1200000000000001</v>
      </c>
      <c r="AT1218" s="37">
        <v>0.47473408339390499</v>
      </c>
      <c r="AU1218" s="37" t="s">
        <v>778</v>
      </c>
      <c r="AV1218" s="39" t="s">
        <v>827</v>
      </c>
    </row>
    <row r="1219" spans="1:48" x14ac:dyDescent="0.25">
      <c r="A1219" s="36" t="s">
        <v>66</v>
      </c>
      <c r="B1219" s="37" t="s">
        <v>983</v>
      </c>
      <c r="C1219" s="38">
        <v>47.86</v>
      </c>
      <c r="D1219" s="38">
        <v>15.87</v>
      </c>
      <c r="E1219" s="38">
        <v>13.74</v>
      </c>
      <c r="F1219" s="38">
        <v>10.8</v>
      </c>
      <c r="G1219" s="38">
        <v>6.95</v>
      </c>
      <c r="H1219" s="38">
        <v>0.87</v>
      </c>
      <c r="I1219" s="38">
        <v>2.61</v>
      </c>
      <c r="J1219" s="38">
        <v>0.2</v>
      </c>
      <c r="K1219" s="38">
        <v>1.03</v>
      </c>
      <c r="L1219" s="38">
        <v>7.0000000000000007E-2</v>
      </c>
      <c r="M1219" s="38">
        <v>0.96</v>
      </c>
      <c r="N1219" s="38">
        <v>100</v>
      </c>
      <c r="O1219" s="37">
        <v>54.103576553817902</v>
      </c>
      <c r="P1219" s="37">
        <v>305.63380281690098</v>
      </c>
      <c r="Q1219" s="37">
        <v>37</v>
      </c>
      <c r="R1219" s="37">
        <v>6180</v>
      </c>
      <c r="S1219" s="37">
        <v>286</v>
      </c>
      <c r="T1219" s="37">
        <v>181</v>
      </c>
      <c r="U1219" s="37">
        <v>57</v>
      </c>
      <c r="V1219" s="37">
        <v>119</v>
      </c>
      <c r="W1219" s="37">
        <v>31</v>
      </c>
      <c r="X1219" s="37">
        <v>156</v>
      </c>
      <c r="Y1219" s="37">
        <v>69.650000000000006</v>
      </c>
      <c r="Z1219" s="37">
        <v>71</v>
      </c>
      <c r="AA1219" s="37">
        <v>1.97</v>
      </c>
      <c r="AB1219" s="37">
        <v>2.52</v>
      </c>
      <c r="AC1219" s="37">
        <v>0.19</v>
      </c>
      <c r="AD1219" s="37">
        <v>4.3899999999999997</v>
      </c>
      <c r="AE1219" s="37">
        <v>11.2</v>
      </c>
      <c r="AF1219" s="37">
        <v>1.72</v>
      </c>
      <c r="AG1219" s="37">
        <v>7.12</v>
      </c>
      <c r="AH1219" s="37">
        <v>2.61</v>
      </c>
      <c r="AI1219" s="37">
        <v>0.95</v>
      </c>
      <c r="AJ1219" s="37">
        <v>3.51</v>
      </c>
      <c r="AK1219" s="37">
        <v>0.64</v>
      </c>
      <c r="AL1219" s="37">
        <v>4.18</v>
      </c>
      <c r="AM1219" s="37">
        <v>0.92</v>
      </c>
      <c r="AN1219" s="37">
        <v>2.71</v>
      </c>
      <c r="AO1219" s="37">
        <v>0.4</v>
      </c>
      <c r="AP1219" s="37">
        <v>2.58</v>
      </c>
      <c r="AQ1219" s="37">
        <v>0.4</v>
      </c>
      <c r="AR1219" s="37">
        <v>24</v>
      </c>
      <c r="AS1219" s="37">
        <v>0.46</v>
      </c>
      <c r="AT1219" s="37">
        <v>0.55309945144996797</v>
      </c>
      <c r="AU1219" s="37" t="s">
        <v>778</v>
      </c>
      <c r="AV1219" s="39" t="s">
        <v>827</v>
      </c>
    </row>
    <row r="1220" spans="1:48" x14ac:dyDescent="0.25">
      <c r="A1220" s="36" t="s">
        <v>66</v>
      </c>
      <c r="B1220" s="37" t="s">
        <v>984</v>
      </c>
      <c r="C1220" s="38">
        <v>53.245324532453203</v>
      </c>
      <c r="D1220" s="38">
        <v>10.221022102210201</v>
      </c>
      <c r="E1220" s="38">
        <v>10.4710471047105</v>
      </c>
      <c r="F1220" s="38">
        <v>10.911091109110901</v>
      </c>
      <c r="G1220" s="38">
        <v>11.701170117011699</v>
      </c>
      <c r="H1220" s="38">
        <v>0.78007800780077996</v>
      </c>
      <c r="I1220" s="38">
        <v>1.89018901890189</v>
      </c>
      <c r="J1220" s="38">
        <v>0.18001800180017999</v>
      </c>
      <c r="K1220" s="38">
        <v>0.51005100510051005</v>
      </c>
      <c r="L1220" s="38">
        <v>9.0009000900089994E-2</v>
      </c>
      <c r="M1220" s="38">
        <v>1.02</v>
      </c>
      <c r="N1220" s="38">
        <v>100</v>
      </c>
      <c r="O1220" s="37">
        <v>72.255233737484801</v>
      </c>
      <c r="P1220" s="37">
        <v>392.99704618349199</v>
      </c>
      <c r="Q1220" s="37"/>
      <c r="R1220" s="37">
        <v>3060.3060306030602</v>
      </c>
      <c r="S1220" s="37"/>
      <c r="T1220" s="37">
        <v>930</v>
      </c>
      <c r="U1220" s="37">
        <v>53</v>
      </c>
      <c r="V1220" s="37">
        <v>202</v>
      </c>
      <c r="W1220" s="37">
        <v>46</v>
      </c>
      <c r="X1220" s="37">
        <v>311</v>
      </c>
      <c r="Y1220" s="37">
        <v>100</v>
      </c>
      <c r="Z1220" s="37">
        <v>36</v>
      </c>
      <c r="AA1220" s="37">
        <v>1.18</v>
      </c>
      <c r="AB1220" s="37">
        <v>2.4</v>
      </c>
      <c r="AC1220" s="37">
        <v>0.15</v>
      </c>
      <c r="AD1220" s="37">
        <v>11.1</v>
      </c>
      <c r="AE1220" s="37">
        <v>19.5</v>
      </c>
      <c r="AF1220" s="37"/>
      <c r="AG1220" s="37">
        <v>12.7</v>
      </c>
      <c r="AH1220" s="37">
        <v>2.73</v>
      </c>
      <c r="AI1220" s="37">
        <v>0.76</v>
      </c>
      <c r="AJ1220" s="37">
        <v>2.92</v>
      </c>
      <c r="AK1220" s="37">
        <v>0.43</v>
      </c>
      <c r="AL1220" s="37">
        <v>2.58</v>
      </c>
      <c r="AM1220" s="37">
        <v>0.52</v>
      </c>
      <c r="AN1220" s="37">
        <v>1.61</v>
      </c>
      <c r="AO1220" s="37">
        <v>0.22</v>
      </c>
      <c r="AP1220" s="37">
        <v>1.5</v>
      </c>
      <c r="AQ1220" s="37">
        <v>0.22</v>
      </c>
      <c r="AR1220" s="37">
        <v>13.3</v>
      </c>
      <c r="AS1220" s="37">
        <v>2.12</v>
      </c>
      <c r="AT1220" s="37">
        <v>0.20833175391380199</v>
      </c>
      <c r="AU1220" s="37" t="s">
        <v>778</v>
      </c>
      <c r="AV1220" s="39" t="s">
        <v>832</v>
      </c>
    </row>
    <row r="1221" spans="1:48" x14ac:dyDescent="0.25">
      <c r="A1221" s="36" t="s">
        <v>66</v>
      </c>
      <c r="B1221" s="37" t="s">
        <v>985</v>
      </c>
      <c r="C1221" s="38">
        <v>49.284928492849303</v>
      </c>
      <c r="D1221" s="38">
        <v>14.621462146214601</v>
      </c>
      <c r="E1221" s="38">
        <v>13.8613861386139</v>
      </c>
      <c r="F1221" s="38">
        <v>12.6512651265126</v>
      </c>
      <c r="G1221" s="38">
        <v>4.6604660466046601</v>
      </c>
      <c r="H1221" s="38">
        <v>1.2901290129012899</v>
      </c>
      <c r="I1221" s="38">
        <v>1.95019501950195</v>
      </c>
      <c r="J1221" s="38">
        <v>0.27002700270027002</v>
      </c>
      <c r="K1221" s="38">
        <v>1.2601260126012599</v>
      </c>
      <c r="L1221" s="38">
        <v>0.15001500150015001</v>
      </c>
      <c r="M1221" s="38">
        <v>1.01</v>
      </c>
      <c r="N1221" s="38">
        <v>100</v>
      </c>
      <c r="O1221" s="37">
        <v>43.932330995400498</v>
      </c>
      <c r="P1221" s="37">
        <v>654.995076972486</v>
      </c>
      <c r="Q1221" s="37"/>
      <c r="R1221" s="37">
        <v>7560.75607560756</v>
      </c>
      <c r="S1221" s="37"/>
      <c r="T1221" s="37">
        <v>264</v>
      </c>
      <c r="U1221" s="37">
        <v>56</v>
      </c>
      <c r="V1221" s="37">
        <v>88</v>
      </c>
      <c r="W1221" s="37">
        <v>51</v>
      </c>
      <c r="X1221" s="37">
        <v>258</v>
      </c>
      <c r="Y1221" s="37">
        <v>168</v>
      </c>
      <c r="Z1221" s="37">
        <v>77</v>
      </c>
      <c r="AA1221" s="37">
        <v>2.19</v>
      </c>
      <c r="AB1221" s="37">
        <v>3.46</v>
      </c>
      <c r="AC1221" s="37">
        <v>0.21</v>
      </c>
      <c r="AD1221" s="37">
        <v>7.68</v>
      </c>
      <c r="AE1221" s="37">
        <v>16</v>
      </c>
      <c r="AF1221" s="37"/>
      <c r="AG1221" s="37">
        <v>10.6</v>
      </c>
      <c r="AH1221" s="37">
        <v>3.5</v>
      </c>
      <c r="AI1221" s="37">
        <v>1.27</v>
      </c>
      <c r="AJ1221" s="37">
        <v>4.6500000000000004</v>
      </c>
      <c r="AK1221" s="37">
        <v>0.84</v>
      </c>
      <c r="AL1221" s="37">
        <v>5.35</v>
      </c>
      <c r="AM1221" s="37">
        <v>1.17</v>
      </c>
      <c r="AN1221" s="37">
        <v>3.4</v>
      </c>
      <c r="AO1221" s="37">
        <v>0.49</v>
      </c>
      <c r="AP1221" s="37">
        <v>3.22</v>
      </c>
      <c r="AQ1221" s="37">
        <v>0.49</v>
      </c>
      <c r="AR1221" s="37">
        <v>31</v>
      </c>
      <c r="AS1221" s="37">
        <v>0.83</v>
      </c>
      <c r="AT1221" s="37">
        <v>0.43409230364656398</v>
      </c>
      <c r="AU1221" s="37" t="s">
        <v>778</v>
      </c>
      <c r="AV1221" s="39" t="s">
        <v>832</v>
      </c>
    </row>
    <row r="1222" spans="1:48" x14ac:dyDescent="0.25">
      <c r="A1222" s="36" t="s">
        <v>66</v>
      </c>
      <c r="B1222" s="37" t="s">
        <v>986</v>
      </c>
      <c r="C1222" s="38">
        <v>49.3749374937494</v>
      </c>
      <c r="D1222" s="38">
        <v>15.341534153415299</v>
      </c>
      <c r="E1222" s="38">
        <v>11.2511251125113</v>
      </c>
      <c r="F1222" s="38">
        <v>10.311031103110301</v>
      </c>
      <c r="G1222" s="38">
        <v>10.3910391039104</v>
      </c>
      <c r="H1222" s="38">
        <v>0.45004500450044999</v>
      </c>
      <c r="I1222" s="38">
        <v>1.9901990199019901</v>
      </c>
      <c r="J1222" s="38">
        <v>0.16001600160016</v>
      </c>
      <c r="K1222" s="38">
        <v>0.68006800680068002</v>
      </c>
      <c r="L1222" s="38">
        <v>5.0005000500050002E-2</v>
      </c>
      <c r="M1222" s="38">
        <v>1.78</v>
      </c>
      <c r="N1222" s="38">
        <v>100</v>
      </c>
      <c r="O1222" s="37">
        <v>68.2775937611095</v>
      </c>
      <c r="P1222" s="37">
        <v>218.33169232416199</v>
      </c>
      <c r="Q1222" s="37"/>
      <c r="R1222" s="37">
        <v>4080.40804080408</v>
      </c>
      <c r="S1222" s="37"/>
      <c r="T1222" s="37">
        <v>367</v>
      </c>
      <c r="U1222" s="37">
        <v>57</v>
      </c>
      <c r="V1222" s="37">
        <v>258</v>
      </c>
      <c r="W1222" s="37">
        <v>23</v>
      </c>
      <c r="X1222" s="37">
        <v>229</v>
      </c>
      <c r="Y1222" s="37">
        <v>107</v>
      </c>
      <c r="Z1222" s="37">
        <v>42</v>
      </c>
      <c r="AA1222" s="37">
        <v>1.21</v>
      </c>
      <c r="AB1222" s="37">
        <v>2.16</v>
      </c>
      <c r="AC1222" s="37">
        <v>0.16</v>
      </c>
      <c r="AD1222" s="37">
        <v>3.89</v>
      </c>
      <c r="AE1222" s="37">
        <v>8.4499999999999993</v>
      </c>
      <c r="AF1222" s="37">
        <v>1.34</v>
      </c>
      <c r="AG1222" s="37">
        <v>6.33</v>
      </c>
      <c r="AH1222" s="37">
        <v>1.82</v>
      </c>
      <c r="AI1222" s="37">
        <v>0.72</v>
      </c>
      <c r="AJ1222" s="37">
        <v>2.39</v>
      </c>
      <c r="AK1222" s="37">
        <v>0.42</v>
      </c>
      <c r="AL1222" s="37">
        <v>2.79</v>
      </c>
      <c r="AM1222" s="37">
        <v>0.6</v>
      </c>
      <c r="AN1222" s="37">
        <v>1.77</v>
      </c>
      <c r="AO1222" s="37">
        <v>0.26</v>
      </c>
      <c r="AP1222" s="37">
        <v>1.71</v>
      </c>
      <c r="AQ1222" s="37">
        <v>0.26</v>
      </c>
      <c r="AR1222" s="37">
        <v>15.9</v>
      </c>
      <c r="AS1222" s="37">
        <v>0.25</v>
      </c>
      <c r="AT1222" s="37">
        <v>0.535021650796627</v>
      </c>
      <c r="AU1222" s="37" t="s">
        <v>778</v>
      </c>
      <c r="AV1222" s="39" t="s">
        <v>832</v>
      </c>
    </row>
    <row r="1223" spans="1:48" x14ac:dyDescent="0.25">
      <c r="A1223" s="36" t="s">
        <v>66</v>
      </c>
      <c r="B1223" s="37" t="s">
        <v>987</v>
      </c>
      <c r="C1223" s="38">
        <v>50.35</v>
      </c>
      <c r="D1223" s="38">
        <v>15.36</v>
      </c>
      <c r="E1223" s="38">
        <v>12.53</v>
      </c>
      <c r="F1223" s="38">
        <v>11.5</v>
      </c>
      <c r="G1223" s="38">
        <v>6.87</v>
      </c>
      <c r="H1223" s="38">
        <v>0.64</v>
      </c>
      <c r="I1223" s="38">
        <v>1.84</v>
      </c>
      <c r="J1223" s="38">
        <v>0.21</v>
      </c>
      <c r="K1223" s="38">
        <v>0.66</v>
      </c>
      <c r="L1223" s="38">
        <v>0.04</v>
      </c>
      <c r="M1223" s="38">
        <v>1.1499999999999999</v>
      </c>
      <c r="N1223" s="38">
        <v>100</v>
      </c>
      <c r="O1223" s="37">
        <v>56.097526662668599</v>
      </c>
      <c r="P1223" s="37">
        <v>174.64788732394399</v>
      </c>
      <c r="Q1223" s="37"/>
      <c r="R1223" s="37">
        <v>3960</v>
      </c>
      <c r="S1223" s="37"/>
      <c r="T1223" s="37">
        <v>347</v>
      </c>
      <c r="U1223" s="37">
        <v>46</v>
      </c>
      <c r="V1223" s="37">
        <v>130</v>
      </c>
      <c r="W1223" s="37">
        <v>32</v>
      </c>
      <c r="X1223" s="37">
        <v>130</v>
      </c>
      <c r="Y1223" s="37">
        <v>70</v>
      </c>
      <c r="Z1223" s="37">
        <v>36</v>
      </c>
      <c r="AA1223" s="37">
        <v>0.81</v>
      </c>
      <c r="AB1223" s="37">
        <v>1.9</v>
      </c>
      <c r="AC1223" s="37">
        <v>0.15</v>
      </c>
      <c r="AD1223" s="37">
        <v>2.97</v>
      </c>
      <c r="AE1223" s="37">
        <v>7.08</v>
      </c>
      <c r="AF1223" s="37">
        <v>1.2</v>
      </c>
      <c r="AG1223" s="37">
        <v>5.94</v>
      </c>
      <c r="AH1223" s="37">
        <v>2.0099999999999998</v>
      </c>
      <c r="AI1223" s="37">
        <v>0.63</v>
      </c>
      <c r="AJ1223" s="37">
        <v>2.4500000000000002</v>
      </c>
      <c r="AK1223" s="37">
        <v>0.48</v>
      </c>
      <c r="AL1223" s="37">
        <v>3.4</v>
      </c>
      <c r="AM1223" s="37">
        <v>0.72</v>
      </c>
      <c r="AN1223" s="37">
        <v>2.2799999999999998</v>
      </c>
      <c r="AO1223" s="37">
        <v>0.33</v>
      </c>
      <c r="AP1223" s="37">
        <v>2.2799999999999998</v>
      </c>
      <c r="AQ1223" s="37">
        <v>0.34</v>
      </c>
      <c r="AR1223" s="37">
        <v>17.899999999999999</v>
      </c>
      <c r="AS1223" s="37">
        <v>0.14000000000000001</v>
      </c>
      <c r="AT1223" s="37">
        <v>0.616402453709607</v>
      </c>
      <c r="AU1223" s="37" t="s">
        <v>778</v>
      </c>
      <c r="AV1223" s="39" t="s">
        <v>832</v>
      </c>
    </row>
    <row r="1224" spans="1:48" x14ac:dyDescent="0.25">
      <c r="A1224" s="36" t="s">
        <v>66</v>
      </c>
      <c r="B1224" s="37" t="s">
        <v>988</v>
      </c>
      <c r="C1224" s="38">
        <v>50.3749625037496</v>
      </c>
      <c r="D1224" s="38">
        <v>14.708529147085301</v>
      </c>
      <c r="E1224" s="38">
        <v>13.278672132786699</v>
      </c>
      <c r="F1224" s="38">
        <v>12.028797120288001</v>
      </c>
      <c r="G1224" s="38">
        <v>4.9695030496950299</v>
      </c>
      <c r="H1224" s="38">
        <v>0.67993200679931998</v>
      </c>
      <c r="I1224" s="38">
        <v>2.3197680231976801</v>
      </c>
      <c r="J1224" s="38">
        <v>0.24997500249974999</v>
      </c>
      <c r="K1224" s="38">
        <v>1.2498750124987501</v>
      </c>
      <c r="L1224" s="38">
        <v>0.13998600139986001</v>
      </c>
      <c r="M1224" s="38">
        <v>0.72</v>
      </c>
      <c r="N1224" s="38">
        <v>100</v>
      </c>
      <c r="O1224" s="37">
        <v>46.586404122555003</v>
      </c>
      <c r="P1224" s="37">
        <v>611.20648498530397</v>
      </c>
      <c r="Q1224" s="37"/>
      <c r="R1224" s="37">
        <v>7499.2500749925002</v>
      </c>
      <c r="S1224" s="37"/>
      <c r="T1224" s="37">
        <v>253</v>
      </c>
      <c r="U1224" s="37">
        <v>50</v>
      </c>
      <c r="V1224" s="37">
        <v>74</v>
      </c>
      <c r="W1224" s="37">
        <v>9.1999999999999993</v>
      </c>
      <c r="X1224" s="37">
        <v>146</v>
      </c>
      <c r="Y1224" s="37">
        <v>63</v>
      </c>
      <c r="Z1224" s="37">
        <v>89</v>
      </c>
      <c r="AA1224" s="37">
        <v>2.4500000000000002</v>
      </c>
      <c r="AB1224" s="37">
        <v>3.75</v>
      </c>
      <c r="AC1224" s="37">
        <v>0.21</v>
      </c>
      <c r="AD1224" s="37">
        <v>10.6</v>
      </c>
      <c r="AE1224" s="37">
        <v>23</v>
      </c>
      <c r="AF1224" s="37">
        <v>3.26</v>
      </c>
      <c r="AG1224" s="37">
        <v>12.8</v>
      </c>
      <c r="AH1224" s="37">
        <v>3.71</v>
      </c>
      <c r="AI1224" s="37">
        <v>1.31</v>
      </c>
      <c r="AJ1224" s="37">
        <v>4.6900000000000004</v>
      </c>
      <c r="AK1224" s="37">
        <v>0.84</v>
      </c>
      <c r="AL1224" s="37">
        <v>5.28</v>
      </c>
      <c r="AM1224" s="37">
        <v>1.1399999999999999</v>
      </c>
      <c r="AN1224" s="37">
        <v>3.31</v>
      </c>
      <c r="AO1224" s="37">
        <v>0.49</v>
      </c>
      <c r="AP1224" s="37">
        <v>3.14</v>
      </c>
      <c r="AQ1224" s="37">
        <v>0.48</v>
      </c>
      <c r="AR1224" s="37">
        <v>30</v>
      </c>
      <c r="AS1224" s="37">
        <v>1.08</v>
      </c>
      <c r="AT1224" s="37">
        <v>0.34087300537193399</v>
      </c>
      <c r="AU1224" s="37" t="s">
        <v>778</v>
      </c>
      <c r="AV1224" s="39" t="s">
        <v>832</v>
      </c>
    </row>
    <row r="1225" spans="1:48" x14ac:dyDescent="0.25">
      <c r="A1225" s="36" t="s">
        <v>66</v>
      </c>
      <c r="B1225" s="37" t="s">
        <v>989</v>
      </c>
      <c r="C1225" s="38">
        <v>50.59</v>
      </c>
      <c r="D1225" s="38">
        <v>14.73</v>
      </c>
      <c r="E1225" s="38">
        <v>13.3</v>
      </c>
      <c r="F1225" s="38">
        <v>10.9</v>
      </c>
      <c r="G1225" s="38">
        <v>6.23</v>
      </c>
      <c r="H1225" s="38">
        <v>0.61</v>
      </c>
      <c r="I1225" s="38">
        <v>2.21</v>
      </c>
      <c r="J1225" s="38">
        <v>0.19</v>
      </c>
      <c r="K1225" s="38">
        <v>1.1399999999999999</v>
      </c>
      <c r="L1225" s="38">
        <v>0.1</v>
      </c>
      <c r="M1225" s="38">
        <v>0.76</v>
      </c>
      <c r="N1225" s="38">
        <v>100</v>
      </c>
      <c r="O1225" s="37">
        <v>52.190971682051398</v>
      </c>
      <c r="P1225" s="37">
        <v>436.61971830985902</v>
      </c>
      <c r="Q1225" s="37"/>
      <c r="R1225" s="37">
        <v>6840</v>
      </c>
      <c r="S1225" s="37"/>
      <c r="T1225" s="37">
        <v>217</v>
      </c>
      <c r="U1225" s="37">
        <v>46</v>
      </c>
      <c r="V1225" s="37">
        <v>72</v>
      </c>
      <c r="W1225" s="37">
        <v>12.1</v>
      </c>
      <c r="X1225" s="37">
        <v>161</v>
      </c>
      <c r="Y1225" s="37">
        <v>60</v>
      </c>
      <c r="Z1225" s="37">
        <v>81</v>
      </c>
      <c r="AA1225" s="37">
        <v>2.23</v>
      </c>
      <c r="AB1225" s="37">
        <v>3.24</v>
      </c>
      <c r="AC1225" s="37">
        <v>0.18</v>
      </c>
      <c r="AD1225" s="37">
        <v>5.26</v>
      </c>
      <c r="AE1225" s="37">
        <v>12.6</v>
      </c>
      <c r="AF1225" s="37">
        <v>1.89</v>
      </c>
      <c r="AG1225" s="37">
        <v>8.74</v>
      </c>
      <c r="AH1225" s="37">
        <v>2.77</v>
      </c>
      <c r="AI1225" s="37">
        <v>1.01</v>
      </c>
      <c r="AJ1225" s="37">
        <v>3.61</v>
      </c>
      <c r="AK1225" s="37">
        <v>0.67</v>
      </c>
      <c r="AL1225" s="37">
        <v>4.46</v>
      </c>
      <c r="AM1225" s="37">
        <v>0.98</v>
      </c>
      <c r="AN1225" s="37">
        <v>2.8</v>
      </c>
      <c r="AO1225" s="37">
        <v>0.43</v>
      </c>
      <c r="AP1225" s="37">
        <v>2.73</v>
      </c>
      <c r="AQ1225" s="37">
        <v>0.41</v>
      </c>
      <c r="AR1225" s="37">
        <v>25</v>
      </c>
      <c r="AS1225" s="37">
        <v>1.03</v>
      </c>
      <c r="AT1225" s="37">
        <v>0.59350785787040194</v>
      </c>
      <c r="AU1225" s="37" t="s">
        <v>778</v>
      </c>
      <c r="AV1225" s="39" t="s">
        <v>832</v>
      </c>
    </row>
    <row r="1226" spans="1:48" x14ac:dyDescent="0.25">
      <c r="A1226" s="36" t="s">
        <v>66</v>
      </c>
      <c r="B1226" s="37" t="s">
        <v>990</v>
      </c>
      <c r="C1226" s="38">
        <v>50.21</v>
      </c>
      <c r="D1226" s="38">
        <v>14.84</v>
      </c>
      <c r="E1226" s="38">
        <v>13.61</v>
      </c>
      <c r="F1226" s="38">
        <v>10.74</v>
      </c>
      <c r="G1226" s="38">
        <v>6.16</v>
      </c>
      <c r="H1226" s="38">
        <v>0.6</v>
      </c>
      <c r="I1226" s="38">
        <v>2.35</v>
      </c>
      <c r="J1226" s="38">
        <v>0.19</v>
      </c>
      <c r="K1226" s="38">
        <v>1.18</v>
      </c>
      <c r="L1226" s="38">
        <v>0.12</v>
      </c>
      <c r="M1226" s="38">
        <v>1.22</v>
      </c>
      <c r="N1226" s="38">
        <v>100</v>
      </c>
      <c r="O1226" s="37">
        <v>51.333550869644498</v>
      </c>
      <c r="P1226" s="37">
        <v>523.94366197183103</v>
      </c>
      <c r="Q1226" s="37"/>
      <c r="R1226" s="37">
        <v>7080</v>
      </c>
      <c r="S1226" s="37"/>
      <c r="T1226" s="37">
        <v>365</v>
      </c>
      <c r="U1226" s="37">
        <v>44</v>
      </c>
      <c r="V1226" s="37">
        <v>68</v>
      </c>
      <c r="W1226" s="37">
        <v>16</v>
      </c>
      <c r="X1226" s="37">
        <v>110</v>
      </c>
      <c r="Y1226" s="37">
        <v>71</v>
      </c>
      <c r="Z1226" s="37">
        <v>84</v>
      </c>
      <c r="AA1226" s="37">
        <v>2.3199999999999998</v>
      </c>
      <c r="AB1226" s="37">
        <v>3.23</v>
      </c>
      <c r="AC1226" s="37">
        <v>0.19</v>
      </c>
      <c r="AD1226" s="37">
        <v>5.52</v>
      </c>
      <c r="AE1226" s="37">
        <v>13.4</v>
      </c>
      <c r="AF1226" s="37">
        <v>2.0299999999999998</v>
      </c>
      <c r="AG1226" s="37">
        <v>9.42</v>
      </c>
      <c r="AH1226" s="37">
        <v>2.97</v>
      </c>
      <c r="AI1226" s="37">
        <v>1.1200000000000001</v>
      </c>
      <c r="AJ1226" s="37">
        <v>3.9</v>
      </c>
      <c r="AK1226" s="37">
        <v>0.73</v>
      </c>
      <c r="AL1226" s="37">
        <v>4.82</v>
      </c>
      <c r="AM1226" s="37">
        <v>1.06</v>
      </c>
      <c r="AN1226" s="37">
        <v>3.03</v>
      </c>
      <c r="AO1226" s="37">
        <v>0.46</v>
      </c>
      <c r="AP1226" s="37">
        <v>2.96</v>
      </c>
      <c r="AQ1226" s="37">
        <v>0.45</v>
      </c>
      <c r="AR1226" s="37">
        <v>27</v>
      </c>
      <c r="AS1226" s="37">
        <v>0.71</v>
      </c>
      <c r="AT1226" s="37">
        <v>0.56380724434416696</v>
      </c>
      <c r="AU1226" s="37" t="s">
        <v>778</v>
      </c>
      <c r="AV1226" s="39" t="s">
        <v>832</v>
      </c>
    </row>
    <row r="1227" spans="1:48" x14ac:dyDescent="0.25">
      <c r="A1227" s="36" t="s">
        <v>66</v>
      </c>
      <c r="B1227" s="37" t="s">
        <v>991</v>
      </c>
      <c r="C1227" s="38">
        <v>51.785178517851797</v>
      </c>
      <c r="D1227" s="38">
        <v>14.8914891489149</v>
      </c>
      <c r="E1227" s="38">
        <v>11.3611361136114</v>
      </c>
      <c r="F1227" s="38">
        <v>10.5110511051105</v>
      </c>
      <c r="G1227" s="38">
        <v>7.9207920792079198</v>
      </c>
      <c r="H1227" s="38">
        <v>0.67006700670066999</v>
      </c>
      <c r="I1227" s="38">
        <v>2.0102010201020102</v>
      </c>
      <c r="J1227" s="38">
        <v>0.18001800180017999</v>
      </c>
      <c r="K1227" s="38">
        <v>0.63006300630062995</v>
      </c>
      <c r="L1227" s="38">
        <v>4.0004000400039999E-2</v>
      </c>
      <c r="M1227" s="38">
        <v>1.04</v>
      </c>
      <c r="N1227" s="38">
        <v>100</v>
      </c>
      <c r="O1227" s="37">
        <v>61.901641955158198</v>
      </c>
      <c r="P1227" s="37">
        <v>174.66535385933</v>
      </c>
      <c r="Q1227" s="37"/>
      <c r="R1227" s="37">
        <v>3780.37803780378</v>
      </c>
      <c r="S1227" s="37"/>
      <c r="T1227" s="37">
        <v>200</v>
      </c>
      <c r="U1227" s="37">
        <v>49</v>
      </c>
      <c r="V1227" s="37">
        <v>93</v>
      </c>
      <c r="W1227" s="37">
        <v>30</v>
      </c>
      <c r="X1227" s="37">
        <v>235</v>
      </c>
      <c r="Y1227" s="37">
        <v>103</v>
      </c>
      <c r="Z1227" s="37">
        <v>36</v>
      </c>
      <c r="AA1227" s="37">
        <v>1.05</v>
      </c>
      <c r="AB1227" s="37">
        <v>1.79</v>
      </c>
      <c r="AC1227" s="37">
        <v>0.14000000000000001</v>
      </c>
      <c r="AD1227" s="37">
        <v>3.23</v>
      </c>
      <c r="AE1227" s="37">
        <v>7.62</v>
      </c>
      <c r="AF1227" s="37">
        <v>1.1200000000000001</v>
      </c>
      <c r="AG1227" s="37">
        <v>5.37</v>
      </c>
      <c r="AH1227" s="37">
        <v>1.6</v>
      </c>
      <c r="AI1227" s="37">
        <v>0.64</v>
      </c>
      <c r="AJ1227" s="37">
        <v>2.19</v>
      </c>
      <c r="AK1227" s="37">
        <v>0.4</v>
      </c>
      <c r="AL1227" s="37">
        <v>2.75</v>
      </c>
      <c r="AM1227" s="37">
        <v>0.61</v>
      </c>
      <c r="AN1227" s="37">
        <v>1.82</v>
      </c>
      <c r="AO1227" s="37">
        <v>0.27</v>
      </c>
      <c r="AP1227" s="37">
        <v>1.79</v>
      </c>
      <c r="AQ1227" s="37">
        <v>0.28000000000000003</v>
      </c>
      <c r="AR1227" s="37">
        <v>16</v>
      </c>
      <c r="AS1227" s="37">
        <v>0.21</v>
      </c>
      <c r="AT1227" s="37">
        <v>0.53397105501977904</v>
      </c>
      <c r="AU1227" s="37" t="s">
        <v>778</v>
      </c>
      <c r="AV1227" s="39" t="s">
        <v>832</v>
      </c>
    </row>
    <row r="1228" spans="1:48" x14ac:dyDescent="0.25">
      <c r="A1228" s="36" t="s">
        <v>66</v>
      </c>
      <c r="B1228" s="37" t="s">
        <v>992</v>
      </c>
      <c r="C1228" s="38">
        <v>49.08</v>
      </c>
      <c r="D1228" s="38">
        <v>15.99</v>
      </c>
      <c r="E1228" s="38">
        <v>13.41</v>
      </c>
      <c r="F1228" s="38">
        <v>10.91</v>
      </c>
      <c r="G1228" s="38">
        <v>5.97</v>
      </c>
      <c r="H1228" s="38">
        <v>0.82</v>
      </c>
      <c r="I1228" s="38">
        <v>2.52</v>
      </c>
      <c r="J1228" s="38">
        <v>0.2</v>
      </c>
      <c r="K1228" s="38">
        <v>1.01</v>
      </c>
      <c r="L1228" s="38">
        <v>0.09</v>
      </c>
      <c r="M1228" s="38">
        <v>0.91</v>
      </c>
      <c r="N1228" s="38">
        <v>100</v>
      </c>
      <c r="O1228" s="37">
        <v>50.920619883250403</v>
      </c>
      <c r="P1228" s="37">
        <v>392.95774647887299</v>
      </c>
      <c r="Q1228" s="37"/>
      <c r="R1228" s="37">
        <v>6060</v>
      </c>
      <c r="S1228" s="37"/>
      <c r="T1228" s="37">
        <v>282</v>
      </c>
      <c r="U1228" s="37">
        <v>61</v>
      </c>
      <c r="V1228" s="37">
        <v>142</v>
      </c>
      <c r="W1228" s="37">
        <v>53</v>
      </c>
      <c r="X1228" s="37">
        <v>369</v>
      </c>
      <c r="Y1228" s="37">
        <v>128</v>
      </c>
      <c r="Z1228" s="37">
        <v>37</v>
      </c>
      <c r="AA1228" s="37">
        <v>1</v>
      </c>
      <c r="AB1228" s="37">
        <v>3.18</v>
      </c>
      <c r="AC1228" s="37">
        <v>0.24</v>
      </c>
      <c r="AD1228" s="37">
        <v>4.96</v>
      </c>
      <c r="AE1228" s="37">
        <v>12.2</v>
      </c>
      <c r="AF1228" s="37">
        <v>1.86</v>
      </c>
      <c r="AG1228" s="37">
        <v>9.5</v>
      </c>
      <c r="AH1228" s="37">
        <v>3.04</v>
      </c>
      <c r="AI1228" s="37">
        <v>1.08</v>
      </c>
      <c r="AJ1228" s="37">
        <v>3.88</v>
      </c>
      <c r="AK1228" s="37">
        <v>0.73</v>
      </c>
      <c r="AL1228" s="37">
        <v>4.95</v>
      </c>
      <c r="AM1228" s="37">
        <v>1.04</v>
      </c>
      <c r="AN1228" s="37">
        <v>3.23</v>
      </c>
      <c r="AO1228" s="37">
        <v>0.46</v>
      </c>
      <c r="AP1228" s="37">
        <v>3.06</v>
      </c>
      <c r="AQ1228" s="37">
        <v>0.44</v>
      </c>
      <c r="AR1228" s="37">
        <v>27</v>
      </c>
      <c r="AS1228" s="37">
        <v>0.54</v>
      </c>
      <c r="AT1228" s="37">
        <v>0.61774985296113705</v>
      </c>
      <c r="AU1228" s="37" t="s">
        <v>778</v>
      </c>
      <c r="AV1228" s="39" t="s">
        <v>832</v>
      </c>
    </row>
    <row r="1229" spans="1:48" x14ac:dyDescent="0.25">
      <c r="A1229" s="36" t="s">
        <v>66</v>
      </c>
      <c r="B1229" s="37" t="s">
        <v>993</v>
      </c>
      <c r="C1229" s="38">
        <v>52.1846955717619</v>
      </c>
      <c r="D1229" s="38">
        <v>13.6188814863076</v>
      </c>
      <c r="E1229" s="38">
        <v>12.000588470187701</v>
      </c>
      <c r="F1229" s="38">
        <v>10.1300939450621</v>
      </c>
      <c r="G1229" s="38">
        <v>7.0196086673252003</v>
      </c>
      <c r="H1229" s="38">
        <v>1.1243983943170599</v>
      </c>
      <c r="I1229" s="38">
        <v>2.2803219772598302</v>
      </c>
      <c r="J1229" s="38">
        <v>0.23959143355541099</v>
      </c>
      <c r="K1229" s="38">
        <v>1.28097349782476</v>
      </c>
      <c r="L1229" s="38">
        <v>0.120846556398562</v>
      </c>
      <c r="M1229" s="38">
        <v>1.22</v>
      </c>
      <c r="N1229" s="38">
        <v>100</v>
      </c>
      <c r="O1229" s="37">
        <v>57.684486657909197</v>
      </c>
      <c r="P1229" s="37">
        <v>527.63989413456898</v>
      </c>
      <c r="Q1229" s="37">
        <v>49.077120000000001</v>
      </c>
      <c r="R1229" s="37">
        <v>7685.8409869485704</v>
      </c>
      <c r="S1229" s="37">
        <v>331.32819999999998</v>
      </c>
      <c r="T1229" s="37">
        <v>124.40389999999999</v>
      </c>
      <c r="U1229" s="37">
        <v>52.832839999999997</v>
      </c>
      <c r="V1229" s="37">
        <v>37.867640000000002</v>
      </c>
      <c r="W1229" s="37">
        <v>23.968340000000001</v>
      </c>
      <c r="X1229" s="37">
        <v>222.38159999999999</v>
      </c>
      <c r="Y1229" s="37">
        <v>192.5198</v>
      </c>
      <c r="Z1229" s="37">
        <v>77.325199999999995</v>
      </c>
      <c r="AA1229" s="37">
        <v>2.4195519999999999</v>
      </c>
      <c r="AB1229" s="37">
        <v>4.7873570000000001</v>
      </c>
      <c r="AC1229" s="37">
        <v>0.42939899999999998</v>
      </c>
      <c r="AD1229" s="37">
        <v>7.8326209999999996</v>
      </c>
      <c r="AE1229" s="37">
        <v>18.12379</v>
      </c>
      <c r="AF1229" s="37">
        <v>2.5975980000000001</v>
      </c>
      <c r="AG1229" s="37">
        <v>11.678520000000001</v>
      </c>
      <c r="AH1229" s="37">
        <v>3.0378810000000001</v>
      </c>
      <c r="AI1229" s="37">
        <v>1.1339399999999999</v>
      </c>
      <c r="AJ1229" s="37">
        <v>3.745133</v>
      </c>
      <c r="AK1229" s="37">
        <v>0.69347199999999998</v>
      </c>
      <c r="AL1229" s="37">
        <v>4.4379</v>
      </c>
      <c r="AM1229" s="37">
        <v>0.96910099999999999</v>
      </c>
      <c r="AN1229" s="37">
        <v>2.7142230000000001</v>
      </c>
      <c r="AO1229" s="37">
        <v>0.421852</v>
      </c>
      <c r="AP1229" s="37">
        <v>2.6225269999999998</v>
      </c>
      <c r="AQ1229" s="37">
        <v>0.40901900000000002</v>
      </c>
      <c r="AR1229" s="37">
        <v>25.178989999999999</v>
      </c>
      <c r="AS1229" s="37">
        <v>1.0756399999999999</v>
      </c>
      <c r="AT1229" s="37">
        <v>0.58891946539344997</v>
      </c>
      <c r="AU1229" s="37" t="s">
        <v>778</v>
      </c>
      <c r="AV1229" s="39" t="s">
        <v>832</v>
      </c>
    </row>
    <row r="1230" spans="1:48" x14ac:dyDescent="0.25">
      <c r="A1230" s="36" t="s">
        <v>66</v>
      </c>
      <c r="B1230" s="37" t="s">
        <v>994</v>
      </c>
      <c r="C1230" s="38">
        <v>51.71</v>
      </c>
      <c r="D1230" s="38">
        <v>14.97</v>
      </c>
      <c r="E1230" s="38">
        <v>11.61</v>
      </c>
      <c r="F1230" s="38">
        <v>10.17</v>
      </c>
      <c r="G1230" s="38">
        <v>8.3699999999999992</v>
      </c>
      <c r="H1230" s="38">
        <v>0.24</v>
      </c>
      <c r="I1230" s="38">
        <v>2.06</v>
      </c>
      <c r="J1230" s="38">
        <v>0.17</v>
      </c>
      <c r="K1230" s="38">
        <v>0.66</v>
      </c>
      <c r="L1230" s="38">
        <v>0.04</v>
      </c>
      <c r="M1230" s="38">
        <v>1.22</v>
      </c>
      <c r="N1230" s="38">
        <v>100</v>
      </c>
      <c r="O1230" s="37">
        <v>62.688345360159701</v>
      </c>
      <c r="P1230" s="37">
        <v>174.64788732394399</v>
      </c>
      <c r="Q1230" s="37"/>
      <c r="R1230" s="37">
        <v>3960</v>
      </c>
      <c r="S1230" s="37"/>
      <c r="T1230" s="37">
        <v>332</v>
      </c>
      <c r="U1230" s="37">
        <v>50</v>
      </c>
      <c r="V1230" s="37">
        <v>108</v>
      </c>
      <c r="W1230" s="37">
        <v>11.4</v>
      </c>
      <c r="X1230" s="37">
        <v>158</v>
      </c>
      <c r="Y1230" s="37">
        <v>73</v>
      </c>
      <c r="Z1230" s="37">
        <v>41</v>
      </c>
      <c r="AA1230" s="37">
        <v>1.21</v>
      </c>
      <c r="AB1230" s="37">
        <v>1.75</v>
      </c>
      <c r="AC1230" s="37">
        <v>0.11</v>
      </c>
      <c r="AD1230" s="37">
        <v>2.94</v>
      </c>
      <c r="AE1230" s="37">
        <v>7.71</v>
      </c>
      <c r="AF1230" s="37">
        <v>1.19</v>
      </c>
      <c r="AG1230" s="37">
        <v>5.71</v>
      </c>
      <c r="AH1230" s="37">
        <v>1.71</v>
      </c>
      <c r="AI1230" s="37">
        <v>0.65</v>
      </c>
      <c r="AJ1230" s="37">
        <v>2.29</v>
      </c>
      <c r="AK1230" s="37">
        <v>0.42</v>
      </c>
      <c r="AL1230" s="37">
        <v>2.86</v>
      </c>
      <c r="AM1230" s="37">
        <v>0.64</v>
      </c>
      <c r="AN1230" s="37">
        <v>1.91</v>
      </c>
      <c r="AO1230" s="37">
        <v>0.28999999999999998</v>
      </c>
      <c r="AP1230" s="37">
        <v>1.92</v>
      </c>
      <c r="AQ1230" s="37">
        <v>0.3</v>
      </c>
      <c r="AR1230" s="37">
        <v>16.899999999999999</v>
      </c>
      <c r="AS1230" s="37">
        <v>0.25</v>
      </c>
      <c r="AT1230" s="37">
        <v>0.57353235824484095</v>
      </c>
      <c r="AU1230" s="37" t="s">
        <v>778</v>
      </c>
      <c r="AV1230" s="39" t="s">
        <v>832</v>
      </c>
    </row>
    <row r="1231" spans="1:48" x14ac:dyDescent="0.25">
      <c r="A1231" s="36" t="s">
        <v>66</v>
      </c>
      <c r="B1231" s="37" t="s">
        <v>995</v>
      </c>
      <c r="C1231" s="38">
        <v>52.611693586473997</v>
      </c>
      <c r="D1231" s="38">
        <v>14.6405969585341</v>
      </c>
      <c r="E1231" s="38">
        <v>10.9778239560047</v>
      </c>
      <c r="F1231" s="38">
        <v>9.4140612701111408</v>
      </c>
      <c r="G1231" s="38">
        <v>7.2101004376436499</v>
      </c>
      <c r="H1231" s="38">
        <v>1.29089134473096</v>
      </c>
      <c r="I1231" s="38">
        <v>2.7392084632096001</v>
      </c>
      <c r="J1231" s="38">
        <v>0.22879212451329201</v>
      </c>
      <c r="K1231" s="38">
        <v>0.82386154927951505</v>
      </c>
      <c r="L1231" s="38">
        <v>6.2970309499071203E-2</v>
      </c>
      <c r="M1231" s="38">
        <v>1.4</v>
      </c>
      <c r="N1231" s="38">
        <v>100</v>
      </c>
      <c r="O1231" s="37">
        <v>60.484362360277899</v>
      </c>
      <c r="P1231" s="37">
        <v>274.94078795369097</v>
      </c>
      <c r="Q1231" s="37">
        <v>43.954900000000002</v>
      </c>
      <c r="R1231" s="37">
        <v>4943.1692956770903</v>
      </c>
      <c r="S1231" s="37">
        <v>273.19189999999998</v>
      </c>
      <c r="T1231" s="37">
        <v>104.4879</v>
      </c>
      <c r="U1231" s="37">
        <v>49.865690000000001</v>
      </c>
      <c r="V1231" s="37">
        <v>70.948660000000004</v>
      </c>
      <c r="W1231" s="37">
        <v>23.469270000000002</v>
      </c>
      <c r="X1231" s="37">
        <v>245.596</v>
      </c>
      <c r="Y1231" s="37">
        <v>122.36199999999999</v>
      </c>
      <c r="Z1231" s="37">
        <v>48.809170000000002</v>
      </c>
      <c r="AA1231" s="37">
        <v>1.5763990000000001</v>
      </c>
      <c r="AB1231" s="37">
        <v>4.2952560000000002</v>
      </c>
      <c r="AC1231" s="37">
        <v>0.60237399999999997</v>
      </c>
      <c r="AD1231" s="37">
        <v>6.4494550000000004</v>
      </c>
      <c r="AE1231" s="37">
        <v>15.5726</v>
      </c>
      <c r="AF1231" s="37">
        <v>2.0889669999999998</v>
      </c>
      <c r="AG1231" s="37">
        <v>8.7631990000000002</v>
      </c>
      <c r="AH1231" s="37">
        <v>2.1366770000000002</v>
      </c>
      <c r="AI1231" s="37">
        <v>0.83541600000000005</v>
      </c>
      <c r="AJ1231" s="37">
        <v>2.6435719999999998</v>
      </c>
      <c r="AK1231" s="37">
        <v>0.488811</v>
      </c>
      <c r="AL1231" s="37">
        <v>3.1165579999999999</v>
      </c>
      <c r="AM1231" s="37">
        <v>0.69053100000000001</v>
      </c>
      <c r="AN1231" s="37">
        <v>1.968046</v>
      </c>
      <c r="AO1231" s="37">
        <v>0.31178600000000001</v>
      </c>
      <c r="AP1231" s="37">
        <v>2.002049</v>
      </c>
      <c r="AQ1231" s="37">
        <v>0.30913600000000002</v>
      </c>
      <c r="AR1231" s="37">
        <v>18.396809999999999</v>
      </c>
      <c r="AS1231" s="37">
        <v>0.37768099999999999</v>
      </c>
      <c r="AT1231" s="37">
        <v>0.64170177928958405</v>
      </c>
      <c r="AU1231" s="37" t="s">
        <v>778</v>
      </c>
      <c r="AV1231" s="39" t="s">
        <v>832</v>
      </c>
    </row>
    <row r="1232" spans="1:48" x14ac:dyDescent="0.25">
      <c r="A1232" s="36" t="s">
        <v>66</v>
      </c>
      <c r="B1232" s="37" t="s">
        <v>996</v>
      </c>
      <c r="C1232" s="38">
        <v>49.02</v>
      </c>
      <c r="D1232" s="38">
        <v>11.46</v>
      </c>
      <c r="E1232" s="38">
        <v>11.17</v>
      </c>
      <c r="F1232" s="38">
        <v>9.0500000000000007</v>
      </c>
      <c r="G1232" s="38">
        <v>13.62</v>
      </c>
      <c r="H1232" s="38">
        <v>3.01</v>
      </c>
      <c r="I1232" s="38">
        <v>1.35</v>
      </c>
      <c r="J1232" s="38">
        <v>0.15</v>
      </c>
      <c r="K1232" s="38">
        <v>0.76</v>
      </c>
      <c r="L1232" s="38">
        <v>0.41</v>
      </c>
      <c r="M1232" s="38">
        <v>1.84</v>
      </c>
      <c r="N1232" s="38">
        <v>100</v>
      </c>
      <c r="O1232" s="37">
        <v>73.969625086679102</v>
      </c>
      <c r="P1232" s="37">
        <v>1790.14084507042</v>
      </c>
      <c r="Q1232" s="37"/>
      <c r="R1232" s="37">
        <v>4560</v>
      </c>
      <c r="S1232" s="37"/>
      <c r="T1232" s="37">
        <v>1308</v>
      </c>
      <c r="U1232" s="37">
        <v>53</v>
      </c>
      <c r="V1232" s="37">
        <v>349</v>
      </c>
      <c r="W1232" s="37">
        <v>129</v>
      </c>
      <c r="X1232" s="37">
        <v>530</v>
      </c>
      <c r="Y1232" s="37">
        <v>1331</v>
      </c>
      <c r="Z1232" s="37">
        <v>46</v>
      </c>
      <c r="AA1232" s="37">
        <v>1.53</v>
      </c>
      <c r="AB1232" s="37">
        <v>4.8</v>
      </c>
      <c r="AC1232" s="37">
        <v>0.27</v>
      </c>
      <c r="AD1232" s="37">
        <v>22</v>
      </c>
      <c r="AE1232" s="37">
        <v>53</v>
      </c>
      <c r="AF1232" s="37">
        <v>6.93</v>
      </c>
      <c r="AG1232" s="37">
        <v>29</v>
      </c>
      <c r="AH1232" s="37">
        <v>6.66</v>
      </c>
      <c r="AI1232" s="37">
        <v>1.78</v>
      </c>
      <c r="AJ1232" s="37">
        <v>6.79</v>
      </c>
      <c r="AK1232" s="37">
        <v>0.91</v>
      </c>
      <c r="AL1232" s="37">
        <v>4.8</v>
      </c>
      <c r="AM1232" s="37">
        <v>0.85</v>
      </c>
      <c r="AN1232" s="37">
        <v>2.42</v>
      </c>
      <c r="AO1232" s="37">
        <v>0.31</v>
      </c>
      <c r="AP1232" s="37">
        <v>2.0499999999999998</v>
      </c>
      <c r="AQ1232" s="37">
        <v>0.28000000000000003</v>
      </c>
      <c r="AR1232" s="37">
        <v>22</v>
      </c>
      <c r="AS1232" s="37">
        <v>5.29</v>
      </c>
      <c r="AT1232" s="37">
        <v>0.21022567894938199</v>
      </c>
      <c r="AU1232" s="37" t="s">
        <v>778</v>
      </c>
      <c r="AV1232" s="39" t="s">
        <v>832</v>
      </c>
    </row>
    <row r="1233" spans="1:48" x14ac:dyDescent="0.25">
      <c r="A1233" s="36" t="s">
        <v>66</v>
      </c>
      <c r="B1233" s="37" t="s">
        <v>997</v>
      </c>
      <c r="C1233" s="38">
        <v>52.757041590866301</v>
      </c>
      <c r="D1233" s="38">
        <v>13.7695251238944</v>
      </c>
      <c r="E1233" s="38">
        <v>11.312548355393799</v>
      </c>
      <c r="F1233" s="38">
        <v>10.350668088576599</v>
      </c>
      <c r="G1233" s="38">
        <v>6.7958931894695001</v>
      </c>
      <c r="H1233" s="38">
        <v>1.09779813060661</v>
      </c>
      <c r="I1233" s="38">
        <v>2.1119544988812899</v>
      </c>
      <c r="J1233" s="38">
        <v>0.21433201597557699</v>
      </c>
      <c r="K1233" s="38">
        <v>1.49718754574159</v>
      </c>
      <c r="L1233" s="38">
        <v>9.3051460594274701E-2</v>
      </c>
      <c r="M1233" s="38">
        <v>0.92</v>
      </c>
      <c r="N1233" s="38">
        <v>100</v>
      </c>
      <c r="O1233" s="37">
        <v>58.333731806107998</v>
      </c>
      <c r="P1233" s="37">
        <v>406.281025129932</v>
      </c>
      <c r="Q1233" s="37">
        <v>48.856789999999997</v>
      </c>
      <c r="R1233" s="37">
        <v>8983.1252744495305</v>
      </c>
      <c r="S1233" s="37">
        <v>373.89359999999999</v>
      </c>
      <c r="T1233" s="37">
        <v>69.971590000000006</v>
      </c>
      <c r="U1233" s="37">
        <v>48.81194</v>
      </c>
      <c r="V1233" s="37">
        <v>28.879059999999999</v>
      </c>
      <c r="W1233" s="37">
        <v>6.6222289999999999</v>
      </c>
      <c r="X1233" s="37">
        <v>192.24760000000001</v>
      </c>
      <c r="Y1233" s="37">
        <v>175.91489999999999</v>
      </c>
      <c r="Z1233" s="37">
        <v>69.46181</v>
      </c>
      <c r="AA1233" s="37">
        <v>2.2599670000000001</v>
      </c>
      <c r="AB1233" s="37">
        <v>4.2760730000000002</v>
      </c>
      <c r="AC1233" s="37">
        <v>0.34633900000000001</v>
      </c>
      <c r="AD1233" s="37">
        <v>6.3498380000000001</v>
      </c>
      <c r="AE1233" s="37">
        <v>16.574670000000001</v>
      </c>
      <c r="AF1233" s="37">
        <v>2.2728079999999999</v>
      </c>
      <c r="AG1233" s="37">
        <v>10.66597</v>
      </c>
      <c r="AH1233" s="37">
        <v>2.8552409999999999</v>
      </c>
      <c r="AI1233" s="37">
        <v>1.1842809999999999</v>
      </c>
      <c r="AJ1233" s="37">
        <v>3.45078</v>
      </c>
      <c r="AK1233" s="37">
        <v>0.61507900000000004</v>
      </c>
      <c r="AL1233" s="37">
        <v>3.8461590000000001</v>
      </c>
      <c r="AM1233" s="37">
        <v>0.81368700000000005</v>
      </c>
      <c r="AN1233" s="37">
        <v>2.2580580000000001</v>
      </c>
      <c r="AO1233" s="37">
        <v>0.33951500000000001</v>
      </c>
      <c r="AP1233" s="37">
        <v>2.123605</v>
      </c>
      <c r="AQ1233" s="37">
        <v>0.33092899999999997</v>
      </c>
      <c r="AR1233" s="37">
        <v>21.099530000000001</v>
      </c>
      <c r="AS1233" s="37">
        <v>1.0630869999999999</v>
      </c>
      <c r="AT1233" s="37">
        <v>0.64885801327289205</v>
      </c>
      <c r="AU1233" s="37" t="s">
        <v>778</v>
      </c>
      <c r="AV1233" s="39" t="s">
        <v>832</v>
      </c>
    </row>
    <row r="1234" spans="1:48" x14ac:dyDescent="0.25">
      <c r="A1234" s="36" t="s">
        <v>66</v>
      </c>
      <c r="B1234" s="37" t="s">
        <v>998</v>
      </c>
      <c r="C1234" s="38">
        <v>51.5951595159516</v>
      </c>
      <c r="D1234" s="38">
        <v>10.7410741074107</v>
      </c>
      <c r="E1234" s="38">
        <v>11.7511751175117</v>
      </c>
      <c r="F1234" s="38">
        <v>11.031103110310999</v>
      </c>
      <c r="G1234" s="38">
        <v>10.761076107610799</v>
      </c>
      <c r="H1234" s="38">
        <v>0.77007700770077003</v>
      </c>
      <c r="I1234" s="38">
        <v>2.3202320232023199</v>
      </c>
      <c r="J1234" s="38">
        <v>0.22002200220022</v>
      </c>
      <c r="K1234" s="38">
        <v>0.64006400640063998</v>
      </c>
      <c r="L1234" s="38">
        <v>0.17001700170017001</v>
      </c>
      <c r="M1234" s="38">
        <v>1.04</v>
      </c>
      <c r="N1234" s="38">
        <v>100</v>
      </c>
      <c r="O1234" s="37">
        <v>68.093348604170103</v>
      </c>
      <c r="P1234" s="37">
        <v>742.32775390215102</v>
      </c>
      <c r="Q1234" s="37"/>
      <c r="R1234" s="37">
        <v>3840.3840384038399</v>
      </c>
      <c r="S1234" s="37"/>
      <c r="T1234" s="37">
        <v>996</v>
      </c>
      <c r="U1234" s="37">
        <v>51</v>
      </c>
      <c r="V1234" s="37">
        <v>172</v>
      </c>
      <c r="W1234" s="37">
        <v>18.7</v>
      </c>
      <c r="X1234" s="37">
        <v>276</v>
      </c>
      <c r="Y1234" s="37">
        <v>90</v>
      </c>
      <c r="Z1234" s="37">
        <v>73</v>
      </c>
      <c r="AA1234" s="37">
        <v>2.42</v>
      </c>
      <c r="AB1234" s="37">
        <v>8.99</v>
      </c>
      <c r="AC1234" s="37">
        <v>0.65</v>
      </c>
      <c r="AD1234" s="37">
        <v>36</v>
      </c>
      <c r="AE1234" s="37">
        <v>95</v>
      </c>
      <c r="AF1234" s="37">
        <v>12.8</v>
      </c>
      <c r="AG1234" s="37">
        <v>47</v>
      </c>
      <c r="AH1234" s="37">
        <v>8.07</v>
      </c>
      <c r="AI1234" s="37">
        <v>1.72</v>
      </c>
      <c r="AJ1234" s="37">
        <v>7.01</v>
      </c>
      <c r="AK1234" s="37">
        <v>0.92</v>
      </c>
      <c r="AL1234" s="37">
        <v>4.92</v>
      </c>
      <c r="AM1234" s="37">
        <v>0.97</v>
      </c>
      <c r="AN1234" s="37">
        <v>2.8</v>
      </c>
      <c r="AO1234" s="37">
        <v>0.43</v>
      </c>
      <c r="AP1234" s="37">
        <v>2.95</v>
      </c>
      <c r="AQ1234" s="37">
        <v>0.46</v>
      </c>
      <c r="AR1234" s="37">
        <v>28</v>
      </c>
      <c r="AS1234" s="37">
        <v>1.46</v>
      </c>
      <c r="AT1234" s="37">
        <v>0.24061594202898601</v>
      </c>
      <c r="AU1234" s="37" t="s">
        <v>778</v>
      </c>
      <c r="AV1234" s="39" t="s">
        <v>832</v>
      </c>
    </row>
    <row r="1235" spans="1:48" x14ac:dyDescent="0.25">
      <c r="A1235" s="36" t="s">
        <v>66</v>
      </c>
      <c r="B1235" s="37" t="s">
        <v>999</v>
      </c>
      <c r="C1235" s="38">
        <v>51.01</v>
      </c>
      <c r="D1235" s="38">
        <v>10.32</v>
      </c>
      <c r="E1235" s="38">
        <v>11.69</v>
      </c>
      <c r="F1235" s="38">
        <v>10.44</v>
      </c>
      <c r="G1235" s="38">
        <v>13.04</v>
      </c>
      <c r="H1235" s="38">
        <v>1.26</v>
      </c>
      <c r="I1235" s="38">
        <v>1.26</v>
      </c>
      <c r="J1235" s="38">
        <v>0.17</v>
      </c>
      <c r="K1235" s="38">
        <v>0.59</v>
      </c>
      <c r="L1235" s="38">
        <v>0.22</v>
      </c>
      <c r="M1235" s="38">
        <v>0.66</v>
      </c>
      <c r="N1235" s="38">
        <v>100</v>
      </c>
      <c r="O1235" s="37">
        <v>72.219394703002393</v>
      </c>
      <c r="P1235" s="37">
        <v>960.56338028169</v>
      </c>
      <c r="Q1235" s="37"/>
      <c r="R1235" s="37">
        <v>3540</v>
      </c>
      <c r="S1235" s="37"/>
      <c r="T1235" s="37">
        <v>1207</v>
      </c>
      <c r="U1235" s="37">
        <v>49</v>
      </c>
      <c r="V1235" s="37">
        <v>183</v>
      </c>
      <c r="W1235" s="37">
        <v>39</v>
      </c>
      <c r="X1235" s="37">
        <v>540</v>
      </c>
      <c r="Y1235" s="37">
        <v>259</v>
      </c>
      <c r="Z1235" s="37">
        <v>66</v>
      </c>
      <c r="AA1235" s="37">
        <v>1.86</v>
      </c>
      <c r="AB1235" s="37">
        <v>3.09</v>
      </c>
      <c r="AC1235" s="37">
        <v>0.25</v>
      </c>
      <c r="AD1235" s="37">
        <v>8.76</v>
      </c>
      <c r="AE1235" s="37">
        <v>21</v>
      </c>
      <c r="AF1235" s="37">
        <v>2.54</v>
      </c>
      <c r="AG1235" s="37">
        <v>11.2</v>
      </c>
      <c r="AH1235" s="37">
        <v>2.62</v>
      </c>
      <c r="AI1235" s="37">
        <v>0.89</v>
      </c>
      <c r="AJ1235" s="37">
        <v>2.74</v>
      </c>
      <c r="AK1235" s="37">
        <v>0.43</v>
      </c>
      <c r="AL1235" s="37">
        <v>2.58</v>
      </c>
      <c r="AM1235" s="37">
        <v>0.54</v>
      </c>
      <c r="AN1235" s="37">
        <v>1.55</v>
      </c>
      <c r="AO1235" s="37">
        <v>0.22</v>
      </c>
      <c r="AP1235" s="37">
        <v>1.48</v>
      </c>
      <c r="AQ1235" s="37">
        <v>0.23</v>
      </c>
      <c r="AR1235" s="37">
        <v>13</v>
      </c>
      <c r="AS1235" s="37">
        <v>2.74</v>
      </c>
      <c r="AT1235" s="37">
        <v>0.33987684681742197</v>
      </c>
      <c r="AU1235" s="37" t="s">
        <v>778</v>
      </c>
      <c r="AV1235" s="39" t="s">
        <v>832</v>
      </c>
    </row>
    <row r="1236" spans="1:48" x14ac:dyDescent="0.25">
      <c r="A1236" s="36" t="s">
        <v>66</v>
      </c>
      <c r="B1236" s="37" t="s">
        <v>1000</v>
      </c>
      <c r="C1236" s="38">
        <v>50.714928507149303</v>
      </c>
      <c r="D1236" s="38">
        <v>11.218878112188801</v>
      </c>
      <c r="E1236" s="38">
        <v>12.1387861213879</v>
      </c>
      <c r="F1236" s="38">
        <v>11.018898110188999</v>
      </c>
      <c r="G1236" s="38">
        <v>11.0888911108889</v>
      </c>
      <c r="H1236" s="38">
        <v>0.69993000699929997</v>
      </c>
      <c r="I1236" s="38">
        <v>2.0297970202979698</v>
      </c>
      <c r="J1236" s="38">
        <v>0.19998000199980001</v>
      </c>
      <c r="K1236" s="38">
        <v>0.69993000699929997</v>
      </c>
      <c r="L1236" s="38">
        <v>0.18998100189980999</v>
      </c>
      <c r="M1236" s="38">
        <v>0.6</v>
      </c>
      <c r="N1236" s="38">
        <v>100</v>
      </c>
      <c r="O1236" s="37">
        <v>68.040219555414097</v>
      </c>
      <c r="P1236" s="37">
        <v>829.494515337199</v>
      </c>
      <c r="Q1236" s="37"/>
      <c r="R1236" s="37">
        <v>4199.5800419957995</v>
      </c>
      <c r="S1236" s="37"/>
      <c r="T1236" s="37">
        <v>340</v>
      </c>
      <c r="U1236" s="37">
        <v>46</v>
      </c>
      <c r="V1236" s="37">
        <v>229</v>
      </c>
      <c r="W1236" s="37">
        <v>23</v>
      </c>
      <c r="X1236" s="37">
        <v>456</v>
      </c>
      <c r="Y1236" s="37">
        <v>169</v>
      </c>
      <c r="Z1236" s="37">
        <v>119</v>
      </c>
      <c r="AA1236" s="37">
        <v>2.91</v>
      </c>
      <c r="AB1236" s="37">
        <v>4.5999999999999996</v>
      </c>
      <c r="AC1236" s="37">
        <v>0.34</v>
      </c>
      <c r="AD1236" s="37">
        <v>17.3</v>
      </c>
      <c r="AE1236" s="37">
        <v>39</v>
      </c>
      <c r="AF1236" s="37">
        <v>4.34</v>
      </c>
      <c r="AG1236" s="37">
        <v>17.899999999999999</v>
      </c>
      <c r="AH1236" s="37">
        <v>3.66</v>
      </c>
      <c r="AI1236" s="37">
        <v>1.1000000000000001</v>
      </c>
      <c r="AJ1236" s="37">
        <v>3.56</v>
      </c>
      <c r="AK1236" s="37">
        <v>0.5</v>
      </c>
      <c r="AL1236" s="37">
        <v>2.81</v>
      </c>
      <c r="AM1236" s="37">
        <v>0.56000000000000005</v>
      </c>
      <c r="AN1236" s="37">
        <v>1.53</v>
      </c>
      <c r="AO1236" s="37">
        <v>0.21</v>
      </c>
      <c r="AP1236" s="37">
        <v>1.36</v>
      </c>
      <c r="AQ1236" s="37">
        <v>0.2</v>
      </c>
      <c r="AR1236" s="37">
        <v>14.6</v>
      </c>
      <c r="AS1236" s="37">
        <v>4.49</v>
      </c>
      <c r="AT1236" s="37">
        <v>0.25619988812231997</v>
      </c>
      <c r="AU1236" s="37" t="s">
        <v>778</v>
      </c>
      <c r="AV1236" s="39" t="s">
        <v>832</v>
      </c>
    </row>
    <row r="1237" spans="1:48" x14ac:dyDescent="0.25">
      <c r="A1237" s="36" t="s">
        <v>66</v>
      </c>
      <c r="B1237" s="37" t="s">
        <v>1001</v>
      </c>
      <c r="C1237" s="38">
        <v>50.1049895010499</v>
      </c>
      <c r="D1237" s="38">
        <v>10.598940105989399</v>
      </c>
      <c r="E1237" s="38">
        <v>12.508749125087499</v>
      </c>
      <c r="F1237" s="38">
        <v>7.6892310768923098</v>
      </c>
      <c r="G1237" s="38">
        <v>13.668633136686299</v>
      </c>
      <c r="H1237" s="38">
        <v>2.4997500249975002</v>
      </c>
      <c r="I1237" s="38">
        <v>1.8898110188981101</v>
      </c>
      <c r="J1237" s="38">
        <v>0.19998000199980001</v>
      </c>
      <c r="K1237" s="38">
        <v>0.55994400559944002</v>
      </c>
      <c r="L1237" s="38">
        <v>0.27997200279972001</v>
      </c>
      <c r="M1237" s="38">
        <v>2.68</v>
      </c>
      <c r="N1237" s="38">
        <v>100</v>
      </c>
      <c r="O1237" s="37">
        <v>71.803959363080295</v>
      </c>
      <c r="P1237" s="37">
        <v>1222.41296997061</v>
      </c>
      <c r="Q1237" s="37">
        <v>33.200000000000003</v>
      </c>
      <c r="R1237" s="37">
        <v>3359.6640335966399</v>
      </c>
      <c r="S1237" s="37">
        <v>181</v>
      </c>
      <c r="T1237" s="37">
        <v>1179</v>
      </c>
      <c r="U1237" s="37">
        <v>49</v>
      </c>
      <c r="V1237" s="37">
        <v>226</v>
      </c>
      <c r="W1237" s="37">
        <v>84.8</v>
      </c>
      <c r="X1237" s="37">
        <v>339</v>
      </c>
      <c r="Y1237" s="37">
        <v>440</v>
      </c>
      <c r="Z1237" s="37">
        <v>69.400000000000006</v>
      </c>
      <c r="AA1237" s="37">
        <v>1.87</v>
      </c>
      <c r="AB1237" s="37">
        <v>3.66</v>
      </c>
      <c r="AC1237" s="37">
        <v>0.23</v>
      </c>
      <c r="AD1237" s="37">
        <v>14.6</v>
      </c>
      <c r="AE1237" s="37">
        <v>31.3</v>
      </c>
      <c r="AF1237" s="37">
        <v>4.1100000000000003</v>
      </c>
      <c r="AG1237" s="37">
        <v>17</v>
      </c>
      <c r="AH1237" s="37">
        <v>3.37</v>
      </c>
      <c r="AI1237" s="37">
        <v>0.99</v>
      </c>
      <c r="AJ1237" s="37">
        <v>3.1</v>
      </c>
      <c r="AK1237" s="37">
        <v>0.49</v>
      </c>
      <c r="AL1237" s="37">
        <v>2.77</v>
      </c>
      <c r="AM1237" s="37">
        <v>0.56999999999999995</v>
      </c>
      <c r="AN1237" s="37">
        <v>1.58</v>
      </c>
      <c r="AO1237" s="37">
        <v>0.24</v>
      </c>
      <c r="AP1237" s="37">
        <v>1.5</v>
      </c>
      <c r="AQ1237" s="37">
        <v>0.23</v>
      </c>
      <c r="AR1237" s="37">
        <v>14.1</v>
      </c>
      <c r="AS1237" s="37">
        <v>1</v>
      </c>
      <c r="AT1237" s="37">
        <v>0.24154354550519699</v>
      </c>
      <c r="AU1237" s="37" t="s">
        <v>778</v>
      </c>
      <c r="AV1237" s="39" t="s">
        <v>1002</v>
      </c>
    </row>
    <row r="1238" spans="1:48" x14ac:dyDescent="0.25">
      <c r="A1238" s="36" t="s">
        <v>66</v>
      </c>
      <c r="B1238" s="37" t="s">
        <v>1003</v>
      </c>
      <c r="C1238" s="38">
        <v>52.94</v>
      </c>
      <c r="D1238" s="38">
        <v>14.44</v>
      </c>
      <c r="E1238" s="38">
        <v>9.59</v>
      </c>
      <c r="F1238" s="38">
        <v>5.46</v>
      </c>
      <c r="G1238" s="38">
        <v>10.38</v>
      </c>
      <c r="H1238" s="38">
        <v>2.72</v>
      </c>
      <c r="I1238" s="38">
        <v>3.42</v>
      </c>
      <c r="J1238" s="38">
        <v>0.14000000000000001</v>
      </c>
      <c r="K1238" s="38">
        <v>0.53</v>
      </c>
      <c r="L1238" s="38">
        <v>0.38</v>
      </c>
      <c r="M1238" s="38">
        <v>2.6</v>
      </c>
      <c r="N1238" s="38">
        <v>100</v>
      </c>
      <c r="O1238" s="37">
        <v>71.610913986282796</v>
      </c>
      <c r="P1238" s="37">
        <v>1659.1549295774601</v>
      </c>
      <c r="Q1238" s="37">
        <v>20.100000000000001</v>
      </c>
      <c r="R1238" s="37">
        <v>3180</v>
      </c>
      <c r="S1238" s="37">
        <v>143</v>
      </c>
      <c r="T1238" s="37">
        <v>454</v>
      </c>
      <c r="U1238" s="37">
        <v>42.2</v>
      </c>
      <c r="V1238" s="37">
        <v>237</v>
      </c>
      <c r="W1238" s="37">
        <v>96.1</v>
      </c>
      <c r="X1238" s="37">
        <v>461</v>
      </c>
      <c r="Y1238" s="37">
        <v>670</v>
      </c>
      <c r="Z1238" s="37">
        <v>79.900000000000006</v>
      </c>
      <c r="AA1238" s="37">
        <v>2.06</v>
      </c>
      <c r="AB1238" s="37">
        <v>4.67</v>
      </c>
      <c r="AC1238" s="37">
        <v>0.31</v>
      </c>
      <c r="AD1238" s="37">
        <v>21.4</v>
      </c>
      <c r="AE1238" s="37">
        <v>42.6</v>
      </c>
      <c r="AF1238" s="37">
        <v>5.16</v>
      </c>
      <c r="AG1238" s="37">
        <v>19.7</v>
      </c>
      <c r="AH1238" s="37">
        <v>3.27</v>
      </c>
      <c r="AI1238" s="37">
        <v>1.03</v>
      </c>
      <c r="AJ1238" s="37">
        <v>2.8</v>
      </c>
      <c r="AK1238" s="37">
        <v>0.38</v>
      </c>
      <c r="AL1238" s="37">
        <v>1.94</v>
      </c>
      <c r="AM1238" s="37">
        <v>0.39</v>
      </c>
      <c r="AN1238" s="37">
        <v>1.06</v>
      </c>
      <c r="AO1238" s="37">
        <v>0.17</v>
      </c>
      <c r="AP1238" s="37">
        <v>1.07</v>
      </c>
      <c r="AQ1238" s="37">
        <v>0.16</v>
      </c>
      <c r="AR1238" s="37">
        <v>10.3</v>
      </c>
      <c r="AS1238" s="37">
        <v>0.71</v>
      </c>
      <c r="AT1238" s="37">
        <v>0.210266610740454</v>
      </c>
      <c r="AU1238" s="37" t="s">
        <v>778</v>
      </c>
      <c r="AV1238" s="39" t="s">
        <v>1002</v>
      </c>
    </row>
    <row r="1239" spans="1:48" x14ac:dyDescent="0.25">
      <c r="A1239" s="36" t="s">
        <v>66</v>
      </c>
      <c r="B1239" s="37" t="s">
        <v>1004</v>
      </c>
      <c r="C1239" s="38">
        <v>52.394760523947603</v>
      </c>
      <c r="D1239" s="38">
        <v>12.028797120288001</v>
      </c>
      <c r="E1239" s="38">
        <v>11.1788821117888</v>
      </c>
      <c r="F1239" s="38">
        <v>6.6893310668933097</v>
      </c>
      <c r="G1239" s="38">
        <v>11.6888311168883</v>
      </c>
      <c r="H1239" s="38">
        <v>2.0297970202979698</v>
      </c>
      <c r="I1239" s="38">
        <v>2.9097090290970899</v>
      </c>
      <c r="J1239" s="38">
        <v>0.17998200179981999</v>
      </c>
      <c r="K1239" s="38">
        <v>0.59994000599940001</v>
      </c>
      <c r="L1239" s="38">
        <v>0.2999700029997</v>
      </c>
      <c r="M1239" s="38">
        <v>2.46</v>
      </c>
      <c r="N1239" s="38">
        <v>100</v>
      </c>
      <c r="O1239" s="37">
        <v>70.903255108528498</v>
      </c>
      <c r="P1239" s="37">
        <v>1309.72818211137</v>
      </c>
      <c r="Q1239" s="37">
        <v>27</v>
      </c>
      <c r="R1239" s="37">
        <v>3599.6400359964</v>
      </c>
      <c r="S1239" s="37">
        <v>157</v>
      </c>
      <c r="T1239" s="37">
        <v>806</v>
      </c>
      <c r="U1239" s="37">
        <v>46.1</v>
      </c>
      <c r="V1239" s="37">
        <v>198</v>
      </c>
      <c r="W1239" s="37">
        <v>74.8</v>
      </c>
      <c r="X1239" s="37">
        <v>447</v>
      </c>
      <c r="Y1239" s="37">
        <v>527</v>
      </c>
      <c r="Z1239" s="37">
        <v>82.9</v>
      </c>
      <c r="AA1239" s="37">
        <v>2.21</v>
      </c>
      <c r="AB1239" s="37">
        <v>4.34</v>
      </c>
      <c r="AC1239" s="37">
        <v>0.25</v>
      </c>
      <c r="AD1239" s="37">
        <v>16.8</v>
      </c>
      <c r="AE1239" s="37">
        <v>36.5</v>
      </c>
      <c r="AF1239" s="37">
        <v>4.8</v>
      </c>
      <c r="AG1239" s="37">
        <v>19.7</v>
      </c>
      <c r="AH1239" s="37">
        <v>3.79</v>
      </c>
      <c r="AI1239" s="37">
        <v>1.0900000000000001</v>
      </c>
      <c r="AJ1239" s="37">
        <v>3.3</v>
      </c>
      <c r="AK1239" s="37">
        <v>0.48</v>
      </c>
      <c r="AL1239" s="37">
        <v>2.71</v>
      </c>
      <c r="AM1239" s="37">
        <v>0.55000000000000004</v>
      </c>
      <c r="AN1239" s="37">
        <v>1.53</v>
      </c>
      <c r="AO1239" s="37">
        <v>0.23</v>
      </c>
      <c r="AP1239" s="37">
        <v>1.43</v>
      </c>
      <c r="AQ1239" s="37">
        <v>0.22</v>
      </c>
      <c r="AR1239" s="37">
        <v>14</v>
      </c>
      <c r="AS1239" s="37">
        <v>0.36</v>
      </c>
      <c r="AT1239" s="37">
        <v>0.24891304347826099</v>
      </c>
      <c r="AU1239" s="37" t="s">
        <v>778</v>
      </c>
      <c r="AV1239" s="39" t="s">
        <v>1002</v>
      </c>
    </row>
    <row r="1240" spans="1:48" x14ac:dyDescent="0.25">
      <c r="A1240" s="36" t="s">
        <v>66</v>
      </c>
      <c r="B1240" s="37" t="s">
        <v>1005</v>
      </c>
      <c r="C1240" s="38">
        <v>53.458817503761303</v>
      </c>
      <c r="D1240" s="38">
        <v>17.243403011193301</v>
      </c>
      <c r="E1240" s="38">
        <v>9.7420958844179797</v>
      </c>
      <c r="F1240" s="38">
        <v>4.60962258715068</v>
      </c>
      <c r="G1240" s="38">
        <v>6.0287888003243797</v>
      </c>
      <c r="H1240" s="38">
        <v>2.18743664436548</v>
      </c>
      <c r="I1240" s="38">
        <v>5.3885634409979</v>
      </c>
      <c r="J1240" s="38">
        <v>0.124843945068664</v>
      </c>
      <c r="K1240" s="38">
        <v>0.78961127650266205</v>
      </c>
      <c r="L1240" s="38">
        <v>0.426816906217655</v>
      </c>
      <c r="M1240" s="38"/>
      <c r="N1240" s="38">
        <v>100</v>
      </c>
      <c r="O1240" s="37">
        <v>59.053381561991998</v>
      </c>
      <c r="P1240" s="37">
        <v>1863.5667736263799</v>
      </c>
      <c r="Q1240" s="37">
        <v>22.2</v>
      </c>
      <c r="R1240" s="37">
        <v>4737.6676590159695</v>
      </c>
      <c r="S1240" s="37">
        <v>177</v>
      </c>
      <c r="T1240" s="37">
        <v>135</v>
      </c>
      <c r="U1240" s="37">
        <v>42</v>
      </c>
      <c r="V1240" s="37">
        <v>67</v>
      </c>
      <c r="W1240" s="37">
        <v>29.5</v>
      </c>
      <c r="X1240" s="37">
        <v>376</v>
      </c>
      <c r="Y1240" s="37">
        <v>874</v>
      </c>
      <c r="Z1240" s="37">
        <v>74.900000000000006</v>
      </c>
      <c r="AA1240" s="37">
        <v>1.99</v>
      </c>
      <c r="AB1240" s="37">
        <v>4.6100000000000003</v>
      </c>
      <c r="AC1240" s="37">
        <v>0.23</v>
      </c>
      <c r="AD1240" s="37">
        <v>24</v>
      </c>
      <c r="AE1240" s="37">
        <v>51</v>
      </c>
      <c r="AF1240" s="37">
        <v>6.48</v>
      </c>
      <c r="AG1240" s="37">
        <v>25.6</v>
      </c>
      <c r="AH1240" s="37">
        <v>4.59</v>
      </c>
      <c r="AI1240" s="37">
        <v>1.55</v>
      </c>
      <c r="AJ1240" s="37">
        <v>4.03</v>
      </c>
      <c r="AK1240" s="37">
        <v>0.52</v>
      </c>
      <c r="AL1240" s="37">
        <v>2.58</v>
      </c>
      <c r="AM1240" s="37">
        <v>0.51</v>
      </c>
      <c r="AN1240" s="37">
        <v>1.37</v>
      </c>
      <c r="AO1240" s="37">
        <v>0.21</v>
      </c>
      <c r="AP1240" s="37">
        <v>1.25</v>
      </c>
      <c r="AQ1240" s="37">
        <v>0.2</v>
      </c>
      <c r="AR1240" s="37">
        <v>12.8</v>
      </c>
      <c r="AS1240" s="37">
        <v>0.13</v>
      </c>
      <c r="AT1240" s="37">
        <v>0.18507889200561001</v>
      </c>
      <c r="AU1240" s="37" t="s">
        <v>778</v>
      </c>
      <c r="AV1240" s="39" t="s">
        <v>839</v>
      </c>
    </row>
    <row r="1241" spans="1:48" x14ac:dyDescent="0.25">
      <c r="A1241" s="36" t="s">
        <v>66</v>
      </c>
      <c r="B1241" s="37" t="s">
        <v>1006</v>
      </c>
      <c r="C1241" s="38">
        <v>52.906680265170799</v>
      </c>
      <c r="D1241" s="38">
        <v>17.3062213156553</v>
      </c>
      <c r="E1241" s="38">
        <v>10.6663267040626</v>
      </c>
      <c r="F1241" s="38">
        <v>5.1631820499745</v>
      </c>
      <c r="G1241" s="38">
        <v>6.8204997450280498</v>
      </c>
      <c r="H1241" s="38">
        <v>0.90302566717661104</v>
      </c>
      <c r="I1241" s="38">
        <v>4.6744858065612798</v>
      </c>
      <c r="J1241" s="38">
        <v>0.135985041645419</v>
      </c>
      <c r="K1241" s="38">
        <v>0.90302566717661104</v>
      </c>
      <c r="L1241" s="38">
        <v>0.52056773754886998</v>
      </c>
      <c r="M1241" s="38">
        <v>5.68</v>
      </c>
      <c r="N1241" s="38">
        <v>100</v>
      </c>
      <c r="O1241" s="37">
        <v>59.842904745412497</v>
      </c>
      <c r="P1241" s="37">
        <v>2272.9013892978801</v>
      </c>
      <c r="Q1241" s="37">
        <v>28.7</v>
      </c>
      <c r="R1241" s="37">
        <v>5418.1540030596598</v>
      </c>
      <c r="S1241" s="37">
        <v>207</v>
      </c>
      <c r="T1241" s="37">
        <v>188</v>
      </c>
      <c r="U1241" s="37">
        <v>48</v>
      </c>
      <c r="V1241" s="37">
        <v>88</v>
      </c>
      <c r="W1241" s="37">
        <v>11.6</v>
      </c>
      <c r="X1241" s="37">
        <v>544</v>
      </c>
      <c r="Y1241" s="37">
        <v>527</v>
      </c>
      <c r="Z1241" s="37">
        <v>92.4</v>
      </c>
      <c r="AA1241" s="37">
        <v>2.46</v>
      </c>
      <c r="AB1241" s="37">
        <v>5.72</v>
      </c>
      <c r="AC1241" s="37">
        <v>0.31</v>
      </c>
      <c r="AD1241" s="37">
        <v>33.200000000000003</v>
      </c>
      <c r="AE1241" s="37">
        <v>76.2</v>
      </c>
      <c r="AF1241" s="37">
        <v>10.1</v>
      </c>
      <c r="AG1241" s="37">
        <v>39.299999999999997</v>
      </c>
      <c r="AH1241" s="37">
        <v>7.1</v>
      </c>
      <c r="AI1241" s="37">
        <v>1.89</v>
      </c>
      <c r="AJ1241" s="37">
        <v>6.12</v>
      </c>
      <c r="AK1241" s="37">
        <v>0.79</v>
      </c>
      <c r="AL1241" s="37">
        <v>3.85</v>
      </c>
      <c r="AM1241" s="37">
        <v>0.73</v>
      </c>
      <c r="AN1241" s="37">
        <v>1.92</v>
      </c>
      <c r="AO1241" s="37">
        <v>0.28000000000000003</v>
      </c>
      <c r="AP1241" s="37">
        <v>1.68</v>
      </c>
      <c r="AQ1241" s="37">
        <v>0.25</v>
      </c>
      <c r="AR1241" s="37">
        <v>19.600000000000001</v>
      </c>
      <c r="AS1241" s="37">
        <v>0.34</v>
      </c>
      <c r="AT1241" s="37">
        <v>0.16600652258402501</v>
      </c>
      <c r="AU1241" s="37" t="s">
        <v>778</v>
      </c>
      <c r="AV1241" s="39" t="s">
        <v>839</v>
      </c>
    </row>
    <row r="1242" spans="1:48" x14ac:dyDescent="0.25">
      <c r="A1242" s="13" t="s">
        <v>66</v>
      </c>
      <c r="B1242" s="14" t="s">
        <v>1007</v>
      </c>
      <c r="C1242" s="15">
        <v>49.245722385339697</v>
      </c>
      <c r="D1242" s="15">
        <v>14.9134352536195</v>
      </c>
      <c r="E1242" s="15">
        <v>15.277918396274201</v>
      </c>
      <c r="F1242" s="15">
        <v>10.175154399108999</v>
      </c>
      <c r="G1242" s="15">
        <v>6.0949681077250197</v>
      </c>
      <c r="H1242" s="15">
        <v>0.64797003138604803</v>
      </c>
      <c r="I1242" s="15">
        <v>1.9236610306773301</v>
      </c>
      <c r="J1242" s="15">
        <v>0.20249063480814</v>
      </c>
      <c r="K1242" s="15">
        <v>1.35668725321454</v>
      </c>
      <c r="L1242" s="15">
        <v>0.16199250784651201</v>
      </c>
      <c r="M1242" s="15">
        <v>1.06</v>
      </c>
      <c r="N1242" s="15">
        <v>100</v>
      </c>
      <c r="O1242" s="23">
        <v>48.179248296635997</v>
      </c>
      <c r="P1242" s="15">
        <v>698.59154929577505</v>
      </c>
      <c r="Q1242" s="15">
        <v>35</v>
      </c>
      <c r="R1242" s="15">
        <v>8040</v>
      </c>
      <c r="S1242" s="15">
        <v>279</v>
      </c>
      <c r="T1242" s="15">
        <v>132</v>
      </c>
      <c r="U1242" s="15">
        <v>57</v>
      </c>
      <c r="V1242" s="15">
        <v>99</v>
      </c>
      <c r="W1242" s="15">
        <v>6.29</v>
      </c>
      <c r="X1242" s="15">
        <v>692</v>
      </c>
      <c r="Y1242" s="15">
        <v>242</v>
      </c>
      <c r="Z1242" s="15">
        <v>88</v>
      </c>
      <c r="AA1242" s="15">
        <v>2.4900000000000002</v>
      </c>
      <c r="AB1242" s="15">
        <v>4.97</v>
      </c>
      <c r="AC1242" s="15">
        <v>0.27</v>
      </c>
      <c r="AD1242" s="15">
        <v>10.3</v>
      </c>
      <c r="AE1242" s="15">
        <v>24</v>
      </c>
      <c r="AF1242" s="15">
        <v>3.17</v>
      </c>
      <c r="AG1242" s="15">
        <v>14.9</v>
      </c>
      <c r="AH1242" s="15">
        <v>3.84</v>
      </c>
      <c r="AI1242" s="15">
        <v>1.21</v>
      </c>
      <c r="AJ1242" s="15">
        <v>4.51</v>
      </c>
      <c r="AK1242" s="15">
        <v>0.67</v>
      </c>
      <c r="AL1242" s="15">
        <v>4.6100000000000003</v>
      </c>
      <c r="AM1242" s="15">
        <v>0.85</v>
      </c>
      <c r="AN1242" s="15">
        <v>2.74</v>
      </c>
      <c r="AO1242" s="15">
        <v>0.35</v>
      </c>
      <c r="AP1242" s="15">
        <v>2.54</v>
      </c>
      <c r="AQ1242" s="15">
        <v>0.34</v>
      </c>
      <c r="AR1242" s="15">
        <v>24</v>
      </c>
      <c r="AS1242" s="15">
        <v>1.26</v>
      </c>
      <c r="AT1242" s="15">
        <v>0.46492871634962302</v>
      </c>
      <c r="AU1242" s="15" t="s">
        <v>778</v>
      </c>
      <c r="AV1242" s="27" t="s">
        <v>839</v>
      </c>
    </row>
    <row r="1243" spans="1:48" x14ac:dyDescent="0.25">
      <c r="A1243" s="36" t="s">
        <v>66</v>
      </c>
      <c r="B1243" s="37" t="s">
        <v>1008</v>
      </c>
      <c r="C1243" s="38">
        <v>51.633052454395198</v>
      </c>
      <c r="D1243" s="38">
        <v>14.571228667903799</v>
      </c>
      <c r="E1243" s="38">
        <v>13.5166651456616</v>
      </c>
      <c r="F1243" s="38">
        <v>9.5620519372534698</v>
      </c>
      <c r="G1243" s="38">
        <v>5.2119774080045396</v>
      </c>
      <c r="H1243" s="38">
        <v>0.50700169338565604</v>
      </c>
      <c r="I1243" s="38">
        <v>0.71892840122085999</v>
      </c>
      <c r="J1243" s="38">
        <v>4.0154534116143896</v>
      </c>
      <c r="K1243" s="38">
        <v>0.22510875186323101</v>
      </c>
      <c r="L1243" s="38">
        <v>3.8532128697309799E-2</v>
      </c>
      <c r="M1243" s="38">
        <v>1.24</v>
      </c>
      <c r="N1243" s="38">
        <v>100</v>
      </c>
      <c r="O1243" s="37">
        <v>47.3305076067263</v>
      </c>
      <c r="P1243" s="37">
        <v>168.238871776987</v>
      </c>
      <c r="Q1243" s="37">
        <v>54.3</v>
      </c>
      <c r="R1243" s="37">
        <v>1350.6525111793901</v>
      </c>
      <c r="S1243" s="37">
        <v>306</v>
      </c>
      <c r="T1243" s="37"/>
      <c r="U1243" s="37">
        <v>55.3</v>
      </c>
      <c r="V1243" s="37"/>
      <c r="W1243" s="37">
        <v>6.01</v>
      </c>
      <c r="X1243" s="37">
        <v>383</v>
      </c>
      <c r="Y1243" s="37">
        <v>201</v>
      </c>
      <c r="Z1243" s="37">
        <v>53.2</v>
      </c>
      <c r="AA1243" s="37">
        <v>1.57</v>
      </c>
      <c r="AB1243" s="37">
        <v>2.09</v>
      </c>
      <c r="AC1243" s="37">
        <v>0.21</v>
      </c>
      <c r="AD1243" s="37">
        <v>14.03</v>
      </c>
      <c r="AE1243" s="37">
        <v>31.2</v>
      </c>
      <c r="AF1243" s="37">
        <v>3.86</v>
      </c>
      <c r="AG1243" s="37">
        <v>14.5</v>
      </c>
      <c r="AH1243" s="37">
        <v>3.17</v>
      </c>
      <c r="AI1243" s="37">
        <v>1.04</v>
      </c>
      <c r="AJ1243" s="37">
        <v>3.59</v>
      </c>
      <c r="AK1243" s="37">
        <v>0.62</v>
      </c>
      <c r="AL1243" s="37">
        <v>3.85</v>
      </c>
      <c r="AM1243" s="37">
        <v>0.85</v>
      </c>
      <c r="AN1243" s="37">
        <v>2.4500000000000002</v>
      </c>
      <c r="AO1243" s="37">
        <v>0.39</v>
      </c>
      <c r="AP1243" s="37">
        <v>2.46</v>
      </c>
      <c r="AQ1243" s="37">
        <v>0.39</v>
      </c>
      <c r="AR1243" s="37">
        <v>22.4</v>
      </c>
      <c r="AS1243" s="37">
        <v>0.22</v>
      </c>
      <c r="AT1243" s="37">
        <v>0.14353434185811001</v>
      </c>
      <c r="AU1243" s="37" t="s">
        <v>778</v>
      </c>
      <c r="AV1243" s="39" t="s">
        <v>839</v>
      </c>
    </row>
    <row r="1244" spans="1:48" x14ac:dyDescent="0.25">
      <c r="A1244" s="13" t="s">
        <v>66</v>
      </c>
      <c r="B1244" s="14" t="s">
        <v>1009</v>
      </c>
      <c r="C1244" s="15">
        <v>52.162273476111999</v>
      </c>
      <c r="D1244" s="15">
        <v>15.8463756177924</v>
      </c>
      <c r="E1244" s="15">
        <v>11.5939044481054</v>
      </c>
      <c r="F1244" s="15">
        <v>7.2693574958813798</v>
      </c>
      <c r="G1244" s="15">
        <v>7.4443986820428298</v>
      </c>
      <c r="H1244" s="15">
        <v>1.1841021416804001</v>
      </c>
      <c r="I1244" s="15">
        <v>3.33607907742998</v>
      </c>
      <c r="J1244" s="15">
        <v>0.14415156507413501</v>
      </c>
      <c r="K1244" s="15">
        <v>0.85461285008237198</v>
      </c>
      <c r="L1244" s="15">
        <v>0.16474464579901199</v>
      </c>
      <c r="M1244" s="15">
        <v>2.73</v>
      </c>
      <c r="N1244" s="15">
        <v>100</v>
      </c>
      <c r="O1244" s="23">
        <v>59.942386988394098</v>
      </c>
      <c r="P1244" s="15">
        <v>698.59154929577505</v>
      </c>
      <c r="Q1244" s="15">
        <v>32</v>
      </c>
      <c r="R1244" s="15">
        <v>4980</v>
      </c>
      <c r="S1244" s="15">
        <v>242</v>
      </c>
      <c r="T1244" s="15"/>
      <c r="U1244" s="15">
        <v>35</v>
      </c>
      <c r="V1244" s="15">
        <v>125</v>
      </c>
      <c r="W1244" s="15">
        <v>15.6</v>
      </c>
      <c r="X1244" s="15">
        <v>424</v>
      </c>
      <c r="Y1244" s="15">
        <v>438</v>
      </c>
      <c r="Z1244" s="15">
        <v>45</v>
      </c>
      <c r="AA1244" s="15">
        <v>1.47</v>
      </c>
      <c r="AB1244" s="15">
        <v>5.81</v>
      </c>
      <c r="AC1244" s="15">
        <v>0.32</v>
      </c>
      <c r="AD1244" s="15">
        <v>8.4700000000000006</v>
      </c>
      <c r="AE1244" s="15">
        <v>21</v>
      </c>
      <c r="AF1244" s="15">
        <v>2.87</v>
      </c>
      <c r="AG1244" s="15">
        <v>12.6</v>
      </c>
      <c r="AH1244" s="15">
        <v>2.98</v>
      </c>
      <c r="AI1244" s="15">
        <v>1.0900000000000001</v>
      </c>
      <c r="AJ1244" s="15">
        <v>3.38</v>
      </c>
      <c r="AK1244" s="15">
        <v>0.56000000000000005</v>
      </c>
      <c r="AL1244" s="15">
        <v>3.29</v>
      </c>
      <c r="AM1244" s="15">
        <v>0.7</v>
      </c>
      <c r="AN1244" s="15">
        <v>1.91</v>
      </c>
      <c r="AO1244" s="15">
        <v>0.28999999999999998</v>
      </c>
      <c r="AP1244" s="15">
        <v>1.79</v>
      </c>
      <c r="AQ1244" s="15">
        <v>0.28000000000000003</v>
      </c>
      <c r="AR1244" s="15">
        <v>18</v>
      </c>
      <c r="AS1244" s="15"/>
      <c r="AT1244" s="15">
        <v>0.66093679366661595</v>
      </c>
      <c r="AU1244" s="15" t="s">
        <v>778</v>
      </c>
      <c r="AV1244" s="27" t="s">
        <v>839</v>
      </c>
    </row>
    <row r="1245" spans="1:48" x14ac:dyDescent="0.25">
      <c r="A1245" s="36" t="s">
        <v>66</v>
      </c>
      <c r="B1245" s="37" t="s">
        <v>1010</v>
      </c>
      <c r="C1245" s="38">
        <v>49.754772810181997</v>
      </c>
      <c r="D1245" s="38">
        <v>13.3557618256252</v>
      </c>
      <c r="E1245" s="38">
        <v>12.545093429532701</v>
      </c>
      <c r="F1245" s="38">
        <v>10.4677556645454</v>
      </c>
      <c r="G1245" s="38">
        <v>9.4240201045762308</v>
      </c>
      <c r="H1245" s="38">
        <v>1.12480239957845</v>
      </c>
      <c r="I1245" s="38">
        <v>2.3712050585707898</v>
      </c>
      <c r="J1245" s="38">
        <v>0.18645373110129301</v>
      </c>
      <c r="K1245" s="38">
        <v>0.71946820153216295</v>
      </c>
      <c r="L1245" s="38">
        <v>5.0666774755786202E-2</v>
      </c>
      <c r="M1245" s="38">
        <v>1.19</v>
      </c>
      <c r="N1245" s="38">
        <v>100</v>
      </c>
      <c r="O1245" s="37">
        <v>63.645597867783103</v>
      </c>
      <c r="P1245" s="37">
        <v>221.22112921540401</v>
      </c>
      <c r="Q1245" s="37">
        <v>55.4</v>
      </c>
      <c r="R1245" s="37">
        <v>4316.8092091929802</v>
      </c>
      <c r="S1245" s="37">
        <v>264</v>
      </c>
      <c r="T1245" s="37">
        <v>309</v>
      </c>
      <c r="U1245" s="37">
        <v>48</v>
      </c>
      <c r="V1245" s="37">
        <v>139</v>
      </c>
      <c r="W1245" s="37">
        <v>10.76</v>
      </c>
      <c r="X1245" s="37">
        <v>291</v>
      </c>
      <c r="Y1245" s="37">
        <v>172</v>
      </c>
      <c r="Z1245" s="37">
        <v>49.4</v>
      </c>
      <c r="AA1245" s="37">
        <v>1.41</v>
      </c>
      <c r="AB1245" s="37">
        <v>2.96</v>
      </c>
      <c r="AC1245" s="37">
        <v>0.2</v>
      </c>
      <c r="AD1245" s="37">
        <v>9.52</v>
      </c>
      <c r="AE1245" s="37">
        <v>23.2</v>
      </c>
      <c r="AF1245" s="37">
        <v>2.98</v>
      </c>
      <c r="AG1245" s="37">
        <v>11.8</v>
      </c>
      <c r="AH1245" s="37">
        <v>2.4900000000000002</v>
      </c>
      <c r="AI1245" s="37">
        <v>0.88</v>
      </c>
      <c r="AJ1245" s="37">
        <v>2.91</v>
      </c>
      <c r="AK1245" s="37">
        <v>0.5</v>
      </c>
      <c r="AL1245" s="37">
        <v>3.06</v>
      </c>
      <c r="AM1245" s="37">
        <v>0.67</v>
      </c>
      <c r="AN1245" s="37">
        <v>1.9</v>
      </c>
      <c r="AO1245" s="37">
        <v>0.3</v>
      </c>
      <c r="AP1245" s="37">
        <v>1.87</v>
      </c>
      <c r="AQ1245" s="37">
        <v>0.3</v>
      </c>
      <c r="AR1245" s="37">
        <v>17.600000000000001</v>
      </c>
      <c r="AS1245" s="37">
        <v>0.7</v>
      </c>
      <c r="AT1245" s="37">
        <v>0.29958631418907</v>
      </c>
      <c r="AU1245" s="37" t="s">
        <v>778</v>
      </c>
      <c r="AV1245" s="39" t="s">
        <v>839</v>
      </c>
    </row>
    <row r="1246" spans="1:48" x14ac:dyDescent="0.25">
      <c r="A1246" s="36" t="s">
        <v>66</v>
      </c>
      <c r="B1246" s="37" t="s">
        <v>1011</v>
      </c>
      <c r="C1246" s="38">
        <v>52.692121407814</v>
      </c>
      <c r="D1246" s="38">
        <v>16.195108169196001</v>
      </c>
      <c r="E1246" s="38">
        <v>9.2529060381013899</v>
      </c>
      <c r="F1246" s="38">
        <v>6.7303035195350303</v>
      </c>
      <c r="G1246" s="38">
        <v>6.4074103971585403</v>
      </c>
      <c r="H1246" s="38">
        <v>2.8858572812399101</v>
      </c>
      <c r="I1246" s="38">
        <v>4.44987084275105</v>
      </c>
      <c r="J1246" s="38">
        <v>0.13622053600258299</v>
      </c>
      <c r="K1246" s="38">
        <v>0.87584759444623805</v>
      </c>
      <c r="L1246" s="38">
        <v>0.37435421375524702</v>
      </c>
      <c r="M1246" s="38">
        <v>0.74</v>
      </c>
      <c r="N1246" s="38">
        <v>100</v>
      </c>
      <c r="O1246" s="37">
        <v>61.741729072734003</v>
      </c>
      <c r="P1246" s="37">
        <v>1634.50431357925</v>
      </c>
      <c r="Q1246" s="37">
        <v>24.5</v>
      </c>
      <c r="R1246" s="37">
        <v>5255.0855666774296</v>
      </c>
      <c r="S1246" s="37">
        <v>170</v>
      </c>
      <c r="T1246" s="37">
        <v>95</v>
      </c>
      <c r="U1246" s="37">
        <v>33</v>
      </c>
      <c r="V1246" s="37">
        <v>91</v>
      </c>
      <c r="W1246" s="37">
        <v>84.7</v>
      </c>
      <c r="X1246" s="37">
        <v>661</v>
      </c>
      <c r="Y1246" s="37">
        <v>603</v>
      </c>
      <c r="Z1246" s="37">
        <v>41.9</v>
      </c>
      <c r="AA1246" s="37">
        <v>1.61</v>
      </c>
      <c r="AB1246" s="37">
        <v>7.96</v>
      </c>
      <c r="AC1246" s="37">
        <v>0.32</v>
      </c>
      <c r="AD1246" s="37">
        <v>36.299999999999997</v>
      </c>
      <c r="AE1246" s="37">
        <v>90.2</v>
      </c>
      <c r="AF1246" s="37">
        <v>11.8</v>
      </c>
      <c r="AG1246" s="37">
        <v>52.7</v>
      </c>
      <c r="AH1246" s="37">
        <v>9.2200000000000006</v>
      </c>
      <c r="AI1246" s="37">
        <v>2.2200000000000002</v>
      </c>
      <c r="AJ1246" s="37">
        <v>8.1</v>
      </c>
      <c r="AK1246" s="37">
        <v>1</v>
      </c>
      <c r="AL1246" s="37">
        <v>4.96</v>
      </c>
      <c r="AM1246" s="37">
        <v>0.9</v>
      </c>
      <c r="AN1246" s="37">
        <v>2.38</v>
      </c>
      <c r="AO1246" s="37">
        <v>0.37</v>
      </c>
      <c r="AP1246" s="37">
        <v>2.31</v>
      </c>
      <c r="AQ1246" s="37">
        <v>0.33</v>
      </c>
      <c r="AR1246" s="37">
        <v>21.9</v>
      </c>
      <c r="AS1246" s="37">
        <v>0.62</v>
      </c>
      <c r="AT1246" s="37">
        <v>0.21128742480266099</v>
      </c>
      <c r="AU1246" s="37" t="s">
        <v>778</v>
      </c>
      <c r="AV1246" s="39" t="s">
        <v>839</v>
      </c>
    </row>
    <row r="1247" spans="1:48" x14ac:dyDescent="0.25">
      <c r="A1247" s="36" t="s">
        <v>66</v>
      </c>
      <c r="B1247" s="37" t="s">
        <v>1012</v>
      </c>
      <c r="C1247" s="38">
        <v>48.655182834693299</v>
      </c>
      <c r="D1247" s="38">
        <v>12.7933917598469</v>
      </c>
      <c r="E1247" s="38">
        <v>14.687216681777</v>
      </c>
      <c r="F1247" s="38">
        <v>12.088244182532501</v>
      </c>
      <c r="G1247" s="38">
        <v>7.57529968772036</v>
      </c>
      <c r="H1247" s="38">
        <v>0.362647325475975</v>
      </c>
      <c r="I1247" s="38">
        <v>2.26654578422484</v>
      </c>
      <c r="J1247" s="38">
        <v>0.27198549410698097</v>
      </c>
      <c r="K1247" s="38">
        <v>1.14838319734059</v>
      </c>
      <c r="L1247" s="38">
        <v>0.15110305228165599</v>
      </c>
      <c r="M1247" s="38">
        <v>0.64</v>
      </c>
      <c r="N1247" s="38">
        <v>100</v>
      </c>
      <c r="O1247" s="37">
        <v>54.587019518274097</v>
      </c>
      <c r="P1247" s="37">
        <v>659.74572122976599</v>
      </c>
      <c r="Q1247" s="37">
        <v>48.4</v>
      </c>
      <c r="R1247" s="37">
        <v>6890.2991840435197</v>
      </c>
      <c r="S1247" s="37">
        <v>286</v>
      </c>
      <c r="T1247" s="37">
        <v>227</v>
      </c>
      <c r="U1247" s="37">
        <v>40</v>
      </c>
      <c r="V1247" s="37">
        <v>98</v>
      </c>
      <c r="W1247" s="37">
        <v>4.5199999999999996</v>
      </c>
      <c r="X1247" s="37">
        <v>166</v>
      </c>
      <c r="Y1247" s="37">
        <v>85</v>
      </c>
      <c r="Z1247" s="37">
        <v>57.4</v>
      </c>
      <c r="AA1247" s="37">
        <v>1.9</v>
      </c>
      <c r="AB1247" s="37">
        <v>3.55</v>
      </c>
      <c r="AC1247" s="37">
        <v>0.52</v>
      </c>
      <c r="AD1247" s="37">
        <v>4.63</v>
      </c>
      <c r="AE1247" s="37">
        <v>14.6</v>
      </c>
      <c r="AF1247" s="37">
        <v>2.4</v>
      </c>
      <c r="AG1247" s="37">
        <v>13</v>
      </c>
      <c r="AH1247" s="37">
        <v>3.68</v>
      </c>
      <c r="AI1247" s="37">
        <v>1.22</v>
      </c>
      <c r="AJ1247" s="37">
        <v>4.53</v>
      </c>
      <c r="AK1247" s="37">
        <v>0.82</v>
      </c>
      <c r="AL1247" s="37">
        <v>5.26</v>
      </c>
      <c r="AM1247" s="37">
        <v>1.1499999999999999</v>
      </c>
      <c r="AN1247" s="37">
        <v>3.34</v>
      </c>
      <c r="AO1247" s="37">
        <v>0.52</v>
      </c>
      <c r="AP1247" s="37">
        <v>3.44</v>
      </c>
      <c r="AQ1247" s="37">
        <v>0.53</v>
      </c>
      <c r="AR1247" s="37">
        <v>28.1</v>
      </c>
      <c r="AS1247" s="37">
        <v>0.03</v>
      </c>
      <c r="AT1247" s="37">
        <v>0.73877904634389402</v>
      </c>
      <c r="AU1247" s="37" t="s">
        <v>778</v>
      </c>
      <c r="AV1247" s="39" t="s">
        <v>839</v>
      </c>
    </row>
    <row r="1248" spans="1:48" x14ac:dyDescent="0.25">
      <c r="A1248" s="36" t="s">
        <v>66</v>
      </c>
      <c r="B1248" s="37" t="s">
        <v>1013</v>
      </c>
      <c r="C1248" s="38">
        <v>50.666963319545701</v>
      </c>
      <c r="D1248" s="38">
        <v>14.148319697414101</v>
      </c>
      <c r="E1248" s="38">
        <v>12.6616842467208</v>
      </c>
      <c r="F1248" s="38">
        <v>11.711046611583599</v>
      </c>
      <c r="G1248" s="38">
        <v>6.2903894580354196</v>
      </c>
      <c r="H1248" s="38">
        <v>0.57645048088105899</v>
      </c>
      <c r="I1248" s="38">
        <v>2.75078124209909</v>
      </c>
      <c r="J1248" s="38">
        <v>0.203274643258058</v>
      </c>
      <c r="K1248" s="38">
        <v>0.94052446880593898</v>
      </c>
      <c r="L1248" s="38">
        <v>5.0565831656233302E-2</v>
      </c>
      <c r="M1248" s="38">
        <v>0.98</v>
      </c>
      <c r="N1248" s="38">
        <v>100</v>
      </c>
      <c r="O1248" s="37">
        <v>53.656591906443602</v>
      </c>
      <c r="P1248" s="37">
        <v>220.78039173848299</v>
      </c>
      <c r="Q1248" s="37"/>
      <c r="R1248" s="37">
        <v>5643.14681283563</v>
      </c>
      <c r="S1248" s="37">
        <v>327</v>
      </c>
      <c r="T1248" s="37">
        <v>182</v>
      </c>
      <c r="U1248" s="37">
        <v>56</v>
      </c>
      <c r="V1248" s="37">
        <v>108</v>
      </c>
      <c r="W1248" s="37">
        <v>8.77</v>
      </c>
      <c r="X1248" s="37">
        <v>312</v>
      </c>
      <c r="Y1248" s="37">
        <v>91.2</v>
      </c>
      <c r="Z1248" s="37">
        <v>34.6</v>
      </c>
      <c r="AA1248" s="37">
        <v>1.24</v>
      </c>
      <c r="AB1248" s="37">
        <v>3.3</v>
      </c>
      <c r="AC1248" s="37">
        <v>0.25</v>
      </c>
      <c r="AD1248" s="37">
        <v>4.96</v>
      </c>
      <c r="AE1248" s="37">
        <v>15.8</v>
      </c>
      <c r="AF1248" s="37">
        <v>2.56</v>
      </c>
      <c r="AG1248" s="37">
        <v>15.4</v>
      </c>
      <c r="AH1248" s="37">
        <v>3.46</v>
      </c>
      <c r="AI1248" s="37">
        <v>0.85</v>
      </c>
      <c r="AJ1248" s="37">
        <v>3.63</v>
      </c>
      <c r="AK1248" s="37">
        <v>0.59</v>
      </c>
      <c r="AL1248" s="37">
        <v>3.51</v>
      </c>
      <c r="AM1248" s="37">
        <v>0.75</v>
      </c>
      <c r="AN1248" s="37">
        <v>2.13</v>
      </c>
      <c r="AO1248" s="37">
        <v>0.39</v>
      </c>
      <c r="AP1248" s="37">
        <v>2.42</v>
      </c>
      <c r="AQ1248" s="37">
        <v>0.39</v>
      </c>
      <c r="AR1248" s="37">
        <v>15</v>
      </c>
      <c r="AS1248" s="37">
        <v>0.33</v>
      </c>
      <c r="AT1248" s="37">
        <v>0.64106116816721703</v>
      </c>
      <c r="AU1248" s="37" t="s">
        <v>778</v>
      </c>
      <c r="AV1248" s="39" t="s">
        <v>839</v>
      </c>
    </row>
    <row r="1249" spans="1:48" x14ac:dyDescent="0.25">
      <c r="A1249" s="36" t="s">
        <v>66</v>
      </c>
      <c r="B1249" s="37" t="s">
        <v>1014</v>
      </c>
      <c r="C1249" s="38">
        <v>50.345107592367</v>
      </c>
      <c r="D1249" s="38">
        <v>14.0986601705238</v>
      </c>
      <c r="E1249" s="38">
        <v>12.9618351603735</v>
      </c>
      <c r="F1249" s="38">
        <v>9.8863174989849796</v>
      </c>
      <c r="G1249" s="38">
        <v>7.95777507105156</v>
      </c>
      <c r="H1249" s="38">
        <v>0.87291920422249303</v>
      </c>
      <c r="I1249" s="38">
        <v>2.89281364190012</v>
      </c>
      <c r="J1249" s="38">
        <v>0.19285424279334101</v>
      </c>
      <c r="K1249" s="38">
        <v>0.76126674786845305</v>
      </c>
      <c r="L1249" s="38">
        <v>3.0450669914738101E-2</v>
      </c>
      <c r="M1249" s="38">
        <v>1.32</v>
      </c>
      <c r="N1249" s="38">
        <v>100</v>
      </c>
      <c r="O1249" s="37">
        <v>58.861017830464398</v>
      </c>
      <c r="P1249" s="37">
        <v>132.953629205195</v>
      </c>
      <c r="Q1249" s="37"/>
      <c r="R1249" s="37">
        <v>4567.6004872107196</v>
      </c>
      <c r="S1249" s="37">
        <v>287</v>
      </c>
      <c r="T1249" s="37">
        <v>140</v>
      </c>
      <c r="U1249" s="37">
        <v>56</v>
      </c>
      <c r="V1249" s="37">
        <v>94</v>
      </c>
      <c r="W1249" s="37">
        <v>7.95</v>
      </c>
      <c r="X1249" s="37">
        <v>267</v>
      </c>
      <c r="Y1249" s="37">
        <v>124</v>
      </c>
      <c r="Z1249" s="37">
        <v>36.4</v>
      </c>
      <c r="AA1249" s="37">
        <v>1.23</v>
      </c>
      <c r="AB1249" s="37">
        <v>3.04</v>
      </c>
      <c r="AC1249" s="37">
        <v>0.18</v>
      </c>
      <c r="AD1249" s="37">
        <v>7.1</v>
      </c>
      <c r="AE1249" s="37">
        <v>19.7</v>
      </c>
      <c r="AF1249" s="37"/>
      <c r="AG1249" s="37">
        <v>13.9</v>
      </c>
      <c r="AH1249" s="37">
        <v>2.89</v>
      </c>
      <c r="AI1249" s="37">
        <v>0.87</v>
      </c>
      <c r="AJ1249" s="37">
        <v>3.27</v>
      </c>
      <c r="AK1249" s="37">
        <v>0.55000000000000004</v>
      </c>
      <c r="AL1249" s="37">
        <v>3.3</v>
      </c>
      <c r="AM1249" s="37">
        <v>0.71</v>
      </c>
      <c r="AN1249" s="37">
        <v>2.0699999999999998</v>
      </c>
      <c r="AO1249" s="37">
        <v>0.37</v>
      </c>
      <c r="AP1249" s="37">
        <v>2.31</v>
      </c>
      <c r="AQ1249" s="37">
        <v>0.37</v>
      </c>
      <c r="AR1249" s="37">
        <v>14.8</v>
      </c>
      <c r="AS1249" s="37">
        <v>0.33</v>
      </c>
      <c r="AT1249" s="37">
        <v>0.41255555775043001</v>
      </c>
      <c r="AU1249" s="37" t="s">
        <v>778</v>
      </c>
      <c r="AV1249" s="39" t="s">
        <v>839</v>
      </c>
    </row>
    <row r="1250" spans="1:48" x14ac:dyDescent="0.25">
      <c r="A1250" s="36" t="s">
        <v>66</v>
      </c>
      <c r="B1250" s="37" t="s">
        <v>1015</v>
      </c>
      <c r="C1250" s="38">
        <v>48.3903830480848</v>
      </c>
      <c r="D1250" s="38">
        <v>10.6255093724531</v>
      </c>
      <c r="E1250" s="38">
        <v>12.2453137734311</v>
      </c>
      <c r="F1250" s="38">
        <v>11.0635696821516</v>
      </c>
      <c r="G1250" s="38">
        <v>13.763243683781599</v>
      </c>
      <c r="H1250" s="38">
        <v>1.62999185004075</v>
      </c>
      <c r="I1250" s="38">
        <v>1.39568052159739</v>
      </c>
      <c r="J1250" s="38">
        <v>0.183374083129584</v>
      </c>
      <c r="K1250" s="38">
        <v>0.60105949470252595</v>
      </c>
      <c r="L1250" s="38">
        <v>0.101874490627547</v>
      </c>
      <c r="M1250" s="38">
        <v>1.88</v>
      </c>
      <c r="N1250" s="38">
        <v>100</v>
      </c>
      <c r="O1250" s="37">
        <v>72.371024582456997</v>
      </c>
      <c r="P1250" s="37">
        <v>444.80411400759903</v>
      </c>
      <c r="Q1250" s="37">
        <v>28.6</v>
      </c>
      <c r="R1250" s="37">
        <v>3606.3569682151601</v>
      </c>
      <c r="S1250" s="37">
        <v>174</v>
      </c>
      <c r="T1250" s="37">
        <v>1997</v>
      </c>
      <c r="U1250" s="37">
        <v>46</v>
      </c>
      <c r="V1250" s="37">
        <v>377</v>
      </c>
      <c r="W1250" s="37">
        <v>17.8</v>
      </c>
      <c r="X1250" s="37">
        <v>161</v>
      </c>
      <c r="Y1250" s="37">
        <v>441</v>
      </c>
      <c r="Z1250" s="37">
        <v>45.3</v>
      </c>
      <c r="AA1250" s="37">
        <v>1.43</v>
      </c>
      <c r="AB1250" s="37">
        <v>7.27</v>
      </c>
      <c r="AC1250" s="37">
        <v>0.33</v>
      </c>
      <c r="AD1250" s="37">
        <v>17.8</v>
      </c>
      <c r="AE1250" s="37">
        <v>52.6</v>
      </c>
      <c r="AF1250" s="37"/>
      <c r="AG1250" s="37">
        <v>30.1</v>
      </c>
      <c r="AH1250" s="37">
        <v>5.07</v>
      </c>
      <c r="AI1250" s="37">
        <v>1.46</v>
      </c>
      <c r="AJ1250" s="37">
        <v>4.55</v>
      </c>
      <c r="AK1250" s="37">
        <v>0.62</v>
      </c>
      <c r="AL1250" s="37">
        <v>3.27</v>
      </c>
      <c r="AM1250" s="37">
        <v>0.64</v>
      </c>
      <c r="AN1250" s="37">
        <v>1.79</v>
      </c>
      <c r="AO1250" s="37">
        <v>0.27</v>
      </c>
      <c r="AP1250" s="37">
        <v>1.78</v>
      </c>
      <c r="AQ1250" s="37">
        <v>0.26</v>
      </c>
      <c r="AR1250" s="37">
        <v>15.5</v>
      </c>
      <c r="AS1250" s="37">
        <v>0.13</v>
      </c>
      <c r="AT1250" s="37">
        <v>0.393533416329168</v>
      </c>
      <c r="AU1250" s="37" t="s">
        <v>778</v>
      </c>
      <c r="AV1250" s="39" t="s">
        <v>839</v>
      </c>
    </row>
    <row r="1251" spans="1:48" x14ac:dyDescent="0.25">
      <c r="A1251" s="36" t="s">
        <v>66</v>
      </c>
      <c r="B1251" s="37" t="s">
        <v>1016</v>
      </c>
      <c r="C1251" s="38">
        <v>51.860536242226502</v>
      </c>
      <c r="D1251" s="38">
        <v>13.304108471811601</v>
      </c>
      <c r="E1251" s="38">
        <v>11.183606891630101</v>
      </c>
      <c r="F1251" s="38">
        <v>9.2568049750229395</v>
      </c>
      <c r="G1251" s="38">
        <v>8.0538281170353798</v>
      </c>
      <c r="H1251" s="38">
        <v>2.1001121419104898</v>
      </c>
      <c r="I1251" s="38">
        <v>2.8851055153430498</v>
      </c>
      <c r="J1251" s="38">
        <v>0.18350494443878099</v>
      </c>
      <c r="K1251" s="38">
        <v>0.81557753083902496</v>
      </c>
      <c r="L1251" s="38">
        <v>0.356815169742074</v>
      </c>
      <c r="M1251" s="38">
        <v>1.74</v>
      </c>
      <c r="N1251" s="38">
        <v>100</v>
      </c>
      <c r="O1251" s="37">
        <v>62.662879342681698</v>
      </c>
      <c r="P1251" s="37">
        <v>1557.9253890146899</v>
      </c>
      <c r="Q1251" s="37">
        <v>29</v>
      </c>
      <c r="R1251" s="37">
        <v>4893.4651850341497</v>
      </c>
      <c r="S1251" s="37">
        <v>230</v>
      </c>
      <c r="T1251" s="37">
        <v>393</v>
      </c>
      <c r="U1251" s="37">
        <v>38</v>
      </c>
      <c r="V1251" s="37">
        <v>113</v>
      </c>
      <c r="W1251" s="37">
        <v>54</v>
      </c>
      <c r="X1251" s="37">
        <v>521</v>
      </c>
      <c r="Y1251" s="37">
        <v>381</v>
      </c>
      <c r="Z1251" s="37">
        <v>107</v>
      </c>
      <c r="AA1251" s="37">
        <v>2.88</v>
      </c>
      <c r="AB1251" s="37">
        <v>5.75</v>
      </c>
      <c r="AC1251" s="37">
        <v>0.39</v>
      </c>
      <c r="AD1251" s="37">
        <v>23</v>
      </c>
      <c r="AE1251" s="37">
        <v>47</v>
      </c>
      <c r="AF1251" s="37">
        <v>6.21</v>
      </c>
      <c r="AG1251" s="37">
        <v>26</v>
      </c>
      <c r="AH1251" s="37">
        <v>4.8600000000000003</v>
      </c>
      <c r="AI1251" s="37">
        <v>1.46</v>
      </c>
      <c r="AJ1251" s="37">
        <v>4.6100000000000003</v>
      </c>
      <c r="AK1251" s="37">
        <v>0.66</v>
      </c>
      <c r="AL1251" s="37">
        <v>3.49</v>
      </c>
      <c r="AM1251" s="37">
        <v>0.71</v>
      </c>
      <c r="AN1251" s="37">
        <v>2</v>
      </c>
      <c r="AO1251" s="37">
        <v>0.33</v>
      </c>
      <c r="AP1251" s="37">
        <v>2.14</v>
      </c>
      <c r="AQ1251" s="37">
        <v>0.34</v>
      </c>
      <c r="AR1251" s="37">
        <v>18.7</v>
      </c>
      <c r="AS1251" s="37">
        <v>2.0499999999999998</v>
      </c>
      <c r="AT1251" s="37">
        <v>0.240883590462833</v>
      </c>
      <c r="AU1251" s="37" t="s">
        <v>778</v>
      </c>
      <c r="AV1251" s="39" t="s">
        <v>843</v>
      </c>
    </row>
    <row r="1252" spans="1:48" x14ac:dyDescent="0.25">
      <c r="A1252" s="36" t="s">
        <v>66</v>
      </c>
      <c r="B1252" s="37" t="s">
        <v>1017</v>
      </c>
      <c r="C1252" s="38">
        <v>49.3279434057605</v>
      </c>
      <c r="D1252" s="38">
        <v>15.2501263264275</v>
      </c>
      <c r="E1252" s="38">
        <v>12.157655381505799</v>
      </c>
      <c r="F1252" s="38">
        <v>11.0358767054068</v>
      </c>
      <c r="G1252" s="38">
        <v>6.5487620010106102</v>
      </c>
      <c r="H1252" s="38">
        <v>1.2430520464881301</v>
      </c>
      <c r="I1252" s="38">
        <v>3.1126831733198599</v>
      </c>
      <c r="J1252" s="38">
        <v>0.171803941384538</v>
      </c>
      <c r="K1252" s="38">
        <v>0.87923193532086896</v>
      </c>
      <c r="L1252" s="38">
        <v>0.27286508337544202</v>
      </c>
      <c r="M1252" s="38">
        <v>0.89</v>
      </c>
      <c r="N1252" s="38">
        <v>100</v>
      </c>
      <c r="O1252" s="37">
        <v>55.660620838681098</v>
      </c>
      <c r="P1252" s="37">
        <v>1191.38275839982</v>
      </c>
      <c r="Q1252" s="37">
        <v>41</v>
      </c>
      <c r="R1252" s="37">
        <v>5275.3916119252099</v>
      </c>
      <c r="S1252" s="37">
        <v>312</v>
      </c>
      <c r="T1252" s="37">
        <v>132</v>
      </c>
      <c r="U1252" s="37">
        <v>41</v>
      </c>
      <c r="V1252" s="37">
        <v>28</v>
      </c>
      <c r="W1252" s="37">
        <v>12.6</v>
      </c>
      <c r="X1252" s="37">
        <v>802</v>
      </c>
      <c r="Y1252" s="37">
        <v>333</v>
      </c>
      <c r="Z1252" s="37">
        <v>58</v>
      </c>
      <c r="AA1252" s="37">
        <v>1.8</v>
      </c>
      <c r="AB1252" s="37">
        <v>5.1100000000000003</v>
      </c>
      <c r="AC1252" s="37">
        <v>0.42</v>
      </c>
      <c r="AD1252" s="37">
        <v>18.7</v>
      </c>
      <c r="AE1252" s="37">
        <v>43</v>
      </c>
      <c r="AF1252" s="37">
        <v>5.91</v>
      </c>
      <c r="AG1252" s="37">
        <v>26</v>
      </c>
      <c r="AH1252" s="37">
        <v>4.72</v>
      </c>
      <c r="AI1252" s="37">
        <v>1.42</v>
      </c>
      <c r="AJ1252" s="37">
        <v>4.49</v>
      </c>
      <c r="AK1252" s="37">
        <v>0.65</v>
      </c>
      <c r="AL1252" s="37">
        <v>3.48</v>
      </c>
      <c r="AM1252" s="37">
        <v>0.68</v>
      </c>
      <c r="AN1252" s="37">
        <v>1.85</v>
      </c>
      <c r="AO1252" s="37">
        <v>0.3</v>
      </c>
      <c r="AP1252" s="37">
        <v>1.89</v>
      </c>
      <c r="AQ1252" s="37">
        <v>0.28999999999999998</v>
      </c>
      <c r="AR1252" s="37">
        <v>16.5</v>
      </c>
      <c r="AS1252" s="37">
        <v>0.67</v>
      </c>
      <c r="AT1252" s="37">
        <v>0.26329735770376</v>
      </c>
      <c r="AU1252" s="37" t="s">
        <v>778</v>
      </c>
      <c r="AV1252" s="39" t="s">
        <v>843</v>
      </c>
    </row>
    <row r="1253" spans="1:48" x14ac:dyDescent="0.25">
      <c r="A1253" s="36" t="s">
        <v>66</v>
      </c>
      <c r="B1253" s="37" t="s">
        <v>1018</v>
      </c>
      <c r="C1253" s="38">
        <v>50.764837854374903</v>
      </c>
      <c r="D1253" s="38">
        <v>13.930246787681</v>
      </c>
      <c r="E1253" s="38">
        <v>14.6033040995309</v>
      </c>
      <c r="F1253" s="38">
        <v>7.68916989598205</v>
      </c>
      <c r="G1253" s="38">
        <v>6.0371201305323297</v>
      </c>
      <c r="H1253" s="38">
        <v>1.16255353864981</v>
      </c>
      <c r="I1253" s="38">
        <v>3.4774627778910898</v>
      </c>
      <c r="J1253" s="38">
        <v>0.19375892310830101</v>
      </c>
      <c r="K1253" s="38">
        <v>1.9375892310830101</v>
      </c>
      <c r="L1253" s="38">
        <v>0.203956761166633</v>
      </c>
      <c r="M1253" s="38">
        <v>1.78</v>
      </c>
      <c r="N1253" s="38">
        <v>100</v>
      </c>
      <c r="O1253" s="37">
        <v>49.069157932359502</v>
      </c>
      <c r="P1253" s="37">
        <v>890.51543607966403</v>
      </c>
      <c r="Q1253" s="37">
        <v>29</v>
      </c>
      <c r="R1253" s="37">
        <v>11625.535386498101</v>
      </c>
      <c r="S1253" s="37">
        <v>332</v>
      </c>
      <c r="T1253" s="37">
        <v>103</v>
      </c>
      <c r="U1253" s="37">
        <v>51</v>
      </c>
      <c r="V1253" s="37">
        <v>62</v>
      </c>
      <c r="W1253" s="37">
        <v>30</v>
      </c>
      <c r="X1253" s="37">
        <v>482</v>
      </c>
      <c r="Y1253" s="37">
        <v>295</v>
      </c>
      <c r="Z1253" s="37">
        <v>127</v>
      </c>
      <c r="AA1253" s="37">
        <v>3.57</v>
      </c>
      <c r="AB1253" s="37">
        <v>9.01</v>
      </c>
      <c r="AC1253" s="37">
        <v>0.55000000000000004</v>
      </c>
      <c r="AD1253" s="37">
        <v>14.4</v>
      </c>
      <c r="AE1253" s="37">
        <v>33</v>
      </c>
      <c r="AF1253" s="37">
        <v>4.47</v>
      </c>
      <c r="AG1253" s="37">
        <v>21</v>
      </c>
      <c r="AH1253" s="37">
        <v>5.13</v>
      </c>
      <c r="AI1253" s="37">
        <v>1.8</v>
      </c>
      <c r="AJ1253" s="37">
        <v>5.41</v>
      </c>
      <c r="AK1253" s="37">
        <v>0.79</v>
      </c>
      <c r="AL1253" s="37">
        <v>4.59</v>
      </c>
      <c r="AM1253" s="37">
        <v>0.8</v>
      </c>
      <c r="AN1253" s="37">
        <v>2.31</v>
      </c>
      <c r="AO1253" s="37">
        <v>0.28999999999999998</v>
      </c>
      <c r="AP1253" s="37">
        <v>1.9</v>
      </c>
      <c r="AQ1253" s="37">
        <v>0.26</v>
      </c>
      <c r="AR1253" s="37">
        <v>19.2</v>
      </c>
      <c r="AS1253" s="37">
        <v>2.37</v>
      </c>
      <c r="AT1253" s="37">
        <v>0.60287809724170205</v>
      </c>
      <c r="AU1253" s="37" t="s">
        <v>778</v>
      </c>
      <c r="AV1253" s="39" t="s">
        <v>843</v>
      </c>
    </row>
    <row r="1254" spans="1:48" x14ac:dyDescent="0.25">
      <c r="A1254" s="36" t="s">
        <v>66</v>
      </c>
      <c r="B1254" s="37" t="s">
        <v>1019</v>
      </c>
      <c r="C1254" s="38">
        <v>49.655661332793201</v>
      </c>
      <c r="D1254" s="38">
        <v>15.9914928093984</v>
      </c>
      <c r="E1254" s="38">
        <v>11.930322057929899</v>
      </c>
      <c r="F1254" s="38">
        <v>10.5833502126798</v>
      </c>
      <c r="G1254" s="38">
        <v>6.0360542839781202</v>
      </c>
      <c r="H1254" s="38">
        <v>1.21531294308284</v>
      </c>
      <c r="I1254" s="38">
        <v>3.2712173384646501</v>
      </c>
      <c r="J1254" s="38">
        <v>0.151914117885355</v>
      </c>
      <c r="K1254" s="38">
        <v>0.90135709945310905</v>
      </c>
      <c r="L1254" s="38">
        <v>0.26331780433461599</v>
      </c>
      <c r="M1254" s="38">
        <v>1.0900000000000001</v>
      </c>
      <c r="N1254" s="38">
        <v>100</v>
      </c>
      <c r="O1254" s="37">
        <v>54.109459850910902</v>
      </c>
      <c r="P1254" s="37">
        <v>1149.6974555455099</v>
      </c>
      <c r="Q1254" s="37">
        <v>39</v>
      </c>
      <c r="R1254" s="37">
        <v>5408.1425967186497</v>
      </c>
      <c r="S1254" s="37">
        <v>292</v>
      </c>
      <c r="T1254" s="37">
        <v>125</v>
      </c>
      <c r="U1254" s="37">
        <v>39</v>
      </c>
      <c r="V1254" s="37">
        <v>27</v>
      </c>
      <c r="W1254" s="37">
        <v>13.3</v>
      </c>
      <c r="X1254" s="37">
        <v>913</v>
      </c>
      <c r="Y1254" s="37">
        <v>319</v>
      </c>
      <c r="Z1254" s="37">
        <v>63</v>
      </c>
      <c r="AA1254" s="37">
        <v>1.87</v>
      </c>
      <c r="AB1254" s="37">
        <v>5.53</v>
      </c>
      <c r="AC1254" s="37">
        <v>0.52</v>
      </c>
      <c r="AD1254" s="37">
        <v>19.2</v>
      </c>
      <c r="AE1254" s="37">
        <v>44</v>
      </c>
      <c r="AF1254" s="37">
        <v>5.96</v>
      </c>
      <c r="AG1254" s="37">
        <v>25</v>
      </c>
      <c r="AH1254" s="37">
        <v>4.6500000000000004</v>
      </c>
      <c r="AI1254" s="37">
        <v>1.34</v>
      </c>
      <c r="AJ1254" s="37">
        <v>4.45</v>
      </c>
      <c r="AK1254" s="37">
        <v>0.65</v>
      </c>
      <c r="AL1254" s="37">
        <v>3.41</v>
      </c>
      <c r="AM1254" s="37">
        <v>0.67</v>
      </c>
      <c r="AN1254" s="37">
        <v>1.82</v>
      </c>
      <c r="AO1254" s="37">
        <v>0.28999999999999998</v>
      </c>
      <c r="AP1254" s="37">
        <v>1.86</v>
      </c>
      <c r="AQ1254" s="37">
        <v>0.28000000000000003</v>
      </c>
      <c r="AR1254" s="37">
        <v>16.399999999999999</v>
      </c>
      <c r="AS1254" s="37">
        <v>0.66</v>
      </c>
      <c r="AT1254" s="37">
        <v>0.27751796984572202</v>
      </c>
      <c r="AU1254" s="37" t="s">
        <v>778</v>
      </c>
      <c r="AV1254" s="39" t="s">
        <v>843</v>
      </c>
    </row>
    <row r="1255" spans="1:48" x14ac:dyDescent="0.25">
      <c r="A1255" s="36" t="s">
        <v>66</v>
      </c>
      <c r="B1255" s="37" t="s">
        <v>1020</v>
      </c>
      <c r="C1255" s="38">
        <v>50.445103857566799</v>
      </c>
      <c r="D1255" s="38">
        <v>16.248848869333901</v>
      </c>
      <c r="E1255" s="38">
        <v>9.8434462294075509</v>
      </c>
      <c r="F1255" s="38">
        <v>8.2779085234830703</v>
      </c>
      <c r="G1255" s="38">
        <v>8.0732630717282294</v>
      </c>
      <c r="H1255" s="38">
        <v>1.16647907500256</v>
      </c>
      <c r="I1255" s="38">
        <v>3.5403663153586402</v>
      </c>
      <c r="J1255" s="38">
        <v>0.14325181622838401</v>
      </c>
      <c r="K1255" s="38">
        <v>1.84180906579351</v>
      </c>
      <c r="L1255" s="38">
        <v>0.41952317609741102</v>
      </c>
      <c r="M1255" s="38">
        <v>2.08</v>
      </c>
      <c r="N1255" s="38">
        <v>100</v>
      </c>
      <c r="O1255" s="37">
        <v>65.652232843205397</v>
      </c>
      <c r="P1255" s="37">
        <v>1831.72090972109</v>
      </c>
      <c r="Q1255" s="37">
        <v>25</v>
      </c>
      <c r="R1255" s="37">
        <v>11050.8543947611</v>
      </c>
      <c r="S1255" s="37">
        <v>183</v>
      </c>
      <c r="T1255" s="37">
        <v>263</v>
      </c>
      <c r="U1255" s="37">
        <v>44</v>
      </c>
      <c r="V1255" s="37">
        <v>116</v>
      </c>
      <c r="W1255" s="37">
        <v>23</v>
      </c>
      <c r="X1255" s="37">
        <v>712</v>
      </c>
      <c r="Y1255" s="37">
        <v>323</v>
      </c>
      <c r="Z1255" s="37">
        <v>234</v>
      </c>
      <c r="AA1255" s="37">
        <v>4.96</v>
      </c>
      <c r="AB1255" s="37">
        <v>8.5299999999999994</v>
      </c>
      <c r="AC1255" s="37">
        <v>0.64</v>
      </c>
      <c r="AD1255" s="37">
        <v>21</v>
      </c>
      <c r="AE1255" s="37">
        <v>49</v>
      </c>
      <c r="AF1255" s="37">
        <v>6.63</v>
      </c>
      <c r="AG1255" s="37">
        <v>28</v>
      </c>
      <c r="AH1255" s="37">
        <v>5.74</v>
      </c>
      <c r="AI1255" s="37">
        <v>1.94</v>
      </c>
      <c r="AJ1255" s="37">
        <v>5.6</v>
      </c>
      <c r="AK1255" s="37">
        <v>0.86</v>
      </c>
      <c r="AL1255" s="37">
        <v>4.62</v>
      </c>
      <c r="AM1255" s="37">
        <v>0.9</v>
      </c>
      <c r="AN1255" s="37">
        <v>2.42</v>
      </c>
      <c r="AO1255" s="37">
        <v>0.36</v>
      </c>
      <c r="AP1255" s="37">
        <v>2.27</v>
      </c>
      <c r="AQ1255" s="37">
        <v>0.34</v>
      </c>
      <c r="AR1255" s="37">
        <v>23</v>
      </c>
      <c r="AS1255" s="37">
        <v>2.93</v>
      </c>
      <c r="AT1255" s="37">
        <v>0.391378481266279</v>
      </c>
      <c r="AU1255" s="37" t="s">
        <v>778</v>
      </c>
      <c r="AV1255" s="39" t="s">
        <v>843</v>
      </c>
    </row>
    <row r="1256" spans="1:48" x14ac:dyDescent="0.25">
      <c r="A1256" s="36" t="s">
        <v>66</v>
      </c>
      <c r="B1256" s="37" t="s">
        <v>1021</v>
      </c>
      <c r="C1256" s="38">
        <v>50.205930807248798</v>
      </c>
      <c r="D1256" s="38">
        <v>15.743410214168</v>
      </c>
      <c r="E1256" s="38">
        <v>10.1420922570017</v>
      </c>
      <c r="F1256" s="38">
        <v>8.16515650741351</v>
      </c>
      <c r="G1256" s="38">
        <v>8.8550247116968706</v>
      </c>
      <c r="H1256" s="38">
        <v>1.1532125205930801</v>
      </c>
      <c r="I1256" s="38">
        <v>3.3154859967051098</v>
      </c>
      <c r="J1256" s="38">
        <v>0.14415156507413501</v>
      </c>
      <c r="K1256" s="38">
        <v>1.85337726523888</v>
      </c>
      <c r="L1256" s="38">
        <v>0.42215815485996699</v>
      </c>
      <c r="M1256" s="38">
        <v>2.7</v>
      </c>
      <c r="N1256" s="38">
        <v>100</v>
      </c>
      <c r="O1256" s="37">
        <v>67.048367899911796</v>
      </c>
      <c r="P1256" s="37">
        <v>1843.22574657169</v>
      </c>
      <c r="Q1256" s="37">
        <v>21</v>
      </c>
      <c r="R1256" s="37">
        <v>11120.2635914333</v>
      </c>
      <c r="S1256" s="37">
        <v>179</v>
      </c>
      <c r="T1256" s="37">
        <v>366</v>
      </c>
      <c r="U1256" s="37">
        <v>46</v>
      </c>
      <c r="V1256" s="37">
        <v>150</v>
      </c>
      <c r="W1256" s="37">
        <v>20</v>
      </c>
      <c r="X1256" s="37">
        <v>631</v>
      </c>
      <c r="Y1256" s="37">
        <v>276</v>
      </c>
      <c r="Z1256" s="37">
        <v>223</v>
      </c>
      <c r="AA1256" s="37">
        <v>4.82</v>
      </c>
      <c r="AB1256" s="37">
        <v>8.73</v>
      </c>
      <c r="AC1256" s="37">
        <v>0.56999999999999995</v>
      </c>
      <c r="AD1256" s="37">
        <v>20</v>
      </c>
      <c r="AE1256" s="37">
        <v>48</v>
      </c>
      <c r="AF1256" s="37">
        <v>6.48</v>
      </c>
      <c r="AG1256" s="37">
        <v>27</v>
      </c>
      <c r="AH1256" s="37">
        <v>5.47</v>
      </c>
      <c r="AI1256" s="37">
        <v>1.82</v>
      </c>
      <c r="AJ1256" s="37">
        <v>5.28</v>
      </c>
      <c r="AK1256" s="37">
        <v>0.8</v>
      </c>
      <c r="AL1256" s="37">
        <v>4.3</v>
      </c>
      <c r="AM1256" s="37">
        <v>0.84</v>
      </c>
      <c r="AN1256" s="37">
        <v>2.23</v>
      </c>
      <c r="AO1256" s="37">
        <v>0.34</v>
      </c>
      <c r="AP1256" s="37">
        <v>2.0499999999999998</v>
      </c>
      <c r="AQ1256" s="37">
        <v>0.31</v>
      </c>
      <c r="AR1256" s="37">
        <v>19.399999999999999</v>
      </c>
      <c r="AS1256" s="37">
        <v>2.4700000000000002</v>
      </c>
      <c r="AT1256" s="37">
        <v>0.42058274894810699</v>
      </c>
      <c r="AU1256" s="37" t="s">
        <v>778</v>
      </c>
      <c r="AV1256" s="39" t="s">
        <v>843</v>
      </c>
    </row>
    <row r="1257" spans="1:48" x14ac:dyDescent="0.25">
      <c r="A1257" s="36" t="s">
        <v>66</v>
      </c>
      <c r="B1257" s="37" t="s">
        <v>1022</v>
      </c>
      <c r="C1257" s="38">
        <v>50.323559150657204</v>
      </c>
      <c r="D1257" s="38">
        <v>14.034378159757299</v>
      </c>
      <c r="E1257" s="38">
        <v>14.994944388271</v>
      </c>
      <c r="F1257" s="38">
        <v>8.6855409504549996</v>
      </c>
      <c r="G1257" s="38">
        <v>5.5409504550050501</v>
      </c>
      <c r="H1257" s="38">
        <v>1.8907987866531799</v>
      </c>
      <c r="I1257" s="38">
        <v>2.6491405460060702</v>
      </c>
      <c r="J1257" s="38">
        <v>0.222446916076845</v>
      </c>
      <c r="K1257" s="38">
        <v>1.4762386248736099</v>
      </c>
      <c r="L1257" s="38">
        <v>0.182002022244692</v>
      </c>
      <c r="M1257" s="38">
        <v>0.96</v>
      </c>
      <c r="N1257" s="38">
        <v>100</v>
      </c>
      <c r="O1257" s="37">
        <v>46.2703324919582</v>
      </c>
      <c r="P1257" s="37">
        <v>794.65671684301901</v>
      </c>
      <c r="Q1257" s="37">
        <v>37</v>
      </c>
      <c r="R1257" s="37">
        <v>8857.4317492416594</v>
      </c>
      <c r="S1257" s="37">
        <v>405</v>
      </c>
      <c r="T1257" s="37">
        <v>49</v>
      </c>
      <c r="U1257" s="37">
        <v>51</v>
      </c>
      <c r="V1257" s="37">
        <v>50</v>
      </c>
      <c r="W1257" s="37">
        <v>38</v>
      </c>
      <c r="X1257" s="37">
        <v>235</v>
      </c>
      <c r="Y1257" s="37">
        <v>242</v>
      </c>
      <c r="Z1257" s="37">
        <v>102</v>
      </c>
      <c r="AA1257" s="37">
        <v>2.86</v>
      </c>
      <c r="AB1257" s="37">
        <v>6.69</v>
      </c>
      <c r="AC1257" s="37">
        <v>0.46</v>
      </c>
      <c r="AD1257" s="37">
        <v>12.7</v>
      </c>
      <c r="AE1257" s="37">
        <v>30</v>
      </c>
      <c r="AF1257" s="37">
        <v>3.96</v>
      </c>
      <c r="AG1257" s="37">
        <v>18.5</v>
      </c>
      <c r="AH1257" s="37">
        <v>4.55</v>
      </c>
      <c r="AI1257" s="37">
        <v>1.38</v>
      </c>
      <c r="AJ1257" s="37">
        <v>5.15</v>
      </c>
      <c r="AK1257" s="37">
        <v>0.74</v>
      </c>
      <c r="AL1257" s="37">
        <v>4.97</v>
      </c>
      <c r="AM1257" s="37">
        <v>0.91</v>
      </c>
      <c r="AN1257" s="37">
        <v>2.88</v>
      </c>
      <c r="AO1257" s="37">
        <v>0.37</v>
      </c>
      <c r="AP1257" s="37">
        <v>2.64</v>
      </c>
      <c r="AQ1257" s="37">
        <v>0.36</v>
      </c>
      <c r="AR1257" s="37">
        <v>25</v>
      </c>
      <c r="AS1257" s="37">
        <v>0.92</v>
      </c>
      <c r="AT1257" s="37">
        <v>0.50756258903822205</v>
      </c>
      <c r="AU1257" s="37" t="s">
        <v>778</v>
      </c>
      <c r="AV1257" s="39" t="s">
        <v>843</v>
      </c>
    </row>
    <row r="1258" spans="1:48" x14ac:dyDescent="0.25">
      <c r="A1258" s="13" t="s">
        <v>66</v>
      </c>
      <c r="B1258" s="14" t="s">
        <v>1023</v>
      </c>
      <c r="C1258" s="15">
        <v>48.6291775065039</v>
      </c>
      <c r="D1258" s="15">
        <v>15.239143486091701</v>
      </c>
      <c r="E1258" s="15">
        <v>13.3880328196918</v>
      </c>
      <c r="F1258" s="15">
        <v>12.057234340604399</v>
      </c>
      <c r="G1258" s="15">
        <v>6.5939563738242901</v>
      </c>
      <c r="H1258" s="15">
        <v>0.78046828096858101</v>
      </c>
      <c r="I1258" s="15">
        <v>2.25135081048629</v>
      </c>
      <c r="J1258" s="15">
        <v>0.21012607564538699</v>
      </c>
      <c r="K1258" s="15">
        <v>0.80048028817290395</v>
      </c>
      <c r="L1258" s="15">
        <v>5.0030018010806497E-2</v>
      </c>
      <c r="M1258" s="15">
        <v>0.48</v>
      </c>
      <c r="N1258" s="15">
        <v>100</v>
      </c>
      <c r="O1258" s="23">
        <v>53.441425604020203</v>
      </c>
      <c r="P1258" s="15">
        <v>218.44092370915499</v>
      </c>
      <c r="Q1258" s="15">
        <v>37.200000000000003</v>
      </c>
      <c r="R1258" s="15">
        <v>4802.88172903742</v>
      </c>
      <c r="S1258" s="15">
        <v>251</v>
      </c>
      <c r="T1258" s="15">
        <v>176</v>
      </c>
      <c r="U1258" s="15">
        <v>48.9</v>
      </c>
      <c r="V1258" s="15">
        <v>112</v>
      </c>
      <c r="W1258" s="15">
        <v>3.42</v>
      </c>
      <c r="X1258" s="15">
        <v>170</v>
      </c>
      <c r="Y1258" s="15">
        <v>218</v>
      </c>
      <c r="Z1258" s="15">
        <v>36.9</v>
      </c>
      <c r="AA1258" s="15">
        <v>1.17</v>
      </c>
      <c r="AB1258" s="15">
        <v>2.66</v>
      </c>
      <c r="AC1258" s="15">
        <v>0.27</v>
      </c>
      <c r="AD1258" s="15">
        <v>4.6100000000000003</v>
      </c>
      <c r="AE1258" s="15">
        <v>10.199999999999999</v>
      </c>
      <c r="AF1258" s="15"/>
      <c r="AG1258" s="15">
        <v>7.93</v>
      </c>
      <c r="AH1258" s="15">
        <v>2.4700000000000002</v>
      </c>
      <c r="AI1258" s="15">
        <v>0.88</v>
      </c>
      <c r="AJ1258" s="15">
        <v>3.11</v>
      </c>
      <c r="AK1258" s="15">
        <v>0.6</v>
      </c>
      <c r="AL1258" s="15">
        <v>3.76</v>
      </c>
      <c r="AM1258" s="15">
        <v>0.78</v>
      </c>
      <c r="AN1258" s="15">
        <v>2.11</v>
      </c>
      <c r="AO1258" s="15">
        <v>0.33</v>
      </c>
      <c r="AP1258" s="15">
        <v>2.0499999999999998</v>
      </c>
      <c r="AQ1258" s="15">
        <v>0.31</v>
      </c>
      <c r="AR1258" s="15">
        <v>20.5</v>
      </c>
      <c r="AS1258" s="15"/>
      <c r="AT1258" s="15">
        <v>0.55596559707690796</v>
      </c>
      <c r="AU1258" s="15" t="s">
        <v>778</v>
      </c>
      <c r="AV1258" s="27" t="s">
        <v>847</v>
      </c>
    </row>
    <row r="1259" spans="1:48" x14ac:dyDescent="0.25">
      <c r="A1259" s="13" t="s">
        <v>66</v>
      </c>
      <c r="B1259" s="14" t="s">
        <v>1024</v>
      </c>
      <c r="C1259" s="15">
        <v>49.5724776179459</v>
      </c>
      <c r="D1259" s="15">
        <v>14.183683734030801</v>
      </c>
      <c r="E1259" s="15">
        <v>14.4854642390102</v>
      </c>
      <c r="F1259" s="15">
        <v>11.2865908862287</v>
      </c>
      <c r="G1259" s="15">
        <v>6.6492304597123004</v>
      </c>
      <c r="H1259" s="15">
        <v>0.68403581128659097</v>
      </c>
      <c r="I1259" s="15">
        <v>1.8509204305401901</v>
      </c>
      <c r="J1259" s="15">
        <v>0.28166180464742002</v>
      </c>
      <c r="K1259" s="15">
        <v>0.93551956543607295</v>
      </c>
      <c r="L1259" s="15">
        <v>7.0415451161854895E-2</v>
      </c>
      <c r="M1259" s="15">
        <v>0.77</v>
      </c>
      <c r="N1259" s="15">
        <v>100</v>
      </c>
      <c r="O1259" s="23">
        <v>51.685315695524302</v>
      </c>
      <c r="P1259" s="15">
        <v>307.44774450950803</v>
      </c>
      <c r="Q1259" s="15">
        <v>46.9</v>
      </c>
      <c r="R1259" s="15">
        <v>5613.1173926164402</v>
      </c>
      <c r="S1259" s="15">
        <v>339</v>
      </c>
      <c r="T1259" s="15">
        <v>104</v>
      </c>
      <c r="U1259" s="15">
        <v>45.7</v>
      </c>
      <c r="V1259" s="15">
        <v>73.900000000000006</v>
      </c>
      <c r="W1259" s="15">
        <v>6.12</v>
      </c>
      <c r="X1259" s="15">
        <v>90</v>
      </c>
      <c r="Y1259" s="15">
        <v>78.099999999999994</v>
      </c>
      <c r="Z1259" s="15">
        <v>55.5</v>
      </c>
      <c r="AA1259" s="15">
        <v>1.57</v>
      </c>
      <c r="AB1259" s="15">
        <v>1.96</v>
      </c>
      <c r="AC1259" s="15">
        <v>0.14000000000000001</v>
      </c>
      <c r="AD1259" s="15">
        <v>2.98</v>
      </c>
      <c r="AE1259" s="15">
        <v>7.68</v>
      </c>
      <c r="AF1259" s="15">
        <v>1.27</v>
      </c>
      <c r="AG1259" s="15">
        <v>6.5</v>
      </c>
      <c r="AH1259" s="15">
        <v>2.2599999999999998</v>
      </c>
      <c r="AI1259" s="15">
        <v>0.83</v>
      </c>
      <c r="AJ1259" s="15">
        <v>2.8</v>
      </c>
      <c r="AK1259" s="15">
        <v>0.59</v>
      </c>
      <c r="AL1259" s="15">
        <v>3.62</v>
      </c>
      <c r="AM1259" s="15">
        <v>0.82</v>
      </c>
      <c r="AN1259" s="15">
        <v>2.29</v>
      </c>
      <c r="AO1259" s="15">
        <v>0.36</v>
      </c>
      <c r="AP1259" s="15">
        <v>2.42</v>
      </c>
      <c r="AQ1259" s="15">
        <v>0.35</v>
      </c>
      <c r="AR1259" s="15">
        <v>21.5</v>
      </c>
      <c r="AS1259" s="15"/>
      <c r="AT1259" s="15">
        <v>0.633734009808259</v>
      </c>
      <c r="AU1259" s="15" t="s">
        <v>778</v>
      </c>
      <c r="AV1259" s="27" t="s">
        <v>847</v>
      </c>
    </row>
    <row r="1260" spans="1:48" x14ac:dyDescent="0.25">
      <c r="A1260" s="36" t="s">
        <v>66</v>
      </c>
      <c r="B1260" s="37" t="s">
        <v>1025</v>
      </c>
      <c r="C1260" s="38">
        <v>51.339732053589302</v>
      </c>
      <c r="D1260" s="38">
        <v>14.807038592281501</v>
      </c>
      <c r="E1260" s="38">
        <v>12.437512497500499</v>
      </c>
      <c r="F1260" s="38">
        <v>9.9980003999200093</v>
      </c>
      <c r="G1260" s="38">
        <v>8.1083783243351295</v>
      </c>
      <c r="H1260" s="38">
        <v>0.57988402319536103</v>
      </c>
      <c r="I1260" s="38">
        <v>1.9496100779843999</v>
      </c>
      <c r="J1260" s="38">
        <v>0.22995400919816</v>
      </c>
      <c r="K1260" s="38">
        <v>0.50989802039592103</v>
      </c>
      <c r="L1260" s="38">
        <v>3.9992001599680103E-2</v>
      </c>
      <c r="M1260" s="38">
        <v>1.17</v>
      </c>
      <c r="N1260" s="38">
        <v>100</v>
      </c>
      <c r="O1260" s="37">
        <v>60.306764807066202</v>
      </c>
      <c r="P1260" s="37">
        <v>174.61296473099699</v>
      </c>
      <c r="Q1260" s="37">
        <v>56.3</v>
      </c>
      <c r="R1260" s="37">
        <v>3059.3881223755202</v>
      </c>
      <c r="S1260" s="37">
        <v>351</v>
      </c>
      <c r="T1260" s="37">
        <v>192</v>
      </c>
      <c r="U1260" s="37">
        <v>48.8</v>
      </c>
      <c r="V1260" s="37">
        <v>61.3</v>
      </c>
      <c r="W1260" s="37">
        <v>19.3</v>
      </c>
      <c r="X1260" s="37">
        <v>132</v>
      </c>
      <c r="Y1260" s="37">
        <v>204</v>
      </c>
      <c r="Z1260" s="37">
        <v>33.200000000000003</v>
      </c>
      <c r="AA1260" s="37">
        <v>1.1200000000000001</v>
      </c>
      <c r="AB1260" s="37">
        <v>1.1000000000000001</v>
      </c>
      <c r="AC1260" s="37">
        <v>0.09</v>
      </c>
      <c r="AD1260" s="37">
        <v>3.03</v>
      </c>
      <c r="AE1260" s="37">
        <v>5.94</v>
      </c>
      <c r="AF1260" s="37"/>
      <c r="AG1260" s="37">
        <v>4.46</v>
      </c>
      <c r="AH1260" s="37">
        <v>1.35</v>
      </c>
      <c r="AI1260" s="37">
        <v>0.5</v>
      </c>
      <c r="AJ1260" s="37">
        <v>1.66</v>
      </c>
      <c r="AK1260" s="37">
        <v>0.43</v>
      </c>
      <c r="AL1260" s="37">
        <v>2.66</v>
      </c>
      <c r="AM1260" s="37">
        <v>0.65</v>
      </c>
      <c r="AN1260" s="37">
        <v>1.91</v>
      </c>
      <c r="AO1260" s="37">
        <v>0.34</v>
      </c>
      <c r="AP1260" s="37">
        <v>2.16</v>
      </c>
      <c r="AQ1260" s="37">
        <v>0.32</v>
      </c>
      <c r="AR1260" s="37">
        <v>17.899999999999999</v>
      </c>
      <c r="AS1260" s="37">
        <v>0.27</v>
      </c>
      <c r="AT1260" s="37">
        <v>0.34979795314734902</v>
      </c>
      <c r="AU1260" s="37" t="s">
        <v>778</v>
      </c>
      <c r="AV1260" s="39" t="s">
        <v>851</v>
      </c>
    </row>
    <row r="1261" spans="1:48" x14ac:dyDescent="0.25">
      <c r="A1261" s="36" t="s">
        <v>66</v>
      </c>
      <c r="B1261" s="37" t="s">
        <v>1026</v>
      </c>
      <c r="C1261" s="38">
        <v>47.676282051282101</v>
      </c>
      <c r="D1261" s="38">
        <v>13.201121794871799</v>
      </c>
      <c r="E1261" s="38">
        <v>17.96875</v>
      </c>
      <c r="F1261" s="38">
        <v>8.9242788461538503</v>
      </c>
      <c r="G1261" s="38">
        <v>5.9795673076923102</v>
      </c>
      <c r="H1261" s="38">
        <v>0.94150641025641002</v>
      </c>
      <c r="I1261" s="38">
        <v>2.4839743589743599</v>
      </c>
      <c r="J1261" s="38">
        <v>0.23036858974359001</v>
      </c>
      <c r="K1261" s="38">
        <v>2.3737980769230802</v>
      </c>
      <c r="L1261" s="38">
        <v>0.22035256410256401</v>
      </c>
      <c r="M1261" s="38">
        <v>1.91</v>
      </c>
      <c r="N1261" s="38">
        <v>100</v>
      </c>
      <c r="O1261" s="37">
        <v>43.678921972677301</v>
      </c>
      <c r="P1261" s="37">
        <v>962.10274467316697</v>
      </c>
      <c r="Q1261" s="37">
        <v>28.7</v>
      </c>
      <c r="R1261" s="37">
        <v>14242.788461538499</v>
      </c>
      <c r="S1261" s="37">
        <v>463</v>
      </c>
      <c r="T1261" s="37">
        <v>37</v>
      </c>
      <c r="U1261" s="37">
        <v>51.4</v>
      </c>
      <c r="V1261" s="37">
        <v>55.8</v>
      </c>
      <c r="W1261" s="37">
        <v>36.6</v>
      </c>
      <c r="X1261" s="37">
        <v>244</v>
      </c>
      <c r="Y1261" s="37">
        <v>202</v>
      </c>
      <c r="Z1261" s="37">
        <v>153</v>
      </c>
      <c r="AA1261" s="37">
        <v>4.53</v>
      </c>
      <c r="AB1261" s="37">
        <v>3.97</v>
      </c>
      <c r="AC1261" s="37">
        <v>0.08</v>
      </c>
      <c r="AD1261" s="37">
        <v>18.2</v>
      </c>
      <c r="AE1261" s="37">
        <v>35.6</v>
      </c>
      <c r="AF1261" s="37"/>
      <c r="AG1261" s="37">
        <v>24.6</v>
      </c>
      <c r="AH1261" s="37">
        <v>5.79</v>
      </c>
      <c r="AI1261" s="37">
        <v>2.23</v>
      </c>
      <c r="AJ1261" s="37">
        <v>4.93</v>
      </c>
      <c r="AK1261" s="37">
        <v>0.95</v>
      </c>
      <c r="AL1261" s="37">
        <v>5.21</v>
      </c>
      <c r="AM1261" s="37">
        <v>0.96</v>
      </c>
      <c r="AN1261" s="37">
        <v>2.5499999999999998</v>
      </c>
      <c r="AO1261" s="37">
        <v>0.41</v>
      </c>
      <c r="AP1261" s="37">
        <v>2.56</v>
      </c>
      <c r="AQ1261" s="37">
        <v>0.37</v>
      </c>
      <c r="AR1261" s="37">
        <v>25.2</v>
      </c>
      <c r="AS1261" s="37">
        <v>2.77</v>
      </c>
      <c r="AT1261" s="37">
        <v>0.21017755035987901</v>
      </c>
      <c r="AU1261" s="37" t="s">
        <v>778</v>
      </c>
      <c r="AV1261" s="39" t="s">
        <v>851</v>
      </c>
    </row>
    <row r="1262" spans="1:48" x14ac:dyDescent="0.25">
      <c r="A1262" s="36" t="s">
        <v>66</v>
      </c>
      <c r="B1262" s="37" t="s">
        <v>1027</v>
      </c>
      <c r="C1262" s="38">
        <v>52.654203738878302</v>
      </c>
      <c r="D1262" s="38">
        <v>15.1254623612916</v>
      </c>
      <c r="E1262" s="38">
        <v>11.976407077876599</v>
      </c>
      <c r="F1262" s="38">
        <v>9.2672198340497793</v>
      </c>
      <c r="G1262" s="38">
        <v>7.0078976307107901</v>
      </c>
      <c r="H1262" s="38">
        <v>0.27991602519244202</v>
      </c>
      <c r="I1262" s="38">
        <v>2.69919024292712</v>
      </c>
      <c r="J1262" s="38">
        <v>0.13995801259622101</v>
      </c>
      <c r="K1262" s="38">
        <v>0.70978706388083601</v>
      </c>
      <c r="L1262" s="38">
        <v>0.13995801259622101</v>
      </c>
      <c r="M1262" s="38">
        <v>1.1200000000000001</v>
      </c>
      <c r="N1262" s="38">
        <v>100</v>
      </c>
      <c r="O1262" s="37">
        <v>57.692964457440198</v>
      </c>
      <c r="P1262" s="37">
        <v>611.08428034969802</v>
      </c>
      <c r="Q1262" s="37">
        <v>29.6</v>
      </c>
      <c r="R1262" s="37">
        <v>4258.7223832850104</v>
      </c>
      <c r="S1262" s="37">
        <v>189</v>
      </c>
      <c r="T1262" s="37">
        <v>207</v>
      </c>
      <c r="U1262" s="37">
        <v>43.2</v>
      </c>
      <c r="V1262" s="37">
        <v>142</v>
      </c>
      <c r="W1262" s="37">
        <v>2.54</v>
      </c>
      <c r="X1262" s="37">
        <v>180</v>
      </c>
      <c r="Y1262" s="37">
        <v>56.5</v>
      </c>
      <c r="Z1262" s="37">
        <v>76</v>
      </c>
      <c r="AA1262" s="37">
        <v>2.23</v>
      </c>
      <c r="AB1262" s="37">
        <v>3.42</v>
      </c>
      <c r="AC1262" s="37">
        <v>0.27</v>
      </c>
      <c r="AD1262" s="37">
        <v>6.51</v>
      </c>
      <c r="AE1262" s="37">
        <v>12.9</v>
      </c>
      <c r="AF1262" s="37">
        <v>1.89</v>
      </c>
      <c r="AG1262" s="37">
        <v>9.1300000000000008</v>
      </c>
      <c r="AH1262" s="37">
        <v>2.2999999999999998</v>
      </c>
      <c r="AI1262" s="37">
        <v>0.91</v>
      </c>
      <c r="AJ1262" s="37">
        <v>2.48</v>
      </c>
      <c r="AK1262" s="37">
        <v>0.47</v>
      </c>
      <c r="AL1262" s="37">
        <v>3.04</v>
      </c>
      <c r="AM1262" s="37">
        <v>0.65</v>
      </c>
      <c r="AN1262" s="37">
        <v>1.79</v>
      </c>
      <c r="AO1262" s="37">
        <v>0.26</v>
      </c>
      <c r="AP1262" s="37">
        <v>2.04</v>
      </c>
      <c r="AQ1262" s="37">
        <v>0.32</v>
      </c>
      <c r="AR1262" s="37">
        <v>16.399999999999999</v>
      </c>
      <c r="AS1262" s="37">
        <v>0.49</v>
      </c>
      <c r="AT1262" s="37">
        <v>0.50618855876060798</v>
      </c>
      <c r="AU1262" s="37" t="s">
        <v>778</v>
      </c>
      <c r="AV1262" s="39" t="s">
        <v>851</v>
      </c>
    </row>
    <row r="1263" spans="1:48" x14ac:dyDescent="0.25">
      <c r="A1263" s="36" t="s">
        <v>66</v>
      </c>
      <c r="B1263" s="37" t="s">
        <v>1028</v>
      </c>
      <c r="C1263" s="38">
        <v>48.913043478260903</v>
      </c>
      <c r="D1263" s="38">
        <v>13.835839089800899</v>
      </c>
      <c r="E1263" s="38">
        <v>11.722876879317401</v>
      </c>
      <c r="F1263" s="38">
        <v>13.9374238114588</v>
      </c>
      <c r="G1263" s="38">
        <v>8.2893132872815904</v>
      </c>
      <c r="H1263" s="38">
        <v>0.76188541243397001</v>
      </c>
      <c r="I1263" s="38">
        <v>1.78789110117838</v>
      </c>
      <c r="J1263" s="38">
        <v>0.213327915481512</v>
      </c>
      <c r="K1263" s="38">
        <v>0.49776513612352702</v>
      </c>
      <c r="L1263" s="38">
        <v>4.0633888663145101E-2</v>
      </c>
      <c r="M1263" s="38">
        <v>2.68</v>
      </c>
      <c r="N1263" s="38">
        <v>100</v>
      </c>
      <c r="O1263" s="37">
        <v>62.234361671021396</v>
      </c>
      <c r="P1263" s="37">
        <v>177.415570219366</v>
      </c>
      <c r="Q1263" s="37">
        <v>43.4</v>
      </c>
      <c r="R1263" s="37">
        <v>2986.5908167411599</v>
      </c>
      <c r="S1263" s="37">
        <v>221</v>
      </c>
      <c r="T1263" s="37">
        <v>355</v>
      </c>
      <c r="U1263" s="37">
        <v>44.9</v>
      </c>
      <c r="V1263" s="37">
        <v>123</v>
      </c>
      <c r="W1263" s="37">
        <v>13.6</v>
      </c>
      <c r="X1263" s="37">
        <v>146</v>
      </c>
      <c r="Y1263" s="37">
        <v>132</v>
      </c>
      <c r="Z1263" s="37">
        <v>25.1</v>
      </c>
      <c r="AA1263" s="37">
        <v>0.98</v>
      </c>
      <c r="AB1263" s="37">
        <v>0.9</v>
      </c>
      <c r="AC1263" s="37">
        <v>7.0000000000000007E-2</v>
      </c>
      <c r="AD1263" s="37">
        <v>1.9</v>
      </c>
      <c r="AE1263" s="37">
        <v>4.16</v>
      </c>
      <c r="AF1263" s="37">
        <v>0.65</v>
      </c>
      <c r="AG1263" s="37">
        <v>3.67</v>
      </c>
      <c r="AH1263" s="37">
        <v>1.19</v>
      </c>
      <c r="AI1263" s="37">
        <v>0.48</v>
      </c>
      <c r="AJ1263" s="37">
        <v>1.64</v>
      </c>
      <c r="AK1263" s="37">
        <v>0.37</v>
      </c>
      <c r="AL1263" s="37">
        <v>2.25</v>
      </c>
      <c r="AM1263" s="37">
        <v>0.52</v>
      </c>
      <c r="AN1263" s="37">
        <v>1.7</v>
      </c>
      <c r="AO1263" s="37">
        <v>0.22</v>
      </c>
      <c r="AP1263" s="37">
        <v>1.91</v>
      </c>
      <c r="AQ1263" s="37">
        <v>0.28000000000000003</v>
      </c>
      <c r="AR1263" s="37">
        <v>14.7</v>
      </c>
      <c r="AS1263" s="37">
        <v>0.15</v>
      </c>
      <c r="AT1263" s="37">
        <v>0.45641101350852598</v>
      </c>
      <c r="AU1263" s="37" t="s">
        <v>778</v>
      </c>
      <c r="AV1263" s="39" t="s">
        <v>851</v>
      </c>
    </row>
    <row r="1264" spans="1:48" x14ac:dyDescent="0.25">
      <c r="A1264" s="36" t="s">
        <v>66</v>
      </c>
      <c r="B1264" s="37" t="s">
        <v>1029</v>
      </c>
      <c r="C1264" s="38">
        <v>49.714285714285701</v>
      </c>
      <c r="D1264" s="38">
        <v>12.3979591836735</v>
      </c>
      <c r="E1264" s="38">
        <v>14.591836734693899</v>
      </c>
      <c r="F1264" s="38">
        <v>9.0714285714285694</v>
      </c>
      <c r="G1264" s="38">
        <v>4.8673469387755102</v>
      </c>
      <c r="H1264" s="38">
        <v>0.45918367346938799</v>
      </c>
      <c r="I1264" s="38">
        <v>5.0408163265306101</v>
      </c>
      <c r="J1264" s="38">
        <v>0.14285714285714299</v>
      </c>
      <c r="K1264" s="38">
        <v>3.3673469387755102</v>
      </c>
      <c r="L1264" s="38">
        <v>0.34693877551020402</v>
      </c>
      <c r="M1264" s="38">
        <v>3.42</v>
      </c>
      <c r="N1264" s="38">
        <v>100</v>
      </c>
      <c r="O1264" s="37">
        <v>43.737300086945297</v>
      </c>
      <c r="P1264" s="37">
        <v>1514.80310434033</v>
      </c>
      <c r="Q1264" s="37">
        <v>25.2</v>
      </c>
      <c r="R1264" s="37">
        <v>20204.081632653098</v>
      </c>
      <c r="S1264" s="37">
        <v>399</v>
      </c>
      <c r="T1264" s="37">
        <v>81.3</v>
      </c>
      <c r="U1264" s="37">
        <v>15.3</v>
      </c>
      <c r="V1264" s="37">
        <v>21.4</v>
      </c>
      <c r="W1264" s="37">
        <v>25.2</v>
      </c>
      <c r="X1264" s="37">
        <v>381</v>
      </c>
      <c r="Y1264" s="37">
        <v>173</v>
      </c>
      <c r="Z1264" s="37">
        <v>165</v>
      </c>
      <c r="AA1264" s="37">
        <v>4.72</v>
      </c>
      <c r="AB1264" s="37">
        <v>0.28999999999999998</v>
      </c>
      <c r="AC1264" s="37">
        <v>0.01</v>
      </c>
      <c r="AD1264" s="37">
        <v>30.4</v>
      </c>
      <c r="AE1264" s="37">
        <v>57.3</v>
      </c>
      <c r="AF1264" s="37">
        <v>7.61</v>
      </c>
      <c r="AG1264" s="37">
        <v>34</v>
      </c>
      <c r="AH1264" s="37">
        <v>6.67</v>
      </c>
      <c r="AI1264" s="37">
        <v>3.61</v>
      </c>
      <c r="AJ1264" s="37">
        <v>5.38</v>
      </c>
      <c r="AK1264" s="37">
        <v>0.9</v>
      </c>
      <c r="AL1264" s="37">
        <v>4.3</v>
      </c>
      <c r="AM1264" s="37">
        <v>0.76</v>
      </c>
      <c r="AN1264" s="37">
        <v>1.86</v>
      </c>
      <c r="AO1264" s="37">
        <v>0.27</v>
      </c>
      <c r="AP1264" s="37">
        <v>1.62</v>
      </c>
      <c r="AQ1264" s="37">
        <v>0.22</v>
      </c>
      <c r="AR1264" s="37">
        <v>20.100000000000001</v>
      </c>
      <c r="AS1264" s="37">
        <v>3.7</v>
      </c>
      <c r="AT1264" s="37">
        <v>9.1916106887133704E-3</v>
      </c>
      <c r="AU1264" s="37" t="s">
        <v>778</v>
      </c>
      <c r="AV1264" s="39" t="s">
        <v>851</v>
      </c>
    </row>
    <row r="1265" spans="1:48" x14ac:dyDescent="0.25">
      <c r="A1265" s="36" t="s">
        <v>66</v>
      </c>
      <c r="B1265" s="37" t="s">
        <v>1030</v>
      </c>
      <c r="C1265" s="38">
        <v>49.291927978960103</v>
      </c>
      <c r="D1265" s="38">
        <v>14.454784543799301</v>
      </c>
      <c r="E1265" s="38">
        <v>11.8450333805381</v>
      </c>
      <c r="F1265" s="38">
        <v>12.067570301436399</v>
      </c>
      <c r="G1265" s="38">
        <v>8.15294355654461</v>
      </c>
      <c r="H1265" s="38">
        <v>0.92049362735181095</v>
      </c>
      <c r="I1265" s="38">
        <v>2.52882864657091</v>
      </c>
      <c r="J1265" s="38">
        <v>0.20230629172567299</v>
      </c>
      <c r="K1265" s="38">
        <v>0.495650414727898</v>
      </c>
      <c r="L1265" s="38">
        <v>4.0461258345134497E-2</v>
      </c>
      <c r="M1265" s="38">
        <v>2.23</v>
      </c>
      <c r="N1265" s="38">
        <v>100</v>
      </c>
      <c r="O1265" s="37">
        <v>61.598786414002603</v>
      </c>
      <c r="P1265" s="37">
        <v>176.66183221115099</v>
      </c>
      <c r="Q1265" s="37">
        <v>43.6</v>
      </c>
      <c r="R1265" s="37">
        <v>2973.9024883673901</v>
      </c>
      <c r="S1265" s="37">
        <v>227</v>
      </c>
      <c r="T1265" s="37">
        <v>239</v>
      </c>
      <c r="U1265" s="37">
        <v>45.4</v>
      </c>
      <c r="V1265" s="37">
        <v>106</v>
      </c>
      <c r="W1265" s="37">
        <v>11.6</v>
      </c>
      <c r="X1265" s="37">
        <v>163</v>
      </c>
      <c r="Y1265" s="37">
        <v>195</v>
      </c>
      <c r="Z1265" s="37">
        <v>21.9</v>
      </c>
      <c r="AA1265" s="37">
        <v>0.65</v>
      </c>
      <c r="AB1265" s="37">
        <v>0.79</v>
      </c>
      <c r="AC1265" s="37">
        <v>0.05</v>
      </c>
      <c r="AD1265" s="37">
        <v>1.69</v>
      </c>
      <c r="AE1265" s="37">
        <v>3.83</v>
      </c>
      <c r="AF1265" s="37">
        <v>0.6</v>
      </c>
      <c r="AG1265" s="37">
        <v>3.43</v>
      </c>
      <c r="AH1265" s="37">
        <v>1.1000000000000001</v>
      </c>
      <c r="AI1265" s="37">
        <v>0.48</v>
      </c>
      <c r="AJ1265" s="37">
        <v>1.39</v>
      </c>
      <c r="AK1265" s="37">
        <v>0.36</v>
      </c>
      <c r="AL1265" s="37">
        <v>2.2799999999999998</v>
      </c>
      <c r="AM1265" s="37">
        <v>0.48</v>
      </c>
      <c r="AN1265" s="37">
        <v>1.39</v>
      </c>
      <c r="AO1265" s="37">
        <v>0.23</v>
      </c>
      <c r="AP1265" s="37">
        <v>1.7</v>
      </c>
      <c r="AQ1265" s="37">
        <v>0.24</v>
      </c>
      <c r="AR1265" s="37">
        <v>14.2</v>
      </c>
      <c r="AS1265" s="37">
        <v>7.0000000000000007E-2</v>
      </c>
      <c r="AT1265" s="37">
        <v>0.450409553764824</v>
      </c>
      <c r="AU1265" s="37" t="s">
        <v>778</v>
      </c>
      <c r="AV1265" s="39" t="s">
        <v>851</v>
      </c>
    </row>
    <row r="1266" spans="1:48" x14ac:dyDescent="0.25">
      <c r="A1266" s="36" t="s">
        <v>66</v>
      </c>
      <c r="B1266" s="37" t="s">
        <v>1031</v>
      </c>
      <c r="C1266" s="38">
        <v>48.529411764705898</v>
      </c>
      <c r="D1266" s="38">
        <v>13.1952781112445</v>
      </c>
      <c r="E1266" s="38">
        <v>17.136854741896801</v>
      </c>
      <c r="F1266" s="38">
        <v>9.2236894757903194</v>
      </c>
      <c r="G1266" s="38">
        <v>5.8223289315726303</v>
      </c>
      <c r="H1266" s="38">
        <v>0.82032813125250104</v>
      </c>
      <c r="I1266" s="38">
        <v>2.5110044017607001</v>
      </c>
      <c r="J1266" s="38">
        <v>0.21008403361344499</v>
      </c>
      <c r="K1266" s="38">
        <v>2.3309323729491802</v>
      </c>
      <c r="L1266" s="38">
        <v>0.22008803521408599</v>
      </c>
      <c r="M1266" s="38">
        <v>1.73</v>
      </c>
      <c r="N1266" s="38">
        <v>100</v>
      </c>
      <c r="O1266" s="37">
        <v>44.190153462916001</v>
      </c>
      <c r="P1266" s="37">
        <v>960.94775938544399</v>
      </c>
      <c r="Q1266" s="37">
        <v>30.1</v>
      </c>
      <c r="R1266" s="37">
        <v>13985.594237695101</v>
      </c>
      <c r="S1266" s="37">
        <v>455</v>
      </c>
      <c r="T1266" s="37">
        <v>45.4</v>
      </c>
      <c r="U1266" s="37">
        <v>49.2</v>
      </c>
      <c r="V1266" s="37">
        <v>56.9</v>
      </c>
      <c r="W1266" s="37">
        <v>29.9</v>
      </c>
      <c r="X1266" s="37">
        <v>265</v>
      </c>
      <c r="Y1266" s="37">
        <v>161</v>
      </c>
      <c r="Z1266" s="37">
        <v>160</v>
      </c>
      <c r="AA1266" s="37">
        <v>4.79</v>
      </c>
      <c r="AB1266" s="37">
        <v>2.6</v>
      </c>
      <c r="AC1266" s="37">
        <v>0.05</v>
      </c>
      <c r="AD1266" s="37">
        <v>17.2</v>
      </c>
      <c r="AE1266" s="37">
        <v>37.1</v>
      </c>
      <c r="AF1266" s="37">
        <v>5.41</v>
      </c>
      <c r="AG1266" s="37">
        <v>24.7</v>
      </c>
      <c r="AH1266" s="37">
        <v>5.86</v>
      </c>
      <c r="AI1266" s="37">
        <v>2.37</v>
      </c>
      <c r="AJ1266" s="37">
        <v>5.01</v>
      </c>
      <c r="AK1266" s="37">
        <v>1.02</v>
      </c>
      <c r="AL1266" s="37">
        <v>5.18</v>
      </c>
      <c r="AM1266" s="37">
        <v>0.98</v>
      </c>
      <c r="AN1266" s="37">
        <v>2.5299999999999998</v>
      </c>
      <c r="AO1266" s="37">
        <v>0.39</v>
      </c>
      <c r="AP1266" s="37">
        <v>2.5099999999999998</v>
      </c>
      <c r="AQ1266" s="37">
        <v>0.35</v>
      </c>
      <c r="AR1266" s="37">
        <v>25.8</v>
      </c>
      <c r="AS1266" s="37">
        <v>2.8</v>
      </c>
      <c r="AT1266" s="37">
        <v>0.14565054307055</v>
      </c>
      <c r="AU1266" s="37" t="s">
        <v>778</v>
      </c>
      <c r="AV1266" s="39" t="s">
        <v>851</v>
      </c>
    </row>
    <row r="1267" spans="1:48" x14ac:dyDescent="0.25">
      <c r="A1267" s="36" t="s">
        <v>66</v>
      </c>
      <c r="B1267" s="37" t="s">
        <v>1032</v>
      </c>
      <c r="C1267" s="38">
        <v>48.8185822987585</v>
      </c>
      <c r="D1267" s="38">
        <v>13.4261113336003</v>
      </c>
      <c r="E1267" s="38">
        <v>16.5698838606328</v>
      </c>
      <c r="F1267" s="38">
        <v>8.4301161393672395</v>
      </c>
      <c r="G1267" s="38">
        <v>6.1173408089707699</v>
      </c>
      <c r="H1267" s="38">
        <v>0.77092511013215903</v>
      </c>
      <c r="I1267" s="38">
        <v>3.3940728874649602</v>
      </c>
      <c r="J1267" s="38">
        <v>0.210252302763316</v>
      </c>
      <c r="K1267" s="38">
        <v>2.0724869843812601</v>
      </c>
      <c r="L1267" s="38">
        <v>0.190228273928714</v>
      </c>
      <c r="M1267" s="38">
        <v>1.74</v>
      </c>
      <c r="N1267" s="38">
        <v>100</v>
      </c>
      <c r="O1267" s="37">
        <v>46.247653330008902</v>
      </c>
      <c r="P1267" s="37">
        <v>830.57415377326004</v>
      </c>
      <c r="Q1267" s="37">
        <v>28.8</v>
      </c>
      <c r="R1267" s="37">
        <v>12434.9219062875</v>
      </c>
      <c r="S1267" s="37">
        <v>436</v>
      </c>
      <c r="T1267" s="37">
        <v>63.4</v>
      </c>
      <c r="U1267" s="37">
        <v>52.4</v>
      </c>
      <c r="V1267" s="37">
        <v>62.5</v>
      </c>
      <c r="W1267" s="37">
        <v>25.5</v>
      </c>
      <c r="X1267" s="37">
        <v>277</v>
      </c>
      <c r="Y1267" s="37">
        <v>120</v>
      </c>
      <c r="Z1267" s="37">
        <v>136</v>
      </c>
      <c r="AA1267" s="37">
        <v>4</v>
      </c>
      <c r="AB1267" s="37">
        <v>9.93</v>
      </c>
      <c r="AC1267" s="37">
        <v>0.67</v>
      </c>
      <c r="AD1267" s="37">
        <v>14.9</v>
      </c>
      <c r="AE1267" s="37">
        <v>31.8</v>
      </c>
      <c r="AF1267" s="37">
        <v>4.5599999999999996</v>
      </c>
      <c r="AG1267" s="37">
        <v>21.3</v>
      </c>
      <c r="AH1267" s="37">
        <v>5.05</v>
      </c>
      <c r="AI1267" s="37">
        <v>1.88</v>
      </c>
      <c r="AJ1267" s="37">
        <v>4.34</v>
      </c>
      <c r="AK1267" s="37">
        <v>0.88</v>
      </c>
      <c r="AL1267" s="37">
        <v>4.7</v>
      </c>
      <c r="AM1267" s="37">
        <v>0.87</v>
      </c>
      <c r="AN1267" s="37">
        <v>2.19</v>
      </c>
      <c r="AO1267" s="37">
        <v>0.33</v>
      </c>
      <c r="AP1267" s="37">
        <v>2.2000000000000002</v>
      </c>
      <c r="AQ1267" s="37">
        <v>0.31</v>
      </c>
      <c r="AR1267" s="37">
        <v>22.5</v>
      </c>
      <c r="AS1267" s="37">
        <v>2.2999999999999998</v>
      </c>
      <c r="AT1267" s="37">
        <v>0.64214068544857295</v>
      </c>
      <c r="AU1267" s="37" t="s">
        <v>778</v>
      </c>
      <c r="AV1267" s="39" t="s">
        <v>851</v>
      </c>
    </row>
    <row r="1268" spans="1:48" x14ac:dyDescent="0.25">
      <c r="A1268" s="36" t="s">
        <v>66</v>
      </c>
      <c r="B1268" s="37" t="s">
        <v>1033</v>
      </c>
      <c r="C1268" s="38">
        <v>47.7933045139238</v>
      </c>
      <c r="D1268" s="38">
        <v>13.2301196340605</v>
      </c>
      <c r="E1268" s="38">
        <v>17.844576254147</v>
      </c>
      <c r="F1268" s="38">
        <v>9.1283804162058892</v>
      </c>
      <c r="G1268" s="38">
        <v>6.12244897959184</v>
      </c>
      <c r="H1268" s="38">
        <v>0.91484869809992997</v>
      </c>
      <c r="I1268" s="38">
        <v>2.1916155624811502</v>
      </c>
      <c r="J1268" s="38">
        <v>0.20106564793404999</v>
      </c>
      <c r="K1268" s="38">
        <v>2.3524680808283902</v>
      </c>
      <c r="L1268" s="38">
        <v>0.22117221272745499</v>
      </c>
      <c r="M1268" s="38">
        <v>2.25</v>
      </c>
      <c r="N1268" s="38">
        <v>100</v>
      </c>
      <c r="O1268" s="37">
        <v>44.431823681719898</v>
      </c>
      <c r="P1268" s="37">
        <v>965.68149219029897</v>
      </c>
      <c r="Q1268" s="37">
        <v>30.9</v>
      </c>
      <c r="R1268" s="37">
        <v>14114.808484970299</v>
      </c>
      <c r="S1268" s="37">
        <v>476</v>
      </c>
      <c r="T1268" s="37">
        <v>51.5</v>
      </c>
      <c r="U1268" s="37">
        <v>51.7</v>
      </c>
      <c r="V1268" s="37">
        <v>62.6</v>
      </c>
      <c r="W1268" s="37">
        <v>35.200000000000003</v>
      </c>
      <c r="X1268" s="37">
        <v>288</v>
      </c>
      <c r="Y1268" s="37">
        <v>174</v>
      </c>
      <c r="Z1268" s="37">
        <v>159</v>
      </c>
      <c r="AA1268" s="37">
        <v>4.82</v>
      </c>
      <c r="AB1268" s="37">
        <v>6.67</v>
      </c>
      <c r="AC1268" s="37">
        <v>0.25</v>
      </c>
      <c r="AD1268" s="37">
        <v>17.5</v>
      </c>
      <c r="AE1268" s="37">
        <v>37.700000000000003</v>
      </c>
      <c r="AF1268" s="37">
        <v>5.39</v>
      </c>
      <c r="AG1268" s="37">
        <v>25.1</v>
      </c>
      <c r="AH1268" s="37">
        <v>5.98</v>
      </c>
      <c r="AI1268" s="37">
        <v>2.33</v>
      </c>
      <c r="AJ1268" s="37">
        <v>5.17</v>
      </c>
      <c r="AK1268" s="37">
        <v>1.03</v>
      </c>
      <c r="AL1268" s="37">
        <v>5.52</v>
      </c>
      <c r="AM1268" s="37">
        <v>1</v>
      </c>
      <c r="AN1268" s="37">
        <v>2.64</v>
      </c>
      <c r="AO1268" s="37">
        <v>0.42</v>
      </c>
      <c r="AP1268" s="37">
        <v>2.63</v>
      </c>
      <c r="AQ1268" s="37">
        <v>0.36</v>
      </c>
      <c r="AR1268" s="37">
        <v>26.3</v>
      </c>
      <c r="AS1268" s="37">
        <v>2.81</v>
      </c>
      <c r="AT1268" s="37">
        <v>0.36724423963133601</v>
      </c>
      <c r="AU1268" s="37" t="s">
        <v>778</v>
      </c>
      <c r="AV1268" s="39" t="s">
        <v>851</v>
      </c>
    </row>
    <row r="1269" spans="1:48" x14ac:dyDescent="0.25">
      <c r="A1269" s="36" t="s">
        <v>66</v>
      </c>
      <c r="B1269" s="37" t="s">
        <v>1034</v>
      </c>
      <c r="C1269" s="38">
        <v>48.066408191669197</v>
      </c>
      <c r="D1269" s="38">
        <v>13.530171985286801</v>
      </c>
      <c r="E1269" s="38">
        <v>16.761109454220101</v>
      </c>
      <c r="F1269" s="38">
        <v>10.428472015110801</v>
      </c>
      <c r="G1269" s="38">
        <v>6.5612883984491503</v>
      </c>
      <c r="H1269" s="38">
        <v>0.54677403320409601</v>
      </c>
      <c r="I1269" s="38">
        <v>2.3461576697484801</v>
      </c>
      <c r="J1269" s="38">
        <v>0.17894422904861301</v>
      </c>
      <c r="K1269" s="38">
        <v>1.46137787056367</v>
      </c>
      <c r="L1269" s="38">
        <v>0.11929615269907499</v>
      </c>
      <c r="M1269" s="38">
        <v>1.07</v>
      </c>
      <c r="N1269" s="38">
        <v>100</v>
      </c>
      <c r="O1269" s="37">
        <v>47.706820507740296</v>
      </c>
      <c r="P1269" s="37">
        <v>520.87052586920299</v>
      </c>
      <c r="Q1269" s="37">
        <v>38.200000000000003</v>
      </c>
      <c r="R1269" s="37">
        <v>8768.2672233820394</v>
      </c>
      <c r="S1269" s="37">
        <v>320</v>
      </c>
      <c r="T1269" s="37">
        <v>39.299999999999997</v>
      </c>
      <c r="U1269" s="37">
        <v>49.3</v>
      </c>
      <c r="V1269" s="37">
        <v>74.099999999999994</v>
      </c>
      <c r="W1269" s="37">
        <v>9.02</v>
      </c>
      <c r="X1269" s="37">
        <v>182</v>
      </c>
      <c r="Y1269" s="37">
        <v>120</v>
      </c>
      <c r="Z1269" s="37">
        <v>61.5</v>
      </c>
      <c r="AA1269" s="37">
        <v>2.16</v>
      </c>
      <c r="AB1269" s="37">
        <v>5.65</v>
      </c>
      <c r="AC1269" s="37">
        <v>0.34</v>
      </c>
      <c r="AD1269" s="37">
        <v>8.48</v>
      </c>
      <c r="AE1269" s="37">
        <v>19.3</v>
      </c>
      <c r="AF1269" s="37">
        <v>2.84</v>
      </c>
      <c r="AG1269" s="37">
        <v>14.7</v>
      </c>
      <c r="AH1269" s="37">
        <v>3.85</v>
      </c>
      <c r="AI1269" s="37">
        <v>1.33</v>
      </c>
      <c r="AJ1269" s="37">
        <v>4.54</v>
      </c>
      <c r="AK1269" s="37">
        <v>0.85</v>
      </c>
      <c r="AL1269" s="37">
        <v>5.2</v>
      </c>
      <c r="AM1269" s="37">
        <v>1.03</v>
      </c>
      <c r="AN1269" s="37">
        <v>3</v>
      </c>
      <c r="AO1269" s="37">
        <v>0.38</v>
      </c>
      <c r="AP1269" s="37">
        <v>2.86</v>
      </c>
      <c r="AQ1269" s="37">
        <v>0.41</v>
      </c>
      <c r="AR1269" s="37">
        <v>26.3</v>
      </c>
      <c r="AS1269" s="37">
        <v>0.66</v>
      </c>
      <c r="AT1269" s="37">
        <v>0.64197749345047495</v>
      </c>
      <c r="AU1269" s="37" t="s">
        <v>778</v>
      </c>
      <c r="AV1269" s="39" t="s">
        <v>851</v>
      </c>
    </row>
    <row r="1270" spans="1:48" x14ac:dyDescent="0.25">
      <c r="A1270" s="36" t="s">
        <v>66</v>
      </c>
      <c r="B1270" s="37" t="s">
        <v>1035</v>
      </c>
      <c r="C1270" s="38">
        <v>48.848387742840004</v>
      </c>
      <c r="D1270" s="38">
        <v>13.4388143400761</v>
      </c>
      <c r="E1270" s="38">
        <v>17.023833366713401</v>
      </c>
      <c r="F1270" s="38">
        <v>7.7408371720408597</v>
      </c>
      <c r="G1270" s="38">
        <v>5.8682155017023803</v>
      </c>
      <c r="H1270" s="38">
        <v>0.81113558982575595</v>
      </c>
      <c r="I1270" s="38">
        <v>3.6651311836571199</v>
      </c>
      <c r="J1270" s="38">
        <v>0.200280392549569</v>
      </c>
      <c r="K1270" s="38">
        <v>2.1930702984177799</v>
      </c>
      <c r="L1270" s="38">
        <v>0.210294412177048</v>
      </c>
      <c r="M1270" s="38">
        <v>1.85</v>
      </c>
      <c r="N1270" s="38">
        <v>100</v>
      </c>
      <c r="O1270" s="37">
        <v>44.547246793115598</v>
      </c>
      <c r="P1270" s="37">
        <v>918.18687006879998</v>
      </c>
      <c r="Q1270" s="37">
        <v>28.6</v>
      </c>
      <c r="R1270" s="37">
        <v>13158.4217905067</v>
      </c>
      <c r="S1270" s="37">
        <v>442</v>
      </c>
      <c r="T1270" s="37">
        <v>39.1</v>
      </c>
      <c r="U1270" s="37">
        <v>55.9</v>
      </c>
      <c r="V1270" s="37">
        <v>55.6</v>
      </c>
      <c r="W1270" s="37">
        <v>28.7</v>
      </c>
      <c r="X1270" s="37">
        <v>267</v>
      </c>
      <c r="Y1270" s="37">
        <v>138</v>
      </c>
      <c r="Z1270" s="37">
        <v>134</v>
      </c>
      <c r="AA1270" s="37">
        <v>4.08</v>
      </c>
      <c r="AB1270" s="37">
        <v>7.79</v>
      </c>
      <c r="AC1270" s="37">
        <v>0.34</v>
      </c>
      <c r="AD1270" s="37">
        <v>14.9</v>
      </c>
      <c r="AE1270" s="37">
        <v>32.4</v>
      </c>
      <c r="AF1270" s="37">
        <v>4.43</v>
      </c>
      <c r="AG1270" s="37">
        <v>20.8</v>
      </c>
      <c r="AH1270" s="37">
        <v>4.93</v>
      </c>
      <c r="AI1270" s="37">
        <v>1.93</v>
      </c>
      <c r="AJ1270" s="37">
        <v>4.3600000000000003</v>
      </c>
      <c r="AK1270" s="37">
        <v>0.86</v>
      </c>
      <c r="AL1270" s="37">
        <v>4.6900000000000004</v>
      </c>
      <c r="AM1270" s="37">
        <v>0.89</v>
      </c>
      <c r="AN1270" s="37">
        <v>2.2000000000000002</v>
      </c>
      <c r="AO1270" s="37">
        <v>0.33</v>
      </c>
      <c r="AP1270" s="37">
        <v>2.2200000000000002</v>
      </c>
      <c r="AQ1270" s="37">
        <v>0.33</v>
      </c>
      <c r="AR1270" s="37">
        <v>22.9</v>
      </c>
      <c r="AS1270" s="37">
        <v>2.74</v>
      </c>
      <c r="AT1270" s="37">
        <v>0.50375387106187097</v>
      </c>
      <c r="AU1270" s="37" t="s">
        <v>778</v>
      </c>
      <c r="AV1270" s="39" t="s">
        <v>851</v>
      </c>
    </row>
    <row r="1271" spans="1:48" x14ac:dyDescent="0.25">
      <c r="A1271" s="36" t="s">
        <v>66</v>
      </c>
      <c r="B1271" s="37" t="s">
        <v>1036</v>
      </c>
      <c r="C1271" s="38">
        <v>50.228810187027399</v>
      </c>
      <c r="D1271" s="38">
        <v>13.400318344607999</v>
      </c>
      <c r="E1271" s="38">
        <v>14.0071627536809</v>
      </c>
      <c r="F1271" s="38">
        <v>13.0222841225627</v>
      </c>
      <c r="G1271" s="38">
        <v>5.2725825706327099</v>
      </c>
      <c r="H1271" s="38">
        <v>0.57699960206923995</v>
      </c>
      <c r="I1271" s="38">
        <v>2.3079984082769598</v>
      </c>
      <c r="J1271" s="38">
        <v>0.19896538002387601</v>
      </c>
      <c r="K1271" s="38">
        <v>0.89534421010744103</v>
      </c>
      <c r="L1271" s="38">
        <v>8.9534421010744103E-2</v>
      </c>
      <c r="M1271" s="38">
        <v>0.89</v>
      </c>
      <c r="N1271" s="38">
        <v>100</v>
      </c>
      <c r="O1271" s="37">
        <v>46.730526775423797</v>
      </c>
      <c r="P1271" s="37">
        <v>390.92493680747401</v>
      </c>
      <c r="Q1271" s="37">
        <v>37.5</v>
      </c>
      <c r="R1271" s="37">
        <v>5372.0652606446502</v>
      </c>
      <c r="S1271" s="37">
        <v>267</v>
      </c>
      <c r="T1271" s="37">
        <v>139</v>
      </c>
      <c r="U1271" s="37">
        <v>48.3</v>
      </c>
      <c r="V1271" s="37">
        <v>92.7</v>
      </c>
      <c r="W1271" s="37">
        <v>5.6</v>
      </c>
      <c r="X1271" s="37">
        <v>151</v>
      </c>
      <c r="Y1271" s="37">
        <v>178</v>
      </c>
      <c r="Z1271" s="37">
        <v>48.3</v>
      </c>
      <c r="AA1271" s="37">
        <v>1.66</v>
      </c>
      <c r="AB1271" s="37">
        <v>2.88</v>
      </c>
      <c r="AC1271" s="37">
        <v>0.2</v>
      </c>
      <c r="AD1271" s="37">
        <v>5.47</v>
      </c>
      <c r="AE1271" s="37">
        <v>12.5</v>
      </c>
      <c r="AF1271" s="37">
        <v>1.77</v>
      </c>
      <c r="AG1271" s="37">
        <v>8.9600000000000009</v>
      </c>
      <c r="AH1271" s="37">
        <v>2.5099999999999998</v>
      </c>
      <c r="AI1271" s="37">
        <v>0.95</v>
      </c>
      <c r="AJ1271" s="37">
        <v>2.9</v>
      </c>
      <c r="AK1271" s="37">
        <v>0.56999999999999995</v>
      </c>
      <c r="AL1271" s="37">
        <v>3.72</v>
      </c>
      <c r="AM1271" s="37">
        <v>0.78</v>
      </c>
      <c r="AN1271" s="37">
        <v>2.31</v>
      </c>
      <c r="AO1271" s="37">
        <v>0.32</v>
      </c>
      <c r="AP1271" s="37">
        <v>2.4700000000000002</v>
      </c>
      <c r="AQ1271" s="37">
        <v>0.37</v>
      </c>
      <c r="AR1271" s="37">
        <v>20.3</v>
      </c>
      <c r="AS1271" s="37">
        <v>0.32</v>
      </c>
      <c r="AT1271" s="37">
        <v>0.50730876821422999</v>
      </c>
      <c r="AU1271" s="37" t="s">
        <v>778</v>
      </c>
      <c r="AV1271" s="39" t="s">
        <v>851</v>
      </c>
    </row>
    <row r="1272" spans="1:48" x14ac:dyDescent="0.25">
      <c r="A1272" s="36" t="s">
        <v>66</v>
      </c>
      <c r="B1272" s="37" t="s">
        <v>1037</v>
      </c>
      <c r="C1272" s="38">
        <v>46.677341873498797</v>
      </c>
      <c r="D1272" s="38">
        <v>13.2405924739792</v>
      </c>
      <c r="E1272" s="38">
        <v>15.502401921537199</v>
      </c>
      <c r="F1272" s="38">
        <v>9.8578863090472399</v>
      </c>
      <c r="G1272" s="38">
        <v>8.9971977582065694</v>
      </c>
      <c r="H1272" s="38">
        <v>0.66052842273819101</v>
      </c>
      <c r="I1272" s="38">
        <v>2.48198558847078</v>
      </c>
      <c r="J1272" s="38">
        <v>0.19015212169735801</v>
      </c>
      <c r="K1272" s="38">
        <v>2.2217774219375501</v>
      </c>
      <c r="L1272" s="38">
        <v>0.17013610888711</v>
      </c>
      <c r="M1272" s="38">
        <v>1.58</v>
      </c>
      <c r="N1272" s="38">
        <v>100</v>
      </c>
      <c r="O1272" s="37">
        <v>57.493158569737098</v>
      </c>
      <c r="P1272" s="37">
        <v>742.84779936625398</v>
      </c>
      <c r="Q1272" s="37">
        <v>27.5</v>
      </c>
      <c r="R1272" s="37">
        <v>13330.6645316253</v>
      </c>
      <c r="S1272" s="37">
        <v>370</v>
      </c>
      <c r="T1272" s="37">
        <v>413</v>
      </c>
      <c r="U1272" s="37">
        <v>58.3</v>
      </c>
      <c r="V1272" s="37">
        <v>176</v>
      </c>
      <c r="W1272" s="37">
        <v>16.2</v>
      </c>
      <c r="X1272" s="37">
        <v>315</v>
      </c>
      <c r="Y1272" s="37">
        <v>185</v>
      </c>
      <c r="Z1272" s="37">
        <v>147</v>
      </c>
      <c r="AA1272" s="37">
        <v>4.0999999999999996</v>
      </c>
      <c r="AB1272" s="37">
        <v>12.2</v>
      </c>
      <c r="AC1272" s="37">
        <v>0.78</v>
      </c>
      <c r="AD1272" s="37">
        <v>16.399999999999999</v>
      </c>
      <c r="AE1272" s="37">
        <v>36.5</v>
      </c>
      <c r="AF1272" s="37">
        <v>5.01</v>
      </c>
      <c r="AG1272" s="37">
        <v>23.8</v>
      </c>
      <c r="AH1272" s="37">
        <v>5.33</v>
      </c>
      <c r="AI1272" s="37">
        <v>1.81</v>
      </c>
      <c r="AJ1272" s="37">
        <v>5.15</v>
      </c>
      <c r="AK1272" s="37">
        <v>0.87</v>
      </c>
      <c r="AL1272" s="37">
        <v>4.4800000000000004</v>
      </c>
      <c r="AM1272" s="37">
        <v>0.8</v>
      </c>
      <c r="AN1272" s="37">
        <v>2.11</v>
      </c>
      <c r="AO1272" s="37">
        <v>0.31</v>
      </c>
      <c r="AP1272" s="37">
        <v>2</v>
      </c>
      <c r="AQ1272" s="37">
        <v>0.28000000000000003</v>
      </c>
      <c r="AR1272" s="37">
        <v>20.8</v>
      </c>
      <c r="AS1272" s="37">
        <v>1.97</v>
      </c>
      <c r="AT1272" s="37">
        <v>0.71677556186501601</v>
      </c>
      <c r="AU1272" s="37" t="s">
        <v>778</v>
      </c>
      <c r="AV1272" s="39" t="s">
        <v>851</v>
      </c>
    </row>
    <row r="1273" spans="1:48" x14ac:dyDescent="0.25">
      <c r="A1273" s="36" t="s">
        <v>66</v>
      </c>
      <c r="B1273" s="37" t="s">
        <v>1038</v>
      </c>
      <c r="C1273" s="38">
        <v>48.147035256410298</v>
      </c>
      <c r="D1273" s="38">
        <v>12.7604166666667</v>
      </c>
      <c r="E1273" s="38">
        <v>18.2191506410256</v>
      </c>
      <c r="F1273" s="38">
        <v>9.8457532051282097</v>
      </c>
      <c r="G1273" s="38">
        <v>6.0296474358974397</v>
      </c>
      <c r="H1273" s="38">
        <v>0.85136217948717996</v>
      </c>
      <c r="I1273" s="38">
        <v>1.8129006410256401</v>
      </c>
      <c r="J1273" s="38">
        <v>0.23036858974359001</v>
      </c>
      <c r="K1273" s="38">
        <v>1.94310897435897</v>
      </c>
      <c r="L1273" s="38">
        <v>0.16025641025640999</v>
      </c>
      <c r="M1273" s="38">
        <v>1.9</v>
      </c>
      <c r="N1273" s="38">
        <v>100</v>
      </c>
      <c r="O1273" s="37">
        <v>43.543696319690397</v>
      </c>
      <c r="P1273" s="37">
        <v>699.71108703503103</v>
      </c>
      <c r="Q1273" s="37">
        <v>40.1</v>
      </c>
      <c r="R1273" s="37">
        <v>11658.6538461538</v>
      </c>
      <c r="S1273" s="37">
        <v>415</v>
      </c>
      <c r="T1273" s="37">
        <v>39.4</v>
      </c>
      <c r="U1273" s="37">
        <v>49.4</v>
      </c>
      <c r="V1273" s="37">
        <v>47.1</v>
      </c>
      <c r="W1273" s="37">
        <v>27</v>
      </c>
      <c r="X1273" s="37">
        <v>473</v>
      </c>
      <c r="Y1273" s="37">
        <v>227</v>
      </c>
      <c r="Z1273" s="37">
        <v>105</v>
      </c>
      <c r="AA1273" s="37">
        <v>3.27</v>
      </c>
      <c r="AB1273" s="37">
        <v>1.53</v>
      </c>
      <c r="AC1273" s="37">
        <v>0.04</v>
      </c>
      <c r="AD1273" s="37">
        <v>9.42</v>
      </c>
      <c r="AE1273" s="37">
        <v>23.2</v>
      </c>
      <c r="AF1273" s="37">
        <v>3.52</v>
      </c>
      <c r="AG1273" s="37">
        <v>18.8</v>
      </c>
      <c r="AH1273" s="37">
        <v>5.33</v>
      </c>
      <c r="AI1273" s="37">
        <v>1.92</v>
      </c>
      <c r="AJ1273" s="37">
        <v>5.69</v>
      </c>
      <c r="AK1273" s="37">
        <v>1.1599999999999999</v>
      </c>
      <c r="AL1273" s="37">
        <v>7.41</v>
      </c>
      <c r="AM1273" s="37">
        <v>1.33</v>
      </c>
      <c r="AN1273" s="37">
        <v>4.1399999999999997</v>
      </c>
      <c r="AO1273" s="37">
        <v>0.52</v>
      </c>
      <c r="AP1273" s="37">
        <v>3.93</v>
      </c>
      <c r="AQ1273" s="37">
        <v>0.54</v>
      </c>
      <c r="AR1273" s="37">
        <v>36.200000000000003</v>
      </c>
      <c r="AS1273" s="37">
        <v>0.62</v>
      </c>
      <c r="AT1273" s="37">
        <v>0.15649761928158601</v>
      </c>
      <c r="AU1273" s="37" t="s">
        <v>778</v>
      </c>
      <c r="AV1273" s="39" t="s">
        <v>851</v>
      </c>
    </row>
    <row r="1274" spans="1:48" x14ac:dyDescent="0.25">
      <c r="A1274" s="36" t="s">
        <v>66</v>
      </c>
      <c r="B1274" s="37" t="s">
        <v>1039</v>
      </c>
      <c r="C1274" s="38">
        <v>48.2403519296141</v>
      </c>
      <c r="D1274" s="38">
        <v>12.6574685062987</v>
      </c>
      <c r="E1274" s="38">
        <v>18.776244751049799</v>
      </c>
      <c r="F1274" s="38">
        <v>8.9682063587282599</v>
      </c>
      <c r="G1274" s="38">
        <v>6.00879824035193</v>
      </c>
      <c r="H1274" s="38">
        <v>0.90981803639272196</v>
      </c>
      <c r="I1274" s="38">
        <v>2.0695860827834398</v>
      </c>
      <c r="J1274" s="38">
        <v>0.22995400919816</v>
      </c>
      <c r="K1274" s="38">
        <v>1.96960607878424</v>
      </c>
      <c r="L1274" s="38">
        <v>0.16996600679863999</v>
      </c>
      <c r="M1274" s="38">
        <v>1.82</v>
      </c>
      <c r="N1274" s="38">
        <v>100</v>
      </c>
      <c r="O1274" s="37">
        <v>42.719983610871097</v>
      </c>
      <c r="P1274" s="37">
        <v>742.10510010673897</v>
      </c>
      <c r="Q1274" s="37">
        <v>42.2</v>
      </c>
      <c r="R1274" s="37">
        <v>11817.636472705501</v>
      </c>
      <c r="S1274" s="37">
        <v>408</v>
      </c>
      <c r="T1274" s="37">
        <v>50.9</v>
      </c>
      <c r="U1274" s="37">
        <v>54.2</v>
      </c>
      <c r="V1274" s="37">
        <v>49.8</v>
      </c>
      <c r="W1274" s="37">
        <v>33.700000000000003</v>
      </c>
      <c r="X1274" s="37">
        <v>295</v>
      </c>
      <c r="Y1274" s="37">
        <v>243</v>
      </c>
      <c r="Z1274" s="37">
        <v>88.4</v>
      </c>
      <c r="AA1274" s="37">
        <v>2.78</v>
      </c>
      <c r="AB1274" s="37">
        <v>3.37</v>
      </c>
      <c r="AC1274" s="37">
        <v>0.13</v>
      </c>
      <c r="AD1274" s="37">
        <v>9.69</v>
      </c>
      <c r="AE1274" s="37">
        <v>23.7</v>
      </c>
      <c r="AF1274" s="37">
        <v>3.57</v>
      </c>
      <c r="AG1274" s="37">
        <v>18.600000000000001</v>
      </c>
      <c r="AH1274" s="37">
        <v>5.19</v>
      </c>
      <c r="AI1274" s="37">
        <v>1.78</v>
      </c>
      <c r="AJ1274" s="37">
        <v>5.67</v>
      </c>
      <c r="AK1274" s="37">
        <v>1.08</v>
      </c>
      <c r="AL1274" s="37">
        <v>6.42</v>
      </c>
      <c r="AM1274" s="37">
        <v>1.23</v>
      </c>
      <c r="AN1274" s="37">
        <v>3.47</v>
      </c>
      <c r="AO1274" s="37">
        <v>0.45</v>
      </c>
      <c r="AP1274" s="37">
        <v>3.28</v>
      </c>
      <c r="AQ1274" s="37">
        <v>0.46</v>
      </c>
      <c r="AR1274" s="37">
        <v>31.6</v>
      </c>
      <c r="AS1274" s="37">
        <v>0.68</v>
      </c>
      <c r="AT1274" s="37">
        <v>0.335099153708874</v>
      </c>
      <c r="AU1274" s="37" t="s">
        <v>778</v>
      </c>
      <c r="AV1274" s="39" t="s">
        <v>851</v>
      </c>
    </row>
    <row r="1275" spans="1:48" x14ac:dyDescent="0.25">
      <c r="A1275" s="36" t="s">
        <v>66</v>
      </c>
      <c r="B1275" s="37" t="s">
        <v>1040</v>
      </c>
      <c r="C1275" s="38">
        <v>48.390665861999601</v>
      </c>
      <c r="D1275" s="38">
        <v>14.836049084691201</v>
      </c>
      <c r="E1275" s="38">
        <v>12.522631261315601</v>
      </c>
      <c r="F1275" s="38">
        <v>10.12874673104</v>
      </c>
      <c r="G1275" s="38">
        <v>11.3558640112653</v>
      </c>
      <c r="H1275" s="38">
        <v>0.50291691812512596</v>
      </c>
      <c r="I1275" s="38">
        <v>1.6495674914504099</v>
      </c>
      <c r="J1275" s="38">
        <v>0.170991752162543</v>
      </c>
      <c r="K1275" s="38">
        <v>0.39227519613759798</v>
      </c>
      <c r="L1275" s="38">
        <v>5.0291691812512598E-2</v>
      </c>
      <c r="M1275" s="38">
        <v>1.8</v>
      </c>
      <c r="N1275" s="38">
        <v>100</v>
      </c>
      <c r="O1275" s="37">
        <v>67.880369155846594</v>
      </c>
      <c r="P1275" s="37">
        <v>219.583443125055</v>
      </c>
      <c r="Q1275" s="37">
        <v>31.5</v>
      </c>
      <c r="R1275" s="37">
        <v>2353.65117682559</v>
      </c>
      <c r="S1275" s="37"/>
      <c r="T1275" s="37">
        <v>415</v>
      </c>
      <c r="U1275" s="37">
        <v>62.8</v>
      </c>
      <c r="V1275" s="37">
        <v>213</v>
      </c>
      <c r="W1275" s="37">
        <v>17.3</v>
      </c>
      <c r="X1275" s="37">
        <v>86.6</v>
      </c>
      <c r="Y1275" s="37">
        <v>76.900000000000006</v>
      </c>
      <c r="Z1275" s="37">
        <v>26.1</v>
      </c>
      <c r="AA1275" s="37">
        <v>0.85</v>
      </c>
      <c r="AB1275" s="37">
        <v>1.1100000000000001</v>
      </c>
      <c r="AC1275" s="37">
        <v>0.11</v>
      </c>
      <c r="AD1275" s="37">
        <v>1.58</v>
      </c>
      <c r="AE1275" s="37">
        <v>3.99</v>
      </c>
      <c r="AF1275" s="37">
        <v>0.62</v>
      </c>
      <c r="AG1275" s="37">
        <v>3.27</v>
      </c>
      <c r="AH1275" s="37">
        <v>1.04</v>
      </c>
      <c r="AI1275" s="37">
        <v>0.42</v>
      </c>
      <c r="AJ1275" s="37">
        <v>1.25</v>
      </c>
      <c r="AK1275" s="37">
        <v>0.31</v>
      </c>
      <c r="AL1275" s="37">
        <v>1.83</v>
      </c>
      <c r="AM1275" s="37">
        <v>0.4</v>
      </c>
      <c r="AN1275" s="37">
        <v>1.26</v>
      </c>
      <c r="AO1275" s="37">
        <v>0.19</v>
      </c>
      <c r="AP1275" s="37">
        <v>1.52</v>
      </c>
      <c r="AQ1275" s="37">
        <v>0.25</v>
      </c>
      <c r="AR1275" s="37">
        <v>11.1</v>
      </c>
      <c r="AS1275" s="37">
        <v>0.15</v>
      </c>
      <c r="AT1275" s="37">
        <v>0.67691338079429098</v>
      </c>
      <c r="AU1275" s="37" t="s">
        <v>778</v>
      </c>
      <c r="AV1275" s="39" t="s">
        <v>851</v>
      </c>
    </row>
    <row r="1276" spans="1:48" x14ac:dyDescent="0.25">
      <c r="A1276" s="36" t="s">
        <v>66</v>
      </c>
      <c r="B1276" s="37" t="s">
        <v>1041</v>
      </c>
      <c r="C1276" s="38">
        <v>46.329771297313499</v>
      </c>
      <c r="D1276" s="38">
        <v>12.783381603914901</v>
      </c>
      <c r="E1276" s="38">
        <v>16.168980325576801</v>
      </c>
      <c r="F1276" s="38">
        <v>9.5575751523020092</v>
      </c>
      <c r="G1276" s="38">
        <v>9.4976530510336605</v>
      </c>
      <c r="H1276" s="38">
        <v>0.64915609707380395</v>
      </c>
      <c r="I1276" s="38">
        <v>2.4168580844901602</v>
      </c>
      <c r="J1276" s="38">
        <v>0.19974033756116999</v>
      </c>
      <c r="K1276" s="38">
        <v>2.2171177469289902</v>
      </c>
      <c r="L1276" s="38">
        <v>0.17976630380505301</v>
      </c>
      <c r="M1276" s="38">
        <v>1.46</v>
      </c>
      <c r="N1276" s="38">
        <v>100</v>
      </c>
      <c r="O1276" s="37">
        <v>57.786932427788898</v>
      </c>
      <c r="P1276" s="37">
        <v>784.89512928966997</v>
      </c>
      <c r="Q1276" s="37">
        <v>27.5</v>
      </c>
      <c r="R1276" s="37">
        <v>13302.706481574</v>
      </c>
      <c r="S1276" s="37">
        <v>375</v>
      </c>
      <c r="T1276" s="37">
        <v>399</v>
      </c>
      <c r="U1276" s="37">
        <v>63.4</v>
      </c>
      <c r="V1276" s="37">
        <v>187</v>
      </c>
      <c r="W1276" s="37">
        <v>17</v>
      </c>
      <c r="X1276" s="37">
        <v>306</v>
      </c>
      <c r="Y1276" s="37">
        <v>186</v>
      </c>
      <c r="Z1276" s="37">
        <v>145</v>
      </c>
      <c r="AA1276" s="37">
        <v>4.2699999999999996</v>
      </c>
      <c r="AB1276" s="37">
        <v>4.79</v>
      </c>
      <c r="AC1276" s="37">
        <v>0.11</v>
      </c>
      <c r="AD1276" s="37">
        <v>16.7</v>
      </c>
      <c r="AE1276" s="37">
        <v>37.4</v>
      </c>
      <c r="AF1276" s="37">
        <v>5.14</v>
      </c>
      <c r="AG1276" s="37">
        <v>24.2</v>
      </c>
      <c r="AH1276" s="37">
        <v>5.39</v>
      </c>
      <c r="AI1276" s="37">
        <v>1.86</v>
      </c>
      <c r="AJ1276" s="37">
        <v>5.05</v>
      </c>
      <c r="AK1276" s="37">
        <v>0.88</v>
      </c>
      <c r="AL1276" s="37">
        <v>4.2699999999999996</v>
      </c>
      <c r="AM1276" s="37">
        <v>0.72</v>
      </c>
      <c r="AN1276" s="37">
        <v>2.37</v>
      </c>
      <c r="AO1276" s="37">
        <v>0.28999999999999998</v>
      </c>
      <c r="AP1276" s="37">
        <v>2.0499999999999998</v>
      </c>
      <c r="AQ1276" s="37">
        <v>0.28000000000000003</v>
      </c>
      <c r="AR1276" s="37">
        <v>20.7</v>
      </c>
      <c r="AS1276" s="37">
        <v>2.06</v>
      </c>
      <c r="AT1276" s="37">
        <v>0.27636704151304697</v>
      </c>
      <c r="AU1276" s="37" t="s">
        <v>778</v>
      </c>
      <c r="AV1276" s="39" t="s">
        <v>851</v>
      </c>
    </row>
    <row r="1277" spans="1:48" x14ac:dyDescent="0.25">
      <c r="A1277" s="36" t="s">
        <v>66</v>
      </c>
      <c r="B1277" s="37" t="s">
        <v>1042</v>
      </c>
      <c r="C1277" s="38">
        <v>52.590803903813303</v>
      </c>
      <c r="D1277" s="38">
        <v>15.494516550960901</v>
      </c>
      <c r="E1277" s="38">
        <v>11.872421772814199</v>
      </c>
      <c r="F1277" s="38">
        <v>7.9887312606902103</v>
      </c>
      <c r="G1277" s="38">
        <v>7.5460307878056101</v>
      </c>
      <c r="H1277" s="38">
        <v>0.75460307878056099</v>
      </c>
      <c r="I1277" s="38">
        <v>2.74675520676124</v>
      </c>
      <c r="J1277" s="38">
        <v>0.14085924137237099</v>
      </c>
      <c r="K1277" s="38">
        <v>0.70429620686185701</v>
      </c>
      <c r="L1277" s="38">
        <v>0.16098199013985301</v>
      </c>
      <c r="M1277" s="38">
        <v>1.75</v>
      </c>
      <c r="N1277" s="38">
        <v>100</v>
      </c>
      <c r="O1277" s="37">
        <v>59.6977303662851</v>
      </c>
      <c r="P1277" s="37">
        <v>702.87911187823204</v>
      </c>
      <c r="Q1277" s="37">
        <v>28.5</v>
      </c>
      <c r="R1277" s="37">
        <v>4225.7772411711403</v>
      </c>
      <c r="S1277" s="37">
        <v>184</v>
      </c>
      <c r="T1277" s="37">
        <v>199</v>
      </c>
      <c r="U1277" s="37">
        <v>44.5</v>
      </c>
      <c r="V1277" s="37">
        <v>133</v>
      </c>
      <c r="W1277" s="37">
        <v>24.3</v>
      </c>
      <c r="X1277" s="37">
        <v>187</v>
      </c>
      <c r="Y1277" s="37">
        <v>148</v>
      </c>
      <c r="Z1277" s="37">
        <v>81.7</v>
      </c>
      <c r="AA1277" s="37">
        <v>2.4300000000000002</v>
      </c>
      <c r="AB1277" s="37">
        <v>3.34</v>
      </c>
      <c r="AC1277" s="37">
        <v>0.33</v>
      </c>
      <c r="AD1277" s="37">
        <v>6.23</v>
      </c>
      <c r="AE1277" s="37">
        <v>13.6</v>
      </c>
      <c r="AF1277" s="37">
        <v>1.82</v>
      </c>
      <c r="AG1277" s="37">
        <v>8.9700000000000006</v>
      </c>
      <c r="AH1277" s="37">
        <v>2.2200000000000002</v>
      </c>
      <c r="AI1277" s="37">
        <v>0.87</v>
      </c>
      <c r="AJ1277" s="37">
        <v>2.4700000000000002</v>
      </c>
      <c r="AK1277" s="37">
        <v>0.5</v>
      </c>
      <c r="AL1277" s="37">
        <v>3.06</v>
      </c>
      <c r="AM1277" s="37">
        <v>0.64</v>
      </c>
      <c r="AN1277" s="37">
        <v>1.83</v>
      </c>
      <c r="AO1277" s="37">
        <v>0.3</v>
      </c>
      <c r="AP1277" s="37">
        <v>1.93</v>
      </c>
      <c r="AQ1277" s="37">
        <v>0.32</v>
      </c>
      <c r="AR1277" s="37">
        <v>16.5</v>
      </c>
      <c r="AS1277" s="37">
        <v>0.48</v>
      </c>
      <c r="AT1277" s="37">
        <v>0.51656577344838694</v>
      </c>
      <c r="AU1277" s="37" t="s">
        <v>778</v>
      </c>
      <c r="AV1277" s="39" t="s">
        <v>851</v>
      </c>
    </row>
    <row r="1278" spans="1:48" x14ac:dyDescent="0.25">
      <c r="A1278" s="36" t="s">
        <v>66</v>
      </c>
      <c r="B1278" s="37" t="s">
        <v>1043</v>
      </c>
      <c r="C1278" s="38">
        <v>47.797223898611897</v>
      </c>
      <c r="D1278" s="38">
        <v>14.7555823777912</v>
      </c>
      <c r="E1278" s="38">
        <v>12.924964795815701</v>
      </c>
      <c r="F1278" s="38">
        <v>10.068396700865</v>
      </c>
      <c r="G1278" s="38">
        <v>11.8587809293905</v>
      </c>
      <c r="H1278" s="38">
        <v>0.28163347415007001</v>
      </c>
      <c r="I1278" s="38">
        <v>1.68980084490042</v>
      </c>
      <c r="J1278" s="38">
        <v>0.170991752162543</v>
      </c>
      <c r="K1278" s="38">
        <v>0.40233353450010101</v>
      </c>
      <c r="L1278" s="38">
        <v>5.0291691812512598E-2</v>
      </c>
      <c r="M1278" s="38">
        <v>1.86</v>
      </c>
      <c r="N1278" s="38">
        <v>100</v>
      </c>
      <c r="O1278" s="37">
        <v>68.135169960410707</v>
      </c>
      <c r="P1278" s="37">
        <v>219.583443125055</v>
      </c>
      <c r="Q1278" s="37">
        <v>30</v>
      </c>
      <c r="R1278" s="37">
        <v>2414.0012070006001</v>
      </c>
      <c r="S1278" s="37">
        <v>145</v>
      </c>
      <c r="T1278" s="37">
        <v>349</v>
      </c>
      <c r="U1278" s="37">
        <v>68.3</v>
      </c>
      <c r="V1278" s="37">
        <v>238</v>
      </c>
      <c r="W1278" s="37">
        <v>8.14</v>
      </c>
      <c r="X1278" s="37">
        <v>89.4</v>
      </c>
      <c r="Y1278" s="37">
        <v>43.4</v>
      </c>
      <c r="Z1278" s="37">
        <v>29</v>
      </c>
      <c r="AA1278" s="37">
        <v>0.87</v>
      </c>
      <c r="AB1278" s="37">
        <v>1.21</v>
      </c>
      <c r="AC1278" s="37">
        <v>0.15</v>
      </c>
      <c r="AD1278" s="37">
        <v>1.76</v>
      </c>
      <c r="AE1278" s="37">
        <v>4.37</v>
      </c>
      <c r="AF1278" s="37">
        <v>0.66</v>
      </c>
      <c r="AG1278" s="37">
        <v>3.54</v>
      </c>
      <c r="AH1278" s="37">
        <v>1.08</v>
      </c>
      <c r="AI1278" s="37">
        <v>0.46</v>
      </c>
      <c r="AJ1278" s="37">
        <v>1.39</v>
      </c>
      <c r="AK1278" s="37">
        <v>0.27</v>
      </c>
      <c r="AL1278" s="37">
        <v>1.82</v>
      </c>
      <c r="AM1278" s="37">
        <v>0.46</v>
      </c>
      <c r="AN1278" s="37">
        <v>1.36</v>
      </c>
      <c r="AO1278" s="37">
        <v>0.22</v>
      </c>
      <c r="AP1278" s="37">
        <v>1.58</v>
      </c>
      <c r="AQ1278" s="37">
        <v>0.22</v>
      </c>
      <c r="AR1278" s="37">
        <v>11.2</v>
      </c>
      <c r="AS1278" s="37">
        <v>0.17</v>
      </c>
      <c r="AT1278" s="37">
        <v>0.66242987377279094</v>
      </c>
      <c r="AU1278" s="37" t="s">
        <v>778</v>
      </c>
      <c r="AV1278" s="39" t="s">
        <v>851</v>
      </c>
    </row>
    <row r="1279" spans="1:48" x14ac:dyDescent="0.25">
      <c r="A1279" s="36" t="s">
        <v>66</v>
      </c>
      <c r="B1279" s="37" t="s">
        <v>1044</v>
      </c>
      <c r="C1279" s="38">
        <v>49.100719424460401</v>
      </c>
      <c r="D1279" s="38">
        <v>14.7482014388489</v>
      </c>
      <c r="E1279" s="38">
        <v>14.398481215027999</v>
      </c>
      <c r="F1279" s="38">
        <v>9.4724220623501196</v>
      </c>
      <c r="G1279" s="38">
        <v>7.59392486011191</v>
      </c>
      <c r="H1279" s="38">
        <v>0.89928057553956797</v>
      </c>
      <c r="I1279" s="38">
        <v>2.5679456434852099</v>
      </c>
      <c r="J1279" s="38">
        <v>0.17985611510791399</v>
      </c>
      <c r="K1279" s="38">
        <v>0.95923261390887304</v>
      </c>
      <c r="L1279" s="38">
        <v>7.9936051159072694E-2</v>
      </c>
      <c r="M1279" s="38">
        <v>1.33</v>
      </c>
      <c r="N1279" s="38">
        <v>100</v>
      </c>
      <c r="O1279" s="37">
        <v>55.139497571911299</v>
      </c>
      <c r="P1279" s="37">
        <v>349.01656139876798</v>
      </c>
      <c r="Q1279" s="37">
        <v>39.6</v>
      </c>
      <c r="R1279" s="37">
        <v>5755.3956834532401</v>
      </c>
      <c r="S1279" s="37">
        <v>280</v>
      </c>
      <c r="T1279" s="37">
        <v>192</v>
      </c>
      <c r="U1279" s="37">
        <v>52.3</v>
      </c>
      <c r="V1279" s="37">
        <v>105</v>
      </c>
      <c r="W1279" s="37">
        <v>18.5</v>
      </c>
      <c r="X1279" s="37">
        <v>281</v>
      </c>
      <c r="Y1279" s="37">
        <v>300</v>
      </c>
      <c r="Z1279" s="37">
        <v>52.7</v>
      </c>
      <c r="AA1279" s="37">
        <v>1.8</v>
      </c>
      <c r="AB1279" s="37">
        <v>3.24</v>
      </c>
      <c r="AC1279" s="37">
        <v>0.22</v>
      </c>
      <c r="AD1279" s="37">
        <v>6.48</v>
      </c>
      <c r="AE1279" s="37">
        <v>14.6</v>
      </c>
      <c r="AF1279" s="37">
        <v>1.99</v>
      </c>
      <c r="AG1279" s="37">
        <v>9.85</v>
      </c>
      <c r="AH1279" s="37">
        <v>2.71</v>
      </c>
      <c r="AI1279" s="37">
        <v>1.0900000000000001</v>
      </c>
      <c r="AJ1279" s="37">
        <v>3.02</v>
      </c>
      <c r="AK1279" s="37">
        <v>0.62</v>
      </c>
      <c r="AL1279" s="37">
        <v>3.82</v>
      </c>
      <c r="AM1279" s="37">
        <v>0.76</v>
      </c>
      <c r="AN1279" s="37">
        <v>2.52</v>
      </c>
      <c r="AO1279" s="37">
        <v>0.33</v>
      </c>
      <c r="AP1279" s="37">
        <v>2.56</v>
      </c>
      <c r="AQ1279" s="37">
        <v>0.39</v>
      </c>
      <c r="AR1279" s="37">
        <v>21.7</v>
      </c>
      <c r="AS1279" s="37">
        <v>0.41</v>
      </c>
      <c r="AT1279" s="37">
        <v>0.48176718092566601</v>
      </c>
      <c r="AU1279" s="37" t="s">
        <v>778</v>
      </c>
      <c r="AV1279" s="39" t="s">
        <v>851</v>
      </c>
    </row>
    <row r="1280" spans="1:48" x14ac:dyDescent="0.25">
      <c r="A1280" s="36" t="s">
        <v>66</v>
      </c>
      <c r="B1280" s="37" t="s">
        <v>1045</v>
      </c>
      <c r="C1280" s="38">
        <v>51.430572228891599</v>
      </c>
      <c r="D1280" s="38">
        <v>14.415766306522601</v>
      </c>
      <c r="E1280" s="38">
        <v>12.845138055222099</v>
      </c>
      <c r="F1280" s="38">
        <v>8.9135654261704698</v>
      </c>
      <c r="G1280" s="38">
        <v>7.9631852741096401</v>
      </c>
      <c r="H1280" s="38">
        <v>0.64025610244097597</v>
      </c>
      <c r="I1280" s="38">
        <v>2.9411764705882399</v>
      </c>
      <c r="J1280" s="38">
        <v>0.18007202881152501</v>
      </c>
      <c r="K1280" s="38">
        <v>0.62024809923969604</v>
      </c>
      <c r="L1280" s="38">
        <v>5.0020008003201298E-2</v>
      </c>
      <c r="M1280" s="38">
        <v>1.28</v>
      </c>
      <c r="N1280" s="38">
        <v>100</v>
      </c>
      <c r="O1280" s="37">
        <v>59.096267025433797</v>
      </c>
      <c r="P1280" s="37">
        <v>218.39721804214599</v>
      </c>
      <c r="Q1280" s="37">
        <v>49.7</v>
      </c>
      <c r="R1280" s="37">
        <v>3721.4885954381798</v>
      </c>
      <c r="S1280" s="37">
        <v>349</v>
      </c>
      <c r="T1280" s="37">
        <v>173</v>
      </c>
      <c r="U1280" s="37">
        <v>43.5</v>
      </c>
      <c r="V1280" s="37">
        <v>92.9</v>
      </c>
      <c r="W1280" s="37">
        <v>10.8</v>
      </c>
      <c r="X1280" s="37">
        <v>188</v>
      </c>
      <c r="Y1280" s="37">
        <v>152</v>
      </c>
      <c r="Z1280" s="37">
        <v>37.5</v>
      </c>
      <c r="AA1280" s="37">
        <v>1.3</v>
      </c>
      <c r="AB1280" s="37">
        <v>1.91</v>
      </c>
      <c r="AC1280" s="37">
        <v>0.17</v>
      </c>
      <c r="AD1280" s="37">
        <v>8.5399999999999991</v>
      </c>
      <c r="AE1280" s="37">
        <v>16.7</v>
      </c>
      <c r="AF1280" s="37">
        <v>1.94</v>
      </c>
      <c r="AG1280" s="37">
        <v>7.84</v>
      </c>
      <c r="AH1280" s="37">
        <v>1.9</v>
      </c>
      <c r="AI1280" s="37">
        <v>0.75</v>
      </c>
      <c r="AJ1280" s="37">
        <v>2.17</v>
      </c>
      <c r="AK1280" s="37">
        <v>0.49</v>
      </c>
      <c r="AL1280" s="37">
        <v>2.94</v>
      </c>
      <c r="AM1280" s="37">
        <v>0.65</v>
      </c>
      <c r="AN1280" s="37">
        <v>1.99</v>
      </c>
      <c r="AO1280" s="37">
        <v>0.34</v>
      </c>
      <c r="AP1280" s="37">
        <v>2.23</v>
      </c>
      <c r="AQ1280" s="37">
        <v>0.33</v>
      </c>
      <c r="AR1280" s="37">
        <v>19</v>
      </c>
      <c r="AS1280" s="37">
        <v>0.63</v>
      </c>
      <c r="AT1280" s="37">
        <v>0.21549773198314301</v>
      </c>
      <c r="AU1280" s="37" t="s">
        <v>778</v>
      </c>
      <c r="AV1280" s="39" t="s">
        <v>851</v>
      </c>
    </row>
    <row r="1281" spans="1:48" x14ac:dyDescent="0.25">
      <c r="A1281" s="36" t="s">
        <v>66</v>
      </c>
      <c r="B1281" s="37" t="s">
        <v>1046</v>
      </c>
      <c r="C1281" s="38">
        <v>52.922606924643603</v>
      </c>
      <c r="D1281" s="38">
        <v>15.2545824847251</v>
      </c>
      <c r="E1281" s="38">
        <v>10.183299389002</v>
      </c>
      <c r="F1281" s="38">
        <v>10.631364562118099</v>
      </c>
      <c r="G1281" s="38">
        <v>7.0162932790224</v>
      </c>
      <c r="H1281" s="38">
        <v>0.75356415478615102</v>
      </c>
      <c r="I1281" s="38">
        <v>2.4847250509165</v>
      </c>
      <c r="J1281" s="38">
        <v>0.203665987780041</v>
      </c>
      <c r="K1281" s="38">
        <v>0.50916496945010203</v>
      </c>
      <c r="L1281" s="38">
        <v>4.0733197556008099E-2</v>
      </c>
      <c r="M1281" s="38">
        <v>2.75</v>
      </c>
      <c r="N1281" s="38">
        <v>100</v>
      </c>
      <c r="O1281" s="37">
        <v>61.6228075872529</v>
      </c>
      <c r="P1281" s="37">
        <v>177.84917242764101</v>
      </c>
      <c r="Q1281" s="37">
        <v>50.6</v>
      </c>
      <c r="R1281" s="37">
        <v>3054.9898167006099</v>
      </c>
      <c r="S1281" s="37">
        <v>325</v>
      </c>
      <c r="T1281" s="37">
        <v>159</v>
      </c>
      <c r="U1281" s="37">
        <v>41.8</v>
      </c>
      <c r="V1281" s="37">
        <v>53.3</v>
      </c>
      <c r="W1281" s="37">
        <v>25.2</v>
      </c>
      <c r="X1281" s="37">
        <v>240</v>
      </c>
      <c r="Y1281" s="37">
        <v>209</v>
      </c>
      <c r="Z1281" s="37">
        <v>30.2</v>
      </c>
      <c r="AA1281" s="37">
        <v>0.98</v>
      </c>
      <c r="AB1281" s="37">
        <v>1.03</v>
      </c>
      <c r="AC1281" s="37">
        <v>0.09</v>
      </c>
      <c r="AD1281" s="37">
        <v>2.11</v>
      </c>
      <c r="AE1281" s="37">
        <v>5.14</v>
      </c>
      <c r="AF1281" s="37">
        <v>0.74</v>
      </c>
      <c r="AG1281" s="37">
        <v>3.6</v>
      </c>
      <c r="AH1281" s="37">
        <v>1.1100000000000001</v>
      </c>
      <c r="AI1281" s="37">
        <v>0.47</v>
      </c>
      <c r="AJ1281" s="37">
        <v>1.28</v>
      </c>
      <c r="AK1281" s="37">
        <v>0.36</v>
      </c>
      <c r="AL1281" s="37">
        <v>2.34</v>
      </c>
      <c r="AM1281" s="37">
        <v>0.54</v>
      </c>
      <c r="AN1281" s="37">
        <v>1.6</v>
      </c>
      <c r="AO1281" s="37">
        <v>0.27</v>
      </c>
      <c r="AP1281" s="37">
        <v>1.74</v>
      </c>
      <c r="AQ1281" s="37">
        <v>0.27</v>
      </c>
      <c r="AR1281" s="37">
        <v>14.8</v>
      </c>
      <c r="AS1281" s="37">
        <v>0.2</v>
      </c>
      <c r="AT1281" s="37">
        <v>0.47035089701747501</v>
      </c>
      <c r="AU1281" s="37" t="s">
        <v>778</v>
      </c>
      <c r="AV1281" s="39" t="s">
        <v>851</v>
      </c>
    </row>
    <row r="1282" spans="1:48" x14ac:dyDescent="0.25">
      <c r="A1282" s="36" t="s">
        <v>66</v>
      </c>
      <c r="B1282" s="37" t="s">
        <v>1047</v>
      </c>
      <c r="C1282" s="38">
        <v>50.255127563781897</v>
      </c>
      <c r="D1282" s="38">
        <v>14.4772386193097</v>
      </c>
      <c r="E1282" s="38">
        <v>13.286643321660801</v>
      </c>
      <c r="F1282" s="38">
        <v>9.0445222611305596</v>
      </c>
      <c r="G1282" s="38">
        <v>8.4542271135567795</v>
      </c>
      <c r="H1282" s="38">
        <v>0.67033516758379197</v>
      </c>
      <c r="I1282" s="38">
        <v>2.9514757378689298</v>
      </c>
      <c r="J1282" s="38">
        <v>0.190095047523762</v>
      </c>
      <c r="K1282" s="38">
        <v>0.62031015507753895</v>
      </c>
      <c r="L1282" s="38">
        <v>5.0025012506253103E-2</v>
      </c>
      <c r="M1282" s="38">
        <v>1.36</v>
      </c>
      <c r="N1282" s="38">
        <v>100</v>
      </c>
      <c r="O1282" s="37">
        <v>59.724284640134996</v>
      </c>
      <c r="P1282" s="37">
        <v>218.41906868927401</v>
      </c>
      <c r="Q1282" s="37">
        <v>46.4</v>
      </c>
      <c r="R1282" s="37">
        <v>3721.86093046523</v>
      </c>
      <c r="S1282" s="37">
        <v>336</v>
      </c>
      <c r="T1282" s="37">
        <v>199</v>
      </c>
      <c r="U1282" s="37">
        <v>42.6</v>
      </c>
      <c r="V1282" s="37">
        <v>86.7</v>
      </c>
      <c r="W1282" s="37">
        <v>9.2200000000000006</v>
      </c>
      <c r="X1282" s="37">
        <v>196</v>
      </c>
      <c r="Y1282" s="37">
        <v>159</v>
      </c>
      <c r="Z1282" s="37">
        <v>36.200000000000003</v>
      </c>
      <c r="AA1282" s="37">
        <v>1.21</v>
      </c>
      <c r="AB1282" s="37">
        <v>1.87</v>
      </c>
      <c r="AC1282" s="37">
        <v>0.15</v>
      </c>
      <c r="AD1282" s="37">
        <v>8.69</v>
      </c>
      <c r="AE1282" s="37">
        <v>17.100000000000001</v>
      </c>
      <c r="AF1282" s="37">
        <v>1.96</v>
      </c>
      <c r="AG1282" s="37">
        <v>7.42</v>
      </c>
      <c r="AH1282" s="37">
        <v>1.57</v>
      </c>
      <c r="AI1282" s="37">
        <v>0.72</v>
      </c>
      <c r="AJ1282" s="37">
        <v>2.11</v>
      </c>
      <c r="AK1282" s="37">
        <v>0.46</v>
      </c>
      <c r="AL1282" s="37">
        <v>2.78</v>
      </c>
      <c r="AM1282" s="37">
        <v>0.65</v>
      </c>
      <c r="AN1282" s="37">
        <v>1.91</v>
      </c>
      <c r="AO1282" s="37">
        <v>0.33</v>
      </c>
      <c r="AP1282" s="37">
        <v>2.1</v>
      </c>
      <c r="AQ1282" s="37">
        <v>0.33</v>
      </c>
      <c r="AR1282" s="37">
        <v>17.8</v>
      </c>
      <c r="AS1282" s="37">
        <v>0.62</v>
      </c>
      <c r="AT1282" s="37">
        <v>0.20734283736041301</v>
      </c>
      <c r="AU1282" s="37" t="s">
        <v>778</v>
      </c>
      <c r="AV1282" s="39" t="s">
        <v>851</v>
      </c>
    </row>
    <row r="1283" spans="1:48" x14ac:dyDescent="0.25">
      <c r="A1283" s="36" t="s">
        <v>66</v>
      </c>
      <c r="B1283" s="37" t="s">
        <v>1048</v>
      </c>
      <c r="C1283" s="38">
        <v>52.491799809543998</v>
      </c>
      <c r="D1283" s="38">
        <v>16.485028039360898</v>
      </c>
      <c r="E1283" s="38">
        <v>11.4273621838959</v>
      </c>
      <c r="F1283" s="38">
        <v>9.3323457835149703</v>
      </c>
      <c r="G1283" s="38">
        <v>6.3802772193418704</v>
      </c>
      <c r="H1283" s="38">
        <v>0.85705216379219096</v>
      </c>
      <c r="I1283" s="38">
        <v>2.2325679822240998</v>
      </c>
      <c r="J1283" s="38">
        <v>0.14813247275420599</v>
      </c>
      <c r="K1283" s="38">
        <v>0.55020632737276498</v>
      </c>
      <c r="L1283" s="38">
        <v>9.5228018199132403E-2</v>
      </c>
      <c r="M1283" s="38"/>
      <c r="N1283" s="38">
        <v>100</v>
      </c>
      <c r="O1283" s="37">
        <v>56.544330241141999</v>
      </c>
      <c r="P1283" s="37">
        <v>415.78430481311301</v>
      </c>
      <c r="Q1283" s="37">
        <v>34.6</v>
      </c>
      <c r="R1283" s="37">
        <v>3301.23796423659</v>
      </c>
      <c r="S1283" s="37">
        <v>246</v>
      </c>
      <c r="T1283" s="37">
        <v>167</v>
      </c>
      <c r="U1283" s="37">
        <v>39.4</v>
      </c>
      <c r="V1283" s="37">
        <v>48.5</v>
      </c>
      <c r="W1283" s="37">
        <v>49.7</v>
      </c>
      <c r="X1283" s="37">
        <v>186</v>
      </c>
      <c r="Y1283" s="37">
        <v>205</v>
      </c>
      <c r="Z1283" s="37">
        <v>64.599999999999994</v>
      </c>
      <c r="AA1283" s="37">
        <v>1.85</v>
      </c>
      <c r="AB1283" s="37">
        <v>2.97</v>
      </c>
      <c r="AC1283" s="37">
        <v>0.21</v>
      </c>
      <c r="AD1283" s="37">
        <v>5.29</v>
      </c>
      <c r="AE1283" s="37">
        <v>12.3</v>
      </c>
      <c r="AF1283" s="37">
        <v>1.65</v>
      </c>
      <c r="AG1283" s="37">
        <v>7.19</v>
      </c>
      <c r="AH1283" s="37">
        <v>1.67</v>
      </c>
      <c r="AI1283" s="37">
        <v>0.7</v>
      </c>
      <c r="AJ1283" s="37">
        <v>1.93</v>
      </c>
      <c r="AK1283" s="37">
        <v>0.38</v>
      </c>
      <c r="AL1283" s="37">
        <v>2.3199999999999998</v>
      </c>
      <c r="AM1283" s="37">
        <v>0.48</v>
      </c>
      <c r="AN1283" s="37">
        <v>1.42</v>
      </c>
      <c r="AO1283" s="37">
        <v>0.26</v>
      </c>
      <c r="AP1283" s="37">
        <v>1.67</v>
      </c>
      <c r="AQ1283" s="37">
        <v>0.27</v>
      </c>
      <c r="AR1283" s="37">
        <v>13.8</v>
      </c>
      <c r="AS1283" s="37">
        <v>0.36</v>
      </c>
      <c r="AT1283" s="37">
        <v>0.54096352640802603</v>
      </c>
      <c r="AU1283" s="37" t="s">
        <v>778</v>
      </c>
      <c r="AV1283" s="39" t="s">
        <v>851</v>
      </c>
    </row>
    <row r="1284" spans="1:48" x14ac:dyDescent="0.25">
      <c r="A1284" s="36" t="s">
        <v>66</v>
      </c>
      <c r="B1284" s="37" t="s">
        <v>1049</v>
      </c>
      <c r="C1284" s="38">
        <v>50.937907513291201</v>
      </c>
      <c r="D1284" s="38">
        <v>14.605276356705801</v>
      </c>
      <c r="E1284" s="38">
        <v>12.899989968903601</v>
      </c>
      <c r="F1284" s="38">
        <v>8.8775203129702103</v>
      </c>
      <c r="G1284" s="38">
        <v>8.2856856254388607</v>
      </c>
      <c r="H1284" s="38">
        <v>0.64199016952552901</v>
      </c>
      <c r="I1284" s="38">
        <v>2.89898685926372</v>
      </c>
      <c r="J1284" s="38">
        <v>0.18055973517905499</v>
      </c>
      <c r="K1284" s="38">
        <v>0.62192797672785605</v>
      </c>
      <c r="L1284" s="38">
        <v>5.0155481994182002E-2</v>
      </c>
      <c r="M1284" s="38">
        <v>1.56</v>
      </c>
      <c r="N1284" s="38">
        <v>100</v>
      </c>
      <c r="O1284" s="37">
        <v>59.9500813513636</v>
      </c>
      <c r="P1284" s="37">
        <v>218.98872419994899</v>
      </c>
      <c r="Q1284" s="37">
        <v>49.1</v>
      </c>
      <c r="R1284" s="37">
        <v>3731.5678603671399</v>
      </c>
      <c r="S1284" s="37">
        <v>351</v>
      </c>
      <c r="T1284" s="37">
        <v>166</v>
      </c>
      <c r="U1284" s="37">
        <v>42.1</v>
      </c>
      <c r="V1284" s="37">
        <v>90.2</v>
      </c>
      <c r="W1284" s="37">
        <v>11.2</v>
      </c>
      <c r="X1284" s="37">
        <v>212</v>
      </c>
      <c r="Y1284" s="37">
        <v>161</v>
      </c>
      <c r="Z1284" s="37">
        <v>37</v>
      </c>
      <c r="AA1284" s="37">
        <v>1.33</v>
      </c>
      <c r="AB1284" s="37">
        <v>2.72</v>
      </c>
      <c r="AC1284" s="37">
        <v>0.24</v>
      </c>
      <c r="AD1284" s="37">
        <v>12.8</v>
      </c>
      <c r="AE1284" s="37">
        <v>26.2</v>
      </c>
      <c r="AF1284" s="37">
        <v>3.07</v>
      </c>
      <c r="AG1284" s="37">
        <v>11.9</v>
      </c>
      <c r="AH1284" s="37">
        <v>2.4900000000000002</v>
      </c>
      <c r="AI1284" s="37">
        <v>0.85</v>
      </c>
      <c r="AJ1284" s="37">
        <v>2.4500000000000002</v>
      </c>
      <c r="AK1284" s="37">
        <v>0.53</v>
      </c>
      <c r="AL1284" s="37">
        <v>3.33</v>
      </c>
      <c r="AM1284" s="37">
        <v>0.66</v>
      </c>
      <c r="AN1284" s="37">
        <v>2.0499999999999998</v>
      </c>
      <c r="AO1284" s="37">
        <v>0.35</v>
      </c>
      <c r="AP1284" s="37">
        <v>2.35</v>
      </c>
      <c r="AQ1284" s="37">
        <v>0.34</v>
      </c>
      <c r="AR1284" s="37">
        <v>19.3</v>
      </c>
      <c r="AS1284" s="37">
        <v>0.93</v>
      </c>
      <c r="AT1284" s="37">
        <v>0.204751051893408</v>
      </c>
      <c r="AU1284" s="37" t="s">
        <v>778</v>
      </c>
      <c r="AV1284" s="39" t="s">
        <v>851</v>
      </c>
    </row>
    <row r="1285" spans="1:48" x14ac:dyDescent="0.25">
      <c r="A1285" s="36" t="s">
        <v>66</v>
      </c>
      <c r="B1285" s="37" t="s">
        <v>1050</v>
      </c>
      <c r="C1285" s="38">
        <v>51.039490699293701</v>
      </c>
      <c r="D1285" s="38">
        <v>14.373818760569</v>
      </c>
      <c r="E1285" s="38">
        <v>16.313538247289401</v>
      </c>
      <c r="F1285" s="38">
        <v>7.99761265293942</v>
      </c>
      <c r="G1285" s="38">
        <v>5.7296329453894401</v>
      </c>
      <c r="H1285" s="38">
        <v>0.47746941211578597</v>
      </c>
      <c r="I1285" s="38">
        <v>3.2229185317815601</v>
      </c>
      <c r="J1285" s="38">
        <v>0.22878742663881399</v>
      </c>
      <c r="K1285" s="38">
        <v>0.55704764746841795</v>
      </c>
      <c r="L1285" s="38">
        <v>5.9683676514473302E-2</v>
      </c>
      <c r="M1285" s="38">
        <v>1.1100000000000001</v>
      </c>
      <c r="N1285" s="38">
        <v>100</v>
      </c>
      <c r="O1285" s="37">
        <v>45.010136886955699</v>
      </c>
      <c r="P1285" s="37">
        <v>260.59070027446103</v>
      </c>
      <c r="Q1285" s="37">
        <v>26</v>
      </c>
      <c r="R1285" s="37">
        <v>3342.2858848105002</v>
      </c>
      <c r="S1285" s="37">
        <v>183</v>
      </c>
      <c r="T1285" s="37">
        <v>88.7</v>
      </c>
      <c r="U1285" s="37">
        <v>39.200000000000003</v>
      </c>
      <c r="V1285" s="37">
        <v>56</v>
      </c>
      <c r="W1285" s="37">
        <v>4.87</v>
      </c>
      <c r="X1285" s="37">
        <v>238</v>
      </c>
      <c r="Y1285" s="37">
        <v>60.6</v>
      </c>
      <c r="Z1285" s="37">
        <v>103</v>
      </c>
      <c r="AA1285" s="37">
        <v>2.87</v>
      </c>
      <c r="AB1285" s="37">
        <v>3.93</v>
      </c>
      <c r="AC1285" s="37">
        <v>0.31</v>
      </c>
      <c r="AD1285" s="37">
        <v>16</v>
      </c>
      <c r="AE1285" s="37">
        <v>36.6</v>
      </c>
      <c r="AF1285" s="37">
        <v>4.74</v>
      </c>
      <c r="AG1285" s="37">
        <v>20.399999999999999</v>
      </c>
      <c r="AH1285" s="37">
        <v>3.91</v>
      </c>
      <c r="AI1285" s="37">
        <v>1</v>
      </c>
      <c r="AJ1285" s="37">
        <v>3.61</v>
      </c>
      <c r="AK1285" s="37">
        <v>0.63</v>
      </c>
      <c r="AL1285" s="37">
        <v>3.1</v>
      </c>
      <c r="AM1285" s="37">
        <v>0.59</v>
      </c>
      <c r="AN1285" s="37">
        <v>1.94</v>
      </c>
      <c r="AO1285" s="37">
        <v>0.27</v>
      </c>
      <c r="AP1285" s="37">
        <v>2.09</v>
      </c>
      <c r="AQ1285" s="37">
        <v>0.31</v>
      </c>
      <c r="AR1285" s="37">
        <v>16.899999999999999</v>
      </c>
      <c r="AS1285" s="37">
        <v>1.27</v>
      </c>
      <c r="AT1285" s="37">
        <v>0.23666812762973399</v>
      </c>
      <c r="AU1285" s="37" t="s">
        <v>778</v>
      </c>
      <c r="AV1285" s="39" t="s">
        <v>851</v>
      </c>
    </row>
    <row r="1286" spans="1:48" x14ac:dyDescent="0.25">
      <c r="A1286" s="36" t="s">
        <v>66</v>
      </c>
      <c r="B1286" s="37" t="s">
        <v>1051</v>
      </c>
      <c r="C1286" s="38">
        <v>50.490588706447703</v>
      </c>
      <c r="D1286" s="38">
        <v>14.4373247897477</v>
      </c>
      <c r="E1286" s="38">
        <v>12.825390468562301</v>
      </c>
      <c r="F1286" s="38">
        <v>10.512615138165801</v>
      </c>
      <c r="G1286" s="38">
        <v>6.9883860632759296</v>
      </c>
      <c r="H1286" s="38">
        <v>1.0312374849819801</v>
      </c>
      <c r="I1286" s="38">
        <v>2.81337605126151</v>
      </c>
      <c r="J1286" s="38">
        <v>0.210252302763316</v>
      </c>
      <c r="K1286" s="38">
        <v>0.64076892270724894</v>
      </c>
      <c r="L1286" s="38">
        <v>5.0060072086503801E-2</v>
      </c>
      <c r="M1286" s="38">
        <v>1.36</v>
      </c>
      <c r="N1286" s="38">
        <v>100</v>
      </c>
      <c r="O1286" s="37">
        <v>55.944391632876702</v>
      </c>
      <c r="P1286" s="37">
        <v>218.57214572980499</v>
      </c>
      <c r="Q1286" s="37">
        <v>35.5</v>
      </c>
      <c r="R1286" s="37">
        <v>3844.6135362434902</v>
      </c>
      <c r="S1286" s="37">
        <v>222</v>
      </c>
      <c r="T1286" s="37">
        <v>209</v>
      </c>
      <c r="U1286" s="37">
        <v>48.3</v>
      </c>
      <c r="V1286" s="37">
        <v>128</v>
      </c>
      <c r="W1286" s="37">
        <v>16.8</v>
      </c>
      <c r="X1286" s="37">
        <v>269</v>
      </c>
      <c r="Y1286" s="37">
        <v>152</v>
      </c>
      <c r="Z1286" s="37">
        <v>34.700000000000003</v>
      </c>
      <c r="AA1286" s="37">
        <v>1.25</v>
      </c>
      <c r="AB1286" s="37">
        <v>3.33</v>
      </c>
      <c r="AC1286" s="37">
        <v>0.3</v>
      </c>
      <c r="AD1286" s="37">
        <v>5.98</v>
      </c>
      <c r="AE1286" s="37">
        <v>14.4</v>
      </c>
      <c r="AF1286" s="37">
        <v>1.95</v>
      </c>
      <c r="AG1286" s="37">
        <v>8.84</v>
      </c>
      <c r="AH1286" s="37">
        <v>2.14</v>
      </c>
      <c r="AI1286" s="37">
        <v>0.84</v>
      </c>
      <c r="AJ1286" s="37">
        <v>2.61</v>
      </c>
      <c r="AK1286" s="37">
        <v>0.45</v>
      </c>
      <c r="AL1286" s="37">
        <v>2.99</v>
      </c>
      <c r="AM1286" s="37">
        <v>0.62</v>
      </c>
      <c r="AN1286" s="37">
        <v>1.8</v>
      </c>
      <c r="AO1286" s="37">
        <v>0.25</v>
      </c>
      <c r="AP1286" s="37">
        <v>1.77</v>
      </c>
      <c r="AQ1286" s="37">
        <v>0.34</v>
      </c>
      <c r="AR1286" s="37">
        <v>16.7</v>
      </c>
      <c r="AS1286" s="37">
        <v>0.22</v>
      </c>
      <c r="AT1286" s="37">
        <v>0.53655007106437103</v>
      </c>
      <c r="AU1286" s="37" t="s">
        <v>778</v>
      </c>
      <c r="AV1286" s="39" t="s">
        <v>851</v>
      </c>
    </row>
    <row r="1287" spans="1:48" x14ac:dyDescent="0.25">
      <c r="A1287" s="36" t="s">
        <v>66</v>
      </c>
      <c r="B1287" s="37" t="s">
        <v>1052</v>
      </c>
      <c r="C1287" s="38">
        <v>52.3555070883315</v>
      </c>
      <c r="D1287" s="38">
        <v>17.677208287895301</v>
      </c>
      <c r="E1287" s="38">
        <v>11.864776444929101</v>
      </c>
      <c r="F1287" s="38">
        <v>8.1025081788440598</v>
      </c>
      <c r="G1287" s="38">
        <v>5.72519083969466</v>
      </c>
      <c r="H1287" s="38">
        <v>2.4209378407851698</v>
      </c>
      <c r="I1287" s="38">
        <v>1.01417666303162</v>
      </c>
      <c r="J1287" s="38">
        <v>0.109051254089422</v>
      </c>
      <c r="K1287" s="38">
        <v>0.62159214830970599</v>
      </c>
      <c r="L1287" s="38">
        <v>0.109051254089422</v>
      </c>
      <c r="M1287" s="38"/>
      <c r="N1287" s="38">
        <v>100</v>
      </c>
      <c r="O1287" s="37">
        <v>52.9312489990592</v>
      </c>
      <c r="P1287" s="37">
        <v>476.139278418603</v>
      </c>
      <c r="Q1287" s="37">
        <v>32.4</v>
      </c>
      <c r="R1287" s="37">
        <v>3729.5528898582302</v>
      </c>
      <c r="S1287" s="37">
        <v>229</v>
      </c>
      <c r="T1287" s="37">
        <v>146</v>
      </c>
      <c r="U1287" s="37">
        <v>37.1</v>
      </c>
      <c r="V1287" s="37">
        <v>48.6</v>
      </c>
      <c r="W1287" s="37">
        <v>104</v>
      </c>
      <c r="X1287" s="37">
        <v>84</v>
      </c>
      <c r="Y1287" s="37">
        <v>167</v>
      </c>
      <c r="Z1287" s="37">
        <v>60.6</v>
      </c>
      <c r="AA1287" s="37">
        <v>1.84</v>
      </c>
      <c r="AB1287" s="37">
        <v>2.75</v>
      </c>
      <c r="AC1287" s="37">
        <v>0.19</v>
      </c>
      <c r="AD1287" s="37">
        <v>4.75</v>
      </c>
      <c r="AE1287" s="37">
        <v>11</v>
      </c>
      <c r="AF1287" s="37">
        <v>1.4</v>
      </c>
      <c r="AG1287" s="37">
        <v>6.32</v>
      </c>
      <c r="AH1287" s="37">
        <v>1.47</v>
      </c>
      <c r="AI1287" s="37">
        <v>0.52</v>
      </c>
      <c r="AJ1287" s="37">
        <v>1.6</v>
      </c>
      <c r="AK1287" s="37">
        <v>0.33</v>
      </c>
      <c r="AL1287" s="37">
        <v>2.02</v>
      </c>
      <c r="AM1287" s="37">
        <v>0.43</v>
      </c>
      <c r="AN1287" s="37">
        <v>1.37</v>
      </c>
      <c r="AO1287" s="37">
        <v>0.22</v>
      </c>
      <c r="AP1287" s="37">
        <v>1.48</v>
      </c>
      <c r="AQ1287" s="37">
        <v>0.23</v>
      </c>
      <c r="AR1287" s="37">
        <v>12.3</v>
      </c>
      <c r="AS1287" s="37">
        <v>0.3</v>
      </c>
      <c r="AT1287" s="37">
        <v>0.55783568317708698</v>
      </c>
      <c r="AU1287" s="37" t="s">
        <v>778</v>
      </c>
      <c r="AV1287" s="39" t="s">
        <v>851</v>
      </c>
    </row>
    <row r="1288" spans="1:48" x14ac:dyDescent="0.25">
      <c r="A1288" s="36" t="s">
        <v>66</v>
      </c>
      <c r="B1288" s="37" t="s">
        <v>1053</v>
      </c>
      <c r="C1288" s="38">
        <v>53.691542288557201</v>
      </c>
      <c r="D1288" s="38">
        <v>15.124378109452699</v>
      </c>
      <c r="E1288" s="38">
        <v>11.2935323383085</v>
      </c>
      <c r="F1288" s="38">
        <v>7.9601990049751299</v>
      </c>
      <c r="G1288" s="38">
        <v>7.7313432835820901</v>
      </c>
      <c r="H1288" s="38">
        <v>0.21890547263681601</v>
      </c>
      <c r="I1288" s="38">
        <v>3.15422885572139</v>
      </c>
      <c r="J1288" s="38">
        <v>0.16915422885572101</v>
      </c>
      <c r="K1288" s="38">
        <v>0.55721393034825895</v>
      </c>
      <c r="L1288" s="38">
        <v>9.9502487562189101E-2</v>
      </c>
      <c r="M1288" s="38">
        <v>0.6</v>
      </c>
      <c r="N1288" s="38">
        <v>100</v>
      </c>
      <c r="O1288" s="37">
        <v>61.470546057350603</v>
      </c>
      <c r="P1288" s="37">
        <v>434.44748090533301</v>
      </c>
      <c r="Q1288" s="37">
        <v>11.7</v>
      </c>
      <c r="R1288" s="37">
        <v>3343.2835820895498</v>
      </c>
      <c r="S1288" s="37">
        <v>99</v>
      </c>
      <c r="T1288" s="37">
        <v>63.3</v>
      </c>
      <c r="U1288" s="37">
        <v>15.8</v>
      </c>
      <c r="V1288" s="37">
        <v>40.9</v>
      </c>
      <c r="W1288" s="37">
        <v>1.01</v>
      </c>
      <c r="X1288" s="37">
        <v>72</v>
      </c>
      <c r="Y1288" s="37">
        <v>13</v>
      </c>
      <c r="Z1288" s="37">
        <v>30.5</v>
      </c>
      <c r="AA1288" s="37">
        <v>0.88</v>
      </c>
      <c r="AB1288" s="37">
        <v>1.36</v>
      </c>
      <c r="AC1288" s="37">
        <v>0.1</v>
      </c>
      <c r="AD1288" s="37">
        <v>2.6</v>
      </c>
      <c r="AE1288" s="37">
        <v>6.23</v>
      </c>
      <c r="AF1288" s="37">
        <v>0.78</v>
      </c>
      <c r="AG1288" s="37">
        <v>3.47</v>
      </c>
      <c r="AH1288" s="37">
        <v>0.87</v>
      </c>
      <c r="AI1288" s="37">
        <v>0.33</v>
      </c>
      <c r="AJ1288" s="37">
        <v>0.75</v>
      </c>
      <c r="AK1288" s="37">
        <v>0.17</v>
      </c>
      <c r="AL1288" s="37">
        <v>1</v>
      </c>
      <c r="AM1288" s="37">
        <v>0.21</v>
      </c>
      <c r="AN1288" s="37">
        <v>0.56999999999999995</v>
      </c>
      <c r="AO1288" s="37">
        <v>0.1</v>
      </c>
      <c r="AP1288" s="37">
        <v>0.7</v>
      </c>
      <c r="AQ1288" s="37">
        <v>0.11</v>
      </c>
      <c r="AR1288" s="37">
        <v>6.08</v>
      </c>
      <c r="AS1288" s="37">
        <v>0.24</v>
      </c>
      <c r="AT1288" s="37">
        <v>0.50400258927608199</v>
      </c>
      <c r="AU1288" s="37" t="s">
        <v>778</v>
      </c>
      <c r="AV1288" s="39" t="s">
        <v>851</v>
      </c>
    </row>
    <row r="1289" spans="1:48" x14ac:dyDescent="0.25">
      <c r="A1289" s="36" t="s">
        <v>66</v>
      </c>
      <c r="B1289" s="37" t="s">
        <v>1054</v>
      </c>
      <c r="C1289" s="38">
        <v>48.415158484151597</v>
      </c>
      <c r="D1289" s="38">
        <v>10.8289171082892</v>
      </c>
      <c r="E1289" s="38">
        <v>10.9389061093891</v>
      </c>
      <c r="F1289" s="38">
        <v>7.0192980701929804</v>
      </c>
      <c r="G1289" s="38">
        <v>17.288271172882698</v>
      </c>
      <c r="H1289" s="38">
        <v>2.51974802519748</v>
      </c>
      <c r="I1289" s="38">
        <v>1.1298870112988699</v>
      </c>
      <c r="J1289" s="38">
        <v>0.17998200179981999</v>
      </c>
      <c r="K1289" s="38">
        <v>0.61993800619938</v>
      </c>
      <c r="L1289" s="38">
        <v>1.0598940105989401</v>
      </c>
      <c r="M1289" s="38"/>
      <c r="N1289" s="38">
        <v>100</v>
      </c>
      <c r="O1289" s="37">
        <v>78.647134181281899</v>
      </c>
      <c r="P1289" s="37">
        <v>4627.7062434601603</v>
      </c>
      <c r="Q1289" s="37">
        <v>24.4</v>
      </c>
      <c r="R1289" s="37">
        <v>3719.6280371962798</v>
      </c>
      <c r="S1289" s="37"/>
      <c r="T1289" s="37">
        <v>1640</v>
      </c>
      <c r="U1289" s="37">
        <v>56.4</v>
      </c>
      <c r="V1289" s="37">
        <v>518</v>
      </c>
      <c r="W1289" s="37">
        <v>87</v>
      </c>
      <c r="X1289" s="37">
        <v>106</v>
      </c>
      <c r="Y1289" s="37">
        <v>671</v>
      </c>
      <c r="Z1289" s="37">
        <v>50</v>
      </c>
      <c r="AA1289" s="37">
        <v>1.6</v>
      </c>
      <c r="AB1289" s="37">
        <v>3.91</v>
      </c>
      <c r="AC1289" s="37">
        <v>0.21</v>
      </c>
      <c r="AD1289" s="37">
        <v>14.5</v>
      </c>
      <c r="AE1289" s="37">
        <v>34.1</v>
      </c>
      <c r="AF1289" s="37">
        <v>4.9000000000000004</v>
      </c>
      <c r="AG1289" s="37">
        <v>21.1</v>
      </c>
      <c r="AH1289" s="37">
        <v>4.0199999999999996</v>
      </c>
      <c r="AI1289" s="37">
        <v>1.08</v>
      </c>
      <c r="AJ1289" s="37">
        <v>3.38</v>
      </c>
      <c r="AK1289" s="37">
        <v>0.48</v>
      </c>
      <c r="AL1289" s="37">
        <v>2.54</v>
      </c>
      <c r="AM1289" s="37">
        <v>0.47</v>
      </c>
      <c r="AN1289" s="37">
        <v>1.36</v>
      </c>
      <c r="AO1289" s="37">
        <v>0.18</v>
      </c>
      <c r="AP1289" s="37">
        <v>1.18</v>
      </c>
      <c r="AQ1289" s="37">
        <v>0.17</v>
      </c>
      <c r="AR1289" s="37">
        <v>13</v>
      </c>
      <c r="AS1289" s="37">
        <v>0.56999999999999995</v>
      </c>
      <c r="AT1289" s="37">
        <v>0.25982202447163499</v>
      </c>
      <c r="AU1289" s="37" t="s">
        <v>778</v>
      </c>
      <c r="AV1289" s="39" t="s">
        <v>1055</v>
      </c>
    </row>
    <row r="1290" spans="1:48" x14ac:dyDescent="0.25">
      <c r="A1290" s="36" t="s">
        <v>66</v>
      </c>
      <c r="B1290" s="37" t="s">
        <v>1056</v>
      </c>
      <c r="C1290" s="38">
        <v>50.49</v>
      </c>
      <c r="D1290" s="38">
        <v>12.87</v>
      </c>
      <c r="E1290" s="38">
        <v>11.02</v>
      </c>
      <c r="F1290" s="38">
        <v>8.7200000000000006</v>
      </c>
      <c r="G1290" s="38">
        <v>11.38</v>
      </c>
      <c r="H1290" s="38">
        <v>1.73</v>
      </c>
      <c r="I1290" s="38">
        <v>2.19</v>
      </c>
      <c r="J1290" s="38">
        <v>0.18</v>
      </c>
      <c r="K1290" s="38">
        <v>0.69</v>
      </c>
      <c r="L1290" s="38">
        <v>0.73</v>
      </c>
      <c r="M1290" s="38"/>
      <c r="N1290" s="38">
        <v>100</v>
      </c>
      <c r="O1290" s="37">
        <v>70.645495771708497</v>
      </c>
      <c r="P1290" s="37">
        <v>3187.3239436619701</v>
      </c>
      <c r="Q1290" s="37">
        <v>32.9</v>
      </c>
      <c r="R1290" s="37">
        <v>4140</v>
      </c>
      <c r="S1290" s="37">
        <v>196</v>
      </c>
      <c r="T1290" s="37">
        <v>846</v>
      </c>
      <c r="U1290" s="37">
        <v>51.8</v>
      </c>
      <c r="V1290" s="37">
        <v>249</v>
      </c>
      <c r="W1290" s="37">
        <v>47</v>
      </c>
      <c r="X1290" s="37">
        <v>442</v>
      </c>
      <c r="Y1290" s="37">
        <v>656</v>
      </c>
      <c r="Z1290" s="37">
        <v>69</v>
      </c>
      <c r="AA1290" s="37">
        <v>2.0699999999999998</v>
      </c>
      <c r="AB1290" s="37">
        <v>3.97</v>
      </c>
      <c r="AC1290" s="37">
        <v>0.21</v>
      </c>
      <c r="AD1290" s="37">
        <v>16.100000000000001</v>
      </c>
      <c r="AE1290" s="37">
        <v>37.6</v>
      </c>
      <c r="AF1290" s="37">
        <v>5.3</v>
      </c>
      <c r="AG1290" s="37">
        <v>22.9</v>
      </c>
      <c r="AH1290" s="37">
        <v>4.7300000000000004</v>
      </c>
      <c r="AI1290" s="37">
        <v>1.31</v>
      </c>
      <c r="AJ1290" s="37">
        <v>4.1399999999999997</v>
      </c>
      <c r="AK1290" s="37">
        <v>0.6</v>
      </c>
      <c r="AL1290" s="37">
        <v>3.55</v>
      </c>
      <c r="AM1290" s="37">
        <v>0.67</v>
      </c>
      <c r="AN1290" s="37">
        <v>1.88</v>
      </c>
      <c r="AO1290" s="37">
        <v>0.27</v>
      </c>
      <c r="AP1290" s="37">
        <v>1.74</v>
      </c>
      <c r="AQ1290" s="37">
        <v>0.25</v>
      </c>
      <c r="AR1290" s="37">
        <v>19.399999999999999</v>
      </c>
      <c r="AS1290" s="37">
        <v>0.62</v>
      </c>
      <c r="AT1290" s="37">
        <v>0.23759201345029701</v>
      </c>
      <c r="AU1290" s="37" t="s">
        <v>778</v>
      </c>
      <c r="AV1290" s="39" t="s">
        <v>1055</v>
      </c>
    </row>
    <row r="1291" spans="1:48" x14ac:dyDescent="0.25">
      <c r="A1291" s="36" t="s">
        <v>66</v>
      </c>
      <c r="B1291" s="37" t="s">
        <v>1057</v>
      </c>
      <c r="C1291" s="38">
        <v>52.935293529352897</v>
      </c>
      <c r="D1291" s="38">
        <v>10.1210121012101</v>
      </c>
      <c r="E1291" s="38">
        <v>10.4710471047105</v>
      </c>
      <c r="F1291" s="38">
        <v>8.6408640864086408</v>
      </c>
      <c r="G1291" s="38">
        <v>13.4413441344134</v>
      </c>
      <c r="H1291" s="38">
        <v>1.2901290129012899</v>
      </c>
      <c r="I1291" s="38">
        <v>2.3402340234023402</v>
      </c>
      <c r="J1291" s="38">
        <v>0.16001600160016</v>
      </c>
      <c r="K1291" s="38">
        <v>0.44004400440044</v>
      </c>
      <c r="L1291" s="38">
        <v>0.16001600160016</v>
      </c>
      <c r="M1291" s="38"/>
      <c r="N1291" s="38">
        <v>100</v>
      </c>
      <c r="O1291" s="37">
        <v>74.947308335772306</v>
      </c>
      <c r="P1291" s="37">
        <v>698.66141543731806</v>
      </c>
      <c r="Q1291" s="37">
        <v>32.700000000000003</v>
      </c>
      <c r="R1291" s="37">
        <v>2640.26402640264</v>
      </c>
      <c r="S1291" s="37"/>
      <c r="T1291" s="37">
        <v>1290</v>
      </c>
      <c r="U1291" s="37">
        <v>56</v>
      </c>
      <c r="V1291" s="37">
        <v>357</v>
      </c>
      <c r="W1291" s="37">
        <v>27</v>
      </c>
      <c r="X1291" s="37">
        <v>336</v>
      </c>
      <c r="Y1291" s="37">
        <v>452</v>
      </c>
      <c r="Z1291" s="37">
        <v>30</v>
      </c>
      <c r="AA1291" s="37">
        <v>1.1000000000000001</v>
      </c>
      <c r="AB1291" s="37">
        <v>1.53</v>
      </c>
      <c r="AC1291" s="37">
        <v>0.06</v>
      </c>
      <c r="AD1291" s="37">
        <v>14</v>
      </c>
      <c r="AE1291" s="37">
        <v>36.700000000000003</v>
      </c>
      <c r="AF1291" s="37">
        <v>5.6</v>
      </c>
      <c r="AG1291" s="37">
        <v>24.7</v>
      </c>
      <c r="AH1291" s="37">
        <v>5.15</v>
      </c>
      <c r="AI1291" s="37">
        <v>1.02</v>
      </c>
      <c r="AJ1291" s="37">
        <v>4.1100000000000003</v>
      </c>
      <c r="AK1291" s="37">
        <v>0.61</v>
      </c>
      <c r="AL1291" s="37">
        <v>3.39</v>
      </c>
      <c r="AM1291" s="37">
        <v>0.63</v>
      </c>
      <c r="AN1291" s="37">
        <v>1.82</v>
      </c>
      <c r="AO1291" s="37">
        <v>0.26</v>
      </c>
      <c r="AP1291" s="37">
        <v>1.79</v>
      </c>
      <c r="AQ1291" s="37">
        <v>0.26</v>
      </c>
      <c r="AR1291" s="37">
        <v>17.600000000000001</v>
      </c>
      <c r="AS1291" s="37">
        <v>0.16</v>
      </c>
      <c r="AT1291" s="37">
        <v>0.10530054097375301</v>
      </c>
      <c r="AU1291" s="37" t="s">
        <v>778</v>
      </c>
      <c r="AV1291" s="39" t="s">
        <v>1055</v>
      </c>
    </row>
    <row r="1292" spans="1:48" x14ac:dyDescent="0.25">
      <c r="A1292" s="36" t="s">
        <v>66</v>
      </c>
      <c r="B1292" s="37" t="s">
        <v>1058</v>
      </c>
      <c r="C1292" s="38">
        <v>52.800560112022403</v>
      </c>
      <c r="D1292" s="38">
        <v>13.9327865573115</v>
      </c>
      <c r="E1292" s="38">
        <v>10.9321864372875</v>
      </c>
      <c r="F1292" s="38">
        <v>8.3316663332666501</v>
      </c>
      <c r="G1292" s="38">
        <v>8.4316863372674504</v>
      </c>
      <c r="H1292" s="38">
        <v>0.77015403080616096</v>
      </c>
      <c r="I1292" s="38">
        <v>3.2206441288257701</v>
      </c>
      <c r="J1292" s="38">
        <v>0.17003400680135999</v>
      </c>
      <c r="K1292" s="38">
        <v>0.65013002600520098</v>
      </c>
      <c r="L1292" s="38">
        <v>0.76015203040608104</v>
      </c>
      <c r="M1292" s="38"/>
      <c r="N1292" s="38">
        <v>100</v>
      </c>
      <c r="O1292" s="37">
        <v>64.253140832202007</v>
      </c>
      <c r="P1292" s="37">
        <v>3318.9736538857101</v>
      </c>
      <c r="Q1292" s="37">
        <v>26.4</v>
      </c>
      <c r="R1292" s="37">
        <v>3900.78015603121</v>
      </c>
      <c r="S1292" s="37">
        <v>149</v>
      </c>
      <c r="T1292" s="37">
        <v>488</v>
      </c>
      <c r="U1292" s="37">
        <v>38.6</v>
      </c>
      <c r="V1292" s="37">
        <v>127</v>
      </c>
      <c r="W1292" s="37">
        <v>20</v>
      </c>
      <c r="X1292" s="37">
        <v>664</v>
      </c>
      <c r="Y1292" s="37">
        <v>410</v>
      </c>
      <c r="Z1292" s="37">
        <v>129</v>
      </c>
      <c r="AA1292" s="37">
        <v>3.55</v>
      </c>
      <c r="AB1292" s="37">
        <v>5.0199999999999996</v>
      </c>
      <c r="AC1292" s="37">
        <v>0.23</v>
      </c>
      <c r="AD1292" s="37">
        <v>28.1</v>
      </c>
      <c r="AE1292" s="37">
        <v>67.900000000000006</v>
      </c>
      <c r="AF1292" s="37">
        <v>8.6</v>
      </c>
      <c r="AG1292" s="37">
        <v>37.200000000000003</v>
      </c>
      <c r="AH1292" s="37">
        <v>7.57</v>
      </c>
      <c r="AI1292" s="37">
        <v>1.56</v>
      </c>
      <c r="AJ1292" s="37">
        <v>6.34</v>
      </c>
      <c r="AK1292" s="37">
        <v>0.91</v>
      </c>
      <c r="AL1292" s="37">
        <v>5.0599999999999996</v>
      </c>
      <c r="AM1292" s="37">
        <v>0.94</v>
      </c>
      <c r="AN1292" s="37">
        <v>2.63</v>
      </c>
      <c r="AO1292" s="37">
        <v>0.37</v>
      </c>
      <c r="AP1292" s="37">
        <v>2.25</v>
      </c>
      <c r="AQ1292" s="37">
        <v>0.33</v>
      </c>
      <c r="AR1292" s="37">
        <v>25.9</v>
      </c>
      <c r="AS1292" s="37">
        <v>1.57</v>
      </c>
      <c r="AT1292" s="37">
        <v>0.172133184928601</v>
      </c>
      <c r="AU1292" s="37" t="s">
        <v>778</v>
      </c>
      <c r="AV1292" s="39" t="s">
        <v>1055</v>
      </c>
    </row>
    <row r="1293" spans="1:48" x14ac:dyDescent="0.25">
      <c r="A1293" s="36" t="s">
        <v>66</v>
      </c>
      <c r="B1293" s="37" t="s">
        <v>1059</v>
      </c>
      <c r="C1293" s="38">
        <v>51.204879512048798</v>
      </c>
      <c r="D1293" s="38">
        <v>10.478952104789499</v>
      </c>
      <c r="E1293" s="38">
        <v>11.038896110389</v>
      </c>
      <c r="F1293" s="38">
        <v>10.538946105389501</v>
      </c>
      <c r="G1293" s="38">
        <v>12.048795120488</v>
      </c>
      <c r="H1293" s="38">
        <v>0.99990000999900097</v>
      </c>
      <c r="I1293" s="38">
        <v>2.0697930206979298</v>
      </c>
      <c r="J1293" s="38">
        <v>0.20997900209979001</v>
      </c>
      <c r="K1293" s="38">
        <v>0.63993600639935999</v>
      </c>
      <c r="L1293" s="38">
        <v>0.76992300769923006</v>
      </c>
      <c r="M1293" s="38"/>
      <c r="N1293" s="38">
        <v>100</v>
      </c>
      <c r="O1293" s="37">
        <v>71.780960286558695</v>
      </c>
      <c r="P1293" s="37">
        <v>3361.6356674191702</v>
      </c>
      <c r="Q1293" s="37">
        <v>38.4</v>
      </c>
      <c r="R1293" s="37">
        <v>3839.6160383961601</v>
      </c>
      <c r="S1293" s="37"/>
      <c r="T1293" s="37">
        <v>580</v>
      </c>
      <c r="U1293" s="37">
        <v>47.1</v>
      </c>
      <c r="V1293" s="37">
        <v>200</v>
      </c>
      <c r="W1293" s="37">
        <v>32</v>
      </c>
      <c r="X1293" s="37">
        <v>593</v>
      </c>
      <c r="Y1293" s="37">
        <v>404</v>
      </c>
      <c r="Z1293" s="37">
        <v>115</v>
      </c>
      <c r="AA1293" s="37">
        <v>3.26</v>
      </c>
      <c r="AB1293" s="37">
        <v>9</v>
      </c>
      <c r="AC1293" s="37">
        <v>0.48</v>
      </c>
      <c r="AD1293" s="37">
        <v>43.6</v>
      </c>
      <c r="AE1293" s="37">
        <v>105</v>
      </c>
      <c r="AF1293" s="37">
        <v>12.6</v>
      </c>
      <c r="AG1293" s="37">
        <v>50</v>
      </c>
      <c r="AH1293" s="37">
        <v>9.41</v>
      </c>
      <c r="AI1293" s="37">
        <v>1.76</v>
      </c>
      <c r="AJ1293" s="37">
        <v>7.33</v>
      </c>
      <c r="AK1293" s="37">
        <v>1.03</v>
      </c>
      <c r="AL1293" s="37">
        <v>5.55</v>
      </c>
      <c r="AM1293" s="37">
        <v>1.05</v>
      </c>
      <c r="AN1293" s="37">
        <v>2.93</v>
      </c>
      <c r="AO1293" s="37">
        <v>0.43</v>
      </c>
      <c r="AP1293" s="37">
        <v>2.79</v>
      </c>
      <c r="AQ1293" s="37">
        <v>0.4</v>
      </c>
      <c r="AR1293" s="37">
        <v>29.8</v>
      </c>
      <c r="AS1293" s="37">
        <v>5.1100000000000003</v>
      </c>
      <c r="AT1293" s="37">
        <v>0.198894707721605</v>
      </c>
      <c r="AU1293" s="37" t="s">
        <v>778</v>
      </c>
      <c r="AV1293" s="39" t="s">
        <v>1055</v>
      </c>
    </row>
    <row r="1294" spans="1:48" x14ac:dyDescent="0.25">
      <c r="A1294" s="36" t="s">
        <v>66</v>
      </c>
      <c r="B1294" s="37" t="s">
        <v>1060</v>
      </c>
      <c r="C1294" s="38">
        <v>49.989699217140497</v>
      </c>
      <c r="D1294" s="38">
        <v>13.906056860321399</v>
      </c>
      <c r="E1294" s="38">
        <v>12.360939431396799</v>
      </c>
      <c r="F1294" s="38">
        <v>12.9377832715286</v>
      </c>
      <c r="G1294" s="38">
        <v>6.6440049443757703</v>
      </c>
      <c r="H1294" s="38">
        <v>0.16481252575195701</v>
      </c>
      <c r="I1294" s="38">
        <v>2.7297074577667901</v>
      </c>
      <c r="J1294" s="38">
        <v>0.17511330861145399</v>
      </c>
      <c r="K1294" s="38">
        <v>1.0197775030902301</v>
      </c>
      <c r="L1294" s="38">
        <v>7.2105480016481302E-2</v>
      </c>
      <c r="M1294" s="38">
        <v>2.4</v>
      </c>
      <c r="N1294" s="38">
        <v>100</v>
      </c>
      <c r="O1294" s="37">
        <v>55.607713789025297</v>
      </c>
      <c r="P1294" s="37">
        <v>314.82674373393201</v>
      </c>
      <c r="Q1294" s="37">
        <v>33.04</v>
      </c>
      <c r="R1294" s="37">
        <v>6118.6650185414101</v>
      </c>
      <c r="S1294" s="37">
        <v>306.7</v>
      </c>
      <c r="T1294" s="37">
        <v>117.92</v>
      </c>
      <c r="U1294" s="37">
        <v>47.85</v>
      </c>
      <c r="V1294" s="37">
        <v>125.71</v>
      </c>
      <c r="W1294" s="37">
        <v>2.04</v>
      </c>
      <c r="X1294" s="37">
        <v>158.30000000000001</v>
      </c>
      <c r="Y1294" s="37">
        <v>38.29</v>
      </c>
      <c r="Z1294" s="37">
        <v>49.5</v>
      </c>
      <c r="AA1294" s="37">
        <v>1.47</v>
      </c>
      <c r="AB1294" s="37">
        <v>1.47</v>
      </c>
      <c r="AC1294" s="37">
        <v>0.1</v>
      </c>
      <c r="AD1294" s="37">
        <v>2.1</v>
      </c>
      <c r="AE1294" s="37">
        <v>5.97</v>
      </c>
      <c r="AF1294" s="37">
        <v>1.05</v>
      </c>
      <c r="AG1294" s="37">
        <v>6.14</v>
      </c>
      <c r="AH1294" s="37">
        <v>2.16</v>
      </c>
      <c r="AI1294" s="37">
        <v>0.82</v>
      </c>
      <c r="AJ1294" s="37">
        <v>2.9</v>
      </c>
      <c r="AK1294" s="37">
        <v>0.5</v>
      </c>
      <c r="AL1294" s="37">
        <v>3.19</v>
      </c>
      <c r="AM1294" s="37">
        <v>0.66</v>
      </c>
      <c r="AN1294" s="37">
        <v>1.84</v>
      </c>
      <c r="AO1294" s="37">
        <v>0.26</v>
      </c>
      <c r="AP1294" s="37">
        <v>1.62</v>
      </c>
      <c r="AQ1294" s="37">
        <v>0.24</v>
      </c>
      <c r="AR1294" s="37">
        <v>17.63</v>
      </c>
      <c r="AS1294" s="37">
        <v>0.2</v>
      </c>
      <c r="AT1294" s="37">
        <v>0.67447405329593302</v>
      </c>
      <c r="AU1294" s="37" t="s">
        <v>778</v>
      </c>
      <c r="AV1294" s="39" t="s">
        <v>854</v>
      </c>
    </row>
    <row r="1295" spans="1:48" x14ac:dyDescent="0.25">
      <c r="A1295" s="36" t="s">
        <v>66</v>
      </c>
      <c r="B1295" s="37" t="s">
        <v>1061</v>
      </c>
      <c r="C1295" s="38">
        <v>50.116946629810798</v>
      </c>
      <c r="D1295" s="38">
        <v>15.341271528811401</v>
      </c>
      <c r="E1295" s="38">
        <v>11.4820327450563</v>
      </c>
      <c r="F1295" s="38">
        <v>13.661492664256899</v>
      </c>
      <c r="G1295" s="38">
        <v>4.10376355517755</v>
      </c>
      <c r="H1295" s="38">
        <v>0.19136721241760599</v>
      </c>
      <c r="I1295" s="38">
        <v>3.72102913034233</v>
      </c>
      <c r="J1295" s="38">
        <v>0.21263023601956199</v>
      </c>
      <c r="K1295" s="38">
        <v>1.09504571550074</v>
      </c>
      <c r="L1295" s="38">
        <v>7.4420582606846697E-2</v>
      </c>
      <c r="M1295" s="38"/>
      <c r="N1295" s="38">
        <v>100</v>
      </c>
      <c r="O1295" s="37">
        <v>45.442777120478297</v>
      </c>
      <c r="P1295" s="37">
        <v>324.93493814256999</v>
      </c>
      <c r="Q1295" s="37">
        <v>31.41</v>
      </c>
      <c r="R1295" s="37">
        <v>6570.2742930044697</v>
      </c>
      <c r="S1295" s="37">
        <v>160.71</v>
      </c>
      <c r="T1295" s="37">
        <v>116.48</v>
      </c>
      <c r="U1295" s="37">
        <v>50.76</v>
      </c>
      <c r="V1295" s="37">
        <v>124.69</v>
      </c>
      <c r="W1295" s="37">
        <v>4.28</v>
      </c>
      <c r="X1295" s="37">
        <v>118.4</v>
      </c>
      <c r="Y1295" s="37">
        <v>48.7</v>
      </c>
      <c r="Z1295" s="37">
        <v>48.14</v>
      </c>
      <c r="AA1295" s="37">
        <v>1.4</v>
      </c>
      <c r="AB1295" s="37">
        <v>1.26</v>
      </c>
      <c r="AC1295" s="37">
        <v>0.09</v>
      </c>
      <c r="AD1295" s="37">
        <v>1.92</v>
      </c>
      <c r="AE1295" s="37">
        <v>5.63</v>
      </c>
      <c r="AF1295" s="37">
        <v>0.92</v>
      </c>
      <c r="AG1295" s="37">
        <v>5.3</v>
      </c>
      <c r="AH1295" s="37">
        <v>1.86</v>
      </c>
      <c r="AI1295" s="37">
        <v>0.66</v>
      </c>
      <c r="AJ1295" s="37">
        <v>2.5</v>
      </c>
      <c r="AK1295" s="37">
        <v>0.43</v>
      </c>
      <c r="AL1295" s="37">
        <v>2.78</v>
      </c>
      <c r="AM1295" s="37">
        <v>0.56000000000000005</v>
      </c>
      <c r="AN1295" s="37">
        <v>1.5</v>
      </c>
      <c r="AO1295" s="37">
        <v>0.21</v>
      </c>
      <c r="AP1295" s="37">
        <v>1.26</v>
      </c>
      <c r="AQ1295" s="37">
        <v>0.18</v>
      </c>
      <c r="AR1295" s="37">
        <v>14.56</v>
      </c>
      <c r="AS1295" s="37">
        <v>0.19</v>
      </c>
      <c r="AT1295" s="37">
        <v>0.63231942496493698</v>
      </c>
      <c r="AU1295" s="37" t="s">
        <v>778</v>
      </c>
      <c r="AV1295" s="39" t="s">
        <v>854</v>
      </c>
    </row>
    <row r="1296" spans="1:48" x14ac:dyDescent="0.25">
      <c r="A1296" s="36" t="s">
        <v>66</v>
      </c>
      <c r="B1296" s="37" t="s">
        <v>1062</v>
      </c>
      <c r="C1296" s="38">
        <v>51.55</v>
      </c>
      <c r="D1296" s="38">
        <v>15.94</v>
      </c>
      <c r="E1296" s="38">
        <v>10.63</v>
      </c>
      <c r="F1296" s="38">
        <v>9.76</v>
      </c>
      <c r="G1296" s="38">
        <v>7.52</v>
      </c>
      <c r="H1296" s="38">
        <v>0.92</v>
      </c>
      <c r="I1296" s="38">
        <v>2.89</v>
      </c>
      <c r="J1296" s="38">
        <v>0.12</v>
      </c>
      <c r="K1296" s="38">
        <v>0.55000000000000004</v>
      </c>
      <c r="L1296" s="38">
        <v>0.12</v>
      </c>
      <c r="M1296" s="38">
        <v>0.77</v>
      </c>
      <c r="N1296" s="38">
        <v>100</v>
      </c>
      <c r="O1296" s="37">
        <v>62.2451969230343</v>
      </c>
      <c r="P1296" s="37">
        <v>523.94366197183103</v>
      </c>
      <c r="Q1296" s="37">
        <v>18</v>
      </c>
      <c r="R1296" s="37">
        <v>3300</v>
      </c>
      <c r="S1296" s="37">
        <v>175</v>
      </c>
      <c r="T1296" s="37">
        <v>180</v>
      </c>
      <c r="U1296" s="37">
        <v>52.6</v>
      </c>
      <c r="V1296" s="37">
        <v>121</v>
      </c>
      <c r="W1296" s="37">
        <v>28</v>
      </c>
      <c r="X1296" s="37">
        <v>588</v>
      </c>
      <c r="Y1296" s="37">
        <v>356</v>
      </c>
      <c r="Z1296" s="37">
        <v>107</v>
      </c>
      <c r="AA1296" s="37">
        <v>2.87</v>
      </c>
      <c r="AB1296" s="37">
        <v>2.3199999999999998</v>
      </c>
      <c r="AC1296" s="37">
        <v>0.23</v>
      </c>
      <c r="AD1296" s="37">
        <v>14.7</v>
      </c>
      <c r="AE1296" s="37">
        <v>35.9</v>
      </c>
      <c r="AF1296" s="37">
        <v>4.33</v>
      </c>
      <c r="AG1296" s="37">
        <v>18</v>
      </c>
      <c r="AH1296" s="37">
        <v>3.34</v>
      </c>
      <c r="AI1296" s="37">
        <v>1.07</v>
      </c>
      <c r="AJ1296" s="37">
        <v>2.39</v>
      </c>
      <c r="AK1296" s="37">
        <v>0.4</v>
      </c>
      <c r="AL1296" s="37">
        <v>1.95</v>
      </c>
      <c r="AM1296" s="37">
        <v>0.4</v>
      </c>
      <c r="AN1296" s="37">
        <v>1.06</v>
      </c>
      <c r="AO1296" s="37">
        <v>0.14000000000000001</v>
      </c>
      <c r="AP1296" s="37">
        <v>1.08</v>
      </c>
      <c r="AQ1296" s="37">
        <v>0.16</v>
      </c>
      <c r="AR1296" s="37">
        <v>10.4</v>
      </c>
      <c r="AS1296" s="37">
        <v>3.47</v>
      </c>
      <c r="AT1296" s="37">
        <v>0.15206800812891799</v>
      </c>
      <c r="AU1296" s="37" t="s">
        <v>778</v>
      </c>
      <c r="AV1296" s="39" t="s">
        <v>1063</v>
      </c>
    </row>
    <row r="1297" spans="1:48" x14ac:dyDescent="0.25">
      <c r="A1297" s="36" t="s">
        <v>66</v>
      </c>
      <c r="B1297" s="37" t="s">
        <v>1064</v>
      </c>
      <c r="C1297" s="38">
        <v>47.5124378109453</v>
      </c>
      <c r="D1297" s="38">
        <v>14.179104477611901</v>
      </c>
      <c r="E1297" s="38">
        <v>16.2587064676617</v>
      </c>
      <c r="F1297" s="38">
        <v>11.5124378109453</v>
      </c>
      <c r="G1297" s="38">
        <v>5.5323383084577102</v>
      </c>
      <c r="H1297" s="38">
        <v>0.69651741293532299</v>
      </c>
      <c r="I1297" s="38">
        <v>2.7064676616915402</v>
      </c>
      <c r="J1297" s="38">
        <v>0.248756218905473</v>
      </c>
      <c r="K1297" s="38">
        <v>1.24378109452736</v>
      </c>
      <c r="L1297" s="38">
        <v>0.109452736318408</v>
      </c>
      <c r="M1297" s="38">
        <v>0.52</v>
      </c>
      <c r="N1297" s="38">
        <v>100</v>
      </c>
      <c r="O1297" s="37">
        <v>44.2274727457594</v>
      </c>
      <c r="P1297" s="37">
        <v>477.89222899586599</v>
      </c>
      <c r="Q1297" s="37">
        <v>45.4</v>
      </c>
      <c r="R1297" s="37">
        <v>7462.6865671641799</v>
      </c>
      <c r="S1297" s="37">
        <v>342</v>
      </c>
      <c r="T1297" s="37">
        <v>151</v>
      </c>
      <c r="U1297" s="37">
        <v>51.7</v>
      </c>
      <c r="V1297" s="37">
        <v>88</v>
      </c>
      <c r="W1297" s="37">
        <v>10.199999999999999</v>
      </c>
      <c r="X1297" s="37">
        <v>148</v>
      </c>
      <c r="Y1297" s="37">
        <v>67</v>
      </c>
      <c r="Z1297" s="37">
        <v>85.8</v>
      </c>
      <c r="AA1297" s="37">
        <v>2.41</v>
      </c>
      <c r="AB1297" s="37">
        <v>3.66</v>
      </c>
      <c r="AC1297" s="37">
        <v>0.28000000000000003</v>
      </c>
      <c r="AD1297" s="37">
        <v>6.73</v>
      </c>
      <c r="AE1297" s="37">
        <v>14.5</v>
      </c>
      <c r="AF1297" s="37">
        <v>2.29</v>
      </c>
      <c r="AG1297" s="37">
        <v>10.4</v>
      </c>
      <c r="AH1297" s="37">
        <v>3.07</v>
      </c>
      <c r="AI1297" s="37">
        <v>1.02</v>
      </c>
      <c r="AJ1297" s="37">
        <v>3.87</v>
      </c>
      <c r="AK1297" s="37">
        <v>0.75</v>
      </c>
      <c r="AL1297" s="37">
        <v>4.93</v>
      </c>
      <c r="AM1297" s="37">
        <v>1.0900000000000001</v>
      </c>
      <c r="AN1297" s="37">
        <v>2.98</v>
      </c>
      <c r="AO1297" s="37">
        <v>0.44</v>
      </c>
      <c r="AP1297" s="37">
        <v>2.85</v>
      </c>
      <c r="AQ1297" s="37">
        <v>0.43</v>
      </c>
      <c r="AR1297" s="37">
        <v>26.5</v>
      </c>
      <c r="AS1297" s="37">
        <v>0.54</v>
      </c>
      <c r="AT1297" s="37">
        <v>0.52400234240354804</v>
      </c>
      <c r="AU1297" s="37" t="s">
        <v>778</v>
      </c>
      <c r="AV1297" s="39" t="s">
        <v>860</v>
      </c>
    </row>
    <row r="1298" spans="1:48" x14ac:dyDescent="0.25">
      <c r="A1298" s="36" t="s">
        <v>66</v>
      </c>
      <c r="B1298" s="37" t="s">
        <v>1065</v>
      </c>
      <c r="C1298" s="38">
        <v>47.8265184597062</v>
      </c>
      <c r="D1298" s="38">
        <v>14.4898769352918</v>
      </c>
      <c r="E1298" s="38">
        <v>16.3259229853116</v>
      </c>
      <c r="F1298" s="38">
        <v>10.847558554982101</v>
      </c>
      <c r="G1298" s="38">
        <v>5.3096466851925399</v>
      </c>
      <c r="H1298" s="38">
        <v>0.77411671298134199</v>
      </c>
      <c r="I1298" s="38">
        <v>2.8086542278682001</v>
      </c>
      <c r="J1298" s="38">
        <v>0.23818975784041299</v>
      </c>
      <c r="K1298" s="38">
        <v>1.27034537514887</v>
      </c>
      <c r="L1298" s="38">
        <v>0.109170305676856</v>
      </c>
      <c r="M1298" s="38">
        <v>0.68</v>
      </c>
      <c r="N1298" s="38">
        <v>100</v>
      </c>
      <c r="O1298" s="37">
        <v>43.115356430181301</v>
      </c>
      <c r="P1298" s="37">
        <v>476.65908112429997</v>
      </c>
      <c r="Q1298" s="37">
        <v>44.7</v>
      </c>
      <c r="R1298" s="37">
        <v>7622.0722508932104</v>
      </c>
      <c r="S1298" s="37">
        <v>361</v>
      </c>
      <c r="T1298" s="37">
        <v>155</v>
      </c>
      <c r="U1298" s="37">
        <v>54</v>
      </c>
      <c r="V1298" s="37">
        <v>90</v>
      </c>
      <c r="W1298" s="37">
        <v>10.8</v>
      </c>
      <c r="X1298" s="37">
        <v>177</v>
      </c>
      <c r="Y1298" s="37">
        <v>99</v>
      </c>
      <c r="Z1298" s="37">
        <v>50</v>
      </c>
      <c r="AA1298" s="37">
        <v>1.91</v>
      </c>
      <c r="AB1298" s="37">
        <v>6.03</v>
      </c>
      <c r="AC1298" s="37">
        <v>0.56999999999999995</v>
      </c>
      <c r="AD1298" s="37">
        <v>13</v>
      </c>
      <c r="AE1298" s="37">
        <v>31.5</v>
      </c>
      <c r="AF1298" s="37">
        <v>4.54</v>
      </c>
      <c r="AG1298" s="37">
        <v>18.399999999999999</v>
      </c>
      <c r="AH1298" s="37">
        <v>4.26</v>
      </c>
      <c r="AI1298" s="37">
        <v>1.1299999999999999</v>
      </c>
      <c r="AJ1298" s="37">
        <v>4.7</v>
      </c>
      <c r="AK1298" s="37">
        <v>0.85</v>
      </c>
      <c r="AL1298" s="37">
        <v>5.33</v>
      </c>
      <c r="AM1298" s="37">
        <v>1.1100000000000001</v>
      </c>
      <c r="AN1298" s="37">
        <v>2.99</v>
      </c>
      <c r="AO1298" s="37">
        <v>0.45</v>
      </c>
      <c r="AP1298" s="37">
        <v>2.91</v>
      </c>
      <c r="AQ1298" s="37">
        <v>0.43</v>
      </c>
      <c r="AR1298" s="37">
        <v>28.1</v>
      </c>
      <c r="AS1298" s="37">
        <v>0.61</v>
      </c>
      <c r="AT1298" s="37">
        <v>0.44693170784334901</v>
      </c>
      <c r="AU1298" s="37" t="s">
        <v>778</v>
      </c>
      <c r="AV1298" s="39" t="s">
        <v>860</v>
      </c>
    </row>
    <row r="1299" spans="1:48" x14ac:dyDescent="0.25">
      <c r="A1299" s="13" t="s">
        <v>66</v>
      </c>
      <c r="B1299" s="14" t="s">
        <v>1066</v>
      </c>
      <c r="C1299" s="15">
        <v>53.270161705634003</v>
      </c>
      <c r="D1299" s="15">
        <v>14.9139973220723</v>
      </c>
      <c r="E1299" s="15">
        <v>13.348439592130999</v>
      </c>
      <c r="F1299" s="15">
        <v>10.0834277474508</v>
      </c>
      <c r="G1299" s="15">
        <v>6.6948192398805197</v>
      </c>
      <c r="H1299" s="15"/>
      <c r="I1299" s="15">
        <v>0.69008136780306994</v>
      </c>
      <c r="J1299" s="15">
        <v>0.20599443815016999</v>
      </c>
      <c r="K1299" s="15">
        <v>0.79307858687815402</v>
      </c>
      <c r="L1299" s="15"/>
      <c r="M1299" s="15">
        <v>0.76</v>
      </c>
      <c r="N1299" s="15">
        <v>100</v>
      </c>
      <c r="O1299" s="23">
        <v>53.8925377288341</v>
      </c>
      <c r="P1299" s="15"/>
      <c r="Q1299" s="15"/>
      <c r="R1299" s="15">
        <v>4620</v>
      </c>
      <c r="S1299" s="15"/>
      <c r="T1299" s="15">
        <v>172</v>
      </c>
      <c r="U1299" s="15">
        <v>51</v>
      </c>
      <c r="V1299" s="15">
        <v>97</v>
      </c>
      <c r="W1299" s="15"/>
      <c r="X1299" s="15">
        <v>224</v>
      </c>
      <c r="Y1299" s="15"/>
      <c r="Z1299" s="15">
        <v>21</v>
      </c>
      <c r="AA1299" s="15"/>
      <c r="AB1299" s="15">
        <v>1.49</v>
      </c>
      <c r="AC1299" s="15">
        <v>0.09</v>
      </c>
      <c r="AD1299" s="15">
        <v>4.38</v>
      </c>
      <c r="AE1299" s="15">
        <v>9.07</v>
      </c>
      <c r="AF1299" s="15">
        <v>1.3</v>
      </c>
      <c r="AG1299" s="15">
        <v>5.92</v>
      </c>
      <c r="AH1299" s="15">
        <v>1.78</v>
      </c>
      <c r="AI1299" s="15">
        <v>0.61</v>
      </c>
      <c r="AJ1299" s="15">
        <v>2.2000000000000002</v>
      </c>
      <c r="AK1299" s="15">
        <v>0.38</v>
      </c>
      <c r="AL1299" s="15">
        <v>2.6</v>
      </c>
      <c r="AM1299" s="15">
        <v>0.56000000000000005</v>
      </c>
      <c r="AN1299" s="15">
        <v>1.76</v>
      </c>
      <c r="AO1299" s="15">
        <v>0.26</v>
      </c>
      <c r="AP1299" s="15">
        <v>1.74</v>
      </c>
      <c r="AQ1299" s="15">
        <v>0.26</v>
      </c>
      <c r="AR1299" s="15">
        <v>15</v>
      </c>
      <c r="AS1299" s="15"/>
      <c r="AT1299" s="15">
        <v>0.32777767104075001</v>
      </c>
      <c r="AU1299" s="15" t="s">
        <v>778</v>
      </c>
      <c r="AV1299" s="27" t="s">
        <v>789</v>
      </c>
    </row>
    <row r="1300" spans="1:48" x14ac:dyDescent="0.25">
      <c r="A1300" s="13" t="s">
        <v>66</v>
      </c>
      <c r="B1300" s="14" t="s">
        <v>1067</v>
      </c>
      <c r="C1300" s="15">
        <v>53.117283950617299</v>
      </c>
      <c r="D1300" s="15">
        <v>14.5781893004115</v>
      </c>
      <c r="E1300" s="15">
        <v>13.4362139917696</v>
      </c>
      <c r="F1300" s="15">
        <v>10.216049382716101</v>
      </c>
      <c r="G1300" s="15">
        <v>7.0164609053497999</v>
      </c>
      <c r="H1300" s="15"/>
      <c r="I1300" s="15">
        <v>0.65843621399176999</v>
      </c>
      <c r="J1300" s="15">
        <v>0.20576131687242799</v>
      </c>
      <c r="K1300" s="15">
        <v>0.77160493827160503</v>
      </c>
      <c r="L1300" s="15"/>
      <c r="M1300" s="15">
        <v>0.7</v>
      </c>
      <c r="N1300" s="15">
        <v>100</v>
      </c>
      <c r="O1300" s="23">
        <v>54.893982615768699</v>
      </c>
      <c r="P1300" s="15"/>
      <c r="Q1300" s="15"/>
      <c r="R1300" s="15">
        <v>4500</v>
      </c>
      <c r="S1300" s="15"/>
      <c r="T1300" s="15">
        <v>188</v>
      </c>
      <c r="U1300" s="15">
        <v>57</v>
      </c>
      <c r="V1300" s="15">
        <v>109</v>
      </c>
      <c r="W1300" s="15"/>
      <c r="X1300" s="15">
        <v>169</v>
      </c>
      <c r="Y1300" s="15"/>
      <c r="Z1300" s="15">
        <v>15</v>
      </c>
      <c r="AA1300" s="15"/>
      <c r="AB1300" s="15">
        <v>1.23</v>
      </c>
      <c r="AC1300" s="15">
        <v>7.0000000000000007E-2</v>
      </c>
      <c r="AD1300" s="15">
        <v>3.05</v>
      </c>
      <c r="AE1300" s="15">
        <v>6.91</v>
      </c>
      <c r="AF1300" s="15">
        <v>1.04</v>
      </c>
      <c r="AG1300" s="15">
        <v>4.91</v>
      </c>
      <c r="AH1300" s="15">
        <v>1.47</v>
      </c>
      <c r="AI1300" s="15">
        <v>0.53</v>
      </c>
      <c r="AJ1300" s="15">
        <v>1.94</v>
      </c>
      <c r="AK1300" s="15">
        <v>0.34</v>
      </c>
      <c r="AL1300" s="15">
        <v>2.2999999999999998</v>
      </c>
      <c r="AM1300" s="15">
        <v>0.49</v>
      </c>
      <c r="AN1300" s="15">
        <v>1.55</v>
      </c>
      <c r="AO1300" s="15">
        <v>0.22</v>
      </c>
      <c r="AP1300" s="15">
        <v>1.53</v>
      </c>
      <c r="AQ1300" s="15">
        <v>0.23</v>
      </c>
      <c r="AR1300" s="15">
        <v>12</v>
      </c>
      <c r="AS1300" s="15"/>
      <c r="AT1300" s="15">
        <v>0.38857287379578298</v>
      </c>
      <c r="AU1300" s="15" t="s">
        <v>778</v>
      </c>
      <c r="AV1300" s="27" t="s">
        <v>789</v>
      </c>
    </row>
    <row r="1301" spans="1:48" x14ac:dyDescent="0.25">
      <c r="A1301" s="36" t="s">
        <v>66</v>
      </c>
      <c r="B1301" s="37" t="s">
        <v>1068</v>
      </c>
      <c r="C1301" s="38">
        <v>48.49</v>
      </c>
      <c r="D1301" s="38">
        <v>14.18</v>
      </c>
      <c r="E1301" s="38">
        <v>13.93</v>
      </c>
      <c r="F1301" s="38">
        <v>11.12</v>
      </c>
      <c r="G1301" s="38">
        <v>7.52</v>
      </c>
      <c r="H1301" s="38">
        <v>1.04</v>
      </c>
      <c r="I1301" s="38">
        <v>2.48</v>
      </c>
      <c r="J1301" s="38">
        <v>0.23</v>
      </c>
      <c r="K1301" s="38">
        <v>0.92</v>
      </c>
      <c r="L1301" s="38">
        <v>0.09</v>
      </c>
      <c r="M1301" s="38">
        <v>1.65</v>
      </c>
      <c r="N1301" s="38">
        <v>100</v>
      </c>
      <c r="O1301" s="37">
        <v>55.7150169358463</v>
      </c>
      <c r="P1301" s="37">
        <v>392.95774647887299</v>
      </c>
      <c r="Q1301" s="37">
        <v>45</v>
      </c>
      <c r="R1301" s="37">
        <v>5520</v>
      </c>
      <c r="S1301" s="37">
        <v>276</v>
      </c>
      <c r="T1301" s="37">
        <v>139</v>
      </c>
      <c r="U1301" s="37">
        <v>139</v>
      </c>
      <c r="V1301" s="37">
        <v>50</v>
      </c>
      <c r="W1301" s="37">
        <v>13.1</v>
      </c>
      <c r="X1301" s="37">
        <v>99</v>
      </c>
      <c r="Y1301" s="37">
        <v>109</v>
      </c>
      <c r="Z1301" s="37">
        <v>59.9</v>
      </c>
      <c r="AA1301" s="37">
        <v>1.62</v>
      </c>
      <c r="AB1301" s="37">
        <v>3.76</v>
      </c>
      <c r="AC1301" s="37">
        <v>0.26</v>
      </c>
      <c r="AD1301" s="37">
        <v>8.9</v>
      </c>
      <c r="AE1301" s="37">
        <v>17</v>
      </c>
      <c r="AF1301" s="37">
        <v>2.2799999999999998</v>
      </c>
      <c r="AG1301" s="37">
        <v>9.8800000000000008</v>
      </c>
      <c r="AH1301" s="37">
        <v>2.4</v>
      </c>
      <c r="AI1301" s="37">
        <v>0.95</v>
      </c>
      <c r="AJ1301" s="37">
        <v>2.76</v>
      </c>
      <c r="AK1301" s="37">
        <v>0.5</v>
      </c>
      <c r="AL1301" s="37">
        <v>3.45</v>
      </c>
      <c r="AM1301" s="37">
        <v>0.7</v>
      </c>
      <c r="AN1301" s="37">
        <v>2.1</v>
      </c>
      <c r="AO1301" s="37">
        <v>0.33</v>
      </c>
      <c r="AP1301" s="37">
        <v>2.14</v>
      </c>
      <c r="AQ1301" s="37">
        <v>0.34</v>
      </c>
      <c r="AR1301" s="37">
        <v>18.5</v>
      </c>
      <c r="AS1301" s="37">
        <v>0.89</v>
      </c>
      <c r="AT1301" s="37">
        <v>0.407066202310226</v>
      </c>
      <c r="AU1301" s="37" t="s">
        <v>778</v>
      </c>
      <c r="AV1301" s="39" t="s">
        <v>866</v>
      </c>
    </row>
    <row r="1302" spans="1:48" x14ac:dyDescent="0.25">
      <c r="A1302" s="36" t="s">
        <v>66</v>
      </c>
      <c r="B1302" s="37" t="s">
        <v>1069</v>
      </c>
      <c r="C1302" s="38">
        <v>48.41</v>
      </c>
      <c r="D1302" s="38">
        <v>14.08</v>
      </c>
      <c r="E1302" s="38">
        <v>13.83</v>
      </c>
      <c r="F1302" s="38">
        <v>11.16</v>
      </c>
      <c r="G1302" s="38">
        <v>7.73</v>
      </c>
      <c r="H1302" s="38">
        <v>1.04</v>
      </c>
      <c r="I1302" s="38">
        <v>2.5099999999999998</v>
      </c>
      <c r="J1302" s="38">
        <v>0.23</v>
      </c>
      <c r="K1302" s="38">
        <v>0.92</v>
      </c>
      <c r="L1302" s="38">
        <v>0.09</v>
      </c>
      <c r="M1302" s="38">
        <v>1.68</v>
      </c>
      <c r="N1302" s="38">
        <v>100</v>
      </c>
      <c r="O1302" s="37">
        <v>56.570567075576001</v>
      </c>
      <c r="P1302" s="37">
        <v>392.95774647887299</v>
      </c>
      <c r="Q1302" s="37">
        <v>45.3</v>
      </c>
      <c r="R1302" s="37">
        <v>5520</v>
      </c>
      <c r="S1302" s="37">
        <v>279</v>
      </c>
      <c r="T1302" s="37">
        <v>153</v>
      </c>
      <c r="U1302" s="37">
        <v>153</v>
      </c>
      <c r="V1302" s="37">
        <v>51</v>
      </c>
      <c r="W1302" s="37">
        <v>13.4</v>
      </c>
      <c r="X1302" s="37">
        <v>102</v>
      </c>
      <c r="Y1302" s="37">
        <v>110</v>
      </c>
      <c r="Z1302" s="37">
        <v>56.8</v>
      </c>
      <c r="AA1302" s="37">
        <v>1.56</v>
      </c>
      <c r="AB1302" s="37">
        <v>3.81</v>
      </c>
      <c r="AC1302" s="37">
        <v>0.27</v>
      </c>
      <c r="AD1302" s="37">
        <v>8.43</v>
      </c>
      <c r="AE1302" s="37">
        <v>16.5</v>
      </c>
      <c r="AF1302" s="37">
        <v>2.1800000000000002</v>
      </c>
      <c r="AG1302" s="37">
        <v>9.5399999999999991</v>
      </c>
      <c r="AH1302" s="37">
        <v>2.4</v>
      </c>
      <c r="AI1302" s="37">
        <v>0.96</v>
      </c>
      <c r="AJ1302" s="37">
        <v>2.81</v>
      </c>
      <c r="AK1302" s="37">
        <v>0.51</v>
      </c>
      <c r="AL1302" s="37">
        <v>3.47</v>
      </c>
      <c r="AM1302" s="37">
        <v>0.74</v>
      </c>
      <c r="AN1302" s="37">
        <v>2.1</v>
      </c>
      <c r="AO1302" s="37">
        <v>0.33</v>
      </c>
      <c r="AP1302" s="37">
        <v>2.15</v>
      </c>
      <c r="AQ1302" s="37">
        <v>0.33</v>
      </c>
      <c r="AR1302" s="37">
        <v>18.899999999999999</v>
      </c>
      <c r="AS1302" s="37">
        <v>0.89</v>
      </c>
      <c r="AT1302" s="37">
        <v>0.43547638418191897</v>
      </c>
      <c r="AU1302" s="37" t="s">
        <v>778</v>
      </c>
      <c r="AV1302" s="39" t="s">
        <v>866</v>
      </c>
    </row>
    <row r="1303" spans="1:48" x14ac:dyDescent="0.25">
      <c r="A1303" s="36" t="s">
        <v>66</v>
      </c>
      <c r="B1303" s="37" t="s">
        <v>1070</v>
      </c>
      <c r="C1303" s="38">
        <v>50.08</v>
      </c>
      <c r="D1303" s="38">
        <v>14.06</v>
      </c>
      <c r="E1303" s="38">
        <v>13.86</v>
      </c>
      <c r="F1303" s="38">
        <v>9.41</v>
      </c>
      <c r="G1303" s="38">
        <v>7.89</v>
      </c>
      <c r="H1303" s="38">
        <v>1</v>
      </c>
      <c r="I1303" s="38">
        <v>2.96</v>
      </c>
      <c r="J1303" s="38">
        <v>0.21</v>
      </c>
      <c r="K1303" s="38">
        <v>0.48</v>
      </c>
      <c r="L1303" s="38">
        <v>0.05</v>
      </c>
      <c r="M1303" s="38">
        <v>2.12</v>
      </c>
      <c r="N1303" s="38">
        <v>100</v>
      </c>
      <c r="O1303" s="37">
        <v>57.020114602832301</v>
      </c>
      <c r="P1303" s="37">
        <v>218.30985915493</v>
      </c>
      <c r="Q1303" s="37">
        <v>36.6</v>
      </c>
      <c r="R1303" s="37">
        <v>2880</v>
      </c>
      <c r="S1303" s="37">
        <v>196</v>
      </c>
      <c r="T1303" s="37">
        <v>407</v>
      </c>
      <c r="U1303" s="37">
        <v>407</v>
      </c>
      <c r="V1303" s="37">
        <v>36.700000000000003</v>
      </c>
      <c r="W1303" s="37">
        <v>18.3</v>
      </c>
      <c r="X1303" s="37">
        <v>351</v>
      </c>
      <c r="Y1303" s="37">
        <v>178</v>
      </c>
      <c r="Z1303" s="37">
        <v>31.5</v>
      </c>
      <c r="AA1303" s="37">
        <v>1.21</v>
      </c>
      <c r="AB1303" s="37">
        <v>2.9</v>
      </c>
      <c r="AC1303" s="37">
        <v>0.15</v>
      </c>
      <c r="AD1303" s="37">
        <v>7.04</v>
      </c>
      <c r="AE1303" s="37">
        <v>20.100000000000001</v>
      </c>
      <c r="AF1303" s="37">
        <v>3.17</v>
      </c>
      <c r="AG1303" s="37">
        <v>14.1</v>
      </c>
      <c r="AH1303" s="37">
        <v>3.42</v>
      </c>
      <c r="AI1303" s="37">
        <v>1.04</v>
      </c>
      <c r="AJ1303" s="37">
        <v>2.97</v>
      </c>
      <c r="AK1303" s="37">
        <v>0.46</v>
      </c>
      <c r="AL1303" s="37">
        <v>2.57</v>
      </c>
      <c r="AM1303" s="37">
        <v>0.53</v>
      </c>
      <c r="AN1303" s="37">
        <v>1.49</v>
      </c>
      <c r="AO1303" s="37">
        <v>0.23</v>
      </c>
      <c r="AP1303" s="37">
        <v>1.47</v>
      </c>
      <c r="AQ1303" s="37">
        <v>0.22</v>
      </c>
      <c r="AR1303" s="37">
        <v>13.6</v>
      </c>
      <c r="AS1303" s="37">
        <v>0.12</v>
      </c>
      <c r="AT1303" s="37">
        <v>0.39691046155807702</v>
      </c>
      <c r="AU1303" s="37" t="s">
        <v>778</v>
      </c>
      <c r="AV1303" s="39" t="s">
        <v>866</v>
      </c>
    </row>
    <row r="1304" spans="1:48" x14ac:dyDescent="0.25">
      <c r="A1304" s="36" t="s">
        <v>66</v>
      </c>
      <c r="B1304" s="37" t="s">
        <v>1071</v>
      </c>
      <c r="C1304" s="38">
        <v>53.68</v>
      </c>
      <c r="D1304" s="38">
        <v>12.64</v>
      </c>
      <c r="E1304" s="38">
        <v>10.54</v>
      </c>
      <c r="F1304" s="38">
        <v>9.9700000000000006</v>
      </c>
      <c r="G1304" s="38">
        <v>7.84</v>
      </c>
      <c r="H1304" s="38">
        <v>1.67</v>
      </c>
      <c r="I1304" s="38">
        <v>2.46</v>
      </c>
      <c r="J1304" s="38">
        <v>0.18</v>
      </c>
      <c r="K1304" s="38">
        <v>0.71</v>
      </c>
      <c r="L1304" s="38">
        <v>0.31</v>
      </c>
      <c r="M1304" s="38">
        <v>2.5299999999999998</v>
      </c>
      <c r="N1304" s="38">
        <v>100</v>
      </c>
      <c r="O1304" s="37">
        <v>63.416900380859303</v>
      </c>
      <c r="P1304" s="37">
        <v>1353.52112676056</v>
      </c>
      <c r="Q1304" s="37">
        <v>38.200000000000003</v>
      </c>
      <c r="R1304" s="37">
        <v>4260</v>
      </c>
      <c r="S1304" s="37">
        <v>182</v>
      </c>
      <c r="T1304" s="37">
        <v>305</v>
      </c>
      <c r="U1304" s="37">
        <v>41.3</v>
      </c>
      <c r="V1304" s="37">
        <v>54.5</v>
      </c>
      <c r="W1304" s="37">
        <v>60.9</v>
      </c>
      <c r="X1304" s="37">
        <v>519</v>
      </c>
      <c r="Y1304" s="37">
        <v>749</v>
      </c>
      <c r="Z1304" s="37">
        <v>74.8</v>
      </c>
      <c r="AA1304" s="37">
        <v>2.56</v>
      </c>
      <c r="AB1304" s="37">
        <v>3.78</v>
      </c>
      <c r="AC1304" s="37">
        <v>0.26</v>
      </c>
      <c r="AD1304" s="37">
        <v>19.8</v>
      </c>
      <c r="AE1304" s="37">
        <v>43</v>
      </c>
      <c r="AF1304" s="37">
        <v>6.21</v>
      </c>
      <c r="AG1304" s="37">
        <v>29.1</v>
      </c>
      <c r="AH1304" s="37">
        <v>5.49</v>
      </c>
      <c r="AI1304" s="37">
        <v>1.59</v>
      </c>
      <c r="AJ1304" s="37">
        <v>5.22</v>
      </c>
      <c r="AK1304" s="37">
        <v>0.67</v>
      </c>
      <c r="AL1304" s="37">
        <v>3.75</v>
      </c>
      <c r="AM1304" s="37">
        <v>0.72</v>
      </c>
      <c r="AN1304" s="37">
        <v>1.97</v>
      </c>
      <c r="AO1304" s="37">
        <v>0.28000000000000003</v>
      </c>
      <c r="AP1304" s="37">
        <v>1.8</v>
      </c>
      <c r="AQ1304" s="37">
        <v>0.26</v>
      </c>
      <c r="AR1304" s="37">
        <v>14.8</v>
      </c>
      <c r="AS1304" s="37">
        <v>2.04</v>
      </c>
      <c r="AT1304" s="37">
        <v>0.183947469080709</v>
      </c>
      <c r="AU1304" s="37" t="s">
        <v>778</v>
      </c>
      <c r="AV1304" s="39" t="s">
        <v>1072</v>
      </c>
    </row>
    <row r="1305" spans="1:48" x14ac:dyDescent="0.25">
      <c r="A1305" s="36" t="s">
        <v>66</v>
      </c>
      <c r="B1305" s="37" t="s">
        <v>1073</v>
      </c>
      <c r="C1305" s="38">
        <v>48.14</v>
      </c>
      <c r="D1305" s="38">
        <v>14.06</v>
      </c>
      <c r="E1305" s="38">
        <v>16.82</v>
      </c>
      <c r="F1305" s="38">
        <v>9.9600000000000009</v>
      </c>
      <c r="G1305" s="38">
        <v>6.01</v>
      </c>
      <c r="H1305" s="38">
        <v>1.77</v>
      </c>
      <c r="I1305" s="38">
        <v>2.02</v>
      </c>
      <c r="J1305" s="38">
        <v>0.26</v>
      </c>
      <c r="K1305" s="38">
        <v>0.9</v>
      </c>
      <c r="L1305" s="38">
        <v>0.06</v>
      </c>
      <c r="M1305" s="38">
        <v>3.02</v>
      </c>
      <c r="N1305" s="38">
        <v>100</v>
      </c>
      <c r="O1305" s="37">
        <v>45.436208342894602</v>
      </c>
      <c r="P1305" s="37">
        <v>261.97183098591501</v>
      </c>
      <c r="Q1305" s="37"/>
      <c r="R1305" s="37">
        <v>5400</v>
      </c>
      <c r="S1305" s="37"/>
      <c r="T1305" s="37">
        <v>82</v>
      </c>
      <c r="U1305" s="37">
        <v>82</v>
      </c>
      <c r="V1305" s="37">
        <v>62</v>
      </c>
      <c r="W1305" s="37">
        <v>55</v>
      </c>
      <c r="X1305" s="37">
        <v>273</v>
      </c>
      <c r="Y1305" s="37">
        <v>563</v>
      </c>
      <c r="Z1305" s="37">
        <v>40</v>
      </c>
      <c r="AA1305" s="37">
        <v>0.9</v>
      </c>
      <c r="AB1305" s="37">
        <v>0.91</v>
      </c>
      <c r="AC1305" s="37"/>
      <c r="AD1305" s="37">
        <v>3.76</v>
      </c>
      <c r="AE1305" s="37">
        <v>10.130000000000001</v>
      </c>
      <c r="AF1305" s="37">
        <v>1.48</v>
      </c>
      <c r="AG1305" s="37">
        <v>6.69</v>
      </c>
      <c r="AH1305" s="37">
        <v>2.2000000000000002</v>
      </c>
      <c r="AI1305" s="37">
        <v>0.78</v>
      </c>
      <c r="AJ1305" s="37">
        <v>3.29</v>
      </c>
      <c r="AK1305" s="37">
        <v>0.61</v>
      </c>
      <c r="AL1305" s="37">
        <v>4.29</v>
      </c>
      <c r="AM1305" s="37">
        <v>0.96</v>
      </c>
      <c r="AN1305" s="37">
        <v>2.84</v>
      </c>
      <c r="AO1305" s="37">
        <v>0.48</v>
      </c>
      <c r="AP1305" s="37">
        <v>2.86</v>
      </c>
      <c r="AQ1305" s="37">
        <v>0.46</v>
      </c>
      <c r="AR1305" s="37">
        <v>22.81</v>
      </c>
      <c r="AS1305" s="37">
        <v>1</v>
      </c>
      <c r="AT1305" s="37">
        <v>0.233195816299126</v>
      </c>
      <c r="AU1305" s="37" t="s">
        <v>778</v>
      </c>
      <c r="AV1305" s="39" t="s">
        <v>871</v>
      </c>
    </row>
    <row r="1306" spans="1:48" x14ac:dyDescent="0.25">
      <c r="A1306" s="36" t="s">
        <v>66</v>
      </c>
      <c r="B1306" s="37" t="s">
        <v>1074</v>
      </c>
      <c r="C1306" s="38">
        <v>49.93</v>
      </c>
      <c r="D1306" s="38">
        <v>14.49</v>
      </c>
      <c r="E1306" s="38">
        <v>13.89</v>
      </c>
      <c r="F1306" s="38">
        <v>9.64</v>
      </c>
      <c r="G1306" s="38">
        <v>7.3</v>
      </c>
      <c r="H1306" s="38">
        <v>0.66</v>
      </c>
      <c r="I1306" s="38">
        <v>3.02</v>
      </c>
      <c r="J1306" s="38">
        <v>0.24</v>
      </c>
      <c r="K1306" s="38">
        <v>0.79</v>
      </c>
      <c r="L1306" s="38">
        <v>0.04</v>
      </c>
      <c r="M1306" s="38">
        <v>2.34</v>
      </c>
      <c r="N1306" s="38">
        <v>100</v>
      </c>
      <c r="O1306" s="37">
        <v>55.052395712775798</v>
      </c>
      <c r="P1306" s="37">
        <v>174.64788732394399</v>
      </c>
      <c r="Q1306" s="37"/>
      <c r="R1306" s="37">
        <v>4740</v>
      </c>
      <c r="S1306" s="37"/>
      <c r="T1306" s="37">
        <v>245</v>
      </c>
      <c r="U1306" s="37">
        <v>245</v>
      </c>
      <c r="V1306" s="37">
        <v>47</v>
      </c>
      <c r="W1306" s="37">
        <v>19</v>
      </c>
      <c r="X1306" s="37">
        <v>108</v>
      </c>
      <c r="Y1306" s="37">
        <v>116</v>
      </c>
      <c r="Z1306" s="37">
        <v>34</v>
      </c>
      <c r="AA1306" s="37">
        <v>1.2</v>
      </c>
      <c r="AB1306" s="37">
        <v>0.79</v>
      </c>
      <c r="AC1306" s="37"/>
      <c r="AD1306" s="37">
        <v>2.36</v>
      </c>
      <c r="AE1306" s="37">
        <v>6.95</v>
      </c>
      <c r="AF1306" s="37">
        <v>1.1000000000000001</v>
      </c>
      <c r="AG1306" s="37">
        <v>5.32</v>
      </c>
      <c r="AH1306" s="37">
        <v>1.8</v>
      </c>
      <c r="AI1306" s="37">
        <v>0.65</v>
      </c>
      <c r="AJ1306" s="37">
        <v>2.4900000000000002</v>
      </c>
      <c r="AK1306" s="37">
        <v>0.47</v>
      </c>
      <c r="AL1306" s="37">
        <v>3.14</v>
      </c>
      <c r="AM1306" s="37">
        <v>0.67</v>
      </c>
      <c r="AN1306" s="37">
        <v>1.87</v>
      </c>
      <c r="AO1306" s="37">
        <v>0.28999999999999998</v>
      </c>
      <c r="AP1306" s="37">
        <v>1.91</v>
      </c>
      <c r="AQ1306" s="37">
        <v>0.3</v>
      </c>
      <c r="AR1306" s="37">
        <v>16.25</v>
      </c>
      <c r="AS1306" s="37">
        <v>1</v>
      </c>
      <c r="AT1306" s="37">
        <v>0.32253904485701401</v>
      </c>
      <c r="AU1306" s="37" t="s">
        <v>778</v>
      </c>
      <c r="AV1306" s="39" t="s">
        <v>871</v>
      </c>
    </row>
    <row r="1307" spans="1:48" x14ac:dyDescent="0.25">
      <c r="A1307" s="36" t="s">
        <v>66</v>
      </c>
      <c r="B1307" s="37" t="s">
        <v>1075</v>
      </c>
      <c r="C1307" s="38">
        <v>53.264920662175399</v>
      </c>
      <c r="D1307" s="38">
        <v>9.4589271465653901</v>
      </c>
      <c r="E1307" s="38">
        <v>10.049794458977599</v>
      </c>
      <c r="F1307" s="38">
        <v>11.139616390760199</v>
      </c>
      <c r="G1307" s="38">
        <v>12.752633652166001</v>
      </c>
      <c r="H1307" s="38">
        <v>0.64540891048107696</v>
      </c>
      <c r="I1307" s="38">
        <v>1.97763794479178</v>
      </c>
      <c r="J1307" s="38">
        <v>0.184835415677679</v>
      </c>
      <c r="K1307" s="38">
        <v>0.41007201511004299</v>
      </c>
      <c r="L1307" s="38">
        <v>0.116153403294717</v>
      </c>
      <c r="M1307" s="38">
        <v>0.79</v>
      </c>
      <c r="N1307" s="38">
        <v>100</v>
      </c>
      <c r="O1307" s="37">
        <v>74.730087994967107</v>
      </c>
      <c r="P1307" s="37">
        <v>507.14866227270602</v>
      </c>
      <c r="Q1307" s="37">
        <v>33.753999999999998</v>
      </c>
      <c r="R1307" s="37">
        <v>2460.4320906602602</v>
      </c>
      <c r="S1307" s="37">
        <v>183.23400000000001</v>
      </c>
      <c r="T1307" s="37"/>
      <c r="U1307" s="37"/>
      <c r="V1307" s="37"/>
      <c r="W1307" s="37"/>
      <c r="X1307" s="37"/>
      <c r="Y1307" s="37"/>
      <c r="Z1307" s="37"/>
      <c r="AA1307" s="37"/>
      <c r="AB1307" s="37"/>
      <c r="AC1307" s="37"/>
      <c r="AD1307" s="37"/>
      <c r="AE1307" s="37"/>
      <c r="AF1307" s="37"/>
      <c r="AG1307" s="37"/>
      <c r="AH1307" s="37"/>
      <c r="AI1307" s="37"/>
      <c r="AJ1307" s="37"/>
      <c r="AK1307" s="37"/>
      <c r="AL1307" s="37"/>
      <c r="AM1307" s="37"/>
      <c r="AN1307" s="37"/>
      <c r="AO1307" s="37"/>
      <c r="AP1307" s="37"/>
      <c r="AQ1307" s="37"/>
      <c r="AR1307" s="37"/>
      <c r="AS1307" s="37"/>
      <c r="AT1307" s="37"/>
      <c r="AU1307" s="37" t="s">
        <v>778</v>
      </c>
      <c r="AV1307" s="39" t="s">
        <v>779</v>
      </c>
    </row>
    <row r="1308" spans="1:48" x14ac:dyDescent="0.25">
      <c r="A1308" s="36" t="s">
        <v>66</v>
      </c>
      <c r="B1308" s="37" t="s">
        <v>1076</v>
      </c>
      <c r="C1308" s="38">
        <v>50.086497220828903</v>
      </c>
      <c r="D1308" s="38">
        <v>18.3947344177048</v>
      </c>
      <c r="E1308" s="38">
        <v>6.6843414439405899</v>
      </c>
      <c r="F1308" s="38">
        <v>14.4537367823034</v>
      </c>
      <c r="G1308" s="38">
        <v>7.4520682560317697</v>
      </c>
      <c r="H1308" s="38">
        <v>0.78819952708028396</v>
      </c>
      <c r="I1308" s="38">
        <v>1.7811262040515501</v>
      </c>
      <c r="J1308" s="38">
        <v>0.12590719718295401</v>
      </c>
      <c r="K1308" s="38">
        <v>0.22929440787790101</v>
      </c>
      <c r="L1308" s="38">
        <v>4.0945429978196599E-3</v>
      </c>
      <c r="M1308" s="38">
        <v>2.2000000000000002</v>
      </c>
      <c r="N1308" s="38">
        <v>100</v>
      </c>
      <c r="O1308" s="37">
        <v>72.208080529052097</v>
      </c>
      <c r="P1308" s="37">
        <v>17.8775821031562</v>
      </c>
      <c r="Q1308" s="37">
        <v>38.799999999999997</v>
      </c>
      <c r="R1308" s="37">
        <v>1375.7664472674001</v>
      </c>
      <c r="S1308" s="37">
        <v>127</v>
      </c>
      <c r="T1308" s="37"/>
      <c r="U1308" s="37"/>
      <c r="V1308" s="37"/>
      <c r="W1308" s="37"/>
      <c r="X1308" s="37"/>
      <c r="Y1308" s="37"/>
      <c r="Z1308" s="37"/>
      <c r="AA1308" s="37"/>
      <c r="AB1308" s="37"/>
      <c r="AC1308" s="37"/>
      <c r="AD1308" s="37"/>
      <c r="AE1308" s="37"/>
      <c r="AF1308" s="37"/>
      <c r="AG1308" s="37"/>
      <c r="AH1308" s="37"/>
      <c r="AI1308" s="37"/>
      <c r="AJ1308" s="37"/>
      <c r="AK1308" s="37"/>
      <c r="AL1308" s="37"/>
      <c r="AM1308" s="37"/>
      <c r="AN1308" s="37"/>
      <c r="AO1308" s="37"/>
      <c r="AP1308" s="37"/>
      <c r="AQ1308" s="37"/>
      <c r="AR1308" s="37"/>
      <c r="AS1308" s="37"/>
      <c r="AT1308" s="37"/>
      <c r="AU1308" s="37" t="s">
        <v>778</v>
      </c>
      <c r="AV1308" s="39" t="s">
        <v>779</v>
      </c>
    </row>
    <row r="1309" spans="1:48" x14ac:dyDescent="0.25">
      <c r="A1309" s="13" t="s">
        <v>66</v>
      </c>
      <c r="B1309" s="44" t="s">
        <v>1077</v>
      </c>
      <c r="C1309" s="15">
        <v>49.028798710859597</v>
      </c>
      <c r="D1309" s="15">
        <v>16.602483862665601</v>
      </c>
      <c r="E1309" s="15">
        <v>11.9172638524206</v>
      </c>
      <c r="F1309" s="15">
        <v>9.8879459480308292</v>
      </c>
      <c r="G1309" s="15">
        <v>6.1005252549723901</v>
      </c>
      <c r="H1309" s="15">
        <v>0.63344399602253898</v>
      </c>
      <c r="I1309" s="15">
        <v>4.3678101496192596</v>
      </c>
      <c r="J1309" s="15">
        <v>0.113636332224574</v>
      </c>
      <c r="K1309" s="15">
        <v>1.16711438019373</v>
      </c>
      <c r="L1309" s="15">
        <v>0.180977512990915</v>
      </c>
      <c r="M1309" s="15">
        <v>0.83853354134177704</v>
      </c>
      <c r="N1309" s="15">
        <v>100</v>
      </c>
      <c r="O1309" s="23">
        <v>54.400324275670201</v>
      </c>
      <c r="P1309" s="15">
        <v>848.98009119222604</v>
      </c>
      <c r="Q1309" s="15">
        <v>26.944666255549201</v>
      </c>
      <c r="R1309" s="15">
        <v>6935.0884165881398</v>
      </c>
      <c r="S1309" s="15">
        <v>302.16350581929601</v>
      </c>
      <c r="T1309" s="15"/>
      <c r="U1309" s="15"/>
      <c r="V1309" s="15"/>
      <c r="W1309" s="15"/>
      <c r="X1309" s="15"/>
      <c r="Y1309" s="15"/>
      <c r="Z1309" s="15"/>
      <c r="AA1309" s="15"/>
      <c r="AB1309" s="15"/>
      <c r="AC1309" s="15"/>
      <c r="AD1309" s="15"/>
      <c r="AE1309" s="15"/>
      <c r="AF1309" s="15"/>
      <c r="AG1309" s="15"/>
      <c r="AH1309" s="15"/>
      <c r="AI1309" s="15"/>
      <c r="AJ1309" s="15"/>
      <c r="AK1309" s="15"/>
      <c r="AL1309" s="15"/>
      <c r="AM1309" s="15"/>
      <c r="AN1309" s="15"/>
      <c r="AO1309" s="15"/>
      <c r="AP1309" s="15"/>
      <c r="AQ1309" s="15"/>
      <c r="AR1309" s="15"/>
      <c r="AS1309" s="15"/>
      <c r="AT1309" s="15"/>
      <c r="AU1309" s="15" t="s">
        <v>778</v>
      </c>
      <c r="AV1309" s="27" t="s">
        <v>779</v>
      </c>
    </row>
    <row r="1310" spans="1:48" x14ac:dyDescent="0.25">
      <c r="A1310" s="13" t="s">
        <v>66</v>
      </c>
      <c r="B1310" s="44" t="s">
        <v>1078</v>
      </c>
      <c r="C1310" s="15">
        <v>49.307844077489399</v>
      </c>
      <c r="D1310" s="15">
        <v>13.9286527417273</v>
      </c>
      <c r="E1310" s="15">
        <v>11.7601154644712</v>
      </c>
      <c r="F1310" s="15">
        <v>11.2545360234857</v>
      </c>
      <c r="G1310" s="15">
        <v>10.4928475194695</v>
      </c>
      <c r="H1310" s="15">
        <v>0.38518678001720003</v>
      </c>
      <c r="I1310" s="15">
        <v>2.3355456412498898</v>
      </c>
      <c r="J1310" s="15">
        <v>0.13960176093169999</v>
      </c>
      <c r="K1310" s="15">
        <v>0.39421019419311798</v>
      </c>
      <c r="L1310" s="15">
        <v>1.45979696501884E-3</v>
      </c>
      <c r="M1310" s="15">
        <v>0.84535514104565601</v>
      </c>
      <c r="N1310" s="15">
        <v>100</v>
      </c>
      <c r="O1310" s="23">
        <v>67.525777718769007</v>
      </c>
      <c r="P1310" s="15">
        <v>45.733394616873802</v>
      </c>
      <c r="Q1310" s="15">
        <v>43.0040056744201</v>
      </c>
      <c r="R1310" s="15">
        <v>2288.3030045721798</v>
      </c>
      <c r="S1310" s="15">
        <v>239.85516896551701</v>
      </c>
      <c r="T1310" s="15"/>
      <c r="U1310" s="15"/>
      <c r="V1310" s="15"/>
      <c r="W1310" s="15"/>
      <c r="X1310" s="15"/>
      <c r="Y1310" s="15"/>
      <c r="Z1310" s="15"/>
      <c r="AA1310" s="15"/>
      <c r="AB1310" s="15"/>
      <c r="AC1310" s="15"/>
      <c r="AD1310" s="15"/>
      <c r="AE1310" s="15"/>
      <c r="AF1310" s="15"/>
      <c r="AG1310" s="15"/>
      <c r="AH1310" s="15"/>
      <c r="AI1310" s="15"/>
      <c r="AJ1310" s="15"/>
      <c r="AK1310" s="15"/>
      <c r="AL1310" s="15"/>
      <c r="AM1310" s="15"/>
      <c r="AN1310" s="15"/>
      <c r="AO1310" s="15"/>
      <c r="AP1310" s="15"/>
      <c r="AQ1310" s="15"/>
      <c r="AR1310" s="15"/>
      <c r="AS1310" s="15"/>
      <c r="AT1310" s="15"/>
      <c r="AU1310" s="15" t="s">
        <v>778</v>
      </c>
      <c r="AV1310" s="27" t="s">
        <v>779</v>
      </c>
    </row>
    <row r="1311" spans="1:48" x14ac:dyDescent="0.25">
      <c r="A1311" s="36" t="s">
        <v>66</v>
      </c>
      <c r="B1311" s="37" t="s">
        <v>1079</v>
      </c>
      <c r="C1311" s="38">
        <v>52.796151533373397</v>
      </c>
      <c r="D1311" s="38">
        <v>14.511926237722999</v>
      </c>
      <c r="E1311" s="38">
        <v>11.9663259170174</v>
      </c>
      <c r="F1311" s="38">
        <v>10.272599719382599</v>
      </c>
      <c r="G1311" s="38">
        <v>7.3662056524353599</v>
      </c>
      <c r="H1311" s="38">
        <v>0.75165363800360796</v>
      </c>
      <c r="I1311" s="38">
        <v>1.54339547003407</v>
      </c>
      <c r="J1311" s="38">
        <v>0.23050711565443999</v>
      </c>
      <c r="K1311" s="38">
        <v>0.51112447384245296</v>
      </c>
      <c r="L1311" s="38">
        <v>5.01102425335739E-2</v>
      </c>
      <c r="M1311" s="38">
        <v>1.38</v>
      </c>
      <c r="N1311" s="38">
        <v>100</v>
      </c>
      <c r="O1311" s="37">
        <v>58.925560256049302</v>
      </c>
      <c r="P1311" s="37">
        <v>218.791199794477</v>
      </c>
      <c r="Q1311" s="37">
        <v>54.2</v>
      </c>
      <c r="R1311" s="37">
        <v>3066.7468430547201</v>
      </c>
      <c r="S1311" s="37">
        <v>326</v>
      </c>
      <c r="T1311" s="37"/>
      <c r="U1311" s="37"/>
      <c r="V1311" s="37"/>
      <c r="W1311" s="37"/>
      <c r="X1311" s="37"/>
      <c r="Y1311" s="37"/>
      <c r="Z1311" s="37"/>
      <c r="AA1311" s="37"/>
      <c r="AB1311" s="37"/>
      <c r="AC1311" s="37"/>
      <c r="AD1311" s="37"/>
      <c r="AE1311" s="37"/>
      <c r="AF1311" s="37"/>
      <c r="AG1311" s="37"/>
      <c r="AH1311" s="37"/>
      <c r="AI1311" s="37"/>
      <c r="AJ1311" s="37"/>
      <c r="AK1311" s="37"/>
      <c r="AL1311" s="37"/>
      <c r="AM1311" s="37"/>
      <c r="AN1311" s="37"/>
      <c r="AO1311" s="37"/>
      <c r="AP1311" s="37"/>
      <c r="AQ1311" s="37"/>
      <c r="AR1311" s="37"/>
      <c r="AS1311" s="37"/>
      <c r="AT1311" s="37"/>
      <c r="AU1311" s="37" t="s">
        <v>778</v>
      </c>
      <c r="AV1311" s="39" t="s">
        <v>779</v>
      </c>
    </row>
    <row r="1312" spans="1:48" x14ac:dyDescent="0.25">
      <c r="A1312" s="13" t="s">
        <v>66</v>
      </c>
      <c r="B1312" s="44" t="s">
        <v>1080</v>
      </c>
      <c r="C1312" s="15">
        <v>52.054545144408003</v>
      </c>
      <c r="D1312" s="15">
        <v>13.9196349698174</v>
      </c>
      <c r="E1312" s="15">
        <v>13.227360183132699</v>
      </c>
      <c r="F1312" s="15">
        <v>9.36595502953117</v>
      </c>
      <c r="G1312" s="15">
        <v>6.05852635571327</v>
      </c>
      <c r="H1312" s="15">
        <v>0.93282547999600596</v>
      </c>
      <c r="I1312" s="15">
        <v>3.3184417574187202</v>
      </c>
      <c r="J1312" s="15">
        <v>0.18143723924183899</v>
      </c>
      <c r="K1312" s="15">
        <v>0.87547075014598197</v>
      </c>
      <c r="L1312" s="15">
        <v>6.5803090594900401E-2</v>
      </c>
      <c r="M1312" s="15">
        <v>1.00787099251283</v>
      </c>
      <c r="N1312" s="15">
        <v>100</v>
      </c>
      <c r="O1312" s="23">
        <v>51.630968586964897</v>
      </c>
      <c r="P1312" s="15">
        <v>346.07153675162999</v>
      </c>
      <c r="Q1312" s="15">
        <v>37.171945567853797</v>
      </c>
      <c r="R1312" s="15">
        <v>5053.0657221206602</v>
      </c>
      <c r="S1312" s="15">
        <v>280.806114569621</v>
      </c>
      <c r="T1312" s="15"/>
      <c r="U1312" s="15"/>
      <c r="V1312" s="15"/>
      <c r="W1312" s="15"/>
      <c r="X1312" s="15"/>
      <c r="Y1312" s="15"/>
      <c r="Z1312" s="15"/>
      <c r="AA1312" s="15"/>
      <c r="AB1312" s="15"/>
      <c r="AC1312" s="15"/>
      <c r="AD1312" s="15"/>
      <c r="AE1312" s="15"/>
      <c r="AF1312" s="15"/>
      <c r="AG1312" s="15"/>
      <c r="AH1312" s="15"/>
      <c r="AI1312" s="15"/>
      <c r="AJ1312" s="15"/>
      <c r="AK1312" s="15"/>
      <c r="AL1312" s="15"/>
      <c r="AM1312" s="15"/>
      <c r="AN1312" s="15"/>
      <c r="AO1312" s="15"/>
      <c r="AP1312" s="15"/>
      <c r="AQ1312" s="15"/>
      <c r="AR1312" s="15"/>
      <c r="AS1312" s="15"/>
      <c r="AT1312" s="15"/>
      <c r="AU1312" s="15" t="s">
        <v>778</v>
      </c>
      <c r="AV1312" s="27" t="s">
        <v>779</v>
      </c>
    </row>
    <row r="1313" spans="1:48" x14ac:dyDescent="0.25">
      <c r="A1313" s="36" t="s">
        <v>66</v>
      </c>
      <c r="B1313" s="37" t="s">
        <v>1081</v>
      </c>
      <c r="C1313" s="38">
        <v>48.615779502536199</v>
      </c>
      <c r="D1313" s="38">
        <v>16.734910061317201</v>
      </c>
      <c r="E1313" s="38">
        <v>10.755973843427199</v>
      </c>
      <c r="F1313" s="38">
        <v>19.434089103465102</v>
      </c>
      <c r="G1313" s="38">
        <v>3.0353032247550402</v>
      </c>
      <c r="H1313" s="38">
        <v>7.1299069037870005E-2</v>
      </c>
      <c r="I1313" s="38">
        <v>0.23426836969585901</v>
      </c>
      <c r="J1313" s="38">
        <v>0.19454460266047399</v>
      </c>
      <c r="K1313" s="38">
        <v>0.84744036342154005</v>
      </c>
      <c r="L1313" s="38">
        <v>7.6391859683432095E-2</v>
      </c>
      <c r="M1313" s="38">
        <v>1.73</v>
      </c>
      <c r="N1313" s="38">
        <v>100</v>
      </c>
      <c r="O1313" s="37">
        <v>39.673997047798402</v>
      </c>
      <c r="P1313" s="37">
        <v>333.54192256146399</v>
      </c>
      <c r="Q1313" s="37">
        <v>33.6</v>
      </c>
      <c r="R1313" s="37">
        <v>5084.6421805292402</v>
      </c>
      <c r="S1313" s="37">
        <v>347</v>
      </c>
      <c r="T1313" s="37"/>
      <c r="U1313" s="37"/>
      <c r="V1313" s="37"/>
      <c r="W1313" s="37"/>
      <c r="X1313" s="37"/>
      <c r="Y1313" s="37"/>
      <c r="Z1313" s="37"/>
      <c r="AA1313" s="37"/>
      <c r="AB1313" s="37"/>
      <c r="AC1313" s="37"/>
      <c r="AD1313" s="37"/>
      <c r="AE1313" s="37"/>
      <c r="AF1313" s="37"/>
      <c r="AG1313" s="37"/>
      <c r="AH1313" s="37"/>
      <c r="AI1313" s="37"/>
      <c r="AJ1313" s="37"/>
      <c r="AK1313" s="37"/>
      <c r="AL1313" s="37"/>
      <c r="AM1313" s="37"/>
      <c r="AN1313" s="37"/>
      <c r="AO1313" s="37"/>
      <c r="AP1313" s="37"/>
      <c r="AQ1313" s="37"/>
      <c r="AR1313" s="37"/>
      <c r="AS1313" s="37"/>
      <c r="AT1313" s="37"/>
      <c r="AU1313" s="37" t="s">
        <v>778</v>
      </c>
      <c r="AV1313" s="39" t="s">
        <v>779</v>
      </c>
    </row>
    <row r="1314" spans="1:48" x14ac:dyDescent="0.25">
      <c r="A1314" s="36" t="s">
        <v>66</v>
      </c>
      <c r="B1314" s="37" t="s">
        <v>1082</v>
      </c>
      <c r="C1314" s="38">
        <v>49.937312949931197</v>
      </c>
      <c r="D1314" s="38">
        <v>14.0034781201974</v>
      </c>
      <c r="E1314" s="38">
        <v>11.6476583353555</v>
      </c>
      <c r="F1314" s="38">
        <v>9.9995955674189094</v>
      </c>
      <c r="G1314" s="38">
        <v>9.6659386880207094</v>
      </c>
      <c r="H1314" s="38">
        <v>1.38518159022891</v>
      </c>
      <c r="I1314" s="38">
        <v>2.70969829329451</v>
      </c>
      <c r="J1314" s="38">
        <v>0.219404675240637</v>
      </c>
      <c r="K1314" s="38">
        <v>0.41757663997411598</v>
      </c>
      <c r="L1314" s="38">
        <v>1.4155140338105599E-2</v>
      </c>
      <c r="M1314" s="38">
        <v>0.97</v>
      </c>
      <c r="N1314" s="38">
        <v>100</v>
      </c>
      <c r="O1314" s="37">
        <v>65.9167337864817</v>
      </c>
      <c r="P1314" s="37">
        <v>61.804133870602101</v>
      </c>
      <c r="Q1314" s="37"/>
      <c r="R1314" s="37">
        <v>2505.4598398447001</v>
      </c>
      <c r="S1314" s="37">
        <v>202</v>
      </c>
      <c r="T1314" s="37"/>
      <c r="U1314" s="37"/>
      <c r="V1314" s="37"/>
      <c r="W1314" s="37"/>
      <c r="X1314" s="37"/>
      <c r="Y1314" s="37"/>
      <c r="Z1314" s="37"/>
      <c r="AA1314" s="37"/>
      <c r="AB1314" s="37"/>
      <c r="AC1314" s="37"/>
      <c r="AD1314" s="37"/>
      <c r="AE1314" s="37"/>
      <c r="AF1314" s="37"/>
      <c r="AG1314" s="37"/>
      <c r="AH1314" s="37"/>
      <c r="AI1314" s="37"/>
      <c r="AJ1314" s="37"/>
      <c r="AK1314" s="37"/>
      <c r="AL1314" s="37"/>
      <c r="AM1314" s="37"/>
      <c r="AN1314" s="37"/>
      <c r="AO1314" s="37"/>
      <c r="AP1314" s="37"/>
      <c r="AQ1314" s="37"/>
      <c r="AR1314" s="37"/>
      <c r="AS1314" s="37"/>
      <c r="AT1314" s="37"/>
      <c r="AU1314" s="37" t="s">
        <v>778</v>
      </c>
      <c r="AV1314" s="39" t="s">
        <v>779</v>
      </c>
    </row>
    <row r="1315" spans="1:48" x14ac:dyDescent="0.25">
      <c r="A1315" s="36" t="s">
        <v>66</v>
      </c>
      <c r="B1315" s="37" t="s">
        <v>1083</v>
      </c>
      <c r="C1315" s="38">
        <v>51.960269183355898</v>
      </c>
      <c r="D1315" s="38">
        <v>13.9037649293697</v>
      </c>
      <c r="E1315" s="38">
        <v>12.964048258998</v>
      </c>
      <c r="F1315" s="38">
        <v>9.8084190530080999</v>
      </c>
      <c r="G1315" s="38">
        <v>8.2381828102580705</v>
      </c>
      <c r="H1315" s="38">
        <v>0.439544894206091</v>
      </c>
      <c r="I1315" s="38">
        <v>1.7602004728896801</v>
      </c>
      <c r="J1315" s="38">
        <v>0.22229856718468999</v>
      </c>
      <c r="K1315" s="38">
        <v>0.67497928581532995</v>
      </c>
      <c r="L1315" s="38">
        <v>2.8292544914415001E-2</v>
      </c>
      <c r="M1315" s="38">
        <v>0.93</v>
      </c>
      <c r="N1315" s="38">
        <v>100</v>
      </c>
      <c r="O1315" s="37">
        <v>59.692829100111403</v>
      </c>
      <c r="P1315" s="37">
        <v>123.530829908009</v>
      </c>
      <c r="Q1315" s="37">
        <v>49.231000000000002</v>
      </c>
      <c r="R1315" s="37">
        <v>4049.8757148919799</v>
      </c>
      <c r="S1315" s="37">
        <v>299.26900000000001</v>
      </c>
      <c r="T1315" s="37"/>
      <c r="U1315" s="37"/>
      <c r="V1315" s="37"/>
      <c r="W1315" s="37"/>
      <c r="X1315" s="37"/>
      <c r="Y1315" s="37"/>
      <c r="Z1315" s="37"/>
      <c r="AA1315" s="37"/>
      <c r="AB1315" s="37"/>
      <c r="AC1315" s="37"/>
      <c r="AD1315" s="37"/>
      <c r="AE1315" s="37"/>
      <c r="AF1315" s="37"/>
      <c r="AG1315" s="37"/>
      <c r="AH1315" s="37"/>
      <c r="AI1315" s="37"/>
      <c r="AJ1315" s="37"/>
      <c r="AK1315" s="37"/>
      <c r="AL1315" s="37"/>
      <c r="AM1315" s="37"/>
      <c r="AN1315" s="37"/>
      <c r="AO1315" s="37"/>
      <c r="AP1315" s="37"/>
      <c r="AQ1315" s="37"/>
      <c r="AR1315" s="37"/>
      <c r="AS1315" s="37"/>
      <c r="AT1315" s="37"/>
      <c r="AU1315" s="37" t="s">
        <v>778</v>
      </c>
      <c r="AV1315" s="39" t="s">
        <v>779</v>
      </c>
    </row>
    <row r="1316" spans="1:48" x14ac:dyDescent="0.25">
      <c r="A1316" s="36" t="s">
        <v>66</v>
      </c>
      <c r="B1316" s="37" t="s">
        <v>1084</v>
      </c>
      <c r="C1316" s="38">
        <v>53.365960846983597</v>
      </c>
      <c r="D1316" s="38">
        <v>15.221733919296801</v>
      </c>
      <c r="E1316" s="38">
        <v>9.9580503395924893</v>
      </c>
      <c r="F1316" s="38">
        <v>10.257690771074699</v>
      </c>
      <c r="G1316" s="38">
        <v>7.6707950459448702</v>
      </c>
      <c r="H1316" s="38">
        <v>0.40950858969236897</v>
      </c>
      <c r="I1316" s="38">
        <v>2.3671594087095502</v>
      </c>
      <c r="J1316" s="38">
        <v>0.179784258889333</v>
      </c>
      <c r="K1316" s="38">
        <v>0.51937674790251698</v>
      </c>
      <c r="L1316" s="38">
        <v>4.9940071913703601E-2</v>
      </c>
      <c r="M1316" s="38">
        <v>0.87</v>
      </c>
      <c r="N1316" s="38">
        <v>100</v>
      </c>
      <c r="O1316" s="37">
        <v>64.224505385829701</v>
      </c>
      <c r="P1316" s="37">
        <v>218.04820131335401</v>
      </c>
      <c r="Q1316" s="37">
        <v>51.6</v>
      </c>
      <c r="R1316" s="37">
        <v>3116.2604874151002</v>
      </c>
      <c r="S1316" s="37">
        <v>332</v>
      </c>
      <c r="T1316" s="37"/>
      <c r="U1316" s="37"/>
      <c r="V1316" s="37"/>
      <c r="W1316" s="37"/>
      <c r="X1316" s="37"/>
      <c r="Y1316" s="37"/>
      <c r="Z1316" s="37"/>
      <c r="AA1316" s="37"/>
      <c r="AB1316" s="37"/>
      <c r="AC1316" s="37"/>
      <c r="AD1316" s="37"/>
      <c r="AE1316" s="37"/>
      <c r="AF1316" s="37"/>
      <c r="AG1316" s="37"/>
      <c r="AH1316" s="37"/>
      <c r="AI1316" s="37"/>
      <c r="AJ1316" s="37"/>
      <c r="AK1316" s="37"/>
      <c r="AL1316" s="37"/>
      <c r="AM1316" s="37"/>
      <c r="AN1316" s="37"/>
      <c r="AO1316" s="37"/>
      <c r="AP1316" s="37"/>
      <c r="AQ1316" s="37"/>
      <c r="AR1316" s="37"/>
      <c r="AS1316" s="37"/>
      <c r="AT1316" s="37"/>
      <c r="AU1316" s="37" t="s">
        <v>778</v>
      </c>
      <c r="AV1316" s="39" t="s">
        <v>779</v>
      </c>
    </row>
    <row r="1317" spans="1:48" x14ac:dyDescent="0.25">
      <c r="A1317" s="36" t="s">
        <v>66</v>
      </c>
      <c r="B1317" s="37" t="s">
        <v>1085</v>
      </c>
      <c r="C1317" s="38">
        <v>49.3188731649253</v>
      </c>
      <c r="D1317" s="38">
        <v>13.8575483503403</v>
      </c>
      <c r="E1317" s="38">
        <v>14.466950851027001</v>
      </c>
      <c r="F1317" s="38">
        <v>9.8572634877356506</v>
      </c>
      <c r="G1317" s="38">
        <v>7.6678908976224101</v>
      </c>
      <c r="H1317" s="38">
        <v>1.4975634073637001</v>
      </c>
      <c r="I1317" s="38">
        <v>2.1751294598801501</v>
      </c>
      <c r="J1317" s="38">
        <v>0.21466431994140001</v>
      </c>
      <c r="K1317" s="38">
        <v>0.89528247179351494</v>
      </c>
      <c r="L1317" s="38">
        <v>4.8833589370555402E-2</v>
      </c>
      <c r="M1317" s="38">
        <v>1.56</v>
      </c>
      <c r="N1317" s="38">
        <v>100</v>
      </c>
      <c r="O1317" s="37">
        <v>55.261883032603698</v>
      </c>
      <c r="P1317" s="37">
        <v>213.21708035031199</v>
      </c>
      <c r="Q1317" s="37">
        <v>39.020000000000003</v>
      </c>
      <c r="R1317" s="37">
        <v>5371.6948307610901</v>
      </c>
      <c r="S1317" s="37">
        <v>285.2</v>
      </c>
      <c r="T1317" s="37"/>
      <c r="U1317" s="37"/>
      <c r="V1317" s="37"/>
      <c r="W1317" s="37"/>
      <c r="X1317" s="37"/>
      <c r="Y1317" s="37"/>
      <c r="Z1317" s="37"/>
      <c r="AA1317" s="37"/>
      <c r="AB1317" s="37"/>
      <c r="AC1317" s="37"/>
      <c r="AD1317" s="37"/>
      <c r="AE1317" s="37"/>
      <c r="AF1317" s="37"/>
      <c r="AG1317" s="37"/>
      <c r="AH1317" s="37"/>
      <c r="AI1317" s="37"/>
      <c r="AJ1317" s="37"/>
      <c r="AK1317" s="37"/>
      <c r="AL1317" s="37"/>
      <c r="AM1317" s="37"/>
      <c r="AN1317" s="37"/>
      <c r="AO1317" s="37"/>
      <c r="AP1317" s="37"/>
      <c r="AQ1317" s="37"/>
      <c r="AR1317" s="37"/>
      <c r="AS1317" s="37"/>
      <c r="AT1317" s="37"/>
      <c r="AU1317" s="37" t="s">
        <v>778</v>
      </c>
      <c r="AV1317" s="39" t="s">
        <v>779</v>
      </c>
    </row>
    <row r="1318" spans="1:48" x14ac:dyDescent="0.25">
      <c r="A1318" s="36" t="s">
        <v>66</v>
      </c>
      <c r="B1318" s="37" t="s">
        <v>1086</v>
      </c>
      <c r="C1318" s="38">
        <v>51.149576898881897</v>
      </c>
      <c r="D1318" s="38">
        <v>14.550822865723701</v>
      </c>
      <c r="E1318" s="38">
        <v>12.743765092635799</v>
      </c>
      <c r="F1318" s="38">
        <v>8.3412812759999202</v>
      </c>
      <c r="G1318" s="38">
        <v>6.4794334300614898</v>
      </c>
      <c r="H1318" s="38">
        <v>2.2981391667850399</v>
      </c>
      <c r="I1318" s="38">
        <v>3.4578623754540501</v>
      </c>
      <c r="J1318" s="38">
        <v>0.18060431421092099</v>
      </c>
      <c r="K1318" s="38">
        <v>0.79749994926845102</v>
      </c>
      <c r="L1318" s="38">
        <v>1.01463097871304E-3</v>
      </c>
      <c r="M1318" s="38">
        <v>1.24</v>
      </c>
      <c r="N1318" s="38">
        <v>100</v>
      </c>
      <c r="O1318" s="37">
        <v>54.231694145740498</v>
      </c>
      <c r="P1318" s="37">
        <v>4.4300789211414502</v>
      </c>
      <c r="Q1318" s="37">
        <v>43.813000000000002</v>
      </c>
      <c r="R1318" s="37">
        <v>4784.9996956107098</v>
      </c>
      <c r="S1318" s="37">
        <v>279.94400000000002</v>
      </c>
      <c r="T1318" s="37"/>
      <c r="U1318" s="37"/>
      <c r="V1318" s="37"/>
      <c r="W1318" s="37"/>
      <c r="X1318" s="37"/>
      <c r="Y1318" s="37"/>
      <c r="Z1318" s="37"/>
      <c r="AA1318" s="37"/>
      <c r="AB1318" s="37"/>
      <c r="AC1318" s="37"/>
      <c r="AD1318" s="37"/>
      <c r="AE1318" s="37"/>
      <c r="AF1318" s="37"/>
      <c r="AG1318" s="37"/>
      <c r="AH1318" s="37"/>
      <c r="AI1318" s="37"/>
      <c r="AJ1318" s="37"/>
      <c r="AK1318" s="37"/>
      <c r="AL1318" s="37"/>
      <c r="AM1318" s="37"/>
      <c r="AN1318" s="37"/>
      <c r="AO1318" s="37"/>
      <c r="AP1318" s="37"/>
      <c r="AQ1318" s="37"/>
      <c r="AR1318" s="37"/>
      <c r="AS1318" s="37"/>
      <c r="AT1318" s="37"/>
      <c r="AU1318" s="37" t="s">
        <v>778</v>
      </c>
      <c r="AV1318" s="39" t="s">
        <v>779</v>
      </c>
    </row>
    <row r="1319" spans="1:48" x14ac:dyDescent="0.25">
      <c r="A1319" s="36" t="s">
        <v>66</v>
      </c>
      <c r="B1319" s="37" t="s">
        <v>1087</v>
      </c>
      <c r="C1319" s="38">
        <v>52.9871183690029</v>
      </c>
      <c r="D1319" s="38">
        <v>14.788518105284499</v>
      </c>
      <c r="E1319" s="38">
        <v>10.944314839233201</v>
      </c>
      <c r="F1319" s="38">
        <v>7.9724109950299198</v>
      </c>
      <c r="G1319" s="38">
        <v>6.3190993001318603</v>
      </c>
      <c r="H1319" s="38">
        <v>2.2111776042194902</v>
      </c>
      <c r="I1319" s="38">
        <v>3.5196267369915799</v>
      </c>
      <c r="J1319" s="38">
        <v>0.172431281062988</v>
      </c>
      <c r="K1319" s="38">
        <v>0.82158433918247298</v>
      </c>
      <c r="L1319" s="38">
        <v>0.26371842986104099</v>
      </c>
      <c r="M1319" s="38">
        <v>1.25</v>
      </c>
      <c r="N1319" s="38">
        <v>100</v>
      </c>
      <c r="O1319" s="37">
        <v>57.366967157992697</v>
      </c>
      <c r="P1319" s="37">
        <v>1151.44666559046</v>
      </c>
      <c r="Q1319" s="37">
        <v>26</v>
      </c>
      <c r="R1319" s="37">
        <v>4929.5060350948397</v>
      </c>
      <c r="S1319" s="37">
        <v>201</v>
      </c>
      <c r="T1319" s="37"/>
      <c r="U1319" s="37"/>
      <c r="V1319" s="37"/>
      <c r="W1319" s="37"/>
      <c r="X1319" s="37"/>
      <c r="Y1319" s="37"/>
      <c r="Z1319" s="37"/>
      <c r="AA1319" s="37"/>
      <c r="AB1319" s="37"/>
      <c r="AC1319" s="37"/>
      <c r="AD1319" s="37"/>
      <c r="AE1319" s="37"/>
      <c r="AF1319" s="37"/>
      <c r="AG1319" s="37"/>
      <c r="AH1319" s="37"/>
      <c r="AI1319" s="37"/>
      <c r="AJ1319" s="37"/>
      <c r="AK1319" s="37"/>
      <c r="AL1319" s="37"/>
      <c r="AM1319" s="37"/>
      <c r="AN1319" s="37"/>
      <c r="AO1319" s="37"/>
      <c r="AP1319" s="37"/>
      <c r="AQ1319" s="37"/>
      <c r="AR1319" s="37"/>
      <c r="AS1319" s="37"/>
      <c r="AT1319" s="37"/>
      <c r="AU1319" s="37" t="s">
        <v>778</v>
      </c>
      <c r="AV1319" s="39" t="s">
        <v>779</v>
      </c>
    </row>
    <row r="1320" spans="1:48" x14ac:dyDescent="0.25">
      <c r="A1320" s="36" t="s">
        <v>66</v>
      </c>
      <c r="B1320" s="37" t="s">
        <v>1088</v>
      </c>
      <c r="C1320" s="38">
        <v>47.716204439431998</v>
      </c>
      <c r="D1320" s="38">
        <v>16.363356743733</v>
      </c>
      <c r="E1320" s="38">
        <v>12.8774286153688</v>
      </c>
      <c r="F1320" s="38">
        <v>10.4577843850925</v>
      </c>
      <c r="G1320" s="38">
        <v>7.6895473419798002</v>
      </c>
      <c r="H1320" s="38">
        <v>1.54816219818527</v>
      </c>
      <c r="I1320" s="38">
        <v>2.4914133388014599</v>
      </c>
      <c r="J1320" s="38">
        <v>0.16609422258676401</v>
      </c>
      <c r="K1320" s="38">
        <v>0.643871430768442</v>
      </c>
      <c r="L1320" s="38">
        <v>4.61372840518788E-2</v>
      </c>
      <c r="M1320" s="38">
        <v>2.33</v>
      </c>
      <c r="N1320" s="38">
        <v>100</v>
      </c>
      <c r="O1320" s="37">
        <v>58.187338690016801</v>
      </c>
      <c r="P1320" s="37">
        <v>201.444479663133</v>
      </c>
      <c r="Q1320" s="37">
        <v>38.700000000000003</v>
      </c>
      <c r="R1320" s="37">
        <v>3863.2285846106502</v>
      </c>
      <c r="S1320" s="37"/>
      <c r="T1320" s="37"/>
      <c r="U1320" s="37"/>
      <c r="V1320" s="37"/>
      <c r="W1320" s="37"/>
      <c r="X1320" s="37"/>
      <c r="Y1320" s="37"/>
      <c r="Z1320" s="37"/>
      <c r="AA1320" s="37"/>
      <c r="AB1320" s="37"/>
      <c r="AC1320" s="37"/>
      <c r="AD1320" s="37"/>
      <c r="AE1320" s="37"/>
      <c r="AF1320" s="37"/>
      <c r="AG1320" s="37"/>
      <c r="AH1320" s="37"/>
      <c r="AI1320" s="37"/>
      <c r="AJ1320" s="37"/>
      <c r="AK1320" s="37"/>
      <c r="AL1320" s="37"/>
      <c r="AM1320" s="37"/>
      <c r="AN1320" s="37"/>
      <c r="AO1320" s="37"/>
      <c r="AP1320" s="37"/>
      <c r="AQ1320" s="37"/>
      <c r="AR1320" s="37"/>
      <c r="AS1320" s="37"/>
      <c r="AT1320" s="37"/>
      <c r="AU1320" s="37" t="s">
        <v>778</v>
      </c>
      <c r="AV1320" s="39" t="s">
        <v>779</v>
      </c>
    </row>
    <row r="1321" spans="1:48" x14ac:dyDescent="0.25">
      <c r="A1321" s="36" t="s">
        <v>66</v>
      </c>
      <c r="B1321" s="37" t="s">
        <v>1089</v>
      </c>
      <c r="C1321" s="38">
        <v>51.583984493306701</v>
      </c>
      <c r="D1321" s="38">
        <v>14.389121085468499</v>
      </c>
      <c r="E1321" s="38">
        <v>12.215559189936799</v>
      </c>
      <c r="F1321" s="38">
        <v>9.8946029438488097</v>
      </c>
      <c r="G1321" s="38">
        <v>8.4246976396712903</v>
      </c>
      <c r="H1321" s="38">
        <v>0.43107799785975298</v>
      </c>
      <c r="I1321" s="38">
        <v>2.20788660730511</v>
      </c>
      <c r="J1321" s="38">
        <v>0.19484321683122299</v>
      </c>
      <c r="K1321" s="38">
        <v>0.62289256365214896</v>
      </c>
      <c r="L1321" s="38">
        <v>3.5334262119651898E-2</v>
      </c>
      <c r="M1321" s="38">
        <v>0.81</v>
      </c>
      <c r="N1321" s="38">
        <v>100</v>
      </c>
      <c r="O1321" s="37">
        <v>61.645770933042598</v>
      </c>
      <c r="P1321" s="37">
        <v>154.27635573369099</v>
      </c>
      <c r="Q1321" s="37">
        <v>48.716999999999999</v>
      </c>
      <c r="R1321" s="37">
        <v>3737.3553819129002</v>
      </c>
      <c r="S1321" s="37">
        <v>294.84300000000002</v>
      </c>
      <c r="T1321" s="37"/>
      <c r="U1321" s="37"/>
      <c r="V1321" s="37"/>
      <c r="W1321" s="37"/>
      <c r="X1321" s="37"/>
      <c r="Y1321" s="37"/>
      <c r="Z1321" s="37"/>
      <c r="AA1321" s="37"/>
      <c r="AB1321" s="37"/>
      <c r="AC1321" s="37"/>
      <c r="AD1321" s="37"/>
      <c r="AE1321" s="37"/>
      <c r="AF1321" s="37"/>
      <c r="AG1321" s="37"/>
      <c r="AH1321" s="37"/>
      <c r="AI1321" s="37"/>
      <c r="AJ1321" s="37"/>
      <c r="AK1321" s="37"/>
      <c r="AL1321" s="37"/>
      <c r="AM1321" s="37"/>
      <c r="AN1321" s="37"/>
      <c r="AO1321" s="37"/>
      <c r="AP1321" s="37"/>
      <c r="AQ1321" s="37"/>
      <c r="AR1321" s="37"/>
      <c r="AS1321" s="37"/>
      <c r="AT1321" s="37"/>
      <c r="AU1321" s="37" t="s">
        <v>778</v>
      </c>
      <c r="AV1321" s="39" t="s">
        <v>779</v>
      </c>
    </row>
    <row r="1322" spans="1:48" x14ac:dyDescent="0.25">
      <c r="A1322" s="36" t="s">
        <v>66</v>
      </c>
      <c r="B1322" s="37" t="s">
        <v>1090</v>
      </c>
      <c r="C1322" s="38">
        <v>50.954120990661799</v>
      </c>
      <c r="D1322" s="38">
        <v>14.362565976451499</v>
      </c>
      <c r="E1322" s="38">
        <v>9.7949654892407594</v>
      </c>
      <c r="F1322" s="38">
        <v>13.5809987819732</v>
      </c>
      <c r="G1322" s="38">
        <v>9.0641494112870493</v>
      </c>
      <c r="H1322" s="38">
        <v>0.121802679658952</v>
      </c>
      <c r="I1322" s="38">
        <v>1.4007308160779499</v>
      </c>
      <c r="J1322" s="38">
        <v>0.16240357287860299</v>
      </c>
      <c r="K1322" s="38">
        <v>0.517661388550548</v>
      </c>
      <c r="L1322" s="38">
        <v>4.0600893219650797E-2</v>
      </c>
      <c r="M1322" s="38">
        <v>1.34</v>
      </c>
      <c r="N1322" s="38">
        <v>100</v>
      </c>
      <c r="O1322" s="37">
        <v>68.320524306723698</v>
      </c>
      <c r="P1322" s="37">
        <v>177.27150560692601</v>
      </c>
      <c r="Q1322" s="37"/>
      <c r="R1322" s="37">
        <v>3105.9683313032901</v>
      </c>
      <c r="S1322" s="37">
        <v>258</v>
      </c>
      <c r="T1322" s="37"/>
      <c r="U1322" s="37"/>
      <c r="V1322" s="37"/>
      <c r="W1322" s="37"/>
      <c r="X1322" s="37"/>
      <c r="Y1322" s="37"/>
      <c r="Z1322" s="37"/>
      <c r="AA1322" s="37"/>
      <c r="AB1322" s="37"/>
      <c r="AC1322" s="37"/>
      <c r="AD1322" s="37"/>
      <c r="AE1322" s="37"/>
      <c r="AF1322" s="37"/>
      <c r="AG1322" s="37"/>
      <c r="AH1322" s="37"/>
      <c r="AI1322" s="37"/>
      <c r="AJ1322" s="37"/>
      <c r="AK1322" s="37"/>
      <c r="AL1322" s="37"/>
      <c r="AM1322" s="37"/>
      <c r="AN1322" s="37"/>
      <c r="AO1322" s="37"/>
      <c r="AP1322" s="37"/>
      <c r="AQ1322" s="37"/>
      <c r="AR1322" s="37"/>
      <c r="AS1322" s="37"/>
      <c r="AT1322" s="37"/>
      <c r="AU1322" s="37" t="s">
        <v>778</v>
      </c>
      <c r="AV1322" s="39" t="s">
        <v>779</v>
      </c>
    </row>
    <row r="1323" spans="1:48" x14ac:dyDescent="0.25">
      <c r="A1323" s="36" t="s">
        <v>66</v>
      </c>
      <c r="B1323" s="37" t="s">
        <v>1091</v>
      </c>
      <c r="C1323" s="38">
        <v>51.775372975385203</v>
      </c>
      <c r="D1323" s="38">
        <v>17.910932159555401</v>
      </c>
      <c r="E1323" s="38">
        <v>10.202943234718401</v>
      </c>
      <c r="F1323" s="38">
        <v>7.58628383655007</v>
      </c>
      <c r="G1323" s="38">
        <v>5.9026967819146199</v>
      </c>
      <c r="H1323" s="38">
        <v>2.1704074077830402</v>
      </c>
      <c r="I1323" s="38">
        <v>2.9817746630290398</v>
      </c>
      <c r="J1323" s="38">
        <v>0.157202405703912</v>
      </c>
      <c r="K1323" s="38">
        <v>1.0131948599884399</v>
      </c>
      <c r="L1323" s="38">
        <v>0.29919167537196101</v>
      </c>
      <c r="M1323" s="38">
        <v>1.1299999999999999</v>
      </c>
      <c r="N1323" s="38">
        <v>100</v>
      </c>
      <c r="O1323" s="37">
        <v>57.415300979101502</v>
      </c>
      <c r="P1323" s="37">
        <v>1306.3298502156099</v>
      </c>
      <c r="Q1323" s="37">
        <v>23.67</v>
      </c>
      <c r="R1323" s="37">
        <v>6079.1691599306296</v>
      </c>
      <c r="S1323" s="37"/>
      <c r="T1323" s="37"/>
      <c r="U1323" s="37"/>
      <c r="V1323" s="37"/>
      <c r="W1323" s="37"/>
      <c r="X1323" s="37"/>
      <c r="Y1323" s="37"/>
      <c r="Z1323" s="37"/>
      <c r="AA1323" s="37"/>
      <c r="AB1323" s="37"/>
      <c r="AC1323" s="37"/>
      <c r="AD1323" s="37"/>
      <c r="AE1323" s="37"/>
      <c r="AF1323" s="37"/>
      <c r="AG1323" s="37"/>
      <c r="AH1323" s="37"/>
      <c r="AI1323" s="37"/>
      <c r="AJ1323" s="37"/>
      <c r="AK1323" s="37"/>
      <c r="AL1323" s="37"/>
      <c r="AM1323" s="37"/>
      <c r="AN1323" s="37"/>
      <c r="AO1323" s="37"/>
      <c r="AP1323" s="37"/>
      <c r="AQ1323" s="37"/>
      <c r="AR1323" s="37"/>
      <c r="AS1323" s="37"/>
      <c r="AT1323" s="37"/>
      <c r="AU1323" s="37" t="s">
        <v>778</v>
      </c>
      <c r="AV1323" s="39" t="s">
        <v>779</v>
      </c>
    </row>
    <row r="1324" spans="1:48" x14ac:dyDescent="0.25">
      <c r="A1324" s="36" t="s">
        <v>66</v>
      </c>
      <c r="B1324" s="37" t="s">
        <v>1092</v>
      </c>
      <c r="C1324" s="38">
        <v>50.963506741017902</v>
      </c>
      <c r="D1324" s="38">
        <v>14.853432020086901</v>
      </c>
      <c r="E1324" s="38">
        <v>12.816505157861799</v>
      </c>
      <c r="F1324" s="38">
        <v>11.666952374229901</v>
      </c>
      <c r="G1324" s="38">
        <v>5.1528199336486198</v>
      </c>
      <c r="H1324" s="38">
        <v>0.73611713337837403</v>
      </c>
      <c r="I1324" s="38">
        <v>2.4503625124787001</v>
      </c>
      <c r="J1324" s="38">
        <v>0.221843519648277</v>
      </c>
      <c r="K1324" s="38">
        <v>1.05779023686838</v>
      </c>
      <c r="L1324" s="38">
        <v>8.06703707811917E-2</v>
      </c>
      <c r="M1324" s="38">
        <v>0.76</v>
      </c>
      <c r="N1324" s="38">
        <v>100</v>
      </c>
      <c r="O1324" s="37">
        <v>48.372900882765897</v>
      </c>
      <c r="P1324" s="37">
        <v>352.222745664358</v>
      </c>
      <c r="Q1324" s="37">
        <v>55</v>
      </c>
      <c r="R1324" s="37">
        <v>6346.7414212102603</v>
      </c>
      <c r="S1324" s="37">
        <v>387</v>
      </c>
      <c r="T1324" s="37"/>
      <c r="U1324" s="37"/>
      <c r="V1324" s="37"/>
      <c r="W1324" s="37"/>
      <c r="X1324" s="37"/>
      <c r="Y1324" s="37"/>
      <c r="Z1324" s="37"/>
      <c r="AA1324" s="37"/>
      <c r="AB1324" s="37"/>
      <c r="AC1324" s="37"/>
      <c r="AD1324" s="37"/>
      <c r="AE1324" s="37"/>
      <c r="AF1324" s="37"/>
      <c r="AG1324" s="37"/>
      <c r="AH1324" s="37"/>
      <c r="AI1324" s="37"/>
      <c r="AJ1324" s="37"/>
      <c r="AK1324" s="37"/>
      <c r="AL1324" s="37"/>
      <c r="AM1324" s="37"/>
      <c r="AN1324" s="37"/>
      <c r="AO1324" s="37"/>
      <c r="AP1324" s="37"/>
      <c r="AQ1324" s="37"/>
      <c r="AR1324" s="37"/>
      <c r="AS1324" s="37"/>
      <c r="AT1324" s="37"/>
      <c r="AU1324" s="37" t="s">
        <v>778</v>
      </c>
      <c r="AV1324" s="39" t="s">
        <v>779</v>
      </c>
    </row>
    <row r="1325" spans="1:48" x14ac:dyDescent="0.25">
      <c r="A1325" s="36" t="s">
        <v>66</v>
      </c>
      <c r="B1325" s="37" t="s">
        <v>1093</v>
      </c>
      <c r="C1325" s="38">
        <v>49.820784901381103</v>
      </c>
      <c r="D1325" s="38">
        <v>11.3148515653477</v>
      </c>
      <c r="E1325" s="38">
        <v>11.512291928232999</v>
      </c>
      <c r="F1325" s="38">
        <v>13.0634644202341</v>
      </c>
      <c r="G1325" s="38">
        <v>9.7535539265319304</v>
      </c>
      <c r="H1325" s="38">
        <v>1.26463083714714</v>
      </c>
      <c r="I1325" s="38">
        <v>2.1465311247013101</v>
      </c>
      <c r="J1325" s="38">
        <v>0.214653112470131</v>
      </c>
      <c r="K1325" s="38">
        <v>0.56295816289336198</v>
      </c>
      <c r="L1325" s="38">
        <v>0.34628002106030498</v>
      </c>
      <c r="M1325" s="38">
        <v>1.05</v>
      </c>
      <c r="N1325" s="38">
        <v>100</v>
      </c>
      <c r="O1325" s="37">
        <v>66.380545539609599</v>
      </c>
      <c r="P1325" s="37">
        <v>1511.92685251683</v>
      </c>
      <c r="Q1325" s="37">
        <v>23.038</v>
      </c>
      <c r="R1325" s="37">
        <v>3377.7489773601701</v>
      </c>
      <c r="S1325" s="37">
        <v>209.18100000000001</v>
      </c>
      <c r="T1325" s="37"/>
      <c r="U1325" s="37"/>
      <c r="V1325" s="37"/>
      <c r="W1325" s="37"/>
      <c r="X1325" s="37"/>
      <c r="Y1325" s="37"/>
      <c r="Z1325" s="37"/>
      <c r="AA1325" s="37"/>
      <c r="AB1325" s="37"/>
      <c r="AC1325" s="37"/>
      <c r="AD1325" s="37"/>
      <c r="AE1325" s="37"/>
      <c r="AF1325" s="37"/>
      <c r="AG1325" s="37"/>
      <c r="AH1325" s="37"/>
      <c r="AI1325" s="37"/>
      <c r="AJ1325" s="37"/>
      <c r="AK1325" s="37"/>
      <c r="AL1325" s="37"/>
      <c r="AM1325" s="37"/>
      <c r="AN1325" s="37"/>
      <c r="AO1325" s="37"/>
      <c r="AP1325" s="37"/>
      <c r="AQ1325" s="37"/>
      <c r="AR1325" s="37"/>
      <c r="AS1325" s="37"/>
      <c r="AT1325" s="37"/>
      <c r="AU1325" s="37" t="s">
        <v>778</v>
      </c>
      <c r="AV1325" s="39" t="s">
        <v>779</v>
      </c>
    </row>
    <row r="1326" spans="1:48" x14ac:dyDescent="0.25">
      <c r="A1326" s="36" t="s">
        <v>66</v>
      </c>
      <c r="B1326" s="37" t="s">
        <v>1094</v>
      </c>
      <c r="C1326" s="38">
        <v>50.085745990113999</v>
      </c>
      <c r="D1326" s="38">
        <v>12.508826793100001</v>
      </c>
      <c r="E1326" s="38">
        <v>15.333400585090301</v>
      </c>
      <c r="F1326" s="38">
        <v>7.0816100070614398</v>
      </c>
      <c r="G1326" s="38">
        <v>5.0640572984969197</v>
      </c>
      <c r="H1326" s="38">
        <v>0.58509028548370801</v>
      </c>
      <c r="I1326" s="38">
        <v>5.3162513870674903</v>
      </c>
      <c r="J1326" s="38">
        <v>0.131140926056693</v>
      </c>
      <c r="K1326" s="38">
        <v>3.5307172399878999</v>
      </c>
      <c r="L1326" s="38">
        <v>0.36315948754161198</v>
      </c>
      <c r="M1326" s="38">
        <v>2.2999999999999998</v>
      </c>
      <c r="N1326" s="38">
        <v>100</v>
      </c>
      <c r="O1326" s="37">
        <v>43.492551526883801</v>
      </c>
      <c r="P1326" s="37">
        <v>1585.6259315197101</v>
      </c>
      <c r="Q1326" s="37">
        <v>28.9</v>
      </c>
      <c r="R1326" s="37">
        <v>21184.3034399274</v>
      </c>
      <c r="S1326" s="37">
        <v>430</v>
      </c>
      <c r="T1326" s="37"/>
      <c r="U1326" s="37"/>
      <c r="V1326" s="37"/>
      <c r="W1326" s="37"/>
      <c r="X1326" s="37"/>
      <c r="Y1326" s="37"/>
      <c r="Z1326" s="37"/>
      <c r="AA1326" s="37"/>
      <c r="AB1326" s="37"/>
      <c r="AC1326" s="37"/>
      <c r="AD1326" s="37"/>
      <c r="AE1326" s="37"/>
      <c r="AF1326" s="37"/>
      <c r="AG1326" s="37"/>
      <c r="AH1326" s="37"/>
      <c r="AI1326" s="37"/>
      <c r="AJ1326" s="37"/>
      <c r="AK1326" s="37"/>
      <c r="AL1326" s="37"/>
      <c r="AM1326" s="37"/>
      <c r="AN1326" s="37"/>
      <c r="AO1326" s="37"/>
      <c r="AP1326" s="37"/>
      <c r="AQ1326" s="37"/>
      <c r="AR1326" s="37"/>
      <c r="AS1326" s="37"/>
      <c r="AT1326" s="37"/>
      <c r="AU1326" s="37" t="s">
        <v>778</v>
      </c>
      <c r="AV1326" s="39" t="s">
        <v>779</v>
      </c>
    </row>
    <row r="1327" spans="1:48" x14ac:dyDescent="0.25">
      <c r="A1327" s="36" t="s">
        <v>66</v>
      </c>
      <c r="B1327" s="37" t="s">
        <v>1095</v>
      </c>
      <c r="C1327" s="38">
        <v>49.599370294871498</v>
      </c>
      <c r="D1327" s="38">
        <v>16.388479625406202</v>
      </c>
      <c r="E1327" s="38">
        <v>11.5244111651563</v>
      </c>
      <c r="F1327" s="38">
        <v>10.878559751347201</v>
      </c>
      <c r="G1327" s="38">
        <v>6.3777827113649703</v>
      </c>
      <c r="H1327" s="38">
        <v>0.90822855066906205</v>
      </c>
      <c r="I1327" s="38">
        <v>2.89623993380023</v>
      </c>
      <c r="J1327" s="38">
        <v>0.19981028114719401</v>
      </c>
      <c r="K1327" s="38">
        <v>1.1090479746503299</v>
      </c>
      <c r="L1327" s="38">
        <v>0.118069711586978</v>
      </c>
      <c r="M1327" s="38">
        <v>0.79</v>
      </c>
      <c r="N1327" s="38">
        <v>100</v>
      </c>
      <c r="O1327" s="37">
        <v>56.326798274669898</v>
      </c>
      <c r="P1327" s="37">
        <v>515.51564214032703</v>
      </c>
      <c r="Q1327" s="37">
        <v>42.53</v>
      </c>
      <c r="R1327" s="37">
        <v>6654.2878479019901</v>
      </c>
      <c r="S1327" s="37"/>
      <c r="T1327" s="37"/>
      <c r="U1327" s="37"/>
      <c r="V1327" s="37"/>
      <c r="W1327" s="37"/>
      <c r="X1327" s="37"/>
      <c r="Y1327" s="37"/>
      <c r="Z1327" s="37"/>
      <c r="AA1327" s="37"/>
      <c r="AB1327" s="37"/>
      <c r="AC1327" s="37"/>
      <c r="AD1327" s="37"/>
      <c r="AE1327" s="37"/>
      <c r="AF1327" s="37"/>
      <c r="AG1327" s="37"/>
      <c r="AH1327" s="37"/>
      <c r="AI1327" s="37"/>
      <c r="AJ1327" s="37"/>
      <c r="AK1327" s="37"/>
      <c r="AL1327" s="37"/>
      <c r="AM1327" s="37"/>
      <c r="AN1327" s="37"/>
      <c r="AO1327" s="37"/>
      <c r="AP1327" s="37"/>
      <c r="AQ1327" s="37"/>
      <c r="AR1327" s="37"/>
      <c r="AS1327" s="37"/>
      <c r="AT1327" s="37"/>
      <c r="AU1327" s="37" t="s">
        <v>778</v>
      </c>
      <c r="AV1327" s="39" t="s">
        <v>779</v>
      </c>
    </row>
    <row r="1328" spans="1:48" x14ac:dyDescent="0.25">
      <c r="A1328" s="36" t="s">
        <v>66</v>
      </c>
      <c r="B1328" s="37" t="s">
        <v>1096</v>
      </c>
      <c r="C1328" s="38">
        <v>52.315506423663003</v>
      </c>
      <c r="D1328" s="38">
        <v>13.644059356637801</v>
      </c>
      <c r="E1328" s="38">
        <v>14.8092819440295</v>
      </c>
      <c r="F1328" s="38">
        <v>7.9573747634697698</v>
      </c>
      <c r="G1328" s="38">
        <v>5.6667662583408003</v>
      </c>
      <c r="H1328" s="38">
        <v>0.83657006274275503</v>
      </c>
      <c r="I1328" s="38">
        <v>3.5653819340703099</v>
      </c>
      <c r="J1328" s="38">
        <v>0.14938751120406299</v>
      </c>
      <c r="K1328" s="38">
        <v>0.89632506722437999</v>
      </c>
      <c r="L1328" s="38">
        <v>0.15934667861766799</v>
      </c>
      <c r="M1328" s="38">
        <v>1.04</v>
      </c>
      <c r="N1328" s="38">
        <v>100</v>
      </c>
      <c r="O1328" s="37">
        <v>47.139307942364503</v>
      </c>
      <c r="P1328" s="37">
        <v>695.73901931657701</v>
      </c>
      <c r="Q1328" s="37">
        <v>38.6</v>
      </c>
      <c r="R1328" s="37">
        <v>5377.9504033462799</v>
      </c>
      <c r="S1328" s="37">
        <v>227</v>
      </c>
      <c r="T1328" s="37"/>
      <c r="U1328" s="37"/>
      <c r="V1328" s="37"/>
      <c r="W1328" s="37"/>
      <c r="X1328" s="37"/>
      <c r="Y1328" s="37"/>
      <c r="Z1328" s="37"/>
      <c r="AA1328" s="37"/>
      <c r="AB1328" s="37"/>
      <c r="AC1328" s="37"/>
      <c r="AD1328" s="37"/>
      <c r="AE1328" s="37"/>
      <c r="AF1328" s="37"/>
      <c r="AG1328" s="37"/>
      <c r="AH1328" s="37"/>
      <c r="AI1328" s="37"/>
      <c r="AJ1328" s="37"/>
      <c r="AK1328" s="37"/>
      <c r="AL1328" s="37"/>
      <c r="AM1328" s="37"/>
      <c r="AN1328" s="37"/>
      <c r="AO1328" s="37"/>
      <c r="AP1328" s="37"/>
      <c r="AQ1328" s="37"/>
      <c r="AR1328" s="37"/>
      <c r="AS1328" s="37"/>
      <c r="AT1328" s="37"/>
      <c r="AU1328" s="37" t="s">
        <v>778</v>
      </c>
      <c r="AV1328" s="39" t="s">
        <v>779</v>
      </c>
    </row>
    <row r="1329" spans="1:48" x14ac:dyDescent="0.25">
      <c r="A1329" s="36" t="s">
        <v>66</v>
      </c>
      <c r="B1329" s="37" t="s">
        <v>1097</v>
      </c>
      <c r="C1329" s="38">
        <v>48.883702049928999</v>
      </c>
      <c r="D1329" s="38">
        <v>19.626547594885299</v>
      </c>
      <c r="E1329" s="38">
        <v>8.8390501319261201</v>
      </c>
      <c r="F1329" s="38">
        <v>12.330018266693701</v>
      </c>
      <c r="G1329" s="38">
        <v>4.7188958798457499</v>
      </c>
      <c r="H1329" s="38">
        <v>1.3902983559975599</v>
      </c>
      <c r="I1329" s="38">
        <v>3.4605236452202099</v>
      </c>
      <c r="J1329" s="38">
        <v>0.111629795007104</v>
      </c>
      <c r="K1329" s="38">
        <v>0.58859346458290995</v>
      </c>
      <c r="L1329" s="38">
        <v>5.0740815912319902E-2</v>
      </c>
      <c r="M1329" s="38">
        <v>1.33</v>
      </c>
      <c r="N1329" s="38">
        <v>100</v>
      </c>
      <c r="O1329" s="37">
        <v>55.4403309586475</v>
      </c>
      <c r="P1329" s="37">
        <v>221.54440750449501</v>
      </c>
      <c r="Q1329" s="37">
        <v>29</v>
      </c>
      <c r="R1329" s="37">
        <v>3531.5607874974598</v>
      </c>
      <c r="S1329" s="37">
        <v>146</v>
      </c>
      <c r="T1329" s="37"/>
      <c r="U1329" s="37"/>
      <c r="V1329" s="37"/>
      <c r="W1329" s="37"/>
      <c r="X1329" s="37"/>
      <c r="Y1329" s="37"/>
      <c r="Z1329" s="37"/>
      <c r="AA1329" s="37"/>
      <c r="AB1329" s="37"/>
      <c r="AC1329" s="37"/>
      <c r="AD1329" s="37"/>
      <c r="AE1329" s="37"/>
      <c r="AF1329" s="37"/>
      <c r="AG1329" s="37"/>
      <c r="AH1329" s="37"/>
      <c r="AI1329" s="37"/>
      <c r="AJ1329" s="37"/>
      <c r="AK1329" s="37"/>
      <c r="AL1329" s="37"/>
      <c r="AM1329" s="37"/>
      <c r="AN1329" s="37"/>
      <c r="AO1329" s="37"/>
      <c r="AP1329" s="37"/>
      <c r="AQ1329" s="37"/>
      <c r="AR1329" s="37"/>
      <c r="AS1329" s="37"/>
      <c r="AT1329" s="37"/>
      <c r="AU1329" s="37" t="s">
        <v>778</v>
      </c>
      <c r="AV1329" s="39" t="s">
        <v>779</v>
      </c>
    </row>
    <row r="1330" spans="1:48" x14ac:dyDescent="0.25">
      <c r="A1330" s="36" t="s">
        <v>66</v>
      </c>
      <c r="B1330" s="37" t="s">
        <v>1098</v>
      </c>
      <c r="C1330" s="38">
        <v>48.5342942748401</v>
      </c>
      <c r="D1330" s="38">
        <v>14.903028585310601</v>
      </c>
      <c r="E1330" s="38">
        <v>13.229816179447701</v>
      </c>
      <c r="F1330" s="38">
        <v>9.3722163737954496</v>
      </c>
      <c r="G1330" s="38">
        <v>8.3761843064215693</v>
      </c>
      <c r="H1330" s="38">
        <v>1.8969147299376501</v>
      </c>
      <c r="I1330" s="38">
        <v>2.8969957081545101</v>
      </c>
      <c r="J1330" s="38">
        <v>0.17511539395902501</v>
      </c>
      <c r="K1330" s="38">
        <v>0.57089642886063696</v>
      </c>
      <c r="L1330" s="38">
        <v>4.4538019272815602E-2</v>
      </c>
      <c r="M1330" s="38">
        <v>1.1000000000000001</v>
      </c>
      <c r="N1330" s="38">
        <v>100</v>
      </c>
      <c r="O1330" s="37">
        <v>59.604245720344402</v>
      </c>
      <c r="P1330" s="37">
        <v>194.46177428975801</v>
      </c>
      <c r="Q1330" s="37">
        <v>24.34</v>
      </c>
      <c r="R1330" s="37">
        <v>3425.37857316382</v>
      </c>
      <c r="S1330" s="37">
        <v>127.12</v>
      </c>
      <c r="T1330" s="37"/>
      <c r="U1330" s="37"/>
      <c r="V1330" s="37"/>
      <c r="W1330" s="37"/>
      <c r="X1330" s="37"/>
      <c r="Y1330" s="37"/>
      <c r="Z1330" s="37"/>
      <c r="AA1330" s="37"/>
      <c r="AB1330" s="37"/>
      <c r="AC1330" s="37"/>
      <c r="AD1330" s="37"/>
      <c r="AE1330" s="37"/>
      <c r="AF1330" s="37"/>
      <c r="AG1330" s="37"/>
      <c r="AH1330" s="37"/>
      <c r="AI1330" s="37"/>
      <c r="AJ1330" s="37"/>
      <c r="AK1330" s="37"/>
      <c r="AL1330" s="37"/>
      <c r="AM1330" s="37"/>
      <c r="AN1330" s="37"/>
      <c r="AO1330" s="37"/>
      <c r="AP1330" s="37"/>
      <c r="AQ1330" s="37"/>
      <c r="AR1330" s="37"/>
      <c r="AS1330" s="37"/>
      <c r="AT1330" s="37"/>
      <c r="AU1330" s="37" t="s">
        <v>778</v>
      </c>
      <c r="AV1330" s="39" t="s">
        <v>779</v>
      </c>
    </row>
    <row r="1331" spans="1:48" x14ac:dyDescent="0.25">
      <c r="A1331" s="36" t="s">
        <v>66</v>
      </c>
      <c r="B1331" s="37" t="s">
        <v>1099</v>
      </c>
      <c r="C1331" s="38">
        <v>51.3702134626798</v>
      </c>
      <c r="D1331" s="38">
        <v>15.943185771883501</v>
      </c>
      <c r="E1331" s="38">
        <v>11.2666543869344</v>
      </c>
      <c r="F1331" s="38">
        <v>12.0750700968052</v>
      </c>
      <c r="G1331" s="38">
        <v>3.87834878532981</v>
      </c>
      <c r="H1331" s="38">
        <v>0.80841570987085798</v>
      </c>
      <c r="I1331" s="38">
        <v>3.7862507930660398</v>
      </c>
      <c r="J1331" s="38">
        <v>0.16475307504963099</v>
      </c>
      <c r="K1331" s="38">
        <v>0.63854607969546295</v>
      </c>
      <c r="L1331" s="38">
        <v>6.8561838685249996E-2</v>
      </c>
      <c r="M1331" s="38">
        <v>2.13</v>
      </c>
      <c r="N1331" s="38">
        <v>100</v>
      </c>
      <c r="O1331" s="37">
        <v>44.513303144204798</v>
      </c>
      <c r="P1331" s="37">
        <v>299.35450693559898</v>
      </c>
      <c r="Q1331" s="37">
        <v>38.5</v>
      </c>
      <c r="R1331" s="37">
        <v>3831.2764781727801</v>
      </c>
      <c r="S1331" s="37">
        <v>169</v>
      </c>
      <c r="T1331" s="37"/>
      <c r="U1331" s="37"/>
      <c r="V1331" s="37"/>
      <c r="W1331" s="37"/>
      <c r="X1331" s="37"/>
      <c r="Y1331" s="37"/>
      <c r="Z1331" s="37"/>
      <c r="AA1331" s="37"/>
      <c r="AB1331" s="37"/>
      <c r="AC1331" s="37"/>
      <c r="AD1331" s="37"/>
      <c r="AE1331" s="37"/>
      <c r="AF1331" s="37"/>
      <c r="AG1331" s="37"/>
      <c r="AH1331" s="37"/>
      <c r="AI1331" s="37"/>
      <c r="AJ1331" s="37"/>
      <c r="AK1331" s="37"/>
      <c r="AL1331" s="37"/>
      <c r="AM1331" s="37"/>
      <c r="AN1331" s="37"/>
      <c r="AO1331" s="37"/>
      <c r="AP1331" s="37"/>
      <c r="AQ1331" s="37"/>
      <c r="AR1331" s="37"/>
      <c r="AS1331" s="37"/>
      <c r="AT1331" s="37"/>
      <c r="AU1331" s="37" t="s">
        <v>778</v>
      </c>
      <c r="AV1331" s="39" t="s">
        <v>779</v>
      </c>
    </row>
    <row r="1332" spans="1:48" x14ac:dyDescent="0.25">
      <c r="A1332" s="36" t="s">
        <v>66</v>
      </c>
      <c r="B1332" s="37" t="s">
        <v>1100</v>
      </c>
      <c r="C1332" s="38">
        <v>53.846620555757802</v>
      </c>
      <c r="D1332" s="38">
        <v>20.6791247016948</v>
      </c>
      <c r="E1332" s="38">
        <v>7.45257452574526</v>
      </c>
      <c r="F1332" s="38">
        <v>7.8469441410831999</v>
      </c>
      <c r="G1332" s="38">
        <v>2.5482344375682602</v>
      </c>
      <c r="H1332" s="38">
        <v>1.36512559155442</v>
      </c>
      <c r="I1332" s="38">
        <v>4.9751243781094496</v>
      </c>
      <c r="J1332" s="38">
        <v>0.17291590826355999</v>
      </c>
      <c r="K1332" s="38">
        <v>0.64110342595963299</v>
      </c>
      <c r="L1332" s="38">
        <v>0.47223233426364097</v>
      </c>
      <c r="M1332" s="38">
        <v>0.74</v>
      </c>
      <c r="N1332" s="38">
        <v>100</v>
      </c>
      <c r="O1332" s="37">
        <v>44.347366373740897</v>
      </c>
      <c r="P1332" s="37">
        <v>2061.8594876299799</v>
      </c>
      <c r="Q1332" s="37">
        <v>10.39</v>
      </c>
      <c r="R1332" s="37">
        <v>3846.6205557578</v>
      </c>
      <c r="S1332" s="37"/>
      <c r="T1332" s="37"/>
      <c r="U1332" s="37"/>
      <c r="V1332" s="37"/>
      <c r="W1332" s="37"/>
      <c r="X1332" s="37"/>
      <c r="Y1332" s="37"/>
      <c r="Z1332" s="37"/>
      <c r="AA1332" s="37"/>
      <c r="AB1332" s="37"/>
      <c r="AC1332" s="37"/>
      <c r="AD1332" s="37"/>
      <c r="AE1332" s="37"/>
      <c r="AF1332" s="37"/>
      <c r="AG1332" s="37"/>
      <c r="AH1332" s="37"/>
      <c r="AI1332" s="37"/>
      <c r="AJ1332" s="37"/>
      <c r="AK1332" s="37"/>
      <c r="AL1332" s="37"/>
      <c r="AM1332" s="37"/>
      <c r="AN1332" s="37"/>
      <c r="AO1332" s="37"/>
      <c r="AP1332" s="37"/>
      <c r="AQ1332" s="37"/>
      <c r="AR1332" s="37"/>
      <c r="AS1332" s="37"/>
      <c r="AT1332" s="37"/>
      <c r="AU1332" s="37" t="s">
        <v>778</v>
      </c>
      <c r="AV1332" s="39" t="s">
        <v>779</v>
      </c>
    </row>
    <row r="1333" spans="1:48" x14ac:dyDescent="0.25">
      <c r="A1333" s="36" t="s">
        <v>66</v>
      </c>
      <c r="B1333" s="37" t="s">
        <v>1101</v>
      </c>
      <c r="C1333" s="38">
        <v>49.658088532815398</v>
      </c>
      <c r="D1333" s="38">
        <v>14.789188314315799</v>
      </c>
      <c r="E1333" s="38">
        <v>11.370073642469899</v>
      </c>
      <c r="F1333" s="38">
        <v>10.995791858865401</v>
      </c>
      <c r="G1333" s="38">
        <v>8.1026948288419494</v>
      </c>
      <c r="H1333" s="38">
        <v>2.1141862911709999</v>
      </c>
      <c r="I1333" s="38">
        <v>2.1040705672897899</v>
      </c>
      <c r="J1333" s="38">
        <v>0.192198753742818</v>
      </c>
      <c r="K1333" s="38">
        <v>0.61807072914137695</v>
      </c>
      <c r="L1333" s="38">
        <v>5.56364813466051E-2</v>
      </c>
      <c r="M1333" s="38">
        <v>1.01</v>
      </c>
      <c r="N1333" s="38">
        <v>100</v>
      </c>
      <c r="O1333" s="37">
        <v>62.417206206813397</v>
      </c>
      <c r="P1333" s="37">
        <v>242.91984813306499</v>
      </c>
      <c r="Q1333" s="37">
        <v>40.020000000000003</v>
      </c>
      <c r="R1333" s="37">
        <v>3708.42437484826</v>
      </c>
      <c r="S1333" s="37"/>
      <c r="T1333" s="37"/>
      <c r="U1333" s="37"/>
      <c r="V1333" s="37"/>
      <c r="W1333" s="37"/>
      <c r="X1333" s="37"/>
      <c r="Y1333" s="37"/>
      <c r="Z1333" s="37"/>
      <c r="AA1333" s="37"/>
      <c r="AB1333" s="37"/>
      <c r="AC1333" s="37"/>
      <c r="AD1333" s="37"/>
      <c r="AE1333" s="37"/>
      <c r="AF1333" s="37"/>
      <c r="AG1333" s="37"/>
      <c r="AH1333" s="37"/>
      <c r="AI1333" s="37"/>
      <c r="AJ1333" s="37"/>
      <c r="AK1333" s="37"/>
      <c r="AL1333" s="37"/>
      <c r="AM1333" s="37"/>
      <c r="AN1333" s="37"/>
      <c r="AO1333" s="37"/>
      <c r="AP1333" s="37"/>
      <c r="AQ1333" s="37"/>
      <c r="AR1333" s="37"/>
      <c r="AS1333" s="37"/>
      <c r="AT1333" s="37"/>
      <c r="AU1333" s="37" t="s">
        <v>778</v>
      </c>
      <c r="AV1333" s="39" t="s">
        <v>779</v>
      </c>
    </row>
    <row r="1334" spans="1:48" x14ac:dyDescent="0.25">
      <c r="A1334" s="36" t="s">
        <v>66</v>
      </c>
      <c r="B1334" s="37" t="s">
        <v>1102</v>
      </c>
      <c r="C1334" s="38">
        <v>45.961163866569301</v>
      </c>
      <c r="D1334" s="38">
        <v>13.3014771528285</v>
      </c>
      <c r="E1334" s="38">
        <v>17.967291615940301</v>
      </c>
      <c r="F1334" s="38">
        <v>9.2555393231068894</v>
      </c>
      <c r="G1334" s="38">
        <v>9.4381543705867994</v>
      </c>
      <c r="H1334" s="38">
        <v>1.58469280090902</v>
      </c>
      <c r="I1334" s="38">
        <v>1.10786462137814</v>
      </c>
      <c r="J1334" s="38">
        <v>0.22015258501745</v>
      </c>
      <c r="K1334" s="38">
        <v>1.1525038552065601</v>
      </c>
      <c r="L1334" s="38">
        <v>1.11598084571058E-2</v>
      </c>
      <c r="M1334" s="38">
        <v>1.26</v>
      </c>
      <c r="N1334" s="38">
        <v>100</v>
      </c>
      <c r="O1334" s="37">
        <v>55.040079593485402</v>
      </c>
      <c r="P1334" s="37">
        <v>48.725924249335002</v>
      </c>
      <c r="Q1334" s="37">
        <v>65.671999999999997</v>
      </c>
      <c r="R1334" s="37">
        <v>6915.0231312393498</v>
      </c>
      <c r="S1334" s="37">
        <v>570.41</v>
      </c>
      <c r="T1334" s="37"/>
      <c r="U1334" s="37"/>
      <c r="V1334" s="37"/>
      <c r="W1334" s="37"/>
      <c r="X1334" s="37"/>
      <c r="Y1334" s="37"/>
      <c r="Z1334" s="37"/>
      <c r="AA1334" s="37"/>
      <c r="AB1334" s="37"/>
      <c r="AC1334" s="37"/>
      <c r="AD1334" s="37"/>
      <c r="AE1334" s="37"/>
      <c r="AF1334" s="37"/>
      <c r="AG1334" s="37"/>
      <c r="AH1334" s="37"/>
      <c r="AI1334" s="37"/>
      <c r="AJ1334" s="37"/>
      <c r="AK1334" s="37"/>
      <c r="AL1334" s="37"/>
      <c r="AM1334" s="37"/>
      <c r="AN1334" s="37"/>
      <c r="AO1334" s="37"/>
      <c r="AP1334" s="37"/>
      <c r="AQ1334" s="37"/>
      <c r="AR1334" s="37"/>
      <c r="AS1334" s="37"/>
      <c r="AT1334" s="37"/>
      <c r="AU1334" s="37" t="s">
        <v>778</v>
      </c>
      <c r="AV1334" s="39" t="s">
        <v>779</v>
      </c>
    </row>
    <row r="1335" spans="1:48" x14ac:dyDescent="0.25">
      <c r="A1335" s="36" t="s">
        <v>66</v>
      </c>
      <c r="B1335" s="37" t="s">
        <v>1103</v>
      </c>
      <c r="C1335" s="38">
        <v>51.533630470016199</v>
      </c>
      <c r="D1335" s="38">
        <v>14.572528363047001</v>
      </c>
      <c r="E1335" s="38">
        <v>13.837115072933599</v>
      </c>
      <c r="F1335" s="38">
        <v>8.5008103727714808</v>
      </c>
      <c r="G1335" s="38">
        <v>6.1942868719610997</v>
      </c>
      <c r="H1335" s="38">
        <v>1.37662074554295</v>
      </c>
      <c r="I1335" s="38">
        <v>2.8788492706645101</v>
      </c>
      <c r="J1335" s="38">
        <v>0.17524311183144201</v>
      </c>
      <c r="K1335" s="38">
        <v>0.86405996758508896</v>
      </c>
      <c r="L1335" s="38">
        <v>6.6855753646677493E-2</v>
      </c>
      <c r="M1335" s="38">
        <v>1.1599999999999999</v>
      </c>
      <c r="N1335" s="38">
        <v>100</v>
      </c>
      <c r="O1335" s="37">
        <v>51.0587327857736</v>
      </c>
      <c r="P1335" s="37">
        <v>291.90540324605701</v>
      </c>
      <c r="Q1335" s="37">
        <v>36.9</v>
      </c>
      <c r="R1335" s="37">
        <v>5184.3598055105404</v>
      </c>
      <c r="S1335" s="37">
        <v>241.4</v>
      </c>
      <c r="T1335" s="37"/>
      <c r="U1335" s="37"/>
      <c r="V1335" s="37"/>
      <c r="W1335" s="37"/>
      <c r="X1335" s="37"/>
      <c r="Y1335" s="37"/>
      <c r="Z1335" s="37"/>
      <c r="AA1335" s="37"/>
      <c r="AB1335" s="37"/>
      <c r="AC1335" s="37"/>
      <c r="AD1335" s="37"/>
      <c r="AE1335" s="37"/>
      <c r="AF1335" s="37"/>
      <c r="AG1335" s="37"/>
      <c r="AH1335" s="37"/>
      <c r="AI1335" s="37"/>
      <c r="AJ1335" s="37"/>
      <c r="AK1335" s="37"/>
      <c r="AL1335" s="37"/>
      <c r="AM1335" s="37"/>
      <c r="AN1335" s="37"/>
      <c r="AO1335" s="37"/>
      <c r="AP1335" s="37"/>
      <c r="AQ1335" s="37"/>
      <c r="AR1335" s="37"/>
      <c r="AS1335" s="37"/>
      <c r="AT1335" s="37"/>
      <c r="AU1335" s="37" t="s">
        <v>778</v>
      </c>
      <c r="AV1335" s="39" t="s">
        <v>779</v>
      </c>
    </row>
    <row r="1336" spans="1:48" x14ac:dyDescent="0.25">
      <c r="A1336" s="36" t="s">
        <v>66</v>
      </c>
      <c r="B1336" s="37" t="s">
        <v>1104</v>
      </c>
      <c r="C1336" s="38">
        <v>53.059415624108603</v>
      </c>
      <c r="D1336" s="38">
        <v>16.0081910428298</v>
      </c>
      <c r="E1336" s="38">
        <v>7.7733403969191901</v>
      </c>
      <c r="F1336" s="38">
        <v>6.7596479074126901</v>
      </c>
      <c r="G1336" s="38">
        <v>4.2493581645543799</v>
      </c>
      <c r="H1336" s="38">
        <v>6.0841925098822296</v>
      </c>
      <c r="I1336" s="38">
        <v>4.13729165817678</v>
      </c>
      <c r="J1336" s="38">
        <v>0.141611312604426</v>
      </c>
      <c r="K1336" s="38">
        <v>0.79159704959452304</v>
      </c>
      <c r="L1336" s="38">
        <v>0.99535433391743799</v>
      </c>
      <c r="M1336" s="38">
        <v>1.27</v>
      </c>
      <c r="N1336" s="38">
        <v>100</v>
      </c>
      <c r="O1336" s="37">
        <v>56.024358656752099</v>
      </c>
      <c r="P1336" s="37">
        <v>4345.9132889352904</v>
      </c>
      <c r="Q1336" s="37">
        <v>16.094999999999999</v>
      </c>
      <c r="R1336" s="37">
        <v>4749.5822975671399</v>
      </c>
      <c r="S1336" s="37">
        <v>186.93899999999999</v>
      </c>
      <c r="T1336" s="37"/>
      <c r="U1336" s="37"/>
      <c r="V1336" s="37"/>
      <c r="W1336" s="37"/>
      <c r="X1336" s="37"/>
      <c r="Y1336" s="37"/>
      <c r="Z1336" s="37"/>
      <c r="AA1336" s="37"/>
      <c r="AB1336" s="37"/>
      <c r="AC1336" s="37"/>
      <c r="AD1336" s="37"/>
      <c r="AE1336" s="37"/>
      <c r="AF1336" s="37"/>
      <c r="AG1336" s="37"/>
      <c r="AH1336" s="37"/>
      <c r="AI1336" s="37"/>
      <c r="AJ1336" s="37"/>
      <c r="AK1336" s="37"/>
      <c r="AL1336" s="37"/>
      <c r="AM1336" s="37"/>
      <c r="AN1336" s="37"/>
      <c r="AO1336" s="37"/>
      <c r="AP1336" s="37"/>
      <c r="AQ1336" s="37"/>
      <c r="AR1336" s="37"/>
      <c r="AS1336" s="37"/>
      <c r="AT1336" s="37"/>
      <c r="AU1336" s="37" t="s">
        <v>778</v>
      </c>
      <c r="AV1336" s="39" t="s">
        <v>779</v>
      </c>
    </row>
    <row r="1337" spans="1:48" x14ac:dyDescent="0.25">
      <c r="A1337" s="36" t="s">
        <v>66</v>
      </c>
      <c r="B1337" s="37" t="s">
        <v>1105</v>
      </c>
      <c r="C1337" s="38">
        <v>49.627589850934299</v>
      </c>
      <c r="D1337" s="38">
        <v>16.146240842165199</v>
      </c>
      <c r="E1337" s="38">
        <v>14.0326989320517</v>
      </c>
      <c r="F1337" s="38">
        <v>9.1044882281812392</v>
      </c>
      <c r="G1337" s="38">
        <v>4.2067613018605297</v>
      </c>
      <c r="H1337" s="38">
        <v>0.894190808124943</v>
      </c>
      <c r="I1337" s="38">
        <v>3.9019235263633898</v>
      </c>
      <c r="J1337" s="38">
        <v>0.14124150264700799</v>
      </c>
      <c r="K1337" s="38">
        <v>1.7436720758436399</v>
      </c>
      <c r="L1337" s="38">
        <v>0.20119293182811199</v>
      </c>
      <c r="M1337" s="38">
        <v>1.48</v>
      </c>
      <c r="N1337" s="38">
        <v>100</v>
      </c>
      <c r="O1337" s="37">
        <v>41.129500934324398</v>
      </c>
      <c r="P1337" s="37">
        <v>878.44801220725003</v>
      </c>
      <c r="Q1337" s="37">
        <v>38.299999999999997</v>
      </c>
      <c r="R1337" s="37">
        <v>10462.032455061801</v>
      </c>
      <c r="S1337" s="37">
        <v>461</v>
      </c>
      <c r="T1337" s="37"/>
      <c r="U1337" s="37"/>
      <c r="V1337" s="37"/>
      <c r="W1337" s="37"/>
      <c r="X1337" s="37"/>
      <c r="Y1337" s="37"/>
      <c r="Z1337" s="37"/>
      <c r="AA1337" s="37"/>
      <c r="AB1337" s="37"/>
      <c r="AC1337" s="37"/>
      <c r="AD1337" s="37"/>
      <c r="AE1337" s="37"/>
      <c r="AF1337" s="37"/>
      <c r="AG1337" s="37"/>
      <c r="AH1337" s="37"/>
      <c r="AI1337" s="37"/>
      <c r="AJ1337" s="37"/>
      <c r="AK1337" s="37"/>
      <c r="AL1337" s="37"/>
      <c r="AM1337" s="37"/>
      <c r="AN1337" s="37"/>
      <c r="AO1337" s="37"/>
      <c r="AP1337" s="37"/>
      <c r="AQ1337" s="37"/>
      <c r="AR1337" s="37"/>
      <c r="AS1337" s="37"/>
      <c r="AT1337" s="37"/>
      <c r="AU1337" s="37" t="s">
        <v>778</v>
      </c>
      <c r="AV1337" s="39" t="s">
        <v>779</v>
      </c>
    </row>
    <row r="1338" spans="1:48" x14ac:dyDescent="0.25">
      <c r="A1338" s="36" t="s">
        <v>66</v>
      </c>
      <c r="B1338" s="37" t="s">
        <v>1106</v>
      </c>
      <c r="C1338" s="38">
        <v>45.677738807509797</v>
      </c>
      <c r="D1338" s="38">
        <v>12.451000618939601</v>
      </c>
      <c r="E1338" s="38">
        <v>12.4406849597689</v>
      </c>
      <c r="F1338" s="38">
        <v>13.678564060243501</v>
      </c>
      <c r="G1338" s="38">
        <v>12.8223643490819</v>
      </c>
      <c r="H1338" s="38">
        <v>0.26820713843614602</v>
      </c>
      <c r="I1338" s="38">
        <v>1.6608211264699799</v>
      </c>
      <c r="J1338" s="38">
        <v>0.27852279760676701</v>
      </c>
      <c r="K1338" s="38">
        <v>0.64988652774912303</v>
      </c>
      <c r="L1338" s="38">
        <v>7.2209614194347002E-2</v>
      </c>
      <c r="M1338" s="38">
        <v>2.77</v>
      </c>
      <c r="N1338" s="38">
        <v>100</v>
      </c>
      <c r="O1338" s="37">
        <v>70.605520309136594</v>
      </c>
      <c r="P1338" s="37">
        <v>315.28141408799399</v>
      </c>
      <c r="Q1338" s="37"/>
      <c r="R1338" s="37">
        <v>3899.3191664947399</v>
      </c>
      <c r="S1338" s="37">
        <v>149</v>
      </c>
      <c r="T1338" s="37"/>
      <c r="U1338" s="37"/>
      <c r="V1338" s="37"/>
      <c r="W1338" s="37"/>
      <c r="X1338" s="37"/>
      <c r="Y1338" s="37"/>
      <c r="Z1338" s="37"/>
      <c r="AA1338" s="37"/>
      <c r="AB1338" s="37"/>
      <c r="AC1338" s="37"/>
      <c r="AD1338" s="37"/>
      <c r="AE1338" s="37"/>
      <c r="AF1338" s="37"/>
      <c r="AG1338" s="37"/>
      <c r="AH1338" s="37"/>
      <c r="AI1338" s="37"/>
      <c r="AJ1338" s="37"/>
      <c r="AK1338" s="37"/>
      <c r="AL1338" s="37"/>
      <c r="AM1338" s="37"/>
      <c r="AN1338" s="37"/>
      <c r="AO1338" s="37"/>
      <c r="AP1338" s="37"/>
      <c r="AQ1338" s="37"/>
      <c r="AR1338" s="37"/>
      <c r="AS1338" s="37"/>
      <c r="AT1338" s="37"/>
      <c r="AU1338" s="37" t="s">
        <v>778</v>
      </c>
      <c r="AV1338" s="39" t="s">
        <v>779</v>
      </c>
    </row>
    <row r="1339" spans="1:48" x14ac:dyDescent="0.25">
      <c r="A1339" s="36" t="s">
        <v>66</v>
      </c>
      <c r="B1339" s="37" t="s">
        <v>1107</v>
      </c>
      <c r="C1339" s="38">
        <v>50.333981482414302</v>
      </c>
      <c r="D1339" s="38">
        <v>15.152583696867699</v>
      </c>
      <c r="E1339" s="38">
        <v>12.371923390793601</v>
      </c>
      <c r="F1339" s="38">
        <v>12.5532708020593</v>
      </c>
      <c r="G1339" s="38">
        <v>5.6721440301439703</v>
      </c>
      <c r="H1339" s="38">
        <v>0.77576392596995702</v>
      </c>
      <c r="I1339" s="38">
        <v>2.1560192228255901</v>
      </c>
      <c r="J1339" s="38">
        <v>0.20451958048298899</v>
      </c>
      <c r="K1339" s="38">
        <v>0.74352438618938699</v>
      </c>
      <c r="L1339" s="38">
        <v>3.6269482253140799E-2</v>
      </c>
      <c r="M1339" s="38">
        <v>0.67</v>
      </c>
      <c r="N1339" s="38">
        <v>100</v>
      </c>
      <c r="O1339" s="37">
        <v>51.654901471448397</v>
      </c>
      <c r="P1339" s="37">
        <v>158.35971124610799</v>
      </c>
      <c r="Q1339" s="37">
        <v>41.6</v>
      </c>
      <c r="R1339" s="37">
        <v>4461.1463171363202</v>
      </c>
      <c r="S1339" s="37">
        <v>260</v>
      </c>
      <c r="T1339" s="37"/>
      <c r="U1339" s="37"/>
      <c r="V1339" s="37"/>
      <c r="W1339" s="37"/>
      <c r="X1339" s="37"/>
      <c r="Y1339" s="37"/>
      <c r="Z1339" s="37"/>
      <c r="AA1339" s="37"/>
      <c r="AB1339" s="37"/>
      <c r="AC1339" s="37"/>
      <c r="AD1339" s="37"/>
      <c r="AE1339" s="37"/>
      <c r="AF1339" s="37"/>
      <c r="AG1339" s="37"/>
      <c r="AH1339" s="37"/>
      <c r="AI1339" s="37"/>
      <c r="AJ1339" s="37"/>
      <c r="AK1339" s="37"/>
      <c r="AL1339" s="37"/>
      <c r="AM1339" s="37"/>
      <c r="AN1339" s="37"/>
      <c r="AO1339" s="37"/>
      <c r="AP1339" s="37"/>
      <c r="AQ1339" s="37"/>
      <c r="AR1339" s="37"/>
      <c r="AS1339" s="37"/>
      <c r="AT1339" s="37"/>
      <c r="AU1339" s="37" t="s">
        <v>778</v>
      </c>
      <c r="AV1339" s="39" t="s">
        <v>779</v>
      </c>
    </row>
    <row r="1340" spans="1:48" x14ac:dyDescent="0.25">
      <c r="A1340" s="36" t="s">
        <v>66</v>
      </c>
      <c r="B1340" s="37" t="s">
        <v>1108</v>
      </c>
      <c r="C1340" s="38">
        <v>49.995897688347398</v>
      </c>
      <c r="D1340" s="38">
        <v>13.7314626792197</v>
      </c>
      <c r="E1340" s="38">
        <v>13.5683957910282</v>
      </c>
      <c r="F1340" s="38">
        <v>6.4149898467786599</v>
      </c>
      <c r="G1340" s="38">
        <v>8.8517629684327108</v>
      </c>
      <c r="H1340" s="38">
        <v>2.6716304637663302</v>
      </c>
      <c r="I1340" s="38">
        <v>3.6038807868233702</v>
      </c>
      <c r="J1340" s="38">
        <v>0.221524829241277</v>
      </c>
      <c r="K1340" s="38">
        <v>0.890201628617726</v>
      </c>
      <c r="L1340" s="38">
        <v>5.0253317744549102E-2</v>
      </c>
      <c r="M1340" s="38">
        <v>2.3119999999999998</v>
      </c>
      <c r="N1340" s="38">
        <v>100</v>
      </c>
      <c r="O1340" s="37">
        <v>60.323343220279298</v>
      </c>
      <c r="P1340" s="37">
        <v>219.41589437760899</v>
      </c>
      <c r="Q1340" s="37">
        <v>45.554000000000002</v>
      </c>
      <c r="R1340" s="37">
        <v>5341.2097717063598</v>
      </c>
      <c r="S1340" s="37">
        <v>307.93200000000002</v>
      </c>
      <c r="T1340" s="37"/>
      <c r="U1340" s="37"/>
      <c r="V1340" s="37"/>
      <c r="W1340" s="37"/>
      <c r="X1340" s="37"/>
      <c r="Y1340" s="37"/>
      <c r="Z1340" s="37"/>
      <c r="AA1340" s="37"/>
      <c r="AB1340" s="37"/>
      <c r="AC1340" s="37"/>
      <c r="AD1340" s="37"/>
      <c r="AE1340" s="37"/>
      <c r="AF1340" s="37"/>
      <c r="AG1340" s="37"/>
      <c r="AH1340" s="37"/>
      <c r="AI1340" s="37"/>
      <c r="AJ1340" s="37"/>
      <c r="AK1340" s="37"/>
      <c r="AL1340" s="37"/>
      <c r="AM1340" s="37"/>
      <c r="AN1340" s="37"/>
      <c r="AO1340" s="37"/>
      <c r="AP1340" s="37"/>
      <c r="AQ1340" s="37"/>
      <c r="AR1340" s="37"/>
      <c r="AS1340" s="37"/>
      <c r="AT1340" s="37"/>
      <c r="AU1340" s="37" t="s">
        <v>778</v>
      </c>
      <c r="AV1340" s="39" t="s">
        <v>779</v>
      </c>
    </row>
    <row r="1341" spans="1:48" x14ac:dyDescent="0.25">
      <c r="A1341" s="36" t="s">
        <v>66</v>
      </c>
      <c r="B1341" s="37" t="s">
        <v>1109</v>
      </c>
      <c r="C1341" s="38">
        <v>46.7538953256093</v>
      </c>
      <c r="D1341" s="38">
        <v>12.2253296044746</v>
      </c>
      <c r="E1341" s="38">
        <v>17.568917299240901</v>
      </c>
      <c r="F1341" s="38">
        <v>9.3987215341590105</v>
      </c>
      <c r="G1341" s="38">
        <v>5.5733120255693196</v>
      </c>
      <c r="H1341" s="38">
        <v>0.67918497802636801</v>
      </c>
      <c r="I1341" s="38">
        <v>2.7167399121054698</v>
      </c>
      <c r="J1341" s="38">
        <v>0.20974830203755501</v>
      </c>
      <c r="K1341" s="38">
        <v>4.0651218537754703</v>
      </c>
      <c r="L1341" s="38">
        <v>0.80902916500199795</v>
      </c>
      <c r="M1341" s="38">
        <v>1.61</v>
      </c>
      <c r="N1341" s="38">
        <v>100</v>
      </c>
      <c r="O1341" s="37">
        <v>42.505420742741499</v>
      </c>
      <c r="P1341" s="37">
        <v>3532.3808612763301</v>
      </c>
      <c r="Q1341" s="37">
        <v>25.8</v>
      </c>
      <c r="R1341" s="37">
        <v>24390.7311226528</v>
      </c>
      <c r="S1341" s="37">
        <v>415</v>
      </c>
      <c r="T1341" s="37"/>
      <c r="U1341" s="37"/>
      <c r="V1341" s="37"/>
      <c r="W1341" s="37"/>
      <c r="X1341" s="37"/>
      <c r="Y1341" s="37"/>
      <c r="Z1341" s="37"/>
      <c r="AA1341" s="37"/>
      <c r="AB1341" s="37"/>
      <c r="AC1341" s="37"/>
      <c r="AD1341" s="37"/>
      <c r="AE1341" s="37"/>
      <c r="AF1341" s="37"/>
      <c r="AG1341" s="37"/>
      <c r="AH1341" s="37"/>
      <c r="AI1341" s="37"/>
      <c r="AJ1341" s="37"/>
      <c r="AK1341" s="37"/>
      <c r="AL1341" s="37"/>
      <c r="AM1341" s="37"/>
      <c r="AN1341" s="37"/>
      <c r="AO1341" s="37"/>
      <c r="AP1341" s="37"/>
      <c r="AQ1341" s="37"/>
      <c r="AR1341" s="37"/>
      <c r="AS1341" s="37"/>
      <c r="AT1341" s="37"/>
      <c r="AU1341" s="37" t="s">
        <v>778</v>
      </c>
      <c r="AV1341" s="39" t="s">
        <v>779</v>
      </c>
    </row>
    <row r="1342" spans="1:48" x14ac:dyDescent="0.25">
      <c r="A1342" s="36" t="s">
        <v>66</v>
      </c>
      <c r="B1342" s="37" t="s">
        <v>1110</v>
      </c>
      <c r="C1342" s="38">
        <v>51.151850431060602</v>
      </c>
      <c r="D1342" s="38">
        <v>16.2934846251691</v>
      </c>
      <c r="E1342" s="38">
        <v>13.840376345171499</v>
      </c>
      <c r="F1342" s="38">
        <v>9.2269175634476799</v>
      </c>
      <c r="G1342" s="38">
        <v>5.1888792424640098</v>
      </c>
      <c r="H1342" s="38">
        <v>0.59561065234509103</v>
      </c>
      <c r="I1342" s="38">
        <v>2.30168184296069</v>
      </c>
      <c r="J1342" s="38">
        <v>0.28165317288861103</v>
      </c>
      <c r="K1342" s="38">
        <v>1.0418138868137901</v>
      </c>
      <c r="L1342" s="38">
        <v>7.7732237678935598E-2</v>
      </c>
      <c r="M1342" s="38">
        <v>0.88</v>
      </c>
      <c r="N1342" s="38">
        <v>100</v>
      </c>
      <c r="O1342" s="37">
        <v>46.630373119643203</v>
      </c>
      <c r="P1342" s="37">
        <v>339.39427718971899</v>
      </c>
      <c r="Q1342" s="37">
        <v>47</v>
      </c>
      <c r="R1342" s="37">
        <v>6250.88332088272</v>
      </c>
      <c r="S1342" s="37">
        <v>300</v>
      </c>
      <c r="T1342" s="37"/>
      <c r="U1342" s="37"/>
      <c r="V1342" s="37"/>
      <c r="W1342" s="37"/>
      <c r="X1342" s="37"/>
      <c r="Y1342" s="37"/>
      <c r="Z1342" s="37"/>
      <c r="AA1342" s="37"/>
      <c r="AB1342" s="37"/>
      <c r="AC1342" s="37"/>
      <c r="AD1342" s="37"/>
      <c r="AE1342" s="37"/>
      <c r="AF1342" s="37"/>
      <c r="AG1342" s="37"/>
      <c r="AH1342" s="37"/>
      <c r="AI1342" s="37"/>
      <c r="AJ1342" s="37"/>
      <c r="AK1342" s="37"/>
      <c r="AL1342" s="37"/>
      <c r="AM1342" s="37"/>
      <c r="AN1342" s="37"/>
      <c r="AO1342" s="37"/>
      <c r="AP1342" s="37"/>
      <c r="AQ1342" s="37"/>
      <c r="AR1342" s="37"/>
      <c r="AS1342" s="37"/>
      <c r="AT1342" s="37"/>
      <c r="AU1342" s="37" t="s">
        <v>778</v>
      </c>
      <c r="AV1342" s="39" t="s">
        <v>779</v>
      </c>
    </row>
    <row r="1343" spans="1:48" x14ac:dyDescent="0.25">
      <c r="A1343" s="36" t="s">
        <v>66</v>
      </c>
      <c r="B1343" s="37" t="s">
        <v>1111</v>
      </c>
      <c r="C1343" s="38">
        <v>52.391915053294497</v>
      </c>
      <c r="D1343" s="38">
        <v>15.628327738506901</v>
      </c>
      <c r="E1343" s="38">
        <v>8.6711357666602495</v>
      </c>
      <c r="F1343" s="38">
        <v>8.8942527103637801</v>
      </c>
      <c r="G1343" s="38">
        <v>7.4541342555500396</v>
      </c>
      <c r="H1343" s="38">
        <v>1.9472024177763401</v>
      </c>
      <c r="I1343" s="38">
        <v>3.8031297222194098</v>
      </c>
      <c r="J1343" s="38">
        <v>0.18052189081468101</v>
      </c>
      <c r="K1343" s="38">
        <v>0.81741934829569096</v>
      </c>
      <c r="L1343" s="38">
        <v>0.21196109651836201</v>
      </c>
      <c r="M1343" s="38">
        <v>1.19</v>
      </c>
      <c r="N1343" s="38">
        <v>100</v>
      </c>
      <c r="O1343" s="37">
        <v>66.704535392135</v>
      </c>
      <c r="P1343" s="37">
        <v>925.46394254495897</v>
      </c>
      <c r="Q1343" s="37">
        <v>26.1</v>
      </c>
      <c r="R1343" s="37">
        <v>4904.5160897741498</v>
      </c>
      <c r="S1343" s="37"/>
      <c r="T1343" s="37"/>
      <c r="U1343" s="37"/>
      <c r="V1343" s="37"/>
      <c r="W1343" s="37"/>
      <c r="X1343" s="37"/>
      <c r="Y1343" s="37"/>
      <c r="Z1343" s="37"/>
      <c r="AA1343" s="37"/>
      <c r="AB1343" s="37"/>
      <c r="AC1343" s="37"/>
      <c r="AD1343" s="37"/>
      <c r="AE1343" s="37"/>
      <c r="AF1343" s="37"/>
      <c r="AG1343" s="37"/>
      <c r="AH1343" s="37"/>
      <c r="AI1343" s="37"/>
      <c r="AJ1343" s="37"/>
      <c r="AK1343" s="37"/>
      <c r="AL1343" s="37"/>
      <c r="AM1343" s="37"/>
      <c r="AN1343" s="37"/>
      <c r="AO1343" s="37"/>
      <c r="AP1343" s="37"/>
      <c r="AQ1343" s="37"/>
      <c r="AR1343" s="37"/>
      <c r="AS1343" s="37"/>
      <c r="AT1343" s="37"/>
      <c r="AU1343" s="37" t="s">
        <v>778</v>
      </c>
      <c r="AV1343" s="39" t="s">
        <v>779</v>
      </c>
    </row>
    <row r="1344" spans="1:48" x14ac:dyDescent="0.25">
      <c r="A1344" s="36" t="s">
        <v>66</v>
      </c>
      <c r="B1344" s="37" t="s">
        <v>1112</v>
      </c>
      <c r="C1344" s="38">
        <v>53.662229341471097</v>
      </c>
      <c r="D1344" s="38">
        <v>11.061033742521101</v>
      </c>
      <c r="E1344" s="38">
        <v>9.3642926441537604</v>
      </c>
      <c r="F1344" s="38">
        <v>8.6824314604923494</v>
      </c>
      <c r="G1344" s="38">
        <v>11.0761970237293</v>
      </c>
      <c r="H1344" s="38">
        <v>2.0460174012397601</v>
      </c>
      <c r="I1344" s="38">
        <v>2.4283908943980901</v>
      </c>
      <c r="J1344" s="38">
        <v>0.23069665171877099</v>
      </c>
      <c r="K1344" s="38">
        <v>0.66371249722950698</v>
      </c>
      <c r="L1344" s="38">
        <v>0.78499834304640703</v>
      </c>
      <c r="M1344" s="38">
        <v>4.1099079999999999</v>
      </c>
      <c r="N1344" s="38">
        <v>100</v>
      </c>
      <c r="O1344" s="37">
        <v>73.379779537934795</v>
      </c>
      <c r="P1344" s="37">
        <v>3427.45755414628</v>
      </c>
      <c r="Q1344" s="37">
        <v>21.2</v>
      </c>
      <c r="R1344" s="37">
        <v>3982.2749833770399</v>
      </c>
      <c r="S1344" s="37"/>
      <c r="T1344" s="37"/>
      <c r="U1344" s="37"/>
      <c r="V1344" s="37"/>
      <c r="W1344" s="37"/>
      <c r="X1344" s="37"/>
      <c r="Y1344" s="37"/>
      <c r="Z1344" s="37"/>
      <c r="AA1344" s="37"/>
      <c r="AB1344" s="37"/>
      <c r="AC1344" s="37"/>
      <c r="AD1344" s="37"/>
      <c r="AE1344" s="37"/>
      <c r="AF1344" s="37"/>
      <c r="AG1344" s="37"/>
      <c r="AH1344" s="37"/>
      <c r="AI1344" s="37"/>
      <c r="AJ1344" s="37"/>
      <c r="AK1344" s="37"/>
      <c r="AL1344" s="37"/>
      <c r="AM1344" s="37"/>
      <c r="AN1344" s="37"/>
      <c r="AO1344" s="37"/>
      <c r="AP1344" s="37"/>
      <c r="AQ1344" s="37"/>
      <c r="AR1344" s="37"/>
      <c r="AS1344" s="37"/>
      <c r="AT1344" s="37"/>
      <c r="AU1344" s="37" t="s">
        <v>778</v>
      </c>
      <c r="AV1344" s="39" t="s">
        <v>779</v>
      </c>
    </row>
    <row r="1345" spans="1:48" x14ac:dyDescent="0.25">
      <c r="A1345" s="36" t="s">
        <v>66</v>
      </c>
      <c r="B1345" s="37" t="s">
        <v>1113</v>
      </c>
      <c r="C1345" s="38">
        <v>53.149126371393699</v>
      </c>
      <c r="D1345" s="38">
        <v>15.0954896383584</v>
      </c>
      <c r="E1345" s="38">
        <v>10.1178382771231</v>
      </c>
      <c r="F1345" s="38">
        <v>11.082893132872799</v>
      </c>
      <c r="G1345" s="38">
        <v>6.8061763510768003</v>
      </c>
      <c r="H1345" s="38">
        <v>0.59934985778139005</v>
      </c>
      <c r="I1345" s="38">
        <v>2.3973994311255602</v>
      </c>
      <c r="J1345" s="38">
        <v>0.19301097114993901</v>
      </c>
      <c r="K1345" s="38">
        <v>0.49776513612352702</v>
      </c>
      <c r="L1345" s="38">
        <v>6.0950832994717603E-2</v>
      </c>
      <c r="M1345" s="38">
        <v>2.52</v>
      </c>
      <c r="N1345" s="38">
        <v>100</v>
      </c>
      <c r="O1345" s="37">
        <v>61.054726063281997</v>
      </c>
      <c r="P1345" s="37">
        <v>266.12335532904899</v>
      </c>
      <c r="Q1345" s="37">
        <v>51.8</v>
      </c>
      <c r="R1345" s="37">
        <v>2986.5908167411599</v>
      </c>
      <c r="S1345" s="37">
        <v>340</v>
      </c>
      <c r="T1345" s="37"/>
      <c r="U1345" s="37"/>
      <c r="V1345" s="37"/>
      <c r="W1345" s="37"/>
      <c r="X1345" s="37"/>
      <c r="Y1345" s="37"/>
      <c r="Z1345" s="37"/>
      <c r="AA1345" s="37"/>
      <c r="AB1345" s="37"/>
      <c r="AC1345" s="37"/>
      <c r="AD1345" s="37"/>
      <c r="AE1345" s="37"/>
      <c r="AF1345" s="37"/>
      <c r="AG1345" s="37"/>
      <c r="AH1345" s="37"/>
      <c r="AI1345" s="37"/>
      <c r="AJ1345" s="37"/>
      <c r="AK1345" s="37"/>
      <c r="AL1345" s="37"/>
      <c r="AM1345" s="37"/>
      <c r="AN1345" s="37"/>
      <c r="AO1345" s="37"/>
      <c r="AP1345" s="37"/>
      <c r="AQ1345" s="37"/>
      <c r="AR1345" s="37"/>
      <c r="AS1345" s="37"/>
      <c r="AT1345" s="37"/>
      <c r="AU1345" s="37" t="s">
        <v>778</v>
      </c>
      <c r="AV1345" s="39" t="s">
        <v>779</v>
      </c>
    </row>
    <row r="1346" spans="1:48" x14ac:dyDescent="0.25">
      <c r="A1346" s="36" t="s">
        <v>66</v>
      </c>
      <c r="B1346" s="37" t="s">
        <v>1114</v>
      </c>
      <c r="C1346" s="38">
        <v>50.259596992115902</v>
      </c>
      <c r="D1346" s="38">
        <v>7.31729533332659</v>
      </c>
      <c r="E1346" s="38">
        <v>11.3453500258079</v>
      </c>
      <c r="F1346" s="38">
        <v>12.5092351756455</v>
      </c>
      <c r="G1346" s="38">
        <v>17.2659831793294</v>
      </c>
      <c r="H1346" s="38">
        <v>0.55664072383535601</v>
      </c>
      <c r="I1346" s="38">
        <v>2.02414808667402E-2</v>
      </c>
      <c r="J1346" s="38">
        <v>0.27427206574433</v>
      </c>
      <c r="K1346" s="38">
        <v>0.39875717307478198</v>
      </c>
      <c r="L1346" s="38">
        <v>5.2627850253524497E-2</v>
      </c>
      <c r="M1346" s="38">
        <v>1.06</v>
      </c>
      <c r="N1346" s="38">
        <v>100</v>
      </c>
      <c r="O1346" s="37">
        <v>78.005948093038995</v>
      </c>
      <c r="P1346" s="37">
        <v>229.78357152947299</v>
      </c>
      <c r="Q1346" s="37">
        <v>50.1</v>
      </c>
      <c r="R1346" s="37">
        <v>2392.5430384486899</v>
      </c>
      <c r="S1346" s="37"/>
      <c r="T1346" s="37"/>
      <c r="U1346" s="37"/>
      <c r="V1346" s="37"/>
      <c r="W1346" s="37"/>
      <c r="X1346" s="37"/>
      <c r="Y1346" s="37"/>
      <c r="Z1346" s="37"/>
      <c r="AA1346" s="37"/>
      <c r="AB1346" s="37"/>
      <c r="AC1346" s="37"/>
      <c r="AD1346" s="37"/>
      <c r="AE1346" s="37"/>
      <c r="AF1346" s="37"/>
      <c r="AG1346" s="37"/>
      <c r="AH1346" s="37"/>
      <c r="AI1346" s="37"/>
      <c r="AJ1346" s="37"/>
      <c r="AK1346" s="37"/>
      <c r="AL1346" s="37"/>
      <c r="AM1346" s="37"/>
      <c r="AN1346" s="37"/>
      <c r="AO1346" s="37"/>
      <c r="AP1346" s="37"/>
      <c r="AQ1346" s="37"/>
      <c r="AR1346" s="37"/>
      <c r="AS1346" s="37"/>
      <c r="AT1346" s="37"/>
      <c r="AU1346" s="37" t="s">
        <v>778</v>
      </c>
      <c r="AV1346" s="39" t="s">
        <v>779</v>
      </c>
    </row>
    <row r="1347" spans="1:48" x14ac:dyDescent="0.25">
      <c r="A1347" s="36" t="s">
        <v>66</v>
      </c>
      <c r="B1347" s="37" t="s">
        <v>1115</v>
      </c>
      <c r="C1347" s="38">
        <v>48.505795915067402</v>
      </c>
      <c r="D1347" s="38">
        <v>13.427119020909799</v>
      </c>
      <c r="E1347" s="38">
        <v>15.4625109905103</v>
      </c>
      <c r="F1347" s="38">
        <v>9.6605321933521306</v>
      </c>
      <c r="G1347" s="38">
        <v>7.6908306299204598</v>
      </c>
      <c r="H1347" s="38">
        <v>1.47247571981526</v>
      </c>
      <c r="I1347" s="38">
        <v>2.63266935492021</v>
      </c>
      <c r="J1347" s="38">
        <v>0.22941111077423701</v>
      </c>
      <c r="K1347" s="38">
        <v>0.86104963162841497</v>
      </c>
      <c r="L1347" s="38">
        <v>5.7605433101900999E-2</v>
      </c>
      <c r="M1347" s="38">
        <v>0.95</v>
      </c>
      <c r="N1347" s="38">
        <v>100</v>
      </c>
      <c r="O1347" s="37">
        <v>53.685629580146397</v>
      </c>
      <c r="P1347" s="37">
        <v>251.516679740694</v>
      </c>
      <c r="Q1347" s="37">
        <v>65.352999999999994</v>
      </c>
      <c r="R1347" s="37">
        <v>5166.2977897704905</v>
      </c>
      <c r="S1347" s="37">
        <v>371.61500000000001</v>
      </c>
      <c r="T1347" s="37"/>
      <c r="U1347" s="37"/>
      <c r="V1347" s="37"/>
      <c r="W1347" s="37"/>
      <c r="X1347" s="37"/>
      <c r="Y1347" s="37"/>
      <c r="Z1347" s="37"/>
      <c r="AA1347" s="37"/>
      <c r="AB1347" s="37"/>
      <c r="AC1347" s="37"/>
      <c r="AD1347" s="37"/>
      <c r="AE1347" s="37"/>
      <c r="AF1347" s="37"/>
      <c r="AG1347" s="37"/>
      <c r="AH1347" s="37"/>
      <c r="AI1347" s="37"/>
      <c r="AJ1347" s="37"/>
      <c r="AK1347" s="37"/>
      <c r="AL1347" s="37"/>
      <c r="AM1347" s="37"/>
      <c r="AN1347" s="37"/>
      <c r="AO1347" s="37"/>
      <c r="AP1347" s="37"/>
      <c r="AQ1347" s="37"/>
      <c r="AR1347" s="37"/>
      <c r="AS1347" s="37"/>
      <c r="AT1347" s="37"/>
      <c r="AU1347" s="37" t="s">
        <v>778</v>
      </c>
      <c r="AV1347" s="39" t="s">
        <v>779</v>
      </c>
    </row>
    <row r="1348" spans="1:48" x14ac:dyDescent="0.25">
      <c r="A1348" s="36" t="s">
        <v>66</v>
      </c>
      <c r="B1348" s="37" t="s">
        <v>1116</v>
      </c>
      <c r="C1348" s="38">
        <v>53.402350911247702</v>
      </c>
      <c r="D1348" s="38">
        <v>14.946619217081899</v>
      </c>
      <c r="E1348" s="38">
        <v>8.7566051978863406</v>
      </c>
      <c r="F1348" s="38">
        <v>11.5712282972069</v>
      </c>
      <c r="G1348" s="38">
        <v>8.4330853014126994</v>
      </c>
      <c r="H1348" s="38">
        <v>0.528415830906934</v>
      </c>
      <c r="I1348" s="38">
        <v>1.21859161005068</v>
      </c>
      <c r="J1348" s="38">
        <v>0.237247924080664</v>
      </c>
      <c r="K1348" s="38">
        <v>0.83036773428232502</v>
      </c>
      <c r="L1348" s="38">
        <v>7.5487975843847796E-2</v>
      </c>
      <c r="M1348" s="38">
        <v>2.38</v>
      </c>
      <c r="N1348" s="38">
        <v>100</v>
      </c>
      <c r="O1348" s="37">
        <v>69.177636576614603</v>
      </c>
      <c r="P1348" s="37">
        <v>329.59538748722298</v>
      </c>
      <c r="Q1348" s="37"/>
      <c r="R1348" s="37">
        <v>4982.2064056939498</v>
      </c>
      <c r="S1348" s="37"/>
      <c r="T1348" s="37"/>
      <c r="U1348" s="37"/>
      <c r="V1348" s="37"/>
      <c r="W1348" s="37"/>
      <c r="X1348" s="37"/>
      <c r="Y1348" s="37"/>
      <c r="Z1348" s="37"/>
      <c r="AA1348" s="37"/>
      <c r="AB1348" s="37"/>
      <c r="AC1348" s="37"/>
      <c r="AD1348" s="37"/>
      <c r="AE1348" s="37"/>
      <c r="AF1348" s="37"/>
      <c r="AG1348" s="37"/>
      <c r="AH1348" s="37"/>
      <c r="AI1348" s="37"/>
      <c r="AJ1348" s="37"/>
      <c r="AK1348" s="37"/>
      <c r="AL1348" s="37"/>
      <c r="AM1348" s="37"/>
      <c r="AN1348" s="37"/>
      <c r="AO1348" s="37"/>
      <c r="AP1348" s="37"/>
      <c r="AQ1348" s="37"/>
      <c r="AR1348" s="37"/>
      <c r="AS1348" s="37"/>
      <c r="AT1348" s="37"/>
      <c r="AU1348" s="37" t="s">
        <v>778</v>
      </c>
      <c r="AV1348" s="39" t="s">
        <v>779</v>
      </c>
    </row>
    <row r="1349" spans="1:48" x14ac:dyDescent="0.25">
      <c r="A1349" s="36" t="s">
        <v>66</v>
      </c>
      <c r="B1349" s="37" t="s">
        <v>1117</v>
      </c>
      <c r="C1349" s="38">
        <v>47.927255723173303</v>
      </c>
      <c r="D1349" s="38">
        <v>18.2897572479974</v>
      </c>
      <c r="E1349" s="38">
        <v>10.866913349327</v>
      </c>
      <c r="F1349" s="38">
        <v>11.1810271215386</v>
      </c>
      <c r="G1349" s="38">
        <v>6.6553490830724202</v>
      </c>
      <c r="H1349" s="38">
        <v>2.5850851868417801</v>
      </c>
      <c r="I1349" s="38">
        <v>1.6559590127271999</v>
      </c>
      <c r="J1349" s="38">
        <v>0.15044931484568799</v>
      </c>
      <c r="K1349" s="38">
        <v>0.68718741105192505</v>
      </c>
      <c r="L1349" s="38">
        <v>1.01654942463303E-3</v>
      </c>
      <c r="M1349" s="38">
        <v>1.5</v>
      </c>
      <c r="N1349" s="38">
        <v>100</v>
      </c>
      <c r="O1349" s="37">
        <v>58.8018734338524</v>
      </c>
      <c r="P1349" s="37">
        <v>4.43845523431321</v>
      </c>
      <c r="Q1349" s="37">
        <v>35.429000000000002</v>
      </c>
      <c r="R1349" s="37">
        <v>4123.1244663115503</v>
      </c>
      <c r="S1349" s="37">
        <v>379.92500000000001</v>
      </c>
      <c r="T1349" s="37"/>
      <c r="U1349" s="37"/>
      <c r="V1349" s="37"/>
      <c r="W1349" s="37"/>
      <c r="X1349" s="37"/>
      <c r="Y1349" s="37"/>
      <c r="Z1349" s="37"/>
      <c r="AA1349" s="37"/>
      <c r="AB1349" s="37"/>
      <c r="AC1349" s="37"/>
      <c r="AD1349" s="37"/>
      <c r="AE1349" s="37"/>
      <c r="AF1349" s="37"/>
      <c r="AG1349" s="37"/>
      <c r="AH1349" s="37"/>
      <c r="AI1349" s="37"/>
      <c r="AJ1349" s="37"/>
      <c r="AK1349" s="37"/>
      <c r="AL1349" s="37"/>
      <c r="AM1349" s="37"/>
      <c r="AN1349" s="37"/>
      <c r="AO1349" s="37"/>
      <c r="AP1349" s="37"/>
      <c r="AQ1349" s="37"/>
      <c r="AR1349" s="37"/>
      <c r="AS1349" s="37"/>
      <c r="AT1349" s="37"/>
      <c r="AU1349" s="37" t="s">
        <v>778</v>
      </c>
      <c r="AV1349" s="39" t="s">
        <v>779</v>
      </c>
    </row>
    <row r="1350" spans="1:48" x14ac:dyDescent="0.25">
      <c r="A1350" s="36" t="s">
        <v>66</v>
      </c>
      <c r="B1350" s="37" t="s">
        <v>1118</v>
      </c>
      <c r="C1350" s="38">
        <v>50.261780104712003</v>
      </c>
      <c r="D1350" s="38">
        <v>14.4683850181232</v>
      </c>
      <c r="E1350" s="38">
        <v>14.478453483689099</v>
      </c>
      <c r="F1350" s="38">
        <v>9.5952476842529197</v>
      </c>
      <c r="G1350" s="38">
        <v>7.1284736206202197</v>
      </c>
      <c r="H1350" s="38">
        <v>0.78534031413612604</v>
      </c>
      <c r="I1350" s="38">
        <v>2.21506242448651</v>
      </c>
      <c r="J1350" s="38">
        <v>0.16612968183648799</v>
      </c>
      <c r="K1350" s="38">
        <v>0.84373741441804295</v>
      </c>
      <c r="L1350" s="38">
        <v>5.7390253725332303E-2</v>
      </c>
      <c r="M1350" s="38">
        <v>0.62</v>
      </c>
      <c r="N1350" s="38">
        <v>100</v>
      </c>
      <c r="O1350" s="37">
        <v>53.432549285092897</v>
      </c>
      <c r="P1350" s="37">
        <v>250.57716415285901</v>
      </c>
      <c r="Q1350" s="37">
        <v>40.299999999999997</v>
      </c>
      <c r="R1350" s="37">
        <v>5062.4244865082601</v>
      </c>
      <c r="S1350" s="37">
        <v>256</v>
      </c>
      <c r="T1350" s="37"/>
      <c r="U1350" s="37"/>
      <c r="V1350" s="37"/>
      <c r="W1350" s="37"/>
      <c r="X1350" s="37"/>
      <c r="Y1350" s="37"/>
      <c r="Z1350" s="37"/>
      <c r="AA1350" s="37"/>
      <c r="AB1350" s="37"/>
      <c r="AC1350" s="37"/>
      <c r="AD1350" s="37"/>
      <c r="AE1350" s="37"/>
      <c r="AF1350" s="37"/>
      <c r="AG1350" s="37"/>
      <c r="AH1350" s="37"/>
      <c r="AI1350" s="37"/>
      <c r="AJ1350" s="37"/>
      <c r="AK1350" s="37"/>
      <c r="AL1350" s="37"/>
      <c r="AM1350" s="37"/>
      <c r="AN1350" s="37"/>
      <c r="AO1350" s="37"/>
      <c r="AP1350" s="37"/>
      <c r="AQ1350" s="37"/>
      <c r="AR1350" s="37"/>
      <c r="AS1350" s="37"/>
      <c r="AT1350" s="37"/>
      <c r="AU1350" s="37" t="s">
        <v>778</v>
      </c>
      <c r="AV1350" s="39" t="s">
        <v>779</v>
      </c>
    </row>
    <row r="1351" spans="1:48" x14ac:dyDescent="0.25">
      <c r="A1351" s="36" t="s">
        <v>66</v>
      </c>
      <c r="B1351" s="37" t="s">
        <v>1119</v>
      </c>
      <c r="C1351" s="38">
        <v>49.737634233647903</v>
      </c>
      <c r="D1351" s="38">
        <v>14.7351936218679</v>
      </c>
      <c r="E1351" s="38">
        <v>15.131793036121101</v>
      </c>
      <c r="F1351" s="38">
        <v>9.6302473153270398</v>
      </c>
      <c r="G1351" s="38">
        <v>5.4608688577936899</v>
      </c>
      <c r="H1351" s="38">
        <v>1.1999674585096001</v>
      </c>
      <c r="I1351" s="38">
        <v>2.9389033517735101</v>
      </c>
      <c r="J1351" s="38">
        <v>0.204401236576635</v>
      </c>
      <c r="K1351" s="38">
        <v>0.76167425968109304</v>
      </c>
      <c r="L1351" s="38">
        <v>0.199316628701595</v>
      </c>
      <c r="M1351" s="38">
        <v>1.5</v>
      </c>
      <c r="N1351" s="38">
        <v>100</v>
      </c>
      <c r="O1351" s="37">
        <v>45.683089889542799</v>
      </c>
      <c r="P1351" s="37">
        <v>870.25570278161001</v>
      </c>
      <c r="Q1351" s="37">
        <v>36.35</v>
      </c>
      <c r="R1351" s="37">
        <v>4570.04555808656</v>
      </c>
      <c r="S1351" s="37"/>
      <c r="T1351" s="37"/>
      <c r="U1351" s="37"/>
      <c r="V1351" s="37"/>
      <c r="W1351" s="37"/>
      <c r="X1351" s="37"/>
      <c r="Y1351" s="37"/>
      <c r="Z1351" s="37"/>
      <c r="AA1351" s="37"/>
      <c r="AB1351" s="37"/>
      <c r="AC1351" s="37"/>
      <c r="AD1351" s="37"/>
      <c r="AE1351" s="37"/>
      <c r="AF1351" s="37"/>
      <c r="AG1351" s="37"/>
      <c r="AH1351" s="37"/>
      <c r="AI1351" s="37"/>
      <c r="AJ1351" s="37"/>
      <c r="AK1351" s="37"/>
      <c r="AL1351" s="37"/>
      <c r="AM1351" s="37"/>
      <c r="AN1351" s="37"/>
      <c r="AO1351" s="37"/>
      <c r="AP1351" s="37"/>
      <c r="AQ1351" s="37"/>
      <c r="AR1351" s="37"/>
      <c r="AS1351" s="37"/>
      <c r="AT1351" s="37"/>
      <c r="AU1351" s="37" t="s">
        <v>778</v>
      </c>
      <c r="AV1351" s="39" t="s">
        <v>779</v>
      </c>
    </row>
    <row r="1352" spans="1:48" x14ac:dyDescent="0.25">
      <c r="A1352" s="36" t="s">
        <v>66</v>
      </c>
      <c r="B1352" s="37" t="s">
        <v>1120</v>
      </c>
      <c r="C1352" s="38">
        <v>52.038603339839497</v>
      </c>
      <c r="D1352" s="38">
        <v>16.753415744957699</v>
      </c>
      <c r="E1352" s="38">
        <v>7.8616352201257902</v>
      </c>
      <c r="F1352" s="38">
        <v>8.4688787681630906</v>
      </c>
      <c r="G1352" s="38">
        <v>9.8677076556061607</v>
      </c>
      <c r="H1352" s="38">
        <v>1.6373888527434399</v>
      </c>
      <c r="I1352" s="38">
        <v>1.9843851659076099</v>
      </c>
      <c r="J1352" s="38">
        <v>0.23855996530036899</v>
      </c>
      <c r="K1352" s="38">
        <v>1.0518325742789001</v>
      </c>
      <c r="L1352" s="38">
        <v>9.7592713077423607E-2</v>
      </c>
      <c r="M1352" s="38">
        <v>3.35</v>
      </c>
      <c r="N1352" s="38">
        <v>100</v>
      </c>
      <c r="O1352" s="37">
        <v>74.523454791868105</v>
      </c>
      <c r="P1352" s="37">
        <v>426.10902892959598</v>
      </c>
      <c r="Q1352" s="37"/>
      <c r="R1352" s="37">
        <v>6310.9954456733903</v>
      </c>
      <c r="S1352" s="37"/>
      <c r="T1352" s="37"/>
      <c r="U1352" s="37"/>
      <c r="V1352" s="37"/>
      <c r="W1352" s="37"/>
      <c r="X1352" s="37"/>
      <c r="Y1352" s="37"/>
      <c r="Z1352" s="37"/>
      <c r="AA1352" s="37"/>
      <c r="AB1352" s="37"/>
      <c r="AC1352" s="37"/>
      <c r="AD1352" s="37"/>
      <c r="AE1352" s="37"/>
      <c r="AF1352" s="37"/>
      <c r="AG1352" s="37"/>
      <c r="AH1352" s="37"/>
      <c r="AI1352" s="37"/>
      <c r="AJ1352" s="37"/>
      <c r="AK1352" s="37"/>
      <c r="AL1352" s="37"/>
      <c r="AM1352" s="37"/>
      <c r="AN1352" s="37"/>
      <c r="AO1352" s="37"/>
      <c r="AP1352" s="37"/>
      <c r="AQ1352" s="37"/>
      <c r="AR1352" s="37"/>
      <c r="AS1352" s="37"/>
      <c r="AT1352" s="37"/>
      <c r="AU1352" s="37" t="s">
        <v>778</v>
      </c>
      <c r="AV1352" s="39" t="s">
        <v>779</v>
      </c>
    </row>
    <row r="1353" spans="1:48" x14ac:dyDescent="0.25">
      <c r="A1353" s="36" t="s">
        <v>66</v>
      </c>
      <c r="B1353" s="37" t="s">
        <v>1121</v>
      </c>
      <c r="C1353" s="38">
        <v>53.140096618357497</v>
      </c>
      <c r="D1353" s="38">
        <v>18.837476336778099</v>
      </c>
      <c r="E1353" s="38">
        <v>7.3239611457654501</v>
      </c>
      <c r="F1353" s="38">
        <v>8.1825611105938805</v>
      </c>
      <c r="G1353" s="38">
        <v>4.31368897992117</v>
      </c>
      <c r="H1353" s="38">
        <v>2.0171926884523499</v>
      </c>
      <c r="I1353" s="38">
        <v>4.5412696934901602</v>
      </c>
      <c r="J1353" s="38">
        <v>0.206891557789984</v>
      </c>
      <c r="K1353" s="38">
        <v>1.0054929708593201</v>
      </c>
      <c r="L1353" s="38">
        <v>0.43136889799211697</v>
      </c>
      <c r="M1353" s="38">
        <v>0.9</v>
      </c>
      <c r="N1353" s="38">
        <v>100</v>
      </c>
      <c r="O1353" s="37">
        <v>57.852586764926301</v>
      </c>
      <c r="P1353" s="37">
        <v>1883.44166728953</v>
      </c>
      <c r="Q1353" s="37">
        <v>25.827100000000002</v>
      </c>
      <c r="R1353" s="37">
        <v>6032.9578251559396</v>
      </c>
      <c r="S1353" s="37">
        <v>235.67869999999999</v>
      </c>
      <c r="T1353" s="37"/>
      <c r="U1353" s="37"/>
      <c r="V1353" s="37"/>
      <c r="W1353" s="37"/>
      <c r="X1353" s="37"/>
      <c r="Y1353" s="37"/>
      <c r="Z1353" s="37"/>
      <c r="AA1353" s="37"/>
      <c r="AB1353" s="37"/>
      <c r="AC1353" s="37"/>
      <c r="AD1353" s="37"/>
      <c r="AE1353" s="37"/>
      <c r="AF1353" s="37"/>
      <c r="AG1353" s="37"/>
      <c r="AH1353" s="37"/>
      <c r="AI1353" s="37"/>
      <c r="AJ1353" s="37"/>
      <c r="AK1353" s="37"/>
      <c r="AL1353" s="37"/>
      <c r="AM1353" s="37"/>
      <c r="AN1353" s="37"/>
      <c r="AO1353" s="37"/>
      <c r="AP1353" s="37"/>
      <c r="AQ1353" s="37"/>
      <c r="AR1353" s="37"/>
      <c r="AS1353" s="37"/>
      <c r="AT1353" s="37"/>
      <c r="AU1353" s="37" t="s">
        <v>778</v>
      </c>
      <c r="AV1353" s="39" t="s">
        <v>779</v>
      </c>
    </row>
    <row r="1354" spans="1:48" x14ac:dyDescent="0.25">
      <c r="A1354" s="36" t="s">
        <v>66</v>
      </c>
      <c r="B1354" s="37" t="s">
        <v>1122</v>
      </c>
      <c r="C1354" s="38">
        <v>49.802010356381402</v>
      </c>
      <c r="D1354" s="38">
        <v>15.5853386130572</v>
      </c>
      <c r="E1354" s="38">
        <v>11.6356990557417</v>
      </c>
      <c r="F1354" s="38">
        <v>12.2347446441263</v>
      </c>
      <c r="G1354" s="38">
        <v>6.9448674992384998</v>
      </c>
      <c r="H1354" s="38">
        <v>0.57873895826987498</v>
      </c>
      <c r="I1354" s="38">
        <v>2.2743425728500402</v>
      </c>
      <c r="J1354" s="38">
        <v>0.21321961620469099</v>
      </c>
      <c r="K1354" s="38">
        <v>0.73103868413036899</v>
      </c>
      <c r="L1354" s="38"/>
      <c r="M1354" s="38">
        <v>1.39</v>
      </c>
      <c r="N1354" s="38">
        <v>100</v>
      </c>
      <c r="O1354" s="37">
        <v>58.176126200378597</v>
      </c>
      <c r="P1354" s="37">
        <v>0</v>
      </c>
      <c r="Q1354" s="37">
        <v>31.2</v>
      </c>
      <c r="R1354" s="37">
        <v>4386.2321047822097</v>
      </c>
      <c r="S1354" s="37">
        <v>230</v>
      </c>
      <c r="T1354" s="37"/>
      <c r="U1354" s="37"/>
      <c r="V1354" s="37"/>
      <c r="W1354" s="37"/>
      <c r="X1354" s="37"/>
      <c r="Y1354" s="37"/>
      <c r="Z1354" s="37"/>
      <c r="AA1354" s="37"/>
      <c r="AB1354" s="37"/>
      <c r="AC1354" s="37"/>
      <c r="AD1354" s="37"/>
      <c r="AE1354" s="37"/>
      <c r="AF1354" s="37"/>
      <c r="AG1354" s="37"/>
      <c r="AH1354" s="37"/>
      <c r="AI1354" s="37"/>
      <c r="AJ1354" s="37"/>
      <c r="AK1354" s="37"/>
      <c r="AL1354" s="37"/>
      <c r="AM1354" s="37"/>
      <c r="AN1354" s="37"/>
      <c r="AO1354" s="37"/>
      <c r="AP1354" s="37"/>
      <c r="AQ1354" s="37"/>
      <c r="AR1354" s="37"/>
      <c r="AS1354" s="37"/>
      <c r="AT1354" s="37"/>
      <c r="AU1354" s="37" t="s">
        <v>778</v>
      </c>
      <c r="AV1354" s="39" t="s">
        <v>779</v>
      </c>
    </row>
    <row r="1355" spans="1:48" x14ac:dyDescent="0.25">
      <c r="A1355" s="36" t="s">
        <v>66</v>
      </c>
      <c r="B1355" s="37" t="s">
        <v>1123</v>
      </c>
      <c r="C1355" s="38">
        <v>45.506749949627199</v>
      </c>
      <c r="D1355" s="38">
        <v>13.016320773725599</v>
      </c>
      <c r="E1355" s="38">
        <v>15.0715293169454</v>
      </c>
      <c r="F1355" s="38">
        <v>13.479750151118299</v>
      </c>
      <c r="G1355" s="38">
        <v>8.7044126536369095</v>
      </c>
      <c r="H1355" s="38">
        <v>0.90670965142051196</v>
      </c>
      <c r="I1355" s="38">
        <v>2.1055813016320801</v>
      </c>
      <c r="J1355" s="38">
        <v>0.24178924037880301</v>
      </c>
      <c r="K1355" s="38">
        <v>0.86641144469071096</v>
      </c>
      <c r="L1355" s="38">
        <v>0.100745516824501</v>
      </c>
      <c r="M1355" s="38">
        <v>0.73</v>
      </c>
      <c r="N1355" s="38">
        <v>100</v>
      </c>
      <c r="O1355" s="37">
        <v>57.373474054065198</v>
      </c>
      <c r="P1355" s="37">
        <v>439.87479176894902</v>
      </c>
      <c r="Q1355" s="37">
        <v>49.7</v>
      </c>
      <c r="R1355" s="37">
        <v>5198.4686681442699</v>
      </c>
      <c r="S1355" s="37">
        <v>293</v>
      </c>
      <c r="T1355" s="37"/>
      <c r="U1355" s="37"/>
      <c r="V1355" s="37"/>
      <c r="W1355" s="37"/>
      <c r="X1355" s="37"/>
      <c r="Y1355" s="37"/>
      <c r="Z1355" s="37"/>
      <c r="AA1355" s="37"/>
      <c r="AB1355" s="37"/>
      <c r="AC1355" s="37"/>
      <c r="AD1355" s="37"/>
      <c r="AE1355" s="37"/>
      <c r="AF1355" s="37"/>
      <c r="AG1355" s="37"/>
      <c r="AH1355" s="37"/>
      <c r="AI1355" s="37"/>
      <c r="AJ1355" s="37"/>
      <c r="AK1355" s="37"/>
      <c r="AL1355" s="37"/>
      <c r="AM1355" s="37"/>
      <c r="AN1355" s="37"/>
      <c r="AO1355" s="37"/>
      <c r="AP1355" s="37"/>
      <c r="AQ1355" s="37"/>
      <c r="AR1355" s="37"/>
      <c r="AS1355" s="37"/>
      <c r="AT1355" s="37"/>
      <c r="AU1355" s="37" t="s">
        <v>778</v>
      </c>
      <c r="AV1355" s="39" t="s">
        <v>779</v>
      </c>
    </row>
    <row r="1356" spans="1:48" x14ac:dyDescent="0.25">
      <c r="A1356" s="36" t="s">
        <v>66</v>
      </c>
      <c r="B1356" s="37" t="s">
        <v>1124</v>
      </c>
      <c r="C1356" s="38">
        <v>49.8489425981873</v>
      </c>
      <c r="D1356" s="38">
        <v>14.7432024169184</v>
      </c>
      <c r="E1356" s="38">
        <v>12.437059415911399</v>
      </c>
      <c r="F1356" s="38">
        <v>11.4300100704935</v>
      </c>
      <c r="G1356" s="38">
        <v>6.4249748237663704</v>
      </c>
      <c r="H1356" s="38">
        <v>0.352467270896274</v>
      </c>
      <c r="I1356" s="38">
        <v>3.76636455186304</v>
      </c>
      <c r="J1356" s="38">
        <v>0.18126888217522699</v>
      </c>
      <c r="K1356" s="38">
        <v>0.74521651560926505</v>
      </c>
      <c r="L1356" s="38">
        <v>7.0493454179254803E-2</v>
      </c>
      <c r="M1356" s="38">
        <v>0.55000000000000004</v>
      </c>
      <c r="N1356" s="38">
        <v>100</v>
      </c>
      <c r="O1356" s="37">
        <v>54.626596242504803</v>
      </c>
      <c r="P1356" s="37">
        <v>307.78832106435198</v>
      </c>
      <c r="Q1356" s="37">
        <v>42.9</v>
      </c>
      <c r="R1356" s="37">
        <v>4471.2990936555898</v>
      </c>
      <c r="S1356" s="37">
        <v>271</v>
      </c>
      <c r="T1356" s="37"/>
      <c r="U1356" s="37"/>
      <c r="V1356" s="37"/>
      <c r="W1356" s="37"/>
      <c r="X1356" s="37"/>
      <c r="Y1356" s="37"/>
      <c r="Z1356" s="37"/>
      <c r="AA1356" s="37"/>
      <c r="AB1356" s="37"/>
      <c r="AC1356" s="37"/>
      <c r="AD1356" s="37"/>
      <c r="AE1356" s="37"/>
      <c r="AF1356" s="37"/>
      <c r="AG1356" s="37"/>
      <c r="AH1356" s="37"/>
      <c r="AI1356" s="37"/>
      <c r="AJ1356" s="37"/>
      <c r="AK1356" s="37"/>
      <c r="AL1356" s="37"/>
      <c r="AM1356" s="37"/>
      <c r="AN1356" s="37"/>
      <c r="AO1356" s="37"/>
      <c r="AP1356" s="37"/>
      <c r="AQ1356" s="37"/>
      <c r="AR1356" s="37"/>
      <c r="AS1356" s="37"/>
      <c r="AT1356" s="37"/>
      <c r="AU1356" s="37" t="s">
        <v>778</v>
      </c>
      <c r="AV1356" s="39" t="s">
        <v>779</v>
      </c>
    </row>
    <row r="1357" spans="1:48" x14ac:dyDescent="0.25">
      <c r="A1357" s="36" t="s">
        <v>66</v>
      </c>
      <c r="B1357" s="37" t="s">
        <v>1125</v>
      </c>
      <c r="C1357" s="38">
        <v>49.425661031642797</v>
      </c>
      <c r="D1357" s="38">
        <v>13.4915474642393</v>
      </c>
      <c r="E1357" s="38">
        <v>16.4065886432596</v>
      </c>
      <c r="F1357" s="38">
        <v>9.4278283485045495</v>
      </c>
      <c r="G1357" s="38">
        <v>5.8084091894234904</v>
      </c>
      <c r="H1357" s="38">
        <v>1.13784135240572</v>
      </c>
      <c r="I1357" s="38">
        <v>1.5713047247507601</v>
      </c>
      <c r="J1357" s="38">
        <v>0.20914607715648001</v>
      </c>
      <c r="K1357" s="38">
        <v>2.3298656263545698</v>
      </c>
      <c r="L1357" s="38">
        <v>0.19180754226267899</v>
      </c>
      <c r="M1357" s="38"/>
      <c r="N1357" s="38">
        <v>100</v>
      </c>
      <c r="O1357" s="37">
        <v>45.207420129082003</v>
      </c>
      <c r="P1357" s="37">
        <v>837.46955072437197</v>
      </c>
      <c r="Q1357" s="37">
        <v>38.770000000000003</v>
      </c>
      <c r="R1357" s="37">
        <v>13979.1937581274</v>
      </c>
      <c r="S1357" s="37"/>
      <c r="T1357" s="37"/>
      <c r="U1357" s="37"/>
      <c r="V1357" s="37"/>
      <c r="W1357" s="37"/>
      <c r="X1357" s="37"/>
      <c r="Y1357" s="37"/>
      <c r="Z1357" s="37"/>
      <c r="AA1357" s="37"/>
      <c r="AB1357" s="37"/>
      <c r="AC1357" s="37"/>
      <c r="AD1357" s="37"/>
      <c r="AE1357" s="37"/>
      <c r="AF1357" s="37"/>
      <c r="AG1357" s="37"/>
      <c r="AH1357" s="37"/>
      <c r="AI1357" s="37"/>
      <c r="AJ1357" s="37"/>
      <c r="AK1357" s="37"/>
      <c r="AL1357" s="37"/>
      <c r="AM1357" s="37"/>
      <c r="AN1357" s="37"/>
      <c r="AO1357" s="37"/>
      <c r="AP1357" s="37"/>
      <c r="AQ1357" s="37"/>
      <c r="AR1357" s="37"/>
      <c r="AS1357" s="37"/>
      <c r="AT1357" s="37"/>
      <c r="AU1357" s="37" t="s">
        <v>778</v>
      </c>
      <c r="AV1357" s="39" t="s">
        <v>779</v>
      </c>
    </row>
    <row r="1358" spans="1:48" x14ac:dyDescent="0.25">
      <c r="A1358" s="36" t="s">
        <v>66</v>
      </c>
      <c r="B1358" s="37" t="s">
        <v>1126</v>
      </c>
      <c r="C1358" s="38">
        <v>49.260984004859303</v>
      </c>
      <c r="D1358" s="38">
        <v>13.322534926098401</v>
      </c>
      <c r="E1358" s="38">
        <v>12.9277181615712</v>
      </c>
      <c r="F1358" s="38">
        <v>10.9333873253695</v>
      </c>
      <c r="G1358" s="38">
        <v>8.9694270095160995</v>
      </c>
      <c r="H1358" s="38">
        <v>0.86049807653371102</v>
      </c>
      <c r="I1358" s="38">
        <v>2.70297631099413</v>
      </c>
      <c r="J1358" s="38">
        <v>0.18222312208949201</v>
      </c>
      <c r="K1358" s="38">
        <v>0.77951002227171495</v>
      </c>
      <c r="L1358" s="38">
        <v>6.07410406964973E-2</v>
      </c>
      <c r="M1358" s="38">
        <v>1.2</v>
      </c>
      <c r="N1358" s="38">
        <v>100</v>
      </c>
      <c r="O1358" s="37">
        <v>61.787321282750597</v>
      </c>
      <c r="P1358" s="37">
        <v>265.20736078752299</v>
      </c>
      <c r="Q1358" s="37">
        <v>45.9</v>
      </c>
      <c r="R1358" s="37">
        <v>4677.0601336302898</v>
      </c>
      <c r="S1358" s="37">
        <v>291</v>
      </c>
      <c r="T1358" s="37"/>
      <c r="U1358" s="37"/>
      <c r="V1358" s="37"/>
      <c r="W1358" s="37"/>
      <c r="X1358" s="37"/>
      <c r="Y1358" s="37"/>
      <c r="Z1358" s="37"/>
      <c r="AA1358" s="37"/>
      <c r="AB1358" s="37"/>
      <c r="AC1358" s="37"/>
      <c r="AD1358" s="37"/>
      <c r="AE1358" s="37"/>
      <c r="AF1358" s="37"/>
      <c r="AG1358" s="37"/>
      <c r="AH1358" s="37"/>
      <c r="AI1358" s="37"/>
      <c r="AJ1358" s="37"/>
      <c r="AK1358" s="37"/>
      <c r="AL1358" s="37"/>
      <c r="AM1358" s="37"/>
      <c r="AN1358" s="37"/>
      <c r="AO1358" s="37"/>
      <c r="AP1358" s="37"/>
      <c r="AQ1358" s="37"/>
      <c r="AR1358" s="37"/>
      <c r="AS1358" s="37"/>
      <c r="AT1358" s="37"/>
      <c r="AU1358" s="37" t="s">
        <v>778</v>
      </c>
      <c r="AV1358" s="39" t="s">
        <v>779</v>
      </c>
    </row>
    <row r="1359" spans="1:48" x14ac:dyDescent="0.25">
      <c r="A1359" s="36" t="s">
        <v>66</v>
      </c>
      <c r="B1359" s="37" t="s">
        <v>1127</v>
      </c>
      <c r="C1359" s="38">
        <v>50.279713624009901</v>
      </c>
      <c r="D1359" s="38">
        <v>16.358752551263201</v>
      </c>
      <c r="E1359" s="38">
        <v>7.9631137572572204</v>
      </c>
      <c r="F1359" s="38">
        <v>5.9147005636573198</v>
      </c>
      <c r="G1359" s="38">
        <v>3.95723395480166</v>
      </c>
      <c r="H1359" s="38">
        <v>9.8074258943962107</v>
      </c>
      <c r="I1359" s="38">
        <v>3.13554213682173</v>
      </c>
      <c r="J1359" s="38">
        <v>0.130074766552807</v>
      </c>
      <c r="K1359" s="38">
        <v>1.0490582798405299</v>
      </c>
      <c r="L1359" s="38">
        <v>1.40438447139941</v>
      </c>
      <c r="M1359" s="38">
        <v>4.6059999999999999</v>
      </c>
      <c r="N1359" s="38">
        <v>100</v>
      </c>
      <c r="O1359" s="37">
        <v>53.663620166273503</v>
      </c>
      <c r="P1359" s="37">
        <v>6131.8195230115298</v>
      </c>
      <c r="Q1359" s="37">
        <v>9.5310000000000006</v>
      </c>
      <c r="R1359" s="37">
        <v>6294.34967904316</v>
      </c>
      <c r="S1359" s="37">
        <v>182.21700000000001</v>
      </c>
      <c r="T1359" s="37"/>
      <c r="U1359" s="37"/>
      <c r="V1359" s="37"/>
      <c r="W1359" s="37"/>
      <c r="X1359" s="37"/>
      <c r="Y1359" s="37"/>
      <c r="Z1359" s="37"/>
      <c r="AA1359" s="37"/>
      <c r="AB1359" s="37"/>
      <c r="AC1359" s="37"/>
      <c r="AD1359" s="37"/>
      <c r="AE1359" s="37"/>
      <c r="AF1359" s="37"/>
      <c r="AG1359" s="37"/>
      <c r="AH1359" s="37"/>
      <c r="AI1359" s="37"/>
      <c r="AJ1359" s="37"/>
      <c r="AK1359" s="37"/>
      <c r="AL1359" s="37"/>
      <c r="AM1359" s="37"/>
      <c r="AN1359" s="37"/>
      <c r="AO1359" s="37"/>
      <c r="AP1359" s="37"/>
      <c r="AQ1359" s="37"/>
      <c r="AR1359" s="37"/>
      <c r="AS1359" s="37"/>
      <c r="AT1359" s="37"/>
      <c r="AU1359" s="37" t="s">
        <v>778</v>
      </c>
      <c r="AV1359" s="39" t="s">
        <v>779</v>
      </c>
    </row>
    <row r="1360" spans="1:48" x14ac:dyDescent="0.25">
      <c r="A1360" s="36" t="s">
        <v>66</v>
      </c>
      <c r="B1360" s="37" t="s">
        <v>1128</v>
      </c>
      <c r="C1360" s="38">
        <v>49.357737924241803</v>
      </c>
      <c r="D1360" s="38">
        <v>8.4119916280215001</v>
      </c>
      <c r="E1360" s="38">
        <v>11.4191324332088</v>
      </c>
      <c r="F1360" s="38">
        <v>13.4556982804613</v>
      </c>
      <c r="G1360" s="38">
        <v>14.5658062133213</v>
      </c>
      <c r="H1360" s="38">
        <v>0.69150900808470495</v>
      </c>
      <c r="I1360" s="38">
        <v>1.4804859030656199</v>
      </c>
      <c r="J1360" s="38">
        <v>0.20827348463085299</v>
      </c>
      <c r="K1360" s="38">
        <v>0.39500143636885898</v>
      </c>
      <c r="L1360" s="38">
        <v>1.4363688595231299E-2</v>
      </c>
      <c r="M1360" s="38">
        <v>2.3210000000000002</v>
      </c>
      <c r="N1360" s="38">
        <v>100</v>
      </c>
      <c r="O1360" s="37">
        <v>74.828176227207507</v>
      </c>
      <c r="P1360" s="37">
        <v>62.7146966834041</v>
      </c>
      <c r="Q1360" s="37">
        <v>63.225000000000001</v>
      </c>
      <c r="R1360" s="37">
        <v>2370.0086182131599</v>
      </c>
      <c r="S1360" s="37"/>
      <c r="T1360" s="37"/>
      <c r="U1360" s="37"/>
      <c r="V1360" s="37"/>
      <c r="W1360" s="37"/>
      <c r="X1360" s="37"/>
      <c r="Y1360" s="37"/>
      <c r="Z1360" s="37"/>
      <c r="AA1360" s="37"/>
      <c r="AB1360" s="37"/>
      <c r="AC1360" s="37"/>
      <c r="AD1360" s="37"/>
      <c r="AE1360" s="37"/>
      <c r="AF1360" s="37"/>
      <c r="AG1360" s="37"/>
      <c r="AH1360" s="37"/>
      <c r="AI1360" s="37"/>
      <c r="AJ1360" s="37"/>
      <c r="AK1360" s="37"/>
      <c r="AL1360" s="37"/>
      <c r="AM1360" s="37"/>
      <c r="AN1360" s="37"/>
      <c r="AO1360" s="37"/>
      <c r="AP1360" s="37"/>
      <c r="AQ1360" s="37"/>
      <c r="AR1360" s="37"/>
      <c r="AS1360" s="37"/>
      <c r="AT1360" s="37"/>
      <c r="AU1360" s="37" t="s">
        <v>778</v>
      </c>
      <c r="AV1360" s="39" t="s">
        <v>779</v>
      </c>
    </row>
    <row r="1361" spans="1:48" x14ac:dyDescent="0.25">
      <c r="A1361" s="36" t="s">
        <v>66</v>
      </c>
      <c r="B1361" s="37" t="s">
        <v>1129</v>
      </c>
      <c r="C1361" s="38">
        <v>53.309644775530103</v>
      </c>
      <c r="D1361" s="38">
        <v>15.9689970804891</v>
      </c>
      <c r="E1361" s="38">
        <v>8.7793119928518699</v>
      </c>
      <c r="F1361" s="38">
        <v>8.5922970628266206</v>
      </c>
      <c r="G1361" s="38">
        <v>5.3507049423890098</v>
      </c>
      <c r="H1361" s="38">
        <v>1.9948259202692999</v>
      </c>
      <c r="I1361" s="38">
        <v>4.2805639539112104</v>
      </c>
      <c r="J1361" s="38">
        <v>0.161040634188407</v>
      </c>
      <c r="K1361" s="38">
        <v>0.97975043896559899</v>
      </c>
      <c r="L1361" s="38">
        <v>0.58286319857868696</v>
      </c>
      <c r="M1361" s="38">
        <v>0.92</v>
      </c>
      <c r="N1361" s="38">
        <v>100</v>
      </c>
      <c r="O1361" s="37">
        <v>58.683896170425598</v>
      </c>
      <c r="P1361" s="37">
        <v>2544.8956557660999</v>
      </c>
      <c r="Q1361" s="37">
        <v>21.185400000000001</v>
      </c>
      <c r="R1361" s="37">
        <v>5878.5026337935997</v>
      </c>
      <c r="S1361" s="37">
        <v>241.233</v>
      </c>
      <c r="T1361" s="37"/>
      <c r="U1361" s="37"/>
      <c r="V1361" s="37"/>
      <c r="W1361" s="37"/>
      <c r="X1361" s="37"/>
      <c r="Y1361" s="37"/>
      <c r="Z1361" s="37"/>
      <c r="AA1361" s="37"/>
      <c r="AB1361" s="37"/>
      <c r="AC1361" s="37"/>
      <c r="AD1361" s="37"/>
      <c r="AE1361" s="37"/>
      <c r="AF1361" s="37"/>
      <c r="AG1361" s="37"/>
      <c r="AH1361" s="37"/>
      <c r="AI1361" s="37"/>
      <c r="AJ1361" s="37"/>
      <c r="AK1361" s="37"/>
      <c r="AL1361" s="37"/>
      <c r="AM1361" s="37"/>
      <c r="AN1361" s="37"/>
      <c r="AO1361" s="37"/>
      <c r="AP1361" s="37"/>
      <c r="AQ1361" s="37"/>
      <c r="AR1361" s="37"/>
      <c r="AS1361" s="37"/>
      <c r="AT1361" s="37"/>
      <c r="AU1361" s="37" t="s">
        <v>778</v>
      </c>
      <c r="AV1361" s="39" t="s">
        <v>779</v>
      </c>
    </row>
    <row r="1362" spans="1:48" x14ac:dyDescent="0.25">
      <c r="A1362" s="36" t="s">
        <v>66</v>
      </c>
      <c r="B1362" s="37" t="s">
        <v>1130</v>
      </c>
      <c r="C1362" s="38">
        <v>50.038263911664998</v>
      </c>
      <c r="D1362" s="38">
        <v>19.558325133923699</v>
      </c>
      <c r="E1362" s="38">
        <v>11.162129659997801</v>
      </c>
      <c r="F1362" s="38">
        <v>4.2418279217229697</v>
      </c>
      <c r="G1362" s="38">
        <v>7.3794686782551597</v>
      </c>
      <c r="H1362" s="38">
        <v>0.26238110856018398</v>
      </c>
      <c r="I1362" s="38">
        <v>4.7228599540833098</v>
      </c>
      <c r="J1362" s="38">
        <v>0.24051601618016799</v>
      </c>
      <c r="K1362" s="38">
        <v>2.1099814146714801</v>
      </c>
      <c r="L1362" s="38">
        <v>0.28424620094019898</v>
      </c>
      <c r="M1362" s="38">
        <v>5.29</v>
      </c>
      <c r="N1362" s="38">
        <v>100</v>
      </c>
      <c r="O1362" s="37">
        <v>60.6412633455462</v>
      </c>
      <c r="P1362" s="37">
        <v>1241.0749618515699</v>
      </c>
      <c r="Q1362" s="37"/>
      <c r="R1362" s="37">
        <v>12659.888488028901</v>
      </c>
      <c r="S1362" s="37"/>
      <c r="T1362" s="37"/>
      <c r="U1362" s="37"/>
      <c r="V1362" s="37"/>
      <c r="W1362" s="37"/>
      <c r="X1362" s="37"/>
      <c r="Y1362" s="37"/>
      <c r="Z1362" s="37"/>
      <c r="AA1362" s="37"/>
      <c r="AB1362" s="37"/>
      <c r="AC1362" s="37"/>
      <c r="AD1362" s="37"/>
      <c r="AE1362" s="37"/>
      <c r="AF1362" s="37"/>
      <c r="AG1362" s="37"/>
      <c r="AH1362" s="37"/>
      <c r="AI1362" s="37"/>
      <c r="AJ1362" s="37"/>
      <c r="AK1362" s="37"/>
      <c r="AL1362" s="37"/>
      <c r="AM1362" s="37"/>
      <c r="AN1362" s="37"/>
      <c r="AO1362" s="37"/>
      <c r="AP1362" s="37"/>
      <c r="AQ1362" s="37"/>
      <c r="AR1362" s="37"/>
      <c r="AS1362" s="37"/>
      <c r="AT1362" s="37"/>
      <c r="AU1362" s="37" t="s">
        <v>778</v>
      </c>
      <c r="AV1362" s="39" t="s">
        <v>779</v>
      </c>
    </row>
    <row r="1363" spans="1:48" x14ac:dyDescent="0.25">
      <c r="A1363" s="36" t="s">
        <v>66</v>
      </c>
      <c r="B1363" s="37" t="s">
        <v>1131</v>
      </c>
      <c r="C1363" s="38">
        <v>49.6375352396295</v>
      </c>
      <c r="D1363" s="38">
        <v>16.109544905356401</v>
      </c>
      <c r="E1363" s="38">
        <v>12.3640757148611</v>
      </c>
      <c r="F1363" s="38">
        <v>11.1558598469593</v>
      </c>
      <c r="G1363" s="38">
        <v>6.5445026178010499</v>
      </c>
      <c r="H1363" s="38">
        <v>0.55376560612162695</v>
      </c>
      <c r="I1363" s="38">
        <v>2.06403544099879</v>
      </c>
      <c r="J1363" s="38">
        <v>0.27184857027789</v>
      </c>
      <c r="K1363" s="38">
        <v>1.0773258155457099</v>
      </c>
      <c r="L1363" s="38">
        <v>0.221506242448651</v>
      </c>
      <c r="M1363" s="38">
        <v>1.1499999999999999</v>
      </c>
      <c r="N1363" s="38">
        <v>100</v>
      </c>
      <c r="O1363" s="37">
        <v>55.228639298166698</v>
      </c>
      <c r="P1363" s="37">
        <v>967.13993181805301</v>
      </c>
      <c r="Q1363" s="37"/>
      <c r="R1363" s="37">
        <v>6463.95489327427</v>
      </c>
      <c r="S1363" s="37">
        <v>258</v>
      </c>
      <c r="T1363" s="37"/>
      <c r="U1363" s="37"/>
      <c r="V1363" s="37"/>
      <c r="W1363" s="37"/>
      <c r="X1363" s="37"/>
      <c r="Y1363" s="37"/>
      <c r="Z1363" s="37"/>
      <c r="AA1363" s="37"/>
      <c r="AB1363" s="37"/>
      <c r="AC1363" s="37"/>
      <c r="AD1363" s="37"/>
      <c r="AE1363" s="37"/>
      <c r="AF1363" s="37"/>
      <c r="AG1363" s="37"/>
      <c r="AH1363" s="37"/>
      <c r="AI1363" s="37"/>
      <c r="AJ1363" s="37"/>
      <c r="AK1363" s="37"/>
      <c r="AL1363" s="37"/>
      <c r="AM1363" s="37"/>
      <c r="AN1363" s="37"/>
      <c r="AO1363" s="37"/>
      <c r="AP1363" s="37"/>
      <c r="AQ1363" s="37"/>
      <c r="AR1363" s="37"/>
      <c r="AS1363" s="37"/>
      <c r="AT1363" s="37"/>
      <c r="AU1363" s="37" t="s">
        <v>778</v>
      </c>
      <c r="AV1363" s="39" t="s">
        <v>779</v>
      </c>
    </row>
    <row r="1364" spans="1:48" x14ac:dyDescent="0.25">
      <c r="A1364" s="36" t="s">
        <v>66</v>
      </c>
      <c r="B1364" s="37" t="s">
        <v>1132</v>
      </c>
      <c r="C1364" s="38">
        <v>48.276881364224799</v>
      </c>
      <c r="D1364" s="38">
        <v>11.8829441324268</v>
      </c>
      <c r="E1364" s="38">
        <v>11.9971052014637</v>
      </c>
      <c r="F1364" s="38">
        <v>11.865616113019501</v>
      </c>
      <c r="G1364" s="38">
        <v>12.0704944601303</v>
      </c>
      <c r="H1364" s="38">
        <v>1.5982549665161501</v>
      </c>
      <c r="I1364" s="38">
        <v>1.05802847910954</v>
      </c>
      <c r="J1364" s="38">
        <v>0.20895552814783899</v>
      </c>
      <c r="K1364" s="38">
        <v>0.59119125036949505</v>
      </c>
      <c r="L1364" s="38">
        <v>0.45052850459192501</v>
      </c>
      <c r="M1364" s="38">
        <v>1.66</v>
      </c>
      <c r="N1364" s="38">
        <v>100</v>
      </c>
      <c r="O1364" s="37">
        <v>70.102452809440393</v>
      </c>
      <c r="P1364" s="37">
        <v>1967.0962876548799</v>
      </c>
      <c r="Q1364" s="37">
        <v>44.527999999999999</v>
      </c>
      <c r="R1364" s="37">
        <v>3547.1475022169702</v>
      </c>
      <c r="S1364" s="37">
        <v>212.267</v>
      </c>
      <c r="T1364" s="37"/>
      <c r="U1364" s="37"/>
      <c r="V1364" s="37"/>
      <c r="W1364" s="37"/>
      <c r="X1364" s="37"/>
      <c r="Y1364" s="37"/>
      <c r="Z1364" s="37"/>
      <c r="AA1364" s="37"/>
      <c r="AB1364" s="37"/>
      <c r="AC1364" s="37"/>
      <c r="AD1364" s="37"/>
      <c r="AE1364" s="37"/>
      <c r="AF1364" s="37"/>
      <c r="AG1364" s="37"/>
      <c r="AH1364" s="37"/>
      <c r="AI1364" s="37"/>
      <c r="AJ1364" s="37"/>
      <c r="AK1364" s="37"/>
      <c r="AL1364" s="37"/>
      <c r="AM1364" s="37"/>
      <c r="AN1364" s="37"/>
      <c r="AO1364" s="37"/>
      <c r="AP1364" s="37"/>
      <c r="AQ1364" s="37"/>
      <c r="AR1364" s="37"/>
      <c r="AS1364" s="37"/>
      <c r="AT1364" s="37"/>
      <c r="AU1364" s="37" t="s">
        <v>778</v>
      </c>
      <c r="AV1364" s="39" t="s">
        <v>779</v>
      </c>
    </row>
    <row r="1365" spans="1:48" x14ac:dyDescent="0.25">
      <c r="A1365" s="36" t="s">
        <v>66</v>
      </c>
      <c r="B1365" s="37" t="s">
        <v>1133</v>
      </c>
      <c r="C1365" s="38">
        <v>53.9738782909645</v>
      </c>
      <c r="D1365" s="38">
        <v>20.734621564830501</v>
      </c>
      <c r="E1365" s="38">
        <v>7.3853570104239603</v>
      </c>
      <c r="F1365" s="38">
        <v>7.8385727823328297</v>
      </c>
      <c r="G1365" s="38">
        <v>2.56478925466606</v>
      </c>
      <c r="H1365" s="38">
        <v>1.3493469572741099</v>
      </c>
      <c r="I1365" s="38">
        <v>4.8514688311153202</v>
      </c>
      <c r="J1365" s="38">
        <v>0.16686580693008099</v>
      </c>
      <c r="K1365" s="38">
        <v>0.65407276173210804</v>
      </c>
      <c r="L1365" s="38">
        <v>0.481026739730543</v>
      </c>
      <c r="M1365" s="38">
        <v>2.5299999999999998</v>
      </c>
      <c r="N1365" s="38">
        <v>100</v>
      </c>
      <c r="O1365" s="37">
        <v>44.731128122814297</v>
      </c>
      <c r="P1365" s="37">
        <v>2100.2575960065901</v>
      </c>
      <c r="Q1365" s="37">
        <v>21</v>
      </c>
      <c r="R1365" s="37">
        <v>3924.4365703926501</v>
      </c>
      <c r="S1365" s="37"/>
      <c r="T1365" s="37"/>
      <c r="U1365" s="37"/>
      <c r="V1365" s="37"/>
      <c r="W1365" s="37"/>
      <c r="X1365" s="37"/>
      <c r="Y1365" s="37"/>
      <c r="Z1365" s="37"/>
      <c r="AA1365" s="37"/>
      <c r="AB1365" s="37"/>
      <c r="AC1365" s="37"/>
      <c r="AD1365" s="37"/>
      <c r="AE1365" s="37"/>
      <c r="AF1365" s="37"/>
      <c r="AG1365" s="37"/>
      <c r="AH1365" s="37"/>
      <c r="AI1365" s="37"/>
      <c r="AJ1365" s="37"/>
      <c r="AK1365" s="37"/>
      <c r="AL1365" s="37"/>
      <c r="AM1365" s="37"/>
      <c r="AN1365" s="37"/>
      <c r="AO1365" s="37"/>
      <c r="AP1365" s="37"/>
      <c r="AQ1365" s="37"/>
      <c r="AR1365" s="37"/>
      <c r="AS1365" s="37"/>
      <c r="AT1365" s="37"/>
      <c r="AU1365" s="37" t="s">
        <v>778</v>
      </c>
      <c r="AV1365" s="39" t="s">
        <v>779</v>
      </c>
    </row>
    <row r="1366" spans="1:48" x14ac:dyDescent="0.25">
      <c r="A1366" s="36" t="s">
        <v>66</v>
      </c>
      <c r="B1366" s="37" t="s">
        <v>1134</v>
      </c>
      <c r="C1366" s="38">
        <v>50.045431600201901</v>
      </c>
      <c r="D1366" s="38">
        <v>13.215547703180199</v>
      </c>
      <c r="E1366" s="38">
        <v>14.578495709237799</v>
      </c>
      <c r="F1366" s="38">
        <v>10.6309944472489</v>
      </c>
      <c r="G1366" s="38">
        <v>6.5724381625441701</v>
      </c>
      <c r="H1366" s="38">
        <v>0.62594649167087302</v>
      </c>
      <c r="I1366" s="38">
        <v>2.5643614336193798</v>
      </c>
      <c r="J1366" s="38">
        <v>0.22211004543160001</v>
      </c>
      <c r="K1366" s="38">
        <v>1.4033316506814699</v>
      </c>
      <c r="L1366" s="38">
        <v>0.141342756183746</v>
      </c>
      <c r="M1366" s="38">
        <v>0.8</v>
      </c>
      <c r="N1366" s="38">
        <v>100</v>
      </c>
      <c r="O1366" s="37">
        <v>51.235249857362902</v>
      </c>
      <c r="P1366" s="37">
        <v>617.13034390086102</v>
      </c>
      <c r="Q1366" s="37">
        <v>41.5</v>
      </c>
      <c r="R1366" s="37">
        <v>8419.9899040888395</v>
      </c>
      <c r="S1366" s="37">
        <v>343</v>
      </c>
      <c r="T1366" s="37"/>
      <c r="U1366" s="37"/>
      <c r="V1366" s="37"/>
      <c r="W1366" s="37"/>
      <c r="X1366" s="37"/>
      <c r="Y1366" s="37"/>
      <c r="Z1366" s="37"/>
      <c r="AA1366" s="37"/>
      <c r="AB1366" s="37"/>
      <c r="AC1366" s="37"/>
      <c r="AD1366" s="37"/>
      <c r="AE1366" s="37"/>
      <c r="AF1366" s="37"/>
      <c r="AG1366" s="37"/>
      <c r="AH1366" s="37"/>
      <c r="AI1366" s="37"/>
      <c r="AJ1366" s="37"/>
      <c r="AK1366" s="37"/>
      <c r="AL1366" s="37"/>
      <c r="AM1366" s="37"/>
      <c r="AN1366" s="37"/>
      <c r="AO1366" s="37"/>
      <c r="AP1366" s="37"/>
      <c r="AQ1366" s="37"/>
      <c r="AR1366" s="37"/>
      <c r="AS1366" s="37"/>
      <c r="AT1366" s="37"/>
      <c r="AU1366" s="37" t="s">
        <v>778</v>
      </c>
      <c r="AV1366" s="39" t="s">
        <v>779</v>
      </c>
    </row>
    <row r="1367" spans="1:48" x14ac:dyDescent="0.25">
      <c r="A1367" s="36" t="s">
        <v>66</v>
      </c>
      <c r="B1367" s="37" t="s">
        <v>1135</v>
      </c>
      <c r="C1367" s="38">
        <v>48.633540372670801</v>
      </c>
      <c r="D1367" s="38">
        <v>13.8819875776398</v>
      </c>
      <c r="E1367" s="38">
        <v>13.1573498964803</v>
      </c>
      <c r="F1367" s="38">
        <v>11.583850931677</v>
      </c>
      <c r="G1367" s="38">
        <v>8.0020703933747406</v>
      </c>
      <c r="H1367" s="38">
        <v>0.67287784679089002</v>
      </c>
      <c r="I1367" s="38">
        <v>2.9813664596273299</v>
      </c>
      <c r="J1367" s="38">
        <v>0.18633540372670801</v>
      </c>
      <c r="K1367" s="38">
        <v>0.84886128364389202</v>
      </c>
      <c r="L1367" s="38">
        <v>5.1759834368530003E-2</v>
      </c>
      <c r="M1367" s="38">
        <v>3.3</v>
      </c>
      <c r="N1367" s="38">
        <v>100</v>
      </c>
      <c r="O1367" s="37">
        <v>58.632715937816002</v>
      </c>
      <c r="P1367" s="37">
        <v>225.99364301752499</v>
      </c>
      <c r="Q1367" s="37">
        <v>48.1</v>
      </c>
      <c r="R1367" s="37">
        <v>5093.16770186335</v>
      </c>
      <c r="S1367" s="37">
        <v>227</v>
      </c>
      <c r="T1367" s="37"/>
      <c r="U1367" s="37"/>
      <c r="V1367" s="37"/>
      <c r="W1367" s="37"/>
      <c r="X1367" s="37"/>
      <c r="Y1367" s="37"/>
      <c r="Z1367" s="37"/>
      <c r="AA1367" s="37"/>
      <c r="AB1367" s="37"/>
      <c r="AC1367" s="37"/>
      <c r="AD1367" s="37"/>
      <c r="AE1367" s="37"/>
      <c r="AF1367" s="37"/>
      <c r="AG1367" s="37"/>
      <c r="AH1367" s="37"/>
      <c r="AI1367" s="37"/>
      <c r="AJ1367" s="37"/>
      <c r="AK1367" s="37"/>
      <c r="AL1367" s="37"/>
      <c r="AM1367" s="37"/>
      <c r="AN1367" s="37"/>
      <c r="AO1367" s="37"/>
      <c r="AP1367" s="37"/>
      <c r="AQ1367" s="37"/>
      <c r="AR1367" s="37"/>
      <c r="AS1367" s="37"/>
      <c r="AT1367" s="37"/>
      <c r="AU1367" s="37" t="s">
        <v>778</v>
      </c>
      <c r="AV1367" s="39" t="s">
        <v>779</v>
      </c>
    </row>
    <row r="1368" spans="1:48" x14ac:dyDescent="0.25">
      <c r="A1368" s="36" t="s">
        <v>66</v>
      </c>
      <c r="B1368" s="37" t="s">
        <v>1136</v>
      </c>
      <c r="C1368" s="38">
        <v>49.6722654649734</v>
      </c>
      <c r="D1368" s="38">
        <v>16.386726751331398</v>
      </c>
      <c r="E1368" s="38">
        <v>11.603850880786601</v>
      </c>
      <c r="F1368" s="38">
        <v>10.333879557558401</v>
      </c>
      <c r="G1368" s="38">
        <v>8.0090126997132298</v>
      </c>
      <c r="H1368" s="38">
        <v>0.204834084391643</v>
      </c>
      <c r="I1368" s="38">
        <v>2.4272839000409698</v>
      </c>
      <c r="J1368" s="38">
        <v>0.21507578861122501</v>
      </c>
      <c r="K1368" s="38">
        <v>0.98320360507988502</v>
      </c>
      <c r="L1368" s="38">
        <v>0.16386726751331401</v>
      </c>
      <c r="M1368" s="38">
        <v>2.92</v>
      </c>
      <c r="N1368" s="38">
        <v>100</v>
      </c>
      <c r="O1368" s="37">
        <v>61.664054778574403</v>
      </c>
      <c r="P1368" s="37">
        <v>715.476801818696</v>
      </c>
      <c r="Q1368" s="37"/>
      <c r="R1368" s="37">
        <v>5899.2216304793101</v>
      </c>
      <c r="S1368" s="37">
        <v>284</v>
      </c>
      <c r="T1368" s="37"/>
      <c r="U1368" s="37"/>
      <c r="V1368" s="37"/>
      <c r="W1368" s="37"/>
      <c r="X1368" s="37"/>
      <c r="Y1368" s="37"/>
      <c r="Z1368" s="37"/>
      <c r="AA1368" s="37"/>
      <c r="AB1368" s="37"/>
      <c r="AC1368" s="37"/>
      <c r="AD1368" s="37"/>
      <c r="AE1368" s="37"/>
      <c r="AF1368" s="37"/>
      <c r="AG1368" s="37"/>
      <c r="AH1368" s="37"/>
      <c r="AI1368" s="37"/>
      <c r="AJ1368" s="37"/>
      <c r="AK1368" s="37"/>
      <c r="AL1368" s="37"/>
      <c r="AM1368" s="37"/>
      <c r="AN1368" s="37"/>
      <c r="AO1368" s="37"/>
      <c r="AP1368" s="37"/>
      <c r="AQ1368" s="37"/>
      <c r="AR1368" s="37"/>
      <c r="AS1368" s="37"/>
      <c r="AT1368" s="37"/>
      <c r="AU1368" s="37" t="s">
        <v>778</v>
      </c>
      <c r="AV1368" s="39" t="s">
        <v>779</v>
      </c>
    </row>
    <row r="1369" spans="1:48" x14ac:dyDescent="0.25">
      <c r="A1369" s="36" t="s">
        <v>66</v>
      </c>
      <c r="B1369" s="37" t="s">
        <v>1137</v>
      </c>
      <c r="C1369" s="38">
        <v>51.029498107019201</v>
      </c>
      <c r="D1369" s="38">
        <v>16.955843945498401</v>
      </c>
      <c r="E1369" s="38">
        <v>9.6673617719110005</v>
      </c>
      <c r="F1369" s="38">
        <v>16.571174053003499</v>
      </c>
      <c r="G1369" s="38">
        <v>2.8445326260806199</v>
      </c>
      <c r="H1369" s="38">
        <v>0.84020002834409702</v>
      </c>
      <c r="I1369" s="38">
        <v>0.97179762314497997</v>
      </c>
      <c r="J1369" s="38">
        <v>0.209543862490636</v>
      </c>
      <c r="K1369" s="38">
        <v>0.84829834187030595</v>
      </c>
      <c r="L1369" s="38">
        <v>6.1749640637337302E-2</v>
      </c>
      <c r="M1369" s="38">
        <v>1.1399999999999999</v>
      </c>
      <c r="N1369" s="38">
        <v>100</v>
      </c>
      <c r="O1369" s="37">
        <v>40.678455659333103</v>
      </c>
      <c r="P1369" s="37">
        <v>269.61110700809201</v>
      </c>
      <c r="Q1369" s="37">
        <v>35.799999999999997</v>
      </c>
      <c r="R1369" s="37">
        <v>5089.7900512218303</v>
      </c>
      <c r="S1369" s="37">
        <v>233</v>
      </c>
      <c r="T1369" s="37"/>
      <c r="U1369" s="37"/>
      <c r="V1369" s="37"/>
      <c r="W1369" s="37"/>
      <c r="X1369" s="37"/>
      <c r="Y1369" s="37"/>
      <c r="Z1369" s="37"/>
      <c r="AA1369" s="37"/>
      <c r="AB1369" s="37"/>
      <c r="AC1369" s="37"/>
      <c r="AD1369" s="37"/>
      <c r="AE1369" s="37"/>
      <c r="AF1369" s="37"/>
      <c r="AG1369" s="37"/>
      <c r="AH1369" s="37"/>
      <c r="AI1369" s="37"/>
      <c r="AJ1369" s="37"/>
      <c r="AK1369" s="37"/>
      <c r="AL1369" s="37"/>
      <c r="AM1369" s="37"/>
      <c r="AN1369" s="37"/>
      <c r="AO1369" s="37"/>
      <c r="AP1369" s="37"/>
      <c r="AQ1369" s="37"/>
      <c r="AR1369" s="37"/>
      <c r="AS1369" s="37"/>
      <c r="AT1369" s="37"/>
      <c r="AU1369" s="37" t="s">
        <v>778</v>
      </c>
      <c r="AV1369" s="39" t="s">
        <v>779</v>
      </c>
    </row>
    <row r="1370" spans="1:48" x14ac:dyDescent="0.25">
      <c r="A1370" s="36" t="s">
        <v>66</v>
      </c>
      <c r="B1370" s="37" t="s">
        <v>1138</v>
      </c>
      <c r="C1370" s="38">
        <v>49.802611600364401</v>
      </c>
      <c r="D1370" s="38">
        <v>15.183723048891601</v>
      </c>
      <c r="E1370" s="38">
        <v>15.598744812228</v>
      </c>
      <c r="F1370" s="38">
        <v>9.6264804129972692</v>
      </c>
      <c r="G1370" s="38">
        <v>6.5694908391537599</v>
      </c>
      <c r="H1370" s="38">
        <v>0.38465431723858701</v>
      </c>
      <c r="I1370" s="38">
        <v>1.4880048587913799</v>
      </c>
      <c r="J1370" s="38">
        <v>0.32391942504302101</v>
      </c>
      <c r="K1370" s="38">
        <v>0.97175827512906199</v>
      </c>
      <c r="L1370" s="38">
        <v>5.0612410162972001E-2</v>
      </c>
      <c r="M1370" s="38">
        <v>2.19</v>
      </c>
      <c r="N1370" s="38">
        <v>100</v>
      </c>
      <c r="O1370" s="37">
        <v>49.533228781755398</v>
      </c>
      <c r="P1370" s="37">
        <v>220.98376268339899</v>
      </c>
      <c r="Q1370" s="37"/>
      <c r="R1370" s="37">
        <v>5830.5496507743701</v>
      </c>
      <c r="S1370" s="37">
        <v>474.8</v>
      </c>
      <c r="T1370" s="37"/>
      <c r="U1370" s="37"/>
      <c r="V1370" s="37"/>
      <c r="W1370" s="37"/>
      <c r="X1370" s="37"/>
      <c r="Y1370" s="37"/>
      <c r="Z1370" s="37"/>
      <c r="AA1370" s="37"/>
      <c r="AB1370" s="37"/>
      <c r="AC1370" s="37"/>
      <c r="AD1370" s="37"/>
      <c r="AE1370" s="37"/>
      <c r="AF1370" s="37"/>
      <c r="AG1370" s="37"/>
      <c r="AH1370" s="37"/>
      <c r="AI1370" s="37"/>
      <c r="AJ1370" s="37"/>
      <c r="AK1370" s="37"/>
      <c r="AL1370" s="37"/>
      <c r="AM1370" s="37"/>
      <c r="AN1370" s="37"/>
      <c r="AO1370" s="37"/>
      <c r="AP1370" s="37"/>
      <c r="AQ1370" s="37"/>
      <c r="AR1370" s="37"/>
      <c r="AS1370" s="37"/>
      <c r="AT1370" s="37"/>
      <c r="AU1370" s="37" t="s">
        <v>778</v>
      </c>
      <c r="AV1370" s="39" t="s">
        <v>779</v>
      </c>
    </row>
    <row r="1371" spans="1:48" x14ac:dyDescent="0.25">
      <c r="A1371" s="36" t="s">
        <v>66</v>
      </c>
      <c r="B1371" s="37" t="s">
        <v>1139</v>
      </c>
      <c r="C1371" s="38">
        <v>52.134708516544798</v>
      </c>
      <c r="D1371" s="38">
        <v>12.8791716479909</v>
      </c>
      <c r="E1371" s="38">
        <v>13.819375493911</v>
      </c>
      <c r="F1371" s="38">
        <v>8.9704362626897094</v>
      </c>
      <c r="G1371" s="38">
        <v>6.0474965046301001</v>
      </c>
      <c r="H1371" s="38">
        <v>0.90778302364693797</v>
      </c>
      <c r="I1371" s="38">
        <v>3.6817896293894798</v>
      </c>
      <c r="J1371" s="38">
        <v>0.209722194079147</v>
      </c>
      <c r="K1371" s="38">
        <v>1.25428056169075</v>
      </c>
      <c r="L1371" s="38">
        <v>9.5236165427245695E-2</v>
      </c>
      <c r="M1371" s="38">
        <v>1.1599999999999999</v>
      </c>
      <c r="N1371" s="38">
        <v>100</v>
      </c>
      <c r="O1371" s="37">
        <v>50.491371286482597</v>
      </c>
      <c r="P1371" s="37">
        <v>415.81987721755098</v>
      </c>
      <c r="Q1371" s="37">
        <v>33.44</v>
      </c>
      <c r="R1371" s="37">
        <v>7525.6833701444803</v>
      </c>
      <c r="S1371" s="37">
        <v>280.8</v>
      </c>
      <c r="T1371" s="37"/>
      <c r="U1371" s="37"/>
      <c r="V1371" s="37"/>
      <c r="W1371" s="37"/>
      <c r="X1371" s="37"/>
      <c r="Y1371" s="37"/>
      <c r="Z1371" s="37"/>
      <c r="AA1371" s="37"/>
      <c r="AB1371" s="37"/>
      <c r="AC1371" s="37"/>
      <c r="AD1371" s="37"/>
      <c r="AE1371" s="37"/>
      <c r="AF1371" s="37"/>
      <c r="AG1371" s="37"/>
      <c r="AH1371" s="37"/>
      <c r="AI1371" s="37"/>
      <c r="AJ1371" s="37"/>
      <c r="AK1371" s="37"/>
      <c r="AL1371" s="37"/>
      <c r="AM1371" s="37"/>
      <c r="AN1371" s="37"/>
      <c r="AO1371" s="37"/>
      <c r="AP1371" s="37"/>
      <c r="AQ1371" s="37"/>
      <c r="AR1371" s="37"/>
      <c r="AS1371" s="37"/>
      <c r="AT1371" s="37"/>
      <c r="AU1371" s="37" t="s">
        <v>778</v>
      </c>
      <c r="AV1371" s="39" t="s">
        <v>779</v>
      </c>
    </row>
    <row r="1372" spans="1:48" x14ac:dyDescent="0.25">
      <c r="A1372" s="36" t="s">
        <v>66</v>
      </c>
      <c r="B1372" s="37" t="s">
        <v>1140</v>
      </c>
      <c r="C1372" s="38">
        <v>50.826153066396401</v>
      </c>
      <c r="D1372" s="38">
        <v>12.377090724784599</v>
      </c>
      <c r="E1372" s="38">
        <v>16.6649771920933</v>
      </c>
      <c r="F1372" s="38">
        <v>8.8596046629498204</v>
      </c>
      <c r="G1372" s="38">
        <v>5.7577293461733401</v>
      </c>
      <c r="H1372" s="38">
        <v>0.82108464267612802</v>
      </c>
      <c r="I1372" s="38">
        <v>2.3821591485048099</v>
      </c>
      <c r="J1372" s="38">
        <v>0.25342118601114999</v>
      </c>
      <c r="K1372" s="38">
        <v>1.8651799290420701</v>
      </c>
      <c r="L1372" s="38">
        <v>0.192600101368474</v>
      </c>
      <c r="M1372" s="38">
        <v>1.22</v>
      </c>
      <c r="N1372" s="38">
        <v>100</v>
      </c>
      <c r="O1372" s="37">
        <v>44.604010339440102</v>
      </c>
      <c r="P1372" s="37">
        <v>840.93002005953599</v>
      </c>
      <c r="Q1372" s="37">
        <v>45.2</v>
      </c>
      <c r="R1372" s="37">
        <v>11191.079574252401</v>
      </c>
      <c r="S1372" s="37">
        <v>401</v>
      </c>
      <c r="T1372" s="37"/>
      <c r="U1372" s="37"/>
      <c r="V1372" s="37"/>
      <c r="W1372" s="37"/>
      <c r="X1372" s="37"/>
      <c r="Y1372" s="37"/>
      <c r="Z1372" s="37"/>
      <c r="AA1372" s="37"/>
      <c r="AB1372" s="37"/>
      <c r="AC1372" s="37"/>
      <c r="AD1372" s="37"/>
      <c r="AE1372" s="37"/>
      <c r="AF1372" s="37"/>
      <c r="AG1372" s="37"/>
      <c r="AH1372" s="37"/>
      <c r="AI1372" s="37"/>
      <c r="AJ1372" s="37"/>
      <c r="AK1372" s="37"/>
      <c r="AL1372" s="37"/>
      <c r="AM1372" s="37"/>
      <c r="AN1372" s="37"/>
      <c r="AO1372" s="37"/>
      <c r="AP1372" s="37"/>
      <c r="AQ1372" s="37"/>
      <c r="AR1372" s="37"/>
      <c r="AS1372" s="37"/>
      <c r="AT1372" s="37"/>
      <c r="AU1372" s="37" t="s">
        <v>778</v>
      </c>
      <c r="AV1372" s="39" t="s">
        <v>779</v>
      </c>
    </row>
    <row r="1373" spans="1:48" x14ac:dyDescent="0.25">
      <c r="A1373" s="36" t="s">
        <v>66</v>
      </c>
      <c r="B1373" s="37" t="s">
        <v>1141</v>
      </c>
      <c r="C1373" s="38">
        <v>47.403698619074497</v>
      </c>
      <c r="D1373" s="38">
        <v>17.6552531696681</v>
      </c>
      <c r="E1373" s="38">
        <v>14.5057740450618</v>
      </c>
      <c r="F1373" s="38">
        <v>10.033917467495799</v>
      </c>
      <c r="G1373" s="38">
        <v>4.6333683275458304</v>
      </c>
      <c r="H1373" s="38">
        <v>0.87822014051522201</v>
      </c>
      <c r="I1373" s="38">
        <v>3.3008963902123898</v>
      </c>
      <c r="J1373" s="38">
        <v>0.205927481224259</v>
      </c>
      <c r="K1373" s="38">
        <v>1.21739481547283</v>
      </c>
      <c r="L1373" s="38">
        <v>0.165549543729306</v>
      </c>
      <c r="M1373" s="38">
        <v>0.83</v>
      </c>
      <c r="N1373" s="38">
        <v>100</v>
      </c>
      <c r="O1373" s="37">
        <v>42.673620549137397</v>
      </c>
      <c r="P1373" s="37">
        <v>722.82195149415395</v>
      </c>
      <c r="Q1373" s="37">
        <v>52.1</v>
      </c>
      <c r="R1373" s="37">
        <v>7304.3688928369502</v>
      </c>
      <c r="S1373" s="37">
        <v>358</v>
      </c>
      <c r="T1373" s="37"/>
      <c r="U1373" s="37"/>
      <c r="V1373" s="37"/>
      <c r="W1373" s="37"/>
      <c r="X1373" s="37"/>
      <c r="Y1373" s="37"/>
      <c r="Z1373" s="37"/>
      <c r="AA1373" s="37"/>
      <c r="AB1373" s="37"/>
      <c r="AC1373" s="37"/>
      <c r="AD1373" s="37"/>
      <c r="AE1373" s="37"/>
      <c r="AF1373" s="37"/>
      <c r="AG1373" s="37"/>
      <c r="AH1373" s="37"/>
      <c r="AI1373" s="37"/>
      <c r="AJ1373" s="37"/>
      <c r="AK1373" s="37"/>
      <c r="AL1373" s="37"/>
      <c r="AM1373" s="37"/>
      <c r="AN1373" s="37"/>
      <c r="AO1373" s="37"/>
      <c r="AP1373" s="37"/>
      <c r="AQ1373" s="37"/>
      <c r="AR1373" s="37"/>
      <c r="AS1373" s="37"/>
      <c r="AT1373" s="37"/>
      <c r="AU1373" s="37" t="s">
        <v>778</v>
      </c>
      <c r="AV1373" s="39" t="s">
        <v>779</v>
      </c>
    </row>
    <row r="1374" spans="1:48" x14ac:dyDescent="0.25">
      <c r="A1374" s="36" t="s">
        <v>66</v>
      </c>
      <c r="B1374" s="37" t="s">
        <v>1142</v>
      </c>
      <c r="C1374" s="38">
        <v>52.184648416532497</v>
      </c>
      <c r="D1374" s="38">
        <v>16.800858829844302</v>
      </c>
      <c r="E1374" s="38">
        <v>6.8169618894256603</v>
      </c>
      <c r="F1374" s="38">
        <v>11.003757380569001</v>
      </c>
      <c r="G1374" s="38">
        <v>8.9747718733226005</v>
      </c>
      <c r="H1374" s="38">
        <v>0.22544283413848601</v>
      </c>
      <c r="I1374" s="38">
        <v>2.8126677402039699</v>
      </c>
      <c r="J1374" s="38">
        <v>0.25764895330112703</v>
      </c>
      <c r="K1374" s="38">
        <v>0.85882984433709098</v>
      </c>
      <c r="L1374" s="38">
        <v>6.4412238325281798E-2</v>
      </c>
      <c r="M1374" s="38">
        <v>1.82</v>
      </c>
      <c r="N1374" s="38">
        <v>100</v>
      </c>
      <c r="O1374" s="37">
        <v>75.419016606888803</v>
      </c>
      <c r="P1374" s="37">
        <v>281.23653353292099</v>
      </c>
      <c r="Q1374" s="37"/>
      <c r="R1374" s="37">
        <v>5152.9790660225399</v>
      </c>
      <c r="S1374" s="37"/>
      <c r="T1374" s="37"/>
      <c r="U1374" s="37"/>
      <c r="V1374" s="37"/>
      <c r="W1374" s="37"/>
      <c r="X1374" s="37"/>
      <c r="Y1374" s="37"/>
      <c r="Z1374" s="37"/>
      <c r="AA1374" s="37"/>
      <c r="AB1374" s="37"/>
      <c r="AC1374" s="37"/>
      <c r="AD1374" s="37"/>
      <c r="AE1374" s="37"/>
      <c r="AF1374" s="37"/>
      <c r="AG1374" s="37"/>
      <c r="AH1374" s="37"/>
      <c r="AI1374" s="37"/>
      <c r="AJ1374" s="37"/>
      <c r="AK1374" s="37"/>
      <c r="AL1374" s="37"/>
      <c r="AM1374" s="37"/>
      <c r="AN1374" s="37"/>
      <c r="AO1374" s="37"/>
      <c r="AP1374" s="37"/>
      <c r="AQ1374" s="37"/>
      <c r="AR1374" s="37"/>
      <c r="AS1374" s="37"/>
      <c r="AT1374" s="37"/>
      <c r="AU1374" s="37" t="s">
        <v>778</v>
      </c>
      <c r="AV1374" s="39" t="s">
        <v>779</v>
      </c>
    </row>
    <row r="1375" spans="1:48" x14ac:dyDescent="0.25">
      <c r="A1375" s="36" t="s">
        <v>66</v>
      </c>
      <c r="B1375" s="37" t="s">
        <v>1143</v>
      </c>
      <c r="C1375" s="38">
        <v>53.414290383201198</v>
      </c>
      <c r="D1375" s="38">
        <v>15.5915515973527</v>
      </c>
      <c r="E1375" s="38">
        <v>10.182612958575</v>
      </c>
      <c r="F1375" s="38">
        <v>8.8293569736089506</v>
      </c>
      <c r="G1375" s="38">
        <v>6.4333278862652197</v>
      </c>
      <c r="H1375" s="38">
        <v>1.56058501511561</v>
      </c>
      <c r="I1375" s="38">
        <v>3.0915515973527201</v>
      </c>
      <c r="J1375" s="38">
        <v>0.15422011602255101</v>
      </c>
      <c r="K1375" s="38">
        <v>0.651605523327069</v>
      </c>
      <c r="L1375" s="38">
        <v>9.0897949178854506E-2</v>
      </c>
      <c r="M1375" s="38">
        <v>1.95</v>
      </c>
      <c r="N1375" s="38">
        <v>100</v>
      </c>
      <c r="O1375" s="37">
        <v>59.553453730832302</v>
      </c>
      <c r="P1375" s="37">
        <v>396.878369654153</v>
      </c>
      <c r="Q1375" s="37">
        <v>27.94</v>
      </c>
      <c r="R1375" s="37">
        <v>3909.63313996242</v>
      </c>
      <c r="S1375" s="37">
        <v>181.78</v>
      </c>
      <c r="T1375" s="37"/>
      <c r="U1375" s="37"/>
      <c r="V1375" s="37"/>
      <c r="W1375" s="37"/>
      <c r="X1375" s="37"/>
      <c r="Y1375" s="37"/>
      <c r="Z1375" s="37"/>
      <c r="AA1375" s="37"/>
      <c r="AB1375" s="37"/>
      <c r="AC1375" s="37"/>
      <c r="AD1375" s="37"/>
      <c r="AE1375" s="37"/>
      <c r="AF1375" s="37"/>
      <c r="AG1375" s="37"/>
      <c r="AH1375" s="37"/>
      <c r="AI1375" s="37"/>
      <c r="AJ1375" s="37"/>
      <c r="AK1375" s="37"/>
      <c r="AL1375" s="37"/>
      <c r="AM1375" s="37"/>
      <c r="AN1375" s="37"/>
      <c r="AO1375" s="37"/>
      <c r="AP1375" s="37"/>
      <c r="AQ1375" s="37"/>
      <c r="AR1375" s="37"/>
      <c r="AS1375" s="37"/>
      <c r="AT1375" s="37"/>
      <c r="AU1375" s="37" t="s">
        <v>778</v>
      </c>
      <c r="AV1375" s="39" t="s">
        <v>779</v>
      </c>
    </row>
    <row r="1376" spans="1:48" x14ac:dyDescent="0.25">
      <c r="A1376" s="36" t="s">
        <v>66</v>
      </c>
      <c r="B1376" s="37" t="s">
        <v>1144</v>
      </c>
      <c r="C1376" s="38">
        <v>49.758648846992699</v>
      </c>
      <c r="D1376" s="38">
        <v>13.044332123993501</v>
      </c>
      <c r="E1376" s="38">
        <v>14.9255274065346</v>
      </c>
      <c r="F1376" s="38">
        <v>10.356910291792</v>
      </c>
      <c r="G1376" s="38">
        <v>5.6435858476231804</v>
      </c>
      <c r="H1376" s="38">
        <v>1.4367370564461901</v>
      </c>
      <c r="I1376" s="38">
        <v>2.85280163726007</v>
      </c>
      <c r="J1376" s="38">
        <v>0.231531727081977</v>
      </c>
      <c r="K1376" s="38">
        <v>1.57627626696435</v>
      </c>
      <c r="L1376" s="38">
        <v>0.173648795311483</v>
      </c>
      <c r="M1376" s="38">
        <v>3.11</v>
      </c>
      <c r="N1376" s="38">
        <v>100</v>
      </c>
      <c r="O1376" s="37">
        <v>46.842442185714297</v>
      </c>
      <c r="P1376" s="37">
        <v>758.18488093745896</v>
      </c>
      <c r="Q1376" s="37">
        <v>47.15</v>
      </c>
      <c r="R1376" s="37">
        <v>9457.6576017861007</v>
      </c>
      <c r="S1376" s="37"/>
      <c r="T1376" s="37"/>
      <c r="U1376" s="37"/>
      <c r="V1376" s="37"/>
      <c r="W1376" s="37"/>
      <c r="X1376" s="37"/>
      <c r="Y1376" s="37"/>
      <c r="Z1376" s="37"/>
      <c r="AA1376" s="37"/>
      <c r="AB1376" s="37"/>
      <c r="AC1376" s="37"/>
      <c r="AD1376" s="37"/>
      <c r="AE1376" s="37"/>
      <c r="AF1376" s="37"/>
      <c r="AG1376" s="37"/>
      <c r="AH1376" s="37"/>
      <c r="AI1376" s="37"/>
      <c r="AJ1376" s="37"/>
      <c r="AK1376" s="37"/>
      <c r="AL1376" s="37"/>
      <c r="AM1376" s="37"/>
      <c r="AN1376" s="37"/>
      <c r="AO1376" s="37"/>
      <c r="AP1376" s="37"/>
      <c r="AQ1376" s="37"/>
      <c r="AR1376" s="37"/>
      <c r="AS1376" s="37"/>
      <c r="AT1376" s="37"/>
      <c r="AU1376" s="37" t="s">
        <v>778</v>
      </c>
      <c r="AV1376" s="39" t="s">
        <v>779</v>
      </c>
    </row>
    <row r="1377" spans="1:48" x14ac:dyDescent="0.25">
      <c r="A1377" s="36" t="s">
        <v>66</v>
      </c>
      <c r="B1377" s="37" t="s">
        <v>1145</v>
      </c>
      <c r="C1377" s="38">
        <v>51.352450681309698</v>
      </c>
      <c r="D1377" s="38">
        <v>14.6532438478747</v>
      </c>
      <c r="E1377" s="38">
        <v>12.609314622737401</v>
      </c>
      <c r="F1377" s="38">
        <v>8.4909497661175504</v>
      </c>
      <c r="G1377" s="38">
        <v>7.8198088265202399</v>
      </c>
      <c r="H1377" s="38">
        <v>0.72198495017287001</v>
      </c>
      <c r="I1377" s="38">
        <v>0.69147854382753704</v>
      </c>
      <c r="J1377" s="38">
        <v>3.3557046979865799</v>
      </c>
      <c r="K1377" s="38">
        <v>0.18303843807199499</v>
      </c>
      <c r="L1377" s="38">
        <v>0.12202562538132999</v>
      </c>
      <c r="M1377" s="38">
        <v>1.52</v>
      </c>
      <c r="N1377" s="38">
        <v>100</v>
      </c>
      <c r="O1377" s="37">
        <v>59.104983596597499</v>
      </c>
      <c r="P1377" s="37">
        <v>532.78794180580701</v>
      </c>
      <c r="Q1377" s="37">
        <v>43.5</v>
      </c>
      <c r="R1377" s="37">
        <v>1098.23062843197</v>
      </c>
      <c r="S1377" s="37">
        <v>266</v>
      </c>
      <c r="T1377" s="37"/>
      <c r="U1377" s="37"/>
      <c r="V1377" s="37"/>
      <c r="W1377" s="37"/>
      <c r="X1377" s="37"/>
      <c r="Y1377" s="37"/>
      <c r="Z1377" s="37"/>
      <c r="AA1377" s="37"/>
      <c r="AB1377" s="37"/>
      <c r="AC1377" s="37"/>
      <c r="AD1377" s="37"/>
      <c r="AE1377" s="37"/>
      <c r="AF1377" s="37"/>
      <c r="AG1377" s="37"/>
      <c r="AH1377" s="37"/>
      <c r="AI1377" s="37"/>
      <c r="AJ1377" s="37"/>
      <c r="AK1377" s="37"/>
      <c r="AL1377" s="37"/>
      <c r="AM1377" s="37"/>
      <c r="AN1377" s="37"/>
      <c r="AO1377" s="37"/>
      <c r="AP1377" s="37"/>
      <c r="AQ1377" s="37"/>
      <c r="AR1377" s="37"/>
      <c r="AS1377" s="37"/>
      <c r="AT1377" s="37"/>
      <c r="AU1377" s="37" t="s">
        <v>778</v>
      </c>
      <c r="AV1377" s="39" t="s">
        <v>779</v>
      </c>
    </row>
    <row r="1378" spans="1:48" x14ac:dyDescent="0.25">
      <c r="A1378" s="36" t="s">
        <v>66</v>
      </c>
      <c r="B1378" s="37" t="s">
        <v>1146</v>
      </c>
      <c r="C1378" s="38">
        <v>52.677769819733498</v>
      </c>
      <c r="D1378" s="38">
        <v>14.5161453026803</v>
      </c>
      <c r="E1378" s="38">
        <v>9.8758208834774202</v>
      </c>
      <c r="F1378" s="38">
        <v>10.228889045808099</v>
      </c>
      <c r="G1378" s="38">
        <v>6.7688210549676704</v>
      </c>
      <c r="H1378" s="38">
        <v>0.97850319274495401</v>
      </c>
      <c r="I1378" s="38">
        <v>2.8144576368643501</v>
      </c>
      <c r="J1378" s="38">
        <v>0.15232369289122499</v>
      </c>
      <c r="K1378" s="38">
        <v>1.2085018813489199</v>
      </c>
      <c r="L1378" s="38">
        <v>0.77876748948361296</v>
      </c>
      <c r="M1378" s="38">
        <v>0.53</v>
      </c>
      <c r="N1378" s="38">
        <v>100</v>
      </c>
      <c r="O1378" s="37">
        <v>61.4986098464978</v>
      </c>
      <c r="P1378" s="37">
        <v>3400.25241887211</v>
      </c>
      <c r="Q1378" s="37">
        <v>31.16</v>
      </c>
      <c r="R1378" s="37">
        <v>7251.0112880935303</v>
      </c>
      <c r="S1378" s="37"/>
      <c r="T1378" s="37"/>
      <c r="U1378" s="37"/>
      <c r="V1378" s="37"/>
      <c r="W1378" s="37"/>
      <c r="X1378" s="37"/>
      <c r="Y1378" s="37"/>
      <c r="Z1378" s="37"/>
      <c r="AA1378" s="37"/>
      <c r="AB1378" s="37"/>
      <c r="AC1378" s="37"/>
      <c r="AD1378" s="37"/>
      <c r="AE1378" s="37"/>
      <c r="AF1378" s="37"/>
      <c r="AG1378" s="37"/>
      <c r="AH1378" s="37"/>
      <c r="AI1378" s="37"/>
      <c r="AJ1378" s="37"/>
      <c r="AK1378" s="37"/>
      <c r="AL1378" s="37"/>
      <c r="AM1378" s="37"/>
      <c r="AN1378" s="37"/>
      <c r="AO1378" s="37"/>
      <c r="AP1378" s="37"/>
      <c r="AQ1378" s="37"/>
      <c r="AR1378" s="37"/>
      <c r="AS1378" s="37"/>
      <c r="AT1378" s="37"/>
      <c r="AU1378" s="37" t="s">
        <v>778</v>
      </c>
      <c r="AV1378" s="39" t="s">
        <v>779</v>
      </c>
    </row>
    <row r="1379" spans="1:48" x14ac:dyDescent="0.25">
      <c r="A1379" s="36" t="s">
        <v>66</v>
      </c>
      <c r="B1379" s="37" t="s">
        <v>1147</v>
      </c>
      <c r="C1379" s="38">
        <v>53.109903381642503</v>
      </c>
      <c r="D1379" s="38">
        <v>17.3208534621578</v>
      </c>
      <c r="E1379" s="38">
        <v>8.9673913043478297</v>
      </c>
      <c r="F1379" s="38">
        <v>7.6992753623188399</v>
      </c>
      <c r="G1379" s="38">
        <v>7.53824476650564</v>
      </c>
      <c r="H1379" s="38">
        <v>1.72101449275362</v>
      </c>
      <c r="I1379" s="38">
        <v>2.31481481481481</v>
      </c>
      <c r="J1379" s="38">
        <v>0.120772946859903</v>
      </c>
      <c r="K1379" s="38">
        <v>0.78502415458937203</v>
      </c>
      <c r="L1379" s="38">
        <v>0.42270531400966199</v>
      </c>
      <c r="M1379" s="38">
        <v>0.37</v>
      </c>
      <c r="N1379" s="38">
        <v>100</v>
      </c>
      <c r="O1379" s="37">
        <v>66.205764229967002</v>
      </c>
      <c r="P1379" s="37">
        <v>1845.6147513097901</v>
      </c>
      <c r="Q1379" s="37">
        <v>19.48</v>
      </c>
      <c r="R1379" s="37">
        <v>4710.1449275362302</v>
      </c>
      <c r="S1379" s="37">
        <v>206.96</v>
      </c>
      <c r="T1379" s="37"/>
      <c r="U1379" s="37"/>
      <c r="V1379" s="37"/>
      <c r="W1379" s="37"/>
      <c r="X1379" s="37"/>
      <c r="Y1379" s="37"/>
      <c r="Z1379" s="37"/>
      <c r="AA1379" s="37"/>
      <c r="AB1379" s="37"/>
      <c r="AC1379" s="37"/>
      <c r="AD1379" s="37"/>
      <c r="AE1379" s="37"/>
      <c r="AF1379" s="37"/>
      <c r="AG1379" s="37"/>
      <c r="AH1379" s="37"/>
      <c r="AI1379" s="37"/>
      <c r="AJ1379" s="37"/>
      <c r="AK1379" s="37"/>
      <c r="AL1379" s="37"/>
      <c r="AM1379" s="37"/>
      <c r="AN1379" s="37"/>
      <c r="AO1379" s="37"/>
      <c r="AP1379" s="37"/>
      <c r="AQ1379" s="37"/>
      <c r="AR1379" s="37"/>
      <c r="AS1379" s="37"/>
      <c r="AT1379" s="37"/>
      <c r="AU1379" s="37" t="s">
        <v>778</v>
      </c>
      <c r="AV1379" s="39" t="s">
        <v>779</v>
      </c>
    </row>
    <row r="1380" spans="1:48" x14ac:dyDescent="0.25">
      <c r="A1380" s="36" t="s">
        <v>66</v>
      </c>
      <c r="B1380" s="37" t="s">
        <v>1148</v>
      </c>
      <c r="C1380" s="38">
        <v>53.858800368601798</v>
      </c>
      <c r="D1380" s="38">
        <v>16.719024880623301</v>
      </c>
      <c r="E1380" s="38">
        <v>8.5448605177180195</v>
      </c>
      <c r="F1380" s="38">
        <v>7.0924436625617799</v>
      </c>
      <c r="G1380" s="38">
        <v>4.0839406886152299</v>
      </c>
      <c r="H1380" s="38">
        <v>1.6262461254921701</v>
      </c>
      <c r="I1380" s="38">
        <v>7.1605093407053699</v>
      </c>
      <c r="J1380" s="38">
        <v>9.9480606517550502E-2</v>
      </c>
      <c r="K1380" s="38">
        <v>0.68170394571500403</v>
      </c>
      <c r="L1380" s="38">
        <v>0.13298986344977801</v>
      </c>
      <c r="M1380" s="38">
        <v>4.34</v>
      </c>
      <c r="N1380" s="38">
        <v>100</v>
      </c>
      <c r="O1380" s="37">
        <v>52.692769877433101</v>
      </c>
      <c r="P1380" s="37">
        <v>580.65996717508699</v>
      </c>
      <c r="Q1380" s="37">
        <v>15.084</v>
      </c>
      <c r="R1380" s="37">
        <v>4090.22367429002</v>
      </c>
      <c r="S1380" s="37">
        <v>131.34</v>
      </c>
      <c r="T1380" s="37"/>
      <c r="U1380" s="37"/>
      <c r="V1380" s="37"/>
      <c r="W1380" s="37"/>
      <c r="X1380" s="37"/>
      <c r="Y1380" s="37"/>
      <c r="Z1380" s="37"/>
      <c r="AA1380" s="37"/>
      <c r="AB1380" s="37"/>
      <c r="AC1380" s="37"/>
      <c r="AD1380" s="37"/>
      <c r="AE1380" s="37"/>
      <c r="AF1380" s="37"/>
      <c r="AG1380" s="37"/>
      <c r="AH1380" s="37"/>
      <c r="AI1380" s="37"/>
      <c r="AJ1380" s="37"/>
      <c r="AK1380" s="37"/>
      <c r="AL1380" s="37"/>
      <c r="AM1380" s="37"/>
      <c r="AN1380" s="37"/>
      <c r="AO1380" s="37"/>
      <c r="AP1380" s="37"/>
      <c r="AQ1380" s="37"/>
      <c r="AR1380" s="37"/>
      <c r="AS1380" s="37"/>
      <c r="AT1380" s="37"/>
      <c r="AU1380" s="37" t="s">
        <v>778</v>
      </c>
      <c r="AV1380" s="39" t="s">
        <v>779</v>
      </c>
    </row>
    <row r="1381" spans="1:48" x14ac:dyDescent="0.25">
      <c r="A1381" s="36" t="s">
        <v>66</v>
      </c>
      <c r="B1381" s="37" t="s">
        <v>1149</v>
      </c>
      <c r="C1381" s="38">
        <v>46.839140413102399</v>
      </c>
      <c r="D1381" s="38">
        <v>14.5524723555185</v>
      </c>
      <c r="E1381" s="38">
        <v>10.692676820362999</v>
      </c>
      <c r="F1381" s="38">
        <v>12.5078239098686</v>
      </c>
      <c r="G1381" s="38">
        <v>9.5243062799916594</v>
      </c>
      <c r="H1381" s="38">
        <v>0.69893594825787597</v>
      </c>
      <c r="I1381" s="38">
        <v>2.9730857500521601</v>
      </c>
      <c r="J1381" s="38">
        <v>0.166910077195911</v>
      </c>
      <c r="K1381" s="38">
        <v>1.3665762570415201</v>
      </c>
      <c r="L1381" s="38">
        <v>0.67807218860838703</v>
      </c>
      <c r="M1381" s="38">
        <v>4.1399999999999997</v>
      </c>
      <c r="N1381" s="38">
        <v>100</v>
      </c>
      <c r="O1381" s="37">
        <v>67.488661849215205</v>
      </c>
      <c r="P1381" s="37">
        <v>2960.5968798394401</v>
      </c>
      <c r="Q1381" s="37">
        <v>27.5</v>
      </c>
      <c r="R1381" s="37">
        <v>8199.4575422491107</v>
      </c>
      <c r="S1381" s="37">
        <v>208</v>
      </c>
      <c r="T1381" s="37"/>
      <c r="U1381" s="37"/>
      <c r="V1381" s="37"/>
      <c r="W1381" s="37"/>
      <c r="X1381" s="37"/>
      <c r="Y1381" s="37"/>
      <c r="Z1381" s="37"/>
      <c r="AA1381" s="37"/>
      <c r="AB1381" s="37"/>
      <c r="AC1381" s="37"/>
      <c r="AD1381" s="37"/>
      <c r="AE1381" s="37"/>
      <c r="AF1381" s="37"/>
      <c r="AG1381" s="37"/>
      <c r="AH1381" s="37"/>
      <c r="AI1381" s="37"/>
      <c r="AJ1381" s="37"/>
      <c r="AK1381" s="37"/>
      <c r="AL1381" s="37"/>
      <c r="AM1381" s="37"/>
      <c r="AN1381" s="37"/>
      <c r="AO1381" s="37"/>
      <c r="AP1381" s="37"/>
      <c r="AQ1381" s="37"/>
      <c r="AR1381" s="37"/>
      <c r="AS1381" s="37"/>
      <c r="AT1381" s="37"/>
      <c r="AU1381" s="37" t="s">
        <v>778</v>
      </c>
      <c r="AV1381" s="39" t="s">
        <v>779</v>
      </c>
    </row>
    <row r="1382" spans="1:48" x14ac:dyDescent="0.25">
      <c r="A1382" s="36" t="s">
        <v>66</v>
      </c>
      <c r="B1382" s="37" t="s">
        <v>1150</v>
      </c>
      <c r="C1382" s="38">
        <v>46.816948445001003</v>
      </c>
      <c r="D1382" s="38">
        <v>14.5585472761428</v>
      </c>
      <c r="E1382" s="38">
        <v>10.6971404717178</v>
      </c>
      <c r="F1382" s="38">
        <v>12.5130452932582</v>
      </c>
      <c r="G1382" s="38">
        <v>9.5282821957837598</v>
      </c>
      <c r="H1382" s="38">
        <v>0.69922771863911504</v>
      </c>
      <c r="I1382" s="38">
        <v>2.9743268628678798</v>
      </c>
      <c r="J1382" s="38">
        <v>0.16697975370486301</v>
      </c>
      <c r="K1382" s="38">
        <v>1.3671467334585701</v>
      </c>
      <c r="L1382" s="38">
        <v>0.678355249426007</v>
      </c>
      <c r="M1382" s="38">
        <v>4.1399999999999997</v>
      </c>
      <c r="N1382" s="38">
        <v>100</v>
      </c>
      <c r="O1382" s="37">
        <v>67.488661849215305</v>
      </c>
      <c r="P1382" s="37">
        <v>2961.8327791839702</v>
      </c>
      <c r="Q1382" s="37">
        <v>27.5</v>
      </c>
      <c r="R1382" s="37">
        <v>8202.88040075141</v>
      </c>
      <c r="S1382" s="37">
        <v>204</v>
      </c>
      <c r="T1382" s="37"/>
      <c r="U1382" s="37"/>
      <c r="V1382" s="37"/>
      <c r="W1382" s="37"/>
      <c r="X1382" s="37"/>
      <c r="Y1382" s="37"/>
      <c r="Z1382" s="37"/>
      <c r="AA1382" s="37"/>
      <c r="AB1382" s="37"/>
      <c r="AC1382" s="37"/>
      <c r="AD1382" s="37"/>
      <c r="AE1382" s="37"/>
      <c r="AF1382" s="37"/>
      <c r="AG1382" s="37"/>
      <c r="AH1382" s="37"/>
      <c r="AI1382" s="37"/>
      <c r="AJ1382" s="37"/>
      <c r="AK1382" s="37"/>
      <c r="AL1382" s="37"/>
      <c r="AM1382" s="37"/>
      <c r="AN1382" s="37"/>
      <c r="AO1382" s="37"/>
      <c r="AP1382" s="37"/>
      <c r="AQ1382" s="37"/>
      <c r="AR1382" s="37"/>
      <c r="AS1382" s="37"/>
      <c r="AT1382" s="37"/>
      <c r="AU1382" s="37" t="s">
        <v>778</v>
      </c>
      <c r="AV1382" s="39" t="s">
        <v>779</v>
      </c>
    </row>
    <row r="1383" spans="1:48" x14ac:dyDescent="0.25">
      <c r="A1383" s="36" t="s">
        <v>66</v>
      </c>
      <c r="B1383" s="37" t="s">
        <v>1151</v>
      </c>
      <c r="C1383" s="38">
        <v>49.401501318725899</v>
      </c>
      <c r="D1383" s="38">
        <v>13.5930208967336</v>
      </c>
      <c r="E1383" s="38">
        <v>16.484073848650802</v>
      </c>
      <c r="F1383" s="38">
        <v>10.2556299452222</v>
      </c>
      <c r="G1383" s="38">
        <v>5.9038344491783299</v>
      </c>
      <c r="H1383" s="38">
        <v>0.69993913572732802</v>
      </c>
      <c r="I1383" s="38">
        <v>1.57232704402516</v>
      </c>
      <c r="J1383" s="38">
        <v>0.29417731791438401</v>
      </c>
      <c r="K1383" s="38">
        <v>1.5418949076891899</v>
      </c>
      <c r="L1383" s="38">
        <v>0.25360113613308999</v>
      </c>
      <c r="M1383" s="38">
        <v>2.19</v>
      </c>
      <c r="N1383" s="38">
        <v>100</v>
      </c>
      <c r="O1383" s="37">
        <v>45.4945063211388</v>
      </c>
      <c r="P1383" s="37">
        <v>1107.2725662149001</v>
      </c>
      <c r="Q1383" s="37"/>
      <c r="R1383" s="37">
        <v>9251.3694461351206</v>
      </c>
      <c r="S1383" s="37">
        <v>384</v>
      </c>
      <c r="T1383" s="37"/>
      <c r="U1383" s="37"/>
      <c r="V1383" s="37"/>
      <c r="W1383" s="37"/>
      <c r="X1383" s="37"/>
      <c r="Y1383" s="37"/>
      <c r="Z1383" s="37"/>
      <c r="AA1383" s="37"/>
      <c r="AB1383" s="37"/>
      <c r="AC1383" s="37"/>
      <c r="AD1383" s="37"/>
      <c r="AE1383" s="37"/>
      <c r="AF1383" s="37"/>
      <c r="AG1383" s="37"/>
      <c r="AH1383" s="37"/>
      <c r="AI1383" s="37"/>
      <c r="AJ1383" s="37"/>
      <c r="AK1383" s="37"/>
      <c r="AL1383" s="37"/>
      <c r="AM1383" s="37"/>
      <c r="AN1383" s="37"/>
      <c r="AO1383" s="37"/>
      <c r="AP1383" s="37"/>
      <c r="AQ1383" s="37"/>
      <c r="AR1383" s="37"/>
      <c r="AS1383" s="37"/>
      <c r="AT1383" s="37"/>
      <c r="AU1383" s="37" t="s">
        <v>778</v>
      </c>
      <c r="AV1383" s="39" t="s">
        <v>779</v>
      </c>
    </row>
    <row r="1384" spans="1:48" x14ac:dyDescent="0.25">
      <c r="A1384" s="36" t="s">
        <v>66</v>
      </c>
      <c r="B1384" s="37" t="s">
        <v>1152</v>
      </c>
      <c r="C1384" s="38">
        <v>49.650565262076</v>
      </c>
      <c r="D1384" s="38">
        <v>9.6608427543679305</v>
      </c>
      <c r="E1384" s="38">
        <v>10.4933196300103</v>
      </c>
      <c r="F1384" s="38">
        <v>20.164439876670102</v>
      </c>
      <c r="G1384" s="38">
        <v>8.6536485097636096</v>
      </c>
      <c r="H1384" s="38">
        <v>0.154162384378212</v>
      </c>
      <c r="I1384" s="38">
        <v>0.29804727646454299</v>
      </c>
      <c r="J1384" s="38">
        <v>0.50770811921891001</v>
      </c>
      <c r="K1384" s="38">
        <v>0.41315519013360702</v>
      </c>
      <c r="L1384" s="38">
        <v>4.1109969167523099E-3</v>
      </c>
      <c r="M1384" s="38">
        <v>2.65</v>
      </c>
      <c r="N1384" s="38">
        <v>100</v>
      </c>
      <c r="O1384" s="37">
        <v>65.775933495892701</v>
      </c>
      <c r="P1384" s="37">
        <v>17.949423157650902</v>
      </c>
      <c r="Q1384" s="37">
        <v>48.5</v>
      </c>
      <c r="R1384" s="37">
        <v>2478.9311408016401</v>
      </c>
      <c r="S1384" s="37">
        <v>212</v>
      </c>
      <c r="T1384" s="37"/>
      <c r="U1384" s="37"/>
      <c r="V1384" s="37"/>
      <c r="W1384" s="37"/>
      <c r="X1384" s="37"/>
      <c r="Y1384" s="37"/>
      <c r="Z1384" s="37"/>
      <c r="AA1384" s="37"/>
      <c r="AB1384" s="37"/>
      <c r="AC1384" s="37"/>
      <c r="AD1384" s="37"/>
      <c r="AE1384" s="37"/>
      <c r="AF1384" s="37"/>
      <c r="AG1384" s="37"/>
      <c r="AH1384" s="37"/>
      <c r="AI1384" s="37"/>
      <c r="AJ1384" s="37"/>
      <c r="AK1384" s="37"/>
      <c r="AL1384" s="37"/>
      <c r="AM1384" s="37"/>
      <c r="AN1384" s="37"/>
      <c r="AO1384" s="37"/>
      <c r="AP1384" s="37"/>
      <c r="AQ1384" s="37"/>
      <c r="AR1384" s="37"/>
      <c r="AS1384" s="37"/>
      <c r="AT1384" s="37"/>
      <c r="AU1384" s="37" t="s">
        <v>778</v>
      </c>
      <c r="AV1384" s="39" t="s">
        <v>779</v>
      </c>
    </row>
    <row r="1385" spans="1:48" x14ac:dyDescent="0.25">
      <c r="A1385" s="36" t="s">
        <v>66</v>
      </c>
      <c r="B1385" s="37" t="s">
        <v>1153</v>
      </c>
      <c r="C1385" s="38">
        <v>49.871735310158201</v>
      </c>
      <c r="D1385" s="38">
        <v>13.4930413880865</v>
      </c>
      <c r="E1385" s="38">
        <v>14.7352899589957</v>
      </c>
      <c r="F1385" s="38">
        <v>10.261175187347201</v>
      </c>
      <c r="G1385" s="38">
        <v>6.5142303108651296</v>
      </c>
      <c r="H1385" s="38">
        <v>1.3331448078049599</v>
      </c>
      <c r="I1385" s="38">
        <v>2.4844971418183301</v>
      </c>
      <c r="J1385" s="38">
        <v>0.22724059223948101</v>
      </c>
      <c r="K1385" s="38">
        <v>0.97662956753590402</v>
      </c>
      <c r="L1385" s="38">
        <v>0.103015735148565</v>
      </c>
      <c r="M1385" s="38">
        <v>0.86</v>
      </c>
      <c r="N1385" s="38">
        <v>100</v>
      </c>
      <c r="O1385" s="37">
        <v>50.745607118789898</v>
      </c>
      <c r="P1385" s="37">
        <v>449.78701262049401</v>
      </c>
      <c r="Q1385" s="37">
        <v>44.52</v>
      </c>
      <c r="R1385" s="37">
        <v>5859.77740521543</v>
      </c>
      <c r="S1385" s="37"/>
      <c r="T1385" s="37"/>
      <c r="U1385" s="37"/>
      <c r="V1385" s="37"/>
      <c r="W1385" s="37"/>
      <c r="X1385" s="37"/>
      <c r="Y1385" s="37"/>
      <c r="Z1385" s="37"/>
      <c r="AA1385" s="37"/>
      <c r="AB1385" s="37"/>
      <c r="AC1385" s="37"/>
      <c r="AD1385" s="37"/>
      <c r="AE1385" s="37"/>
      <c r="AF1385" s="37"/>
      <c r="AG1385" s="37"/>
      <c r="AH1385" s="37"/>
      <c r="AI1385" s="37"/>
      <c r="AJ1385" s="37"/>
      <c r="AK1385" s="37"/>
      <c r="AL1385" s="37"/>
      <c r="AM1385" s="37"/>
      <c r="AN1385" s="37"/>
      <c r="AO1385" s="37"/>
      <c r="AP1385" s="37"/>
      <c r="AQ1385" s="37"/>
      <c r="AR1385" s="37"/>
      <c r="AS1385" s="37"/>
      <c r="AT1385" s="37"/>
      <c r="AU1385" s="37" t="s">
        <v>778</v>
      </c>
      <c r="AV1385" s="39" t="s">
        <v>779</v>
      </c>
    </row>
    <row r="1386" spans="1:48" x14ac:dyDescent="0.25">
      <c r="A1386" s="36" t="s">
        <v>66</v>
      </c>
      <c r="B1386" s="37" t="s">
        <v>1154</v>
      </c>
      <c r="C1386" s="38">
        <v>49.173720274083003</v>
      </c>
      <c r="D1386" s="38">
        <v>17.230955259975801</v>
      </c>
      <c r="E1386" s="38">
        <v>11.023780733575199</v>
      </c>
      <c r="F1386" s="38">
        <v>10.318419991938701</v>
      </c>
      <c r="G1386" s="38">
        <v>7.8698105602579602</v>
      </c>
      <c r="H1386" s="38">
        <v>0.35268037081821901</v>
      </c>
      <c r="I1386" s="38">
        <v>2.57960499798468</v>
      </c>
      <c r="J1386" s="38">
        <v>0.24183796856106399</v>
      </c>
      <c r="K1386" s="38">
        <v>0.99758162031439002</v>
      </c>
      <c r="L1386" s="38">
        <v>0.211608222490931</v>
      </c>
      <c r="M1386" s="38">
        <v>1.21</v>
      </c>
      <c r="N1386" s="38">
        <v>100</v>
      </c>
      <c r="O1386" s="37">
        <v>62.458653486473601</v>
      </c>
      <c r="P1386" s="37">
        <v>923.92322496040299</v>
      </c>
      <c r="Q1386" s="37"/>
      <c r="R1386" s="37">
        <v>5985.4897218863398</v>
      </c>
      <c r="S1386" s="37">
        <v>225</v>
      </c>
      <c r="T1386" s="37"/>
      <c r="U1386" s="37"/>
      <c r="V1386" s="37"/>
      <c r="W1386" s="37"/>
      <c r="X1386" s="37"/>
      <c r="Y1386" s="37"/>
      <c r="Z1386" s="37"/>
      <c r="AA1386" s="37"/>
      <c r="AB1386" s="37"/>
      <c r="AC1386" s="37"/>
      <c r="AD1386" s="37"/>
      <c r="AE1386" s="37"/>
      <c r="AF1386" s="37"/>
      <c r="AG1386" s="37"/>
      <c r="AH1386" s="37"/>
      <c r="AI1386" s="37"/>
      <c r="AJ1386" s="37"/>
      <c r="AK1386" s="37"/>
      <c r="AL1386" s="37"/>
      <c r="AM1386" s="37"/>
      <c r="AN1386" s="37"/>
      <c r="AO1386" s="37"/>
      <c r="AP1386" s="37"/>
      <c r="AQ1386" s="37"/>
      <c r="AR1386" s="37"/>
      <c r="AS1386" s="37"/>
      <c r="AT1386" s="37"/>
      <c r="AU1386" s="37" t="s">
        <v>778</v>
      </c>
      <c r="AV1386" s="39" t="s">
        <v>779</v>
      </c>
    </row>
    <row r="1387" spans="1:48" x14ac:dyDescent="0.25">
      <c r="A1387" s="36" t="s">
        <v>66</v>
      </c>
      <c r="B1387" s="37" t="s">
        <v>1155</v>
      </c>
      <c r="C1387" s="38">
        <v>51.966477163327603</v>
      </c>
      <c r="D1387" s="38">
        <v>15.6669605488503</v>
      </c>
      <c r="E1387" s="38">
        <v>13.3463046848874</v>
      </c>
      <c r="F1387" s="38">
        <v>8.4111107733154995</v>
      </c>
      <c r="G1387" s="38">
        <v>4.7831858855480904</v>
      </c>
      <c r="H1387" s="38">
        <v>1.0539223137648299</v>
      </c>
      <c r="I1387" s="38">
        <v>3.4860507301452199</v>
      </c>
      <c r="J1387" s="38">
        <v>0.20774430223249099</v>
      </c>
      <c r="K1387" s="38">
        <v>0.98805216915453098</v>
      </c>
      <c r="L1387" s="38">
        <v>9.0191428774105895E-2</v>
      </c>
      <c r="M1387" s="38">
        <v>1.25</v>
      </c>
      <c r="N1387" s="38">
        <v>100</v>
      </c>
      <c r="O1387" s="37">
        <v>45.510871116496901</v>
      </c>
      <c r="P1387" s="37">
        <v>393.79356225313899</v>
      </c>
      <c r="Q1387" s="37">
        <v>41.7</v>
      </c>
      <c r="R1387" s="37">
        <v>5928.3130149271901</v>
      </c>
      <c r="S1387" s="37">
        <v>274</v>
      </c>
      <c r="T1387" s="37"/>
      <c r="U1387" s="37"/>
      <c r="V1387" s="37"/>
      <c r="W1387" s="37"/>
      <c r="X1387" s="37"/>
      <c r="Y1387" s="37"/>
      <c r="Z1387" s="37"/>
      <c r="AA1387" s="37"/>
      <c r="AB1387" s="37"/>
      <c r="AC1387" s="37"/>
      <c r="AD1387" s="37"/>
      <c r="AE1387" s="37"/>
      <c r="AF1387" s="37"/>
      <c r="AG1387" s="37"/>
      <c r="AH1387" s="37"/>
      <c r="AI1387" s="37"/>
      <c r="AJ1387" s="37"/>
      <c r="AK1387" s="37"/>
      <c r="AL1387" s="37"/>
      <c r="AM1387" s="37"/>
      <c r="AN1387" s="37"/>
      <c r="AO1387" s="37"/>
      <c r="AP1387" s="37"/>
      <c r="AQ1387" s="37"/>
      <c r="AR1387" s="37"/>
      <c r="AS1387" s="37"/>
      <c r="AT1387" s="37"/>
      <c r="AU1387" s="37" t="s">
        <v>778</v>
      </c>
      <c r="AV1387" s="39" t="s">
        <v>779</v>
      </c>
    </row>
    <row r="1388" spans="1:48" x14ac:dyDescent="0.25">
      <c r="A1388" s="36" t="s">
        <v>66</v>
      </c>
      <c r="B1388" s="37" t="s">
        <v>1156</v>
      </c>
      <c r="C1388" s="38">
        <v>45.677261167792999</v>
      </c>
      <c r="D1388" s="38">
        <v>13.0548435141187</v>
      </c>
      <c r="E1388" s="38">
        <v>13.303072979462801</v>
      </c>
      <c r="F1388" s="38">
        <v>12.824851315616201</v>
      </c>
      <c r="G1388" s="38">
        <v>11.091297784172101</v>
      </c>
      <c r="H1388" s="38">
        <v>1.52179859978318</v>
      </c>
      <c r="I1388" s="38">
        <v>1.5846158522376099</v>
      </c>
      <c r="J1388" s="38">
        <v>0.216820839116911</v>
      </c>
      <c r="K1388" s="38">
        <v>0.53192028288027204</v>
      </c>
      <c r="L1388" s="38">
        <v>0.193517664819299</v>
      </c>
      <c r="M1388" s="38">
        <v>1.1299999999999999</v>
      </c>
      <c r="N1388" s="38">
        <v>100</v>
      </c>
      <c r="O1388" s="37">
        <v>66.021410500277497</v>
      </c>
      <c r="P1388" s="37">
        <v>844.93628301384103</v>
      </c>
      <c r="Q1388" s="37">
        <v>37.320999999999998</v>
      </c>
      <c r="R1388" s="37">
        <v>3191.5216972816302</v>
      </c>
      <c r="S1388" s="37">
        <v>171.59399999999999</v>
      </c>
      <c r="T1388" s="37"/>
      <c r="U1388" s="37"/>
      <c r="V1388" s="37"/>
      <c r="W1388" s="37"/>
      <c r="X1388" s="37"/>
      <c r="Y1388" s="37"/>
      <c r="Z1388" s="37"/>
      <c r="AA1388" s="37"/>
      <c r="AB1388" s="37"/>
      <c r="AC1388" s="37"/>
      <c r="AD1388" s="37"/>
      <c r="AE1388" s="37"/>
      <c r="AF1388" s="37"/>
      <c r="AG1388" s="37"/>
      <c r="AH1388" s="37"/>
      <c r="AI1388" s="37"/>
      <c r="AJ1388" s="37"/>
      <c r="AK1388" s="37"/>
      <c r="AL1388" s="37"/>
      <c r="AM1388" s="37"/>
      <c r="AN1388" s="37"/>
      <c r="AO1388" s="37"/>
      <c r="AP1388" s="37"/>
      <c r="AQ1388" s="37"/>
      <c r="AR1388" s="37"/>
      <c r="AS1388" s="37"/>
      <c r="AT1388" s="37"/>
      <c r="AU1388" s="37" t="s">
        <v>778</v>
      </c>
      <c r="AV1388" s="39" t="s">
        <v>779</v>
      </c>
    </row>
    <row r="1389" spans="1:48" x14ac:dyDescent="0.25">
      <c r="A1389" s="36" t="s">
        <v>66</v>
      </c>
      <c r="B1389" s="37" t="s">
        <v>1157</v>
      </c>
      <c r="C1389" s="38">
        <v>52.297239656328102</v>
      </c>
      <c r="D1389" s="38">
        <v>17.788881441309702</v>
      </c>
      <c r="E1389" s="38">
        <v>9.2519245221700892</v>
      </c>
      <c r="F1389" s="38">
        <v>7.3365425629151204</v>
      </c>
      <c r="G1389" s="38">
        <v>4.5112018361667996</v>
      </c>
      <c r="H1389" s="38">
        <v>2.9563504153718001</v>
      </c>
      <c r="I1389" s="38">
        <v>4.1994190888225402</v>
      </c>
      <c r="J1389" s="38">
        <v>0.141165478439258</v>
      </c>
      <c r="K1389" s="38">
        <v>0.83683708081977504</v>
      </c>
      <c r="L1389" s="38">
        <v>0.68043791765685602</v>
      </c>
      <c r="M1389" s="38">
        <v>1.298</v>
      </c>
      <c r="N1389" s="38">
        <v>100</v>
      </c>
      <c r="O1389" s="37">
        <v>53.191025512970299</v>
      </c>
      <c r="P1389" s="37">
        <v>2970.9261193468401</v>
      </c>
      <c r="Q1389" s="37">
        <v>15.585000000000001</v>
      </c>
      <c r="R1389" s="37">
        <v>5021.0224849186498</v>
      </c>
      <c r="S1389" s="37">
        <v>184.60599999999999</v>
      </c>
      <c r="T1389" s="37"/>
      <c r="U1389" s="37"/>
      <c r="V1389" s="37"/>
      <c r="W1389" s="37"/>
      <c r="X1389" s="37"/>
      <c r="Y1389" s="37"/>
      <c r="Z1389" s="37"/>
      <c r="AA1389" s="37"/>
      <c r="AB1389" s="37"/>
      <c r="AC1389" s="37"/>
      <c r="AD1389" s="37"/>
      <c r="AE1389" s="37"/>
      <c r="AF1389" s="37"/>
      <c r="AG1389" s="37"/>
      <c r="AH1389" s="37"/>
      <c r="AI1389" s="37"/>
      <c r="AJ1389" s="37"/>
      <c r="AK1389" s="37"/>
      <c r="AL1389" s="37"/>
      <c r="AM1389" s="37"/>
      <c r="AN1389" s="37"/>
      <c r="AO1389" s="37"/>
      <c r="AP1389" s="37"/>
      <c r="AQ1389" s="37"/>
      <c r="AR1389" s="37"/>
      <c r="AS1389" s="37"/>
      <c r="AT1389" s="37"/>
      <c r="AU1389" s="37" t="s">
        <v>778</v>
      </c>
      <c r="AV1389" s="39" t="s">
        <v>779</v>
      </c>
    </row>
    <row r="1390" spans="1:48" x14ac:dyDescent="0.25">
      <c r="A1390" s="36" t="s">
        <v>66</v>
      </c>
      <c r="B1390" s="37" t="s">
        <v>1158</v>
      </c>
      <c r="C1390" s="38">
        <v>49.598139817014598</v>
      </c>
      <c r="D1390" s="38">
        <v>13.516655714502299</v>
      </c>
      <c r="E1390" s="38">
        <v>17.590860840115202</v>
      </c>
      <c r="F1390" s="38">
        <v>9.1694889551635193</v>
      </c>
      <c r="G1390" s="38">
        <v>5.9546074912803899</v>
      </c>
      <c r="H1390" s="38">
        <v>0.69756861952181204</v>
      </c>
      <c r="I1390" s="38">
        <v>1.54678259111358</v>
      </c>
      <c r="J1390" s="38">
        <v>0.22544609007733901</v>
      </c>
      <c r="K1390" s="38">
        <v>1.5639690643481801</v>
      </c>
      <c r="L1390" s="38">
        <v>0.13648081686296301</v>
      </c>
      <c r="M1390" s="38">
        <v>1.02</v>
      </c>
      <c r="N1390" s="38">
        <v>100</v>
      </c>
      <c r="O1390" s="37">
        <v>44.099337274657401</v>
      </c>
      <c r="P1390" s="37">
        <v>595.90215813406496</v>
      </c>
      <c r="Q1390" s="37">
        <v>41.5</v>
      </c>
      <c r="R1390" s="37">
        <v>9383.8143860890596</v>
      </c>
      <c r="S1390" s="37">
        <v>345</v>
      </c>
      <c r="T1390" s="37"/>
      <c r="U1390" s="37"/>
      <c r="V1390" s="37"/>
      <c r="W1390" s="37"/>
      <c r="X1390" s="37"/>
      <c r="Y1390" s="37"/>
      <c r="Z1390" s="37"/>
      <c r="AA1390" s="37"/>
      <c r="AB1390" s="37"/>
      <c r="AC1390" s="37"/>
      <c r="AD1390" s="37"/>
      <c r="AE1390" s="37"/>
      <c r="AF1390" s="37"/>
      <c r="AG1390" s="37"/>
      <c r="AH1390" s="37"/>
      <c r="AI1390" s="37"/>
      <c r="AJ1390" s="37"/>
      <c r="AK1390" s="37"/>
      <c r="AL1390" s="37"/>
      <c r="AM1390" s="37"/>
      <c r="AN1390" s="37"/>
      <c r="AO1390" s="37"/>
      <c r="AP1390" s="37"/>
      <c r="AQ1390" s="37"/>
      <c r="AR1390" s="37"/>
      <c r="AS1390" s="37"/>
      <c r="AT1390" s="37"/>
      <c r="AU1390" s="37" t="s">
        <v>778</v>
      </c>
      <c r="AV1390" s="39" t="s">
        <v>779</v>
      </c>
    </row>
    <row r="1391" spans="1:48" x14ac:dyDescent="0.25">
      <c r="A1391" s="36" t="s">
        <v>66</v>
      </c>
      <c r="B1391" s="37" t="s">
        <v>1159</v>
      </c>
      <c r="C1391" s="38">
        <v>51.531790166830604</v>
      </c>
      <c r="D1391" s="38">
        <v>15.3148902852784</v>
      </c>
      <c r="E1391" s="38">
        <v>11.3529140149766</v>
      </c>
      <c r="F1391" s="38">
        <v>9.4868603320551692</v>
      </c>
      <c r="G1391" s="38">
        <v>5.4696753729095997</v>
      </c>
      <c r="H1391" s="38">
        <v>2.26054485956917</v>
      </c>
      <c r="I1391" s="38">
        <v>3.13183834895906</v>
      </c>
      <c r="J1391" s="38">
        <v>0.17967918732810001</v>
      </c>
      <c r="K1391" s="38">
        <v>0.99476019353154899</v>
      </c>
      <c r="L1391" s="38">
        <v>0.277047238561763</v>
      </c>
      <c r="M1391" s="38">
        <v>0.19</v>
      </c>
      <c r="N1391" s="38">
        <v>100</v>
      </c>
      <c r="O1391" s="37">
        <v>52.892455526356599</v>
      </c>
      <c r="P1391" s="37">
        <v>1209.64287259362</v>
      </c>
      <c r="Q1391" s="37">
        <v>35.24</v>
      </c>
      <c r="R1391" s="37">
        <v>5968.56116118929</v>
      </c>
      <c r="S1391" s="37">
        <v>329.2</v>
      </c>
      <c r="T1391" s="37"/>
      <c r="U1391" s="37"/>
      <c r="V1391" s="37"/>
      <c r="W1391" s="37"/>
      <c r="X1391" s="37"/>
      <c r="Y1391" s="37"/>
      <c r="Z1391" s="37"/>
      <c r="AA1391" s="37"/>
      <c r="AB1391" s="37"/>
      <c r="AC1391" s="37"/>
      <c r="AD1391" s="37"/>
      <c r="AE1391" s="37"/>
      <c r="AF1391" s="37"/>
      <c r="AG1391" s="37"/>
      <c r="AH1391" s="37"/>
      <c r="AI1391" s="37"/>
      <c r="AJ1391" s="37"/>
      <c r="AK1391" s="37"/>
      <c r="AL1391" s="37"/>
      <c r="AM1391" s="37"/>
      <c r="AN1391" s="37"/>
      <c r="AO1391" s="37"/>
      <c r="AP1391" s="37"/>
      <c r="AQ1391" s="37"/>
      <c r="AR1391" s="37"/>
      <c r="AS1391" s="37"/>
      <c r="AT1391" s="37"/>
      <c r="AU1391" s="37" t="s">
        <v>778</v>
      </c>
      <c r="AV1391" s="39" t="s">
        <v>779</v>
      </c>
    </row>
    <row r="1392" spans="1:48" x14ac:dyDescent="0.25">
      <c r="A1392" s="36" t="s">
        <v>66</v>
      </c>
      <c r="B1392" s="37" t="s">
        <v>1160</v>
      </c>
      <c r="C1392" s="38">
        <v>48.220110622606697</v>
      </c>
      <c r="D1392" s="38">
        <v>13.858216666329</v>
      </c>
      <c r="E1392" s="38">
        <v>16.583260733026702</v>
      </c>
      <c r="F1392" s="38">
        <v>9.1577689081589195</v>
      </c>
      <c r="G1392" s="38">
        <v>5.2677431772595602</v>
      </c>
      <c r="H1392" s="38">
        <v>0.99276698340660896</v>
      </c>
      <c r="I1392" s="38">
        <v>2.4616569078347501</v>
      </c>
      <c r="J1392" s="38">
        <v>0.21070972709038199</v>
      </c>
      <c r="K1392" s="38">
        <v>2.90029783009502</v>
      </c>
      <c r="L1392" s="38">
        <v>0.34746844419231299</v>
      </c>
      <c r="M1392" s="38">
        <v>1.1000000000000001</v>
      </c>
      <c r="N1392" s="38">
        <v>100</v>
      </c>
      <c r="O1392" s="37">
        <v>42.538416203163401</v>
      </c>
      <c r="P1392" s="37">
        <v>1517.1157422481299</v>
      </c>
      <c r="Q1392" s="37">
        <v>36.79</v>
      </c>
      <c r="R1392" s="37">
        <v>17401.786980570101</v>
      </c>
      <c r="S1392" s="37"/>
      <c r="T1392" s="37"/>
      <c r="U1392" s="37"/>
      <c r="V1392" s="37"/>
      <c r="W1392" s="37"/>
      <c r="X1392" s="37"/>
      <c r="Y1392" s="37"/>
      <c r="Z1392" s="37"/>
      <c r="AA1392" s="37"/>
      <c r="AB1392" s="37"/>
      <c r="AC1392" s="37"/>
      <c r="AD1392" s="37"/>
      <c r="AE1392" s="37"/>
      <c r="AF1392" s="37"/>
      <c r="AG1392" s="37"/>
      <c r="AH1392" s="37"/>
      <c r="AI1392" s="37"/>
      <c r="AJ1392" s="37"/>
      <c r="AK1392" s="37"/>
      <c r="AL1392" s="37"/>
      <c r="AM1392" s="37"/>
      <c r="AN1392" s="37"/>
      <c r="AO1392" s="37"/>
      <c r="AP1392" s="37"/>
      <c r="AQ1392" s="37"/>
      <c r="AR1392" s="37"/>
      <c r="AS1392" s="37"/>
      <c r="AT1392" s="37"/>
      <c r="AU1392" s="37" t="s">
        <v>778</v>
      </c>
      <c r="AV1392" s="39" t="s">
        <v>779</v>
      </c>
    </row>
    <row r="1393" spans="1:48" x14ac:dyDescent="0.25">
      <c r="A1393" s="36" t="s">
        <v>66</v>
      </c>
      <c r="B1393" s="37" t="s">
        <v>1161</v>
      </c>
      <c r="C1393" s="38">
        <v>50.196443341604599</v>
      </c>
      <c r="D1393" s="38">
        <v>13.606286186931399</v>
      </c>
      <c r="E1393" s="38">
        <v>13.089330024813901</v>
      </c>
      <c r="F1393" s="38">
        <v>10.8147229114971</v>
      </c>
      <c r="G1393" s="38">
        <v>7.0306038047973498</v>
      </c>
      <c r="H1393" s="38">
        <v>0.94086021505376405</v>
      </c>
      <c r="I1393" s="38">
        <v>3.05004135649297</v>
      </c>
      <c r="J1393" s="38">
        <v>0.20678246484698101</v>
      </c>
      <c r="K1393" s="38">
        <v>0.96153846153846201</v>
      </c>
      <c r="L1393" s="38">
        <v>0.10339123242349101</v>
      </c>
      <c r="M1393" s="38">
        <v>3.13</v>
      </c>
      <c r="N1393" s="38">
        <v>100</v>
      </c>
      <c r="O1393" s="37">
        <v>55.590475561917501</v>
      </c>
      <c r="P1393" s="37">
        <v>451.42650776453598</v>
      </c>
      <c r="Q1393" s="37">
        <v>41.3</v>
      </c>
      <c r="R1393" s="37">
        <v>5769.2307692307704</v>
      </c>
      <c r="S1393" s="37">
        <v>314</v>
      </c>
      <c r="T1393" s="37"/>
      <c r="U1393" s="37"/>
      <c r="V1393" s="37"/>
      <c r="W1393" s="37"/>
      <c r="X1393" s="37"/>
      <c r="Y1393" s="37"/>
      <c r="Z1393" s="37"/>
      <c r="AA1393" s="37"/>
      <c r="AB1393" s="37"/>
      <c r="AC1393" s="37"/>
      <c r="AD1393" s="37"/>
      <c r="AE1393" s="37"/>
      <c r="AF1393" s="37"/>
      <c r="AG1393" s="37"/>
      <c r="AH1393" s="37"/>
      <c r="AI1393" s="37"/>
      <c r="AJ1393" s="37"/>
      <c r="AK1393" s="37"/>
      <c r="AL1393" s="37"/>
      <c r="AM1393" s="37"/>
      <c r="AN1393" s="37"/>
      <c r="AO1393" s="37"/>
      <c r="AP1393" s="37"/>
      <c r="AQ1393" s="37"/>
      <c r="AR1393" s="37"/>
      <c r="AS1393" s="37"/>
      <c r="AT1393" s="37"/>
      <c r="AU1393" s="37" t="s">
        <v>778</v>
      </c>
      <c r="AV1393" s="39" t="s">
        <v>779</v>
      </c>
    </row>
    <row r="1394" spans="1:48" x14ac:dyDescent="0.25">
      <c r="A1394" s="36" t="s">
        <v>66</v>
      </c>
      <c r="B1394" s="37" t="s">
        <v>1162</v>
      </c>
      <c r="C1394" s="38">
        <v>53.62</v>
      </c>
      <c r="D1394" s="38">
        <v>17.48</v>
      </c>
      <c r="E1394" s="38">
        <v>12.08</v>
      </c>
      <c r="F1394" s="38">
        <v>6.68</v>
      </c>
      <c r="G1394" s="38">
        <v>3.48</v>
      </c>
      <c r="H1394" s="38">
        <v>1.84</v>
      </c>
      <c r="I1394" s="38">
        <v>2.73</v>
      </c>
      <c r="J1394" s="38">
        <v>0.16</v>
      </c>
      <c r="K1394" s="38">
        <v>1.34</v>
      </c>
      <c r="L1394" s="38">
        <v>0.59</v>
      </c>
      <c r="M1394" s="38">
        <v>1.35</v>
      </c>
      <c r="N1394" s="38">
        <v>100</v>
      </c>
      <c r="O1394" s="37">
        <v>40.168812446735402</v>
      </c>
      <c r="P1394" s="37">
        <v>2576.0563380281701</v>
      </c>
      <c r="Q1394" s="37"/>
      <c r="R1394" s="37">
        <v>8040</v>
      </c>
      <c r="S1394" s="37">
        <v>190</v>
      </c>
      <c r="T1394" s="37"/>
      <c r="U1394" s="37"/>
      <c r="V1394" s="37"/>
      <c r="W1394" s="37"/>
      <c r="X1394" s="37"/>
      <c r="Y1394" s="37"/>
      <c r="Z1394" s="37"/>
      <c r="AA1394" s="37"/>
      <c r="AB1394" s="37"/>
      <c r="AC1394" s="37"/>
      <c r="AD1394" s="37"/>
      <c r="AE1394" s="37"/>
      <c r="AF1394" s="37"/>
      <c r="AG1394" s="37"/>
      <c r="AH1394" s="37"/>
      <c r="AI1394" s="37"/>
      <c r="AJ1394" s="37"/>
      <c r="AK1394" s="37"/>
      <c r="AL1394" s="37"/>
      <c r="AM1394" s="37"/>
      <c r="AN1394" s="37"/>
      <c r="AO1394" s="37"/>
      <c r="AP1394" s="37"/>
      <c r="AQ1394" s="37"/>
      <c r="AR1394" s="37"/>
      <c r="AS1394" s="37"/>
      <c r="AT1394" s="37"/>
      <c r="AU1394" s="37" t="s">
        <v>778</v>
      </c>
      <c r="AV1394" s="39" t="s">
        <v>779</v>
      </c>
    </row>
    <row r="1395" spans="1:48" x14ac:dyDescent="0.25">
      <c r="A1395" s="36" t="s">
        <v>66</v>
      </c>
      <c r="B1395" s="37" t="s">
        <v>1163</v>
      </c>
      <c r="C1395" s="38">
        <v>50.104915761810702</v>
      </c>
      <c r="D1395" s="38">
        <v>13.965000916739699</v>
      </c>
      <c r="E1395" s="38">
        <v>16.093874141829801</v>
      </c>
      <c r="F1395" s="38">
        <v>7.8839611302381503</v>
      </c>
      <c r="G1395" s="38">
        <v>7.92470511540734</v>
      </c>
      <c r="H1395" s="38">
        <v>0.70283374416851696</v>
      </c>
      <c r="I1395" s="38">
        <v>2.03719925845947</v>
      </c>
      <c r="J1395" s="38">
        <v>0.20779432436286599</v>
      </c>
      <c r="K1395" s="38">
        <v>1.00535783404975</v>
      </c>
      <c r="L1395" s="38">
        <v>7.4357772933770702E-2</v>
      </c>
      <c r="M1395" s="38">
        <v>1.77</v>
      </c>
      <c r="N1395" s="38">
        <v>100</v>
      </c>
      <c r="O1395" s="37">
        <v>53.435307283283301</v>
      </c>
      <c r="P1395" s="37">
        <v>324.66069872491403</v>
      </c>
      <c r="Q1395" s="37">
        <v>47.9</v>
      </c>
      <c r="R1395" s="37">
        <v>6032.1470042984902</v>
      </c>
      <c r="S1395" s="37">
        <v>298</v>
      </c>
      <c r="T1395" s="37"/>
      <c r="U1395" s="37"/>
      <c r="V1395" s="37"/>
      <c r="W1395" s="37"/>
      <c r="X1395" s="37"/>
      <c r="Y1395" s="37"/>
      <c r="Z1395" s="37"/>
      <c r="AA1395" s="37"/>
      <c r="AB1395" s="37"/>
      <c r="AC1395" s="37"/>
      <c r="AD1395" s="37"/>
      <c r="AE1395" s="37"/>
      <c r="AF1395" s="37"/>
      <c r="AG1395" s="37"/>
      <c r="AH1395" s="37"/>
      <c r="AI1395" s="37"/>
      <c r="AJ1395" s="37"/>
      <c r="AK1395" s="37"/>
      <c r="AL1395" s="37"/>
      <c r="AM1395" s="37"/>
      <c r="AN1395" s="37"/>
      <c r="AO1395" s="37"/>
      <c r="AP1395" s="37"/>
      <c r="AQ1395" s="37"/>
      <c r="AR1395" s="37"/>
      <c r="AS1395" s="37"/>
      <c r="AT1395" s="37"/>
      <c r="AU1395" s="37" t="s">
        <v>778</v>
      </c>
      <c r="AV1395" s="39" t="s">
        <v>779</v>
      </c>
    </row>
    <row r="1396" spans="1:48" x14ac:dyDescent="0.25">
      <c r="A1396" s="36" t="s">
        <v>66</v>
      </c>
      <c r="B1396" s="37" t="s">
        <v>1164</v>
      </c>
      <c r="C1396" s="38">
        <v>50.534429599177798</v>
      </c>
      <c r="D1396" s="38">
        <v>14.0082219938335</v>
      </c>
      <c r="E1396" s="38">
        <v>8.3967112024665997</v>
      </c>
      <c r="F1396" s="38">
        <v>11.284686536485101</v>
      </c>
      <c r="G1396" s="38">
        <v>12.209660842754399</v>
      </c>
      <c r="H1396" s="38">
        <v>1.0380267214799599</v>
      </c>
      <c r="I1396" s="38">
        <v>2.1274409044193199</v>
      </c>
      <c r="J1396" s="38">
        <v>0.145940390544707</v>
      </c>
      <c r="K1396" s="38">
        <v>0.226104830421377</v>
      </c>
      <c r="L1396" s="38">
        <v>2.8776978417266199E-2</v>
      </c>
      <c r="M1396" s="38">
        <v>2.5499999999999998</v>
      </c>
      <c r="N1396" s="38">
        <v>100</v>
      </c>
      <c r="O1396" s="37">
        <v>77.214627343721602</v>
      </c>
      <c r="P1396" s="37">
        <v>125.645962103557</v>
      </c>
      <c r="Q1396" s="37">
        <v>26.98</v>
      </c>
      <c r="R1396" s="37">
        <v>1356.6289825282599</v>
      </c>
      <c r="S1396" s="37"/>
      <c r="T1396" s="37"/>
      <c r="U1396" s="37"/>
      <c r="V1396" s="37"/>
      <c r="W1396" s="37"/>
      <c r="X1396" s="37"/>
      <c r="Y1396" s="37"/>
      <c r="Z1396" s="37"/>
      <c r="AA1396" s="37"/>
      <c r="AB1396" s="37"/>
      <c r="AC1396" s="37"/>
      <c r="AD1396" s="37"/>
      <c r="AE1396" s="37"/>
      <c r="AF1396" s="37"/>
      <c r="AG1396" s="37"/>
      <c r="AH1396" s="37"/>
      <c r="AI1396" s="37"/>
      <c r="AJ1396" s="37"/>
      <c r="AK1396" s="37"/>
      <c r="AL1396" s="37"/>
      <c r="AM1396" s="37"/>
      <c r="AN1396" s="37"/>
      <c r="AO1396" s="37"/>
      <c r="AP1396" s="37"/>
      <c r="AQ1396" s="37"/>
      <c r="AR1396" s="37"/>
      <c r="AS1396" s="37"/>
      <c r="AT1396" s="37"/>
      <c r="AU1396" s="37" t="s">
        <v>778</v>
      </c>
      <c r="AV1396" s="39" t="s">
        <v>779</v>
      </c>
    </row>
    <row r="1397" spans="1:48" x14ac:dyDescent="0.25">
      <c r="A1397" s="36" t="s">
        <v>66</v>
      </c>
      <c r="B1397" s="37" t="s">
        <v>1165</v>
      </c>
      <c r="C1397" s="38">
        <v>51.445966514459698</v>
      </c>
      <c r="D1397" s="38">
        <v>15.220700152207</v>
      </c>
      <c r="E1397" s="38">
        <v>12.288178589548499</v>
      </c>
      <c r="F1397" s="38">
        <v>8.8280060882800608</v>
      </c>
      <c r="G1397" s="38">
        <v>6.1694571283612403</v>
      </c>
      <c r="H1397" s="38">
        <v>1.6133942161339401</v>
      </c>
      <c r="I1397" s="38">
        <v>2.8614916286149201</v>
      </c>
      <c r="J1397" s="38">
        <v>0.25367833587011701</v>
      </c>
      <c r="K1397" s="38">
        <v>1.12633181126332</v>
      </c>
      <c r="L1397" s="38">
        <v>0.19279553526128901</v>
      </c>
      <c r="M1397" s="38">
        <v>2.21</v>
      </c>
      <c r="N1397" s="38">
        <v>100</v>
      </c>
      <c r="O1397" s="37">
        <v>53.918345618934097</v>
      </c>
      <c r="P1397" s="37">
        <v>841.78332297182396</v>
      </c>
      <c r="Q1397" s="37"/>
      <c r="R1397" s="37">
        <v>6757.9908675799097</v>
      </c>
      <c r="S1397" s="37">
        <v>353</v>
      </c>
      <c r="T1397" s="37"/>
      <c r="U1397" s="37"/>
      <c r="V1397" s="37"/>
      <c r="W1397" s="37"/>
      <c r="X1397" s="37"/>
      <c r="Y1397" s="37"/>
      <c r="Z1397" s="37"/>
      <c r="AA1397" s="37"/>
      <c r="AB1397" s="37"/>
      <c r="AC1397" s="37"/>
      <c r="AD1397" s="37"/>
      <c r="AE1397" s="37"/>
      <c r="AF1397" s="37"/>
      <c r="AG1397" s="37"/>
      <c r="AH1397" s="37"/>
      <c r="AI1397" s="37"/>
      <c r="AJ1397" s="37"/>
      <c r="AK1397" s="37"/>
      <c r="AL1397" s="37"/>
      <c r="AM1397" s="37"/>
      <c r="AN1397" s="37"/>
      <c r="AO1397" s="37"/>
      <c r="AP1397" s="37"/>
      <c r="AQ1397" s="37"/>
      <c r="AR1397" s="37"/>
      <c r="AS1397" s="37"/>
      <c r="AT1397" s="37"/>
      <c r="AU1397" s="37" t="s">
        <v>778</v>
      </c>
      <c r="AV1397" s="39" t="s">
        <v>779</v>
      </c>
    </row>
    <row r="1398" spans="1:48" x14ac:dyDescent="0.25">
      <c r="A1398" s="36" t="s">
        <v>66</v>
      </c>
      <c r="B1398" s="37" t="s">
        <v>1166</v>
      </c>
      <c r="C1398" s="38">
        <v>53.572153440227297</v>
      </c>
      <c r="D1398" s="38">
        <v>9.4986807387862804</v>
      </c>
      <c r="E1398" s="38">
        <v>10.188755835193801</v>
      </c>
      <c r="F1398" s="38">
        <v>8.7375685001014798</v>
      </c>
      <c r="G1398" s="38">
        <v>13.740612949056199</v>
      </c>
      <c r="H1398" s="38">
        <v>1.90785467830323</v>
      </c>
      <c r="I1398" s="38">
        <v>1.3700020296326401</v>
      </c>
      <c r="J1398" s="38">
        <v>0.202963263649279</v>
      </c>
      <c r="K1398" s="38">
        <v>0.54800081185305505</v>
      </c>
      <c r="L1398" s="38">
        <v>0.23340775319667101</v>
      </c>
      <c r="M1398" s="38">
        <v>1.17</v>
      </c>
      <c r="N1398" s="38">
        <v>100</v>
      </c>
      <c r="O1398" s="37">
        <v>75.862464060042299</v>
      </c>
      <c r="P1398" s="37">
        <v>1019.10427452068</v>
      </c>
      <c r="Q1398" s="37">
        <v>26.79</v>
      </c>
      <c r="R1398" s="37">
        <v>3288.0048711183299</v>
      </c>
      <c r="S1398" s="37">
        <v>153.36000000000001</v>
      </c>
      <c r="T1398" s="37"/>
      <c r="U1398" s="37"/>
      <c r="V1398" s="37"/>
      <c r="W1398" s="37"/>
      <c r="X1398" s="37"/>
      <c r="Y1398" s="37"/>
      <c r="Z1398" s="37"/>
      <c r="AA1398" s="37"/>
      <c r="AB1398" s="37"/>
      <c r="AC1398" s="37"/>
      <c r="AD1398" s="37"/>
      <c r="AE1398" s="37"/>
      <c r="AF1398" s="37"/>
      <c r="AG1398" s="37"/>
      <c r="AH1398" s="37"/>
      <c r="AI1398" s="37"/>
      <c r="AJ1398" s="37"/>
      <c r="AK1398" s="37"/>
      <c r="AL1398" s="37"/>
      <c r="AM1398" s="37"/>
      <c r="AN1398" s="37"/>
      <c r="AO1398" s="37"/>
      <c r="AP1398" s="37"/>
      <c r="AQ1398" s="37"/>
      <c r="AR1398" s="37"/>
      <c r="AS1398" s="37"/>
      <c r="AT1398" s="37"/>
      <c r="AU1398" s="37" t="s">
        <v>778</v>
      </c>
      <c r="AV1398" s="39" t="s">
        <v>779</v>
      </c>
    </row>
    <row r="1399" spans="1:48" x14ac:dyDescent="0.25">
      <c r="A1399" s="36" t="s">
        <v>66</v>
      </c>
      <c r="B1399" s="37" t="s">
        <v>1167</v>
      </c>
      <c r="C1399" s="38">
        <v>49.620176238225497</v>
      </c>
      <c r="D1399" s="38">
        <v>9.8551605388433092</v>
      </c>
      <c r="E1399" s="38">
        <v>15.2334650055707</v>
      </c>
      <c r="F1399" s="38">
        <v>11.7998581991289</v>
      </c>
      <c r="G1399" s="38">
        <v>10.0881191127317</v>
      </c>
      <c r="H1399" s="38">
        <v>0.25321584118302398</v>
      </c>
      <c r="I1399" s="38">
        <v>1.55980958168743</v>
      </c>
      <c r="J1399" s="38">
        <v>0.23295857388838201</v>
      </c>
      <c r="K1399" s="38">
        <v>1.2762078395624401</v>
      </c>
      <c r="L1399" s="38">
        <v>8.1029069178567795E-2</v>
      </c>
      <c r="M1399" s="38">
        <v>1.46</v>
      </c>
      <c r="N1399" s="38">
        <v>100</v>
      </c>
      <c r="O1399" s="37">
        <v>60.681565673304902</v>
      </c>
      <c r="P1399" s="37">
        <v>353.78889359656398</v>
      </c>
      <c r="Q1399" s="37"/>
      <c r="R1399" s="37">
        <v>7657.2470373746601</v>
      </c>
      <c r="S1399" s="37">
        <v>361</v>
      </c>
      <c r="T1399" s="37"/>
      <c r="U1399" s="37"/>
      <c r="V1399" s="37"/>
      <c r="W1399" s="37"/>
      <c r="X1399" s="37"/>
      <c r="Y1399" s="37"/>
      <c r="Z1399" s="37"/>
      <c r="AA1399" s="37"/>
      <c r="AB1399" s="37"/>
      <c r="AC1399" s="37"/>
      <c r="AD1399" s="37"/>
      <c r="AE1399" s="37"/>
      <c r="AF1399" s="37"/>
      <c r="AG1399" s="37"/>
      <c r="AH1399" s="37"/>
      <c r="AI1399" s="37"/>
      <c r="AJ1399" s="37"/>
      <c r="AK1399" s="37"/>
      <c r="AL1399" s="37"/>
      <c r="AM1399" s="37"/>
      <c r="AN1399" s="37"/>
      <c r="AO1399" s="37"/>
      <c r="AP1399" s="37"/>
      <c r="AQ1399" s="37"/>
      <c r="AR1399" s="37"/>
      <c r="AS1399" s="37"/>
      <c r="AT1399" s="37"/>
      <c r="AU1399" s="37" t="s">
        <v>778</v>
      </c>
      <c r="AV1399" s="39" t="s">
        <v>779</v>
      </c>
    </row>
    <row r="1400" spans="1:48" x14ac:dyDescent="0.25">
      <c r="A1400" s="36" t="s">
        <v>66</v>
      </c>
      <c r="B1400" s="37" t="s">
        <v>1168</v>
      </c>
      <c r="C1400" s="38">
        <v>50.453230866708203</v>
      </c>
      <c r="D1400" s="38">
        <v>13.0195292939409</v>
      </c>
      <c r="E1400" s="38">
        <v>15.972939000337201</v>
      </c>
      <c r="F1400" s="38">
        <v>8.8602291191889897</v>
      </c>
      <c r="G1400" s="38">
        <v>5.2118994818758804</v>
      </c>
      <c r="H1400" s="38">
        <v>0.95040519963618897</v>
      </c>
      <c r="I1400" s="38">
        <v>3.7914013877959798</v>
      </c>
      <c r="J1400" s="38">
        <v>0.17781774702870601</v>
      </c>
      <c r="K1400" s="38">
        <v>1.3540719242128501</v>
      </c>
      <c r="L1400" s="38">
        <v>0.208475979275035</v>
      </c>
      <c r="M1400" s="38">
        <v>2</v>
      </c>
      <c r="N1400" s="38">
        <v>100</v>
      </c>
      <c r="O1400" s="37">
        <v>43.195753897864201</v>
      </c>
      <c r="P1400" s="37">
        <v>910.24723345437803</v>
      </c>
      <c r="Q1400" s="37">
        <v>36.6</v>
      </c>
      <c r="R1400" s="37">
        <v>8124.4315452770998</v>
      </c>
      <c r="S1400" s="37">
        <v>346</v>
      </c>
      <c r="T1400" s="37"/>
      <c r="U1400" s="37"/>
      <c r="V1400" s="37"/>
      <c r="W1400" s="37"/>
      <c r="X1400" s="37"/>
      <c r="Y1400" s="37"/>
      <c r="Z1400" s="37"/>
      <c r="AA1400" s="37"/>
      <c r="AB1400" s="37"/>
      <c r="AC1400" s="37"/>
      <c r="AD1400" s="37"/>
      <c r="AE1400" s="37"/>
      <c r="AF1400" s="37"/>
      <c r="AG1400" s="37"/>
      <c r="AH1400" s="37"/>
      <c r="AI1400" s="37"/>
      <c r="AJ1400" s="37"/>
      <c r="AK1400" s="37"/>
      <c r="AL1400" s="37"/>
      <c r="AM1400" s="37"/>
      <c r="AN1400" s="37"/>
      <c r="AO1400" s="37"/>
      <c r="AP1400" s="37"/>
      <c r="AQ1400" s="37"/>
      <c r="AR1400" s="37"/>
      <c r="AS1400" s="37"/>
      <c r="AT1400" s="37"/>
      <c r="AU1400" s="37" t="s">
        <v>778</v>
      </c>
      <c r="AV1400" s="39" t="s">
        <v>779</v>
      </c>
    </row>
    <row r="1401" spans="1:48" x14ac:dyDescent="0.25">
      <c r="A1401" s="36" t="s">
        <v>66</v>
      </c>
      <c r="B1401" s="37" t="s">
        <v>1169</v>
      </c>
      <c r="C1401" s="38">
        <v>50.1604083856258</v>
      </c>
      <c r="D1401" s="38">
        <v>9.0292770525211292</v>
      </c>
      <c r="E1401" s="38">
        <v>12.580456407255699</v>
      </c>
      <c r="F1401" s="38">
        <v>15.707915498073101</v>
      </c>
      <c r="G1401" s="38">
        <v>10.885575351586899</v>
      </c>
      <c r="H1401" s="38">
        <v>0.54478319646496198</v>
      </c>
      <c r="I1401" s="38">
        <v>2.0177155424628199E-2</v>
      </c>
      <c r="J1401" s="38">
        <v>0.538730049837574</v>
      </c>
      <c r="K1401" s="38">
        <v>0.50644660115816897</v>
      </c>
      <c r="L1401" s="38">
        <v>2.62303020520167E-2</v>
      </c>
      <c r="M1401" s="38">
        <v>0.84</v>
      </c>
      <c r="N1401" s="38">
        <v>100</v>
      </c>
      <c r="O1401" s="37">
        <v>66.849294400037493</v>
      </c>
      <c r="P1401" s="37">
        <v>114.526670931341</v>
      </c>
      <c r="Q1401" s="37">
        <v>31.6</v>
      </c>
      <c r="R1401" s="37">
        <v>3038.6796069490101</v>
      </c>
      <c r="S1401" s="37"/>
      <c r="T1401" s="37"/>
      <c r="U1401" s="37"/>
      <c r="V1401" s="37"/>
      <c r="W1401" s="37"/>
      <c r="X1401" s="37"/>
      <c r="Y1401" s="37"/>
      <c r="Z1401" s="37"/>
      <c r="AA1401" s="37"/>
      <c r="AB1401" s="37"/>
      <c r="AC1401" s="37"/>
      <c r="AD1401" s="37"/>
      <c r="AE1401" s="37"/>
      <c r="AF1401" s="37"/>
      <c r="AG1401" s="37"/>
      <c r="AH1401" s="37"/>
      <c r="AI1401" s="37"/>
      <c r="AJ1401" s="37"/>
      <c r="AK1401" s="37"/>
      <c r="AL1401" s="37"/>
      <c r="AM1401" s="37"/>
      <c r="AN1401" s="37"/>
      <c r="AO1401" s="37"/>
      <c r="AP1401" s="37"/>
      <c r="AQ1401" s="37"/>
      <c r="AR1401" s="37"/>
      <c r="AS1401" s="37"/>
      <c r="AT1401" s="37"/>
      <c r="AU1401" s="37" t="s">
        <v>778</v>
      </c>
      <c r="AV1401" s="39" t="s">
        <v>779</v>
      </c>
    </row>
    <row r="1402" spans="1:48" x14ac:dyDescent="0.25">
      <c r="A1402" s="36" t="s">
        <v>66</v>
      </c>
      <c r="B1402" s="37" t="s">
        <v>1007</v>
      </c>
      <c r="C1402" s="38">
        <v>49.245722385339697</v>
      </c>
      <c r="D1402" s="38">
        <v>14.9134352536195</v>
      </c>
      <c r="E1402" s="38">
        <v>15.277918396274201</v>
      </c>
      <c r="F1402" s="38">
        <v>10.175154399108999</v>
      </c>
      <c r="G1402" s="38">
        <v>6.0949681077250197</v>
      </c>
      <c r="H1402" s="38">
        <v>0.64797003138604803</v>
      </c>
      <c r="I1402" s="38">
        <v>1.9236610306773301</v>
      </c>
      <c r="J1402" s="38">
        <v>0.20249063480814</v>
      </c>
      <c r="K1402" s="38">
        <v>1.35668725321454</v>
      </c>
      <c r="L1402" s="38">
        <v>0.16199250784651201</v>
      </c>
      <c r="M1402" s="38">
        <v>1.06</v>
      </c>
      <c r="N1402" s="38">
        <v>100</v>
      </c>
      <c r="O1402" s="37">
        <v>48.179248296635997</v>
      </c>
      <c r="P1402" s="37">
        <v>707.29123144251798</v>
      </c>
      <c r="Q1402" s="37">
        <v>35</v>
      </c>
      <c r="R1402" s="37">
        <v>8140.12351928723</v>
      </c>
      <c r="S1402" s="37">
        <v>279</v>
      </c>
      <c r="T1402" s="37"/>
      <c r="U1402" s="37"/>
      <c r="V1402" s="37"/>
      <c r="W1402" s="37"/>
      <c r="X1402" s="37"/>
      <c r="Y1402" s="37"/>
      <c r="Z1402" s="37"/>
      <c r="AA1402" s="37"/>
      <c r="AB1402" s="37"/>
      <c r="AC1402" s="37"/>
      <c r="AD1402" s="37"/>
      <c r="AE1402" s="37"/>
      <c r="AF1402" s="37"/>
      <c r="AG1402" s="37"/>
      <c r="AH1402" s="37"/>
      <c r="AI1402" s="37"/>
      <c r="AJ1402" s="37"/>
      <c r="AK1402" s="37"/>
      <c r="AL1402" s="37"/>
      <c r="AM1402" s="37"/>
      <c r="AN1402" s="37"/>
      <c r="AO1402" s="37"/>
      <c r="AP1402" s="37"/>
      <c r="AQ1402" s="37"/>
      <c r="AR1402" s="37"/>
      <c r="AS1402" s="37"/>
      <c r="AT1402" s="37"/>
      <c r="AU1402" s="37" t="s">
        <v>778</v>
      </c>
      <c r="AV1402" s="39" t="s">
        <v>779</v>
      </c>
    </row>
    <row r="1403" spans="1:48" x14ac:dyDescent="0.25">
      <c r="A1403" s="36" t="s">
        <v>66</v>
      </c>
      <c r="B1403" s="37" t="s">
        <v>1170</v>
      </c>
      <c r="C1403" s="38">
        <v>48.0861195542047</v>
      </c>
      <c r="D1403" s="38">
        <v>15.0526849037487</v>
      </c>
      <c r="E1403" s="38">
        <v>12.9381965552178</v>
      </c>
      <c r="F1403" s="38">
        <v>11.1367781155015</v>
      </c>
      <c r="G1403" s="38">
        <v>6.2066869300911804</v>
      </c>
      <c r="H1403" s="38">
        <v>2.6626139817629202</v>
      </c>
      <c r="I1403" s="38">
        <v>2.1266464032421499</v>
      </c>
      <c r="J1403" s="38">
        <v>4.3566362715298901E-2</v>
      </c>
      <c r="K1403" s="38">
        <v>1.5927051671732499</v>
      </c>
      <c r="L1403" s="38">
        <v>0.154002026342452</v>
      </c>
      <c r="M1403" s="38">
        <v>1.1100000000000001</v>
      </c>
      <c r="N1403" s="38">
        <v>100</v>
      </c>
      <c r="O1403" s="37">
        <v>52.785265301970497</v>
      </c>
      <c r="P1403" s="37">
        <v>672.40321360788801</v>
      </c>
      <c r="Q1403" s="37">
        <v>8.2319999999999993</v>
      </c>
      <c r="R1403" s="37">
        <v>9556.2310030395092</v>
      </c>
      <c r="S1403" s="37">
        <v>35.96</v>
      </c>
      <c r="T1403" s="37"/>
      <c r="U1403" s="37"/>
      <c r="V1403" s="37"/>
      <c r="W1403" s="37"/>
      <c r="X1403" s="37"/>
      <c r="Y1403" s="37"/>
      <c r="Z1403" s="37"/>
      <c r="AA1403" s="37"/>
      <c r="AB1403" s="37"/>
      <c r="AC1403" s="37"/>
      <c r="AD1403" s="37"/>
      <c r="AE1403" s="37"/>
      <c r="AF1403" s="37"/>
      <c r="AG1403" s="37"/>
      <c r="AH1403" s="37"/>
      <c r="AI1403" s="37"/>
      <c r="AJ1403" s="37"/>
      <c r="AK1403" s="37"/>
      <c r="AL1403" s="37"/>
      <c r="AM1403" s="37"/>
      <c r="AN1403" s="37"/>
      <c r="AO1403" s="37"/>
      <c r="AP1403" s="37"/>
      <c r="AQ1403" s="37"/>
      <c r="AR1403" s="37"/>
      <c r="AS1403" s="37"/>
      <c r="AT1403" s="37"/>
      <c r="AU1403" s="37" t="s">
        <v>778</v>
      </c>
      <c r="AV1403" s="39" t="s">
        <v>779</v>
      </c>
    </row>
    <row r="1404" spans="1:48" x14ac:dyDescent="0.25">
      <c r="A1404" s="36" t="s">
        <v>66</v>
      </c>
      <c r="B1404" s="37" t="s">
        <v>1171</v>
      </c>
      <c r="C1404" s="38">
        <v>52.827906038915202</v>
      </c>
      <c r="D1404" s="38">
        <v>14.1143260409315</v>
      </c>
      <c r="E1404" s="38">
        <v>12.329871962899499</v>
      </c>
      <c r="F1404" s="38">
        <v>9.0230870047383807</v>
      </c>
      <c r="G1404" s="38">
        <v>5.3533622340961804</v>
      </c>
      <c r="H1404" s="38">
        <v>0.796451255166851</v>
      </c>
      <c r="I1404" s="38">
        <v>4.1233995362435696</v>
      </c>
      <c r="J1404" s="38">
        <v>0.151224921867124</v>
      </c>
      <c r="K1404" s="38">
        <v>0.95775783849178298</v>
      </c>
      <c r="L1404" s="38">
        <v>0.322613166649864</v>
      </c>
      <c r="M1404" s="38">
        <v>0.68</v>
      </c>
      <c r="N1404" s="38">
        <v>100</v>
      </c>
      <c r="O1404" s="37">
        <v>50.294561917761897</v>
      </c>
      <c r="P1404" s="37">
        <v>1408.59269945715</v>
      </c>
      <c r="Q1404" s="37">
        <v>33.5</v>
      </c>
      <c r="R1404" s="37">
        <v>5746.5470309507</v>
      </c>
      <c r="S1404" s="37">
        <v>159</v>
      </c>
      <c r="T1404" s="37"/>
      <c r="U1404" s="37"/>
      <c r="V1404" s="37"/>
      <c r="W1404" s="37"/>
      <c r="X1404" s="37"/>
      <c r="Y1404" s="37"/>
      <c r="Z1404" s="37"/>
      <c r="AA1404" s="37"/>
      <c r="AB1404" s="37"/>
      <c r="AC1404" s="37"/>
      <c r="AD1404" s="37"/>
      <c r="AE1404" s="37"/>
      <c r="AF1404" s="37"/>
      <c r="AG1404" s="37"/>
      <c r="AH1404" s="37"/>
      <c r="AI1404" s="37"/>
      <c r="AJ1404" s="37"/>
      <c r="AK1404" s="37"/>
      <c r="AL1404" s="37"/>
      <c r="AM1404" s="37"/>
      <c r="AN1404" s="37"/>
      <c r="AO1404" s="37"/>
      <c r="AP1404" s="37"/>
      <c r="AQ1404" s="37"/>
      <c r="AR1404" s="37"/>
      <c r="AS1404" s="37"/>
      <c r="AT1404" s="37"/>
      <c r="AU1404" s="37" t="s">
        <v>778</v>
      </c>
      <c r="AV1404" s="39" t="s">
        <v>779</v>
      </c>
    </row>
    <row r="1405" spans="1:48" x14ac:dyDescent="0.25">
      <c r="A1405" s="36" t="s">
        <v>66</v>
      </c>
      <c r="B1405" s="37" t="s">
        <v>1172</v>
      </c>
      <c r="C1405" s="38">
        <v>50.715082665584703</v>
      </c>
      <c r="D1405" s="38">
        <v>15.9245359569936</v>
      </c>
      <c r="E1405" s="38">
        <v>12.009331575210499</v>
      </c>
      <c r="F1405" s="38">
        <v>10.7110254589715</v>
      </c>
      <c r="G1405" s="38">
        <v>6.3393853331980896</v>
      </c>
      <c r="H1405" s="38">
        <v>0.26371842986104099</v>
      </c>
      <c r="I1405" s="38">
        <v>2.4343239679480702</v>
      </c>
      <c r="J1405" s="38">
        <v>0.22314636372857299</v>
      </c>
      <c r="K1405" s="38">
        <v>1.18673293437468</v>
      </c>
      <c r="L1405" s="38">
        <v>0.19271731412922199</v>
      </c>
      <c r="M1405" s="38">
        <v>1.93</v>
      </c>
      <c r="N1405" s="38">
        <v>100</v>
      </c>
      <c r="O1405" s="37">
        <v>55.161066196122903</v>
      </c>
      <c r="P1405" s="37">
        <v>841.441794085335</v>
      </c>
      <c r="Q1405" s="37"/>
      <c r="R1405" s="37">
        <v>7120.3976062480997</v>
      </c>
      <c r="S1405" s="37">
        <v>296</v>
      </c>
      <c r="T1405" s="37"/>
      <c r="U1405" s="37"/>
      <c r="V1405" s="37"/>
      <c r="W1405" s="37"/>
      <c r="X1405" s="37"/>
      <c r="Y1405" s="37"/>
      <c r="Z1405" s="37"/>
      <c r="AA1405" s="37"/>
      <c r="AB1405" s="37"/>
      <c r="AC1405" s="37"/>
      <c r="AD1405" s="37"/>
      <c r="AE1405" s="37"/>
      <c r="AF1405" s="37"/>
      <c r="AG1405" s="37"/>
      <c r="AH1405" s="37"/>
      <c r="AI1405" s="37"/>
      <c r="AJ1405" s="37"/>
      <c r="AK1405" s="37"/>
      <c r="AL1405" s="37"/>
      <c r="AM1405" s="37"/>
      <c r="AN1405" s="37"/>
      <c r="AO1405" s="37"/>
      <c r="AP1405" s="37"/>
      <c r="AQ1405" s="37"/>
      <c r="AR1405" s="37"/>
      <c r="AS1405" s="37"/>
      <c r="AT1405" s="37"/>
      <c r="AU1405" s="37" t="s">
        <v>778</v>
      </c>
      <c r="AV1405" s="39" t="s">
        <v>779</v>
      </c>
    </row>
    <row r="1406" spans="1:48" x14ac:dyDescent="0.25">
      <c r="A1406" s="36" t="s">
        <v>66</v>
      </c>
      <c r="B1406" s="37" t="s">
        <v>1173</v>
      </c>
      <c r="C1406" s="38">
        <v>50.755700722226699</v>
      </c>
      <c r="D1406" s="38">
        <v>19.503164813762901</v>
      </c>
      <c r="E1406" s="38">
        <v>9.2002759068408704</v>
      </c>
      <c r="F1406" s="38">
        <v>9.7997646676945607</v>
      </c>
      <c r="G1406" s="38">
        <v>6.9433173740160701</v>
      </c>
      <c r="H1406" s="38">
        <v>1.5874786983689</v>
      </c>
      <c r="I1406" s="38">
        <v>1.89280207741621</v>
      </c>
      <c r="J1406" s="38">
        <v>0.137953420433336</v>
      </c>
      <c r="K1406" s="38">
        <v>0.171427412156131</v>
      </c>
      <c r="L1406" s="38">
        <v>8.1149070843138903E-3</v>
      </c>
      <c r="M1406" s="38">
        <v>1.34</v>
      </c>
      <c r="N1406" s="38">
        <v>100</v>
      </c>
      <c r="O1406" s="37">
        <v>63.752290554877902</v>
      </c>
      <c r="P1406" s="37">
        <v>35.431284452638103</v>
      </c>
      <c r="Q1406" s="37">
        <v>22.722999999999999</v>
      </c>
      <c r="R1406" s="37">
        <v>1028.56447293679</v>
      </c>
      <c r="S1406" s="37">
        <v>108.258</v>
      </c>
      <c r="T1406" s="37"/>
      <c r="U1406" s="37"/>
      <c r="V1406" s="37"/>
      <c r="W1406" s="37"/>
      <c r="X1406" s="37"/>
      <c r="Y1406" s="37"/>
      <c r="Z1406" s="37"/>
      <c r="AA1406" s="37"/>
      <c r="AB1406" s="37"/>
      <c r="AC1406" s="37"/>
      <c r="AD1406" s="37"/>
      <c r="AE1406" s="37"/>
      <c r="AF1406" s="37"/>
      <c r="AG1406" s="37"/>
      <c r="AH1406" s="37"/>
      <c r="AI1406" s="37"/>
      <c r="AJ1406" s="37"/>
      <c r="AK1406" s="37"/>
      <c r="AL1406" s="37"/>
      <c r="AM1406" s="37"/>
      <c r="AN1406" s="37"/>
      <c r="AO1406" s="37"/>
      <c r="AP1406" s="37"/>
      <c r="AQ1406" s="37"/>
      <c r="AR1406" s="37"/>
      <c r="AS1406" s="37"/>
      <c r="AT1406" s="37"/>
      <c r="AU1406" s="37" t="s">
        <v>778</v>
      </c>
      <c r="AV1406" s="39" t="s">
        <v>779</v>
      </c>
    </row>
    <row r="1407" spans="1:48" x14ac:dyDescent="0.25">
      <c r="A1407" s="36" t="s">
        <v>66</v>
      </c>
      <c r="B1407" s="37" t="s">
        <v>1174</v>
      </c>
      <c r="C1407" s="38">
        <v>48.7521886800413</v>
      </c>
      <c r="D1407" s="38">
        <v>15.1572685273084</v>
      </c>
      <c r="E1407" s="38">
        <v>12.0561989747484</v>
      </c>
      <c r="F1407" s="38">
        <v>10.3052549416704</v>
      </c>
      <c r="G1407" s="38">
        <v>7.4467860683923002</v>
      </c>
      <c r="H1407" s="38">
        <v>0.59067991477332704</v>
      </c>
      <c r="I1407" s="38">
        <v>2.6580596164799699</v>
      </c>
      <c r="J1407" s="38">
        <v>0.25420332046494898</v>
      </c>
      <c r="K1407" s="38">
        <v>2.5504714891462599</v>
      </c>
      <c r="L1407" s="38">
        <v>0.228888466974664</v>
      </c>
      <c r="M1407" s="38">
        <v>1.45</v>
      </c>
      <c r="N1407" s="38">
        <v>100</v>
      </c>
      <c r="O1407" s="37">
        <v>59.007762926448699</v>
      </c>
      <c r="P1407" s="37">
        <v>999.37217974853297</v>
      </c>
      <c r="Q1407" s="37">
        <v>35.168669999999999</v>
      </c>
      <c r="R1407" s="37">
        <v>15302.8289348775</v>
      </c>
      <c r="S1407" s="37">
        <v>381.64019999999999</v>
      </c>
      <c r="T1407" s="37"/>
      <c r="U1407" s="37"/>
      <c r="V1407" s="37"/>
      <c r="W1407" s="37"/>
      <c r="X1407" s="37"/>
      <c r="Y1407" s="37"/>
      <c r="Z1407" s="37"/>
      <c r="AA1407" s="37"/>
      <c r="AB1407" s="37"/>
      <c r="AC1407" s="37"/>
      <c r="AD1407" s="37"/>
      <c r="AE1407" s="37"/>
      <c r="AF1407" s="37"/>
      <c r="AG1407" s="37"/>
      <c r="AH1407" s="37"/>
      <c r="AI1407" s="37"/>
      <c r="AJ1407" s="37"/>
      <c r="AK1407" s="37"/>
      <c r="AL1407" s="37"/>
      <c r="AM1407" s="37"/>
      <c r="AN1407" s="37"/>
      <c r="AO1407" s="37"/>
      <c r="AP1407" s="37"/>
      <c r="AQ1407" s="37"/>
      <c r="AR1407" s="37"/>
      <c r="AS1407" s="37"/>
      <c r="AT1407" s="37"/>
      <c r="AU1407" s="37" t="s">
        <v>778</v>
      </c>
      <c r="AV1407" s="39" t="s">
        <v>779</v>
      </c>
    </row>
    <row r="1408" spans="1:48" x14ac:dyDescent="0.25">
      <c r="A1408" s="36" t="s">
        <v>66</v>
      </c>
      <c r="B1408" s="37" t="s">
        <v>1175</v>
      </c>
      <c r="C1408" s="38">
        <v>51.813158000887398</v>
      </c>
      <c r="D1408" s="38">
        <v>5.3749344520188798</v>
      </c>
      <c r="E1408" s="38">
        <v>10.669194465733501</v>
      </c>
      <c r="F1408" s="38">
        <v>20.491307329272701</v>
      </c>
      <c r="G1408" s="38">
        <v>10.689363075309601</v>
      </c>
      <c r="H1408" s="38">
        <v>0.12101165745633501</v>
      </c>
      <c r="I1408" s="38">
        <v>2.0168609576055801E-2</v>
      </c>
      <c r="J1408" s="38">
        <v>0.65547981122181398</v>
      </c>
      <c r="K1408" s="38">
        <v>0.16336573756605199</v>
      </c>
      <c r="L1408" s="38">
        <v>2.01686095760558E-3</v>
      </c>
      <c r="M1408" s="38">
        <v>0.8</v>
      </c>
      <c r="N1408" s="38">
        <v>100</v>
      </c>
      <c r="O1408" s="37">
        <v>70.014140372080902</v>
      </c>
      <c r="P1408" s="37">
        <v>8.8060126317990193</v>
      </c>
      <c r="Q1408" s="37">
        <v>16</v>
      </c>
      <c r="R1408" s="37">
        <v>980.19442539631302</v>
      </c>
      <c r="S1408" s="37">
        <v>97.8</v>
      </c>
      <c r="T1408" s="37"/>
      <c r="U1408" s="37"/>
      <c r="V1408" s="37"/>
      <c r="W1408" s="37"/>
      <c r="X1408" s="37"/>
      <c r="Y1408" s="37"/>
      <c r="Z1408" s="37"/>
      <c r="AA1408" s="37"/>
      <c r="AB1408" s="37"/>
      <c r="AC1408" s="37"/>
      <c r="AD1408" s="37"/>
      <c r="AE1408" s="37"/>
      <c r="AF1408" s="37"/>
      <c r="AG1408" s="37"/>
      <c r="AH1408" s="37"/>
      <c r="AI1408" s="37"/>
      <c r="AJ1408" s="37"/>
      <c r="AK1408" s="37"/>
      <c r="AL1408" s="37"/>
      <c r="AM1408" s="37"/>
      <c r="AN1408" s="37"/>
      <c r="AO1408" s="37"/>
      <c r="AP1408" s="37"/>
      <c r="AQ1408" s="37"/>
      <c r="AR1408" s="37"/>
      <c r="AS1408" s="37"/>
      <c r="AT1408" s="37"/>
      <c r="AU1408" s="37" t="s">
        <v>778</v>
      </c>
      <c r="AV1408" s="39" t="s">
        <v>779</v>
      </c>
    </row>
    <row r="1409" spans="1:48" x14ac:dyDescent="0.25">
      <c r="A1409" s="36" t="s">
        <v>66</v>
      </c>
      <c r="B1409" s="37" t="s">
        <v>1176</v>
      </c>
      <c r="C1409" s="38">
        <v>50.548995235135699</v>
      </c>
      <c r="D1409" s="38">
        <v>15.7447690076652</v>
      </c>
      <c r="E1409" s="38">
        <v>16.003729024238702</v>
      </c>
      <c r="F1409" s="38">
        <v>5.5728195566604501</v>
      </c>
      <c r="G1409" s="38">
        <v>7.4476900766521696</v>
      </c>
      <c r="H1409" s="38">
        <v>0.207168013258753</v>
      </c>
      <c r="I1409" s="38">
        <v>2.8071265796560998</v>
      </c>
      <c r="J1409" s="38">
        <v>0.196809612595815</v>
      </c>
      <c r="K1409" s="38">
        <v>1.2740832815413301</v>
      </c>
      <c r="L1409" s="38">
        <v>0.196809612595815</v>
      </c>
      <c r="M1409" s="38">
        <v>4.29</v>
      </c>
      <c r="N1409" s="38">
        <v>100</v>
      </c>
      <c r="O1409" s="37">
        <v>52.028009185513298</v>
      </c>
      <c r="P1409" s="37">
        <v>859.30957612257396</v>
      </c>
      <c r="Q1409" s="37"/>
      <c r="R1409" s="37">
        <v>7644.4996892479803</v>
      </c>
      <c r="S1409" s="37">
        <v>366</v>
      </c>
      <c r="T1409" s="37"/>
      <c r="U1409" s="37"/>
      <c r="V1409" s="37"/>
      <c r="W1409" s="37"/>
      <c r="X1409" s="37"/>
      <c r="Y1409" s="37"/>
      <c r="Z1409" s="37"/>
      <c r="AA1409" s="37"/>
      <c r="AB1409" s="37"/>
      <c r="AC1409" s="37"/>
      <c r="AD1409" s="37"/>
      <c r="AE1409" s="37"/>
      <c r="AF1409" s="37"/>
      <c r="AG1409" s="37"/>
      <c r="AH1409" s="37"/>
      <c r="AI1409" s="37"/>
      <c r="AJ1409" s="37"/>
      <c r="AK1409" s="37"/>
      <c r="AL1409" s="37"/>
      <c r="AM1409" s="37"/>
      <c r="AN1409" s="37"/>
      <c r="AO1409" s="37"/>
      <c r="AP1409" s="37"/>
      <c r="AQ1409" s="37"/>
      <c r="AR1409" s="37"/>
      <c r="AS1409" s="37"/>
      <c r="AT1409" s="37"/>
      <c r="AU1409" s="37" t="s">
        <v>778</v>
      </c>
      <c r="AV1409" s="39" t="s">
        <v>779</v>
      </c>
    </row>
    <row r="1410" spans="1:48" x14ac:dyDescent="0.25">
      <c r="A1410" s="36" t="s">
        <v>66</v>
      </c>
      <c r="B1410" s="37" t="s">
        <v>1177</v>
      </c>
      <c r="C1410" s="38">
        <v>46.348057650478701</v>
      </c>
      <c r="D1410" s="38">
        <v>19.281198544508399</v>
      </c>
      <c r="E1410" s="38">
        <v>12.7355518061513</v>
      </c>
      <c r="F1410" s="38">
        <v>9.3712520073994305</v>
      </c>
      <c r="G1410" s="38">
        <v>5.3157969629825397</v>
      </c>
      <c r="H1410" s="38">
        <v>2.0531376415343598</v>
      </c>
      <c r="I1410" s="38">
        <v>2.41904335982762</v>
      </c>
      <c r="J1410" s="38">
        <v>0.22767466916024601</v>
      </c>
      <c r="K1410" s="38">
        <v>1.5815258268452801</v>
      </c>
      <c r="L1410" s="38">
        <v>0.66676153111214997</v>
      </c>
      <c r="M1410" s="38">
        <v>1.39</v>
      </c>
      <c r="N1410" s="38">
        <v>100</v>
      </c>
      <c r="O1410" s="37">
        <v>49.309249865185201</v>
      </c>
      <c r="P1410" s="37">
        <v>2911.2123189403701</v>
      </c>
      <c r="Q1410" s="37">
        <v>36.56</v>
      </c>
      <c r="R1410" s="37">
        <v>9489.1549610716993</v>
      </c>
      <c r="S1410" s="37"/>
      <c r="T1410" s="37"/>
      <c r="U1410" s="37"/>
      <c r="V1410" s="37"/>
      <c r="W1410" s="37"/>
      <c r="X1410" s="37"/>
      <c r="Y1410" s="37"/>
      <c r="Z1410" s="37"/>
      <c r="AA1410" s="37"/>
      <c r="AB1410" s="37"/>
      <c r="AC1410" s="37"/>
      <c r="AD1410" s="37"/>
      <c r="AE1410" s="37"/>
      <c r="AF1410" s="37"/>
      <c r="AG1410" s="37"/>
      <c r="AH1410" s="37"/>
      <c r="AI1410" s="37"/>
      <c r="AJ1410" s="37"/>
      <c r="AK1410" s="37"/>
      <c r="AL1410" s="37"/>
      <c r="AM1410" s="37"/>
      <c r="AN1410" s="37"/>
      <c r="AO1410" s="37"/>
      <c r="AP1410" s="37"/>
      <c r="AQ1410" s="37"/>
      <c r="AR1410" s="37"/>
      <c r="AS1410" s="37"/>
      <c r="AT1410" s="37"/>
      <c r="AU1410" s="37" t="s">
        <v>778</v>
      </c>
      <c r="AV1410" s="39" t="s">
        <v>779</v>
      </c>
    </row>
    <row r="1411" spans="1:48" x14ac:dyDescent="0.25">
      <c r="A1411" s="36" t="s">
        <v>66</v>
      </c>
      <c r="B1411" s="37" t="s">
        <v>1178</v>
      </c>
      <c r="C1411" s="38">
        <v>53.173498876163997</v>
      </c>
      <c r="D1411" s="38">
        <v>14.4386171465268</v>
      </c>
      <c r="E1411" s="38">
        <v>9.5686610296478598</v>
      </c>
      <c r="F1411" s="38">
        <v>11.5701594776838</v>
      </c>
      <c r="G1411" s="38">
        <v>8.0702129936851108</v>
      </c>
      <c r="H1411" s="38">
        <v>0.74922401798137594</v>
      </c>
      <c r="I1411" s="38">
        <v>1.1345392272289401</v>
      </c>
      <c r="J1411" s="38">
        <v>0.26758000642191998</v>
      </c>
      <c r="K1411" s="38">
        <v>0.93117842234828196</v>
      </c>
      <c r="L1411" s="38">
        <v>9.6328802311891198E-2</v>
      </c>
      <c r="M1411" s="38">
        <v>2.33</v>
      </c>
      <c r="N1411" s="38">
        <v>100</v>
      </c>
      <c r="O1411" s="37">
        <v>66.279380038487403</v>
      </c>
      <c r="P1411" s="37">
        <v>420.59054530544103</v>
      </c>
      <c r="Q1411" s="37"/>
      <c r="R1411" s="37">
        <v>5587.0705340896902</v>
      </c>
      <c r="S1411" s="37"/>
      <c r="T1411" s="37"/>
      <c r="U1411" s="37"/>
      <c r="V1411" s="37"/>
      <c r="W1411" s="37"/>
      <c r="X1411" s="37"/>
      <c r="Y1411" s="37"/>
      <c r="Z1411" s="37"/>
      <c r="AA1411" s="37"/>
      <c r="AB1411" s="37"/>
      <c r="AC1411" s="37"/>
      <c r="AD1411" s="37"/>
      <c r="AE1411" s="37"/>
      <c r="AF1411" s="37"/>
      <c r="AG1411" s="37"/>
      <c r="AH1411" s="37"/>
      <c r="AI1411" s="37"/>
      <c r="AJ1411" s="37"/>
      <c r="AK1411" s="37"/>
      <c r="AL1411" s="37"/>
      <c r="AM1411" s="37"/>
      <c r="AN1411" s="37"/>
      <c r="AO1411" s="37"/>
      <c r="AP1411" s="37"/>
      <c r="AQ1411" s="37"/>
      <c r="AR1411" s="37"/>
      <c r="AS1411" s="37"/>
      <c r="AT1411" s="37"/>
      <c r="AU1411" s="37" t="s">
        <v>778</v>
      </c>
      <c r="AV1411" s="39" t="s">
        <v>779</v>
      </c>
    </row>
    <row r="1412" spans="1:48" x14ac:dyDescent="0.25">
      <c r="A1412" s="36" t="s">
        <v>66</v>
      </c>
      <c r="B1412" s="37" t="s">
        <v>1179</v>
      </c>
      <c r="C1412" s="38">
        <v>49.332919640086899</v>
      </c>
      <c r="D1412" s="38">
        <v>14.6861102492502</v>
      </c>
      <c r="E1412" s="38">
        <v>14.986037852932</v>
      </c>
      <c r="F1412" s="38">
        <v>9.3494673699451791</v>
      </c>
      <c r="G1412" s="38">
        <v>7.9222256696659397</v>
      </c>
      <c r="H1412" s="38">
        <v>0.113765642775882</v>
      </c>
      <c r="I1412" s="38">
        <v>2.0891508946116502</v>
      </c>
      <c r="J1412" s="38">
        <v>0.25855827903609502</v>
      </c>
      <c r="K1412" s="38">
        <v>1.0756024407901501</v>
      </c>
      <c r="L1412" s="38">
        <v>0.18616196090598799</v>
      </c>
      <c r="M1412" s="38">
        <v>3.93</v>
      </c>
      <c r="N1412" s="38">
        <v>100</v>
      </c>
      <c r="O1412" s="37">
        <v>55.197060646967699</v>
      </c>
      <c r="P1412" s="37">
        <v>812.81982930783602</v>
      </c>
      <c r="Q1412" s="37"/>
      <c r="R1412" s="37">
        <v>6453.6146447409201</v>
      </c>
      <c r="S1412" s="37">
        <v>364</v>
      </c>
      <c r="T1412" s="37"/>
      <c r="U1412" s="37"/>
      <c r="V1412" s="37"/>
      <c r="W1412" s="37"/>
      <c r="X1412" s="37"/>
      <c r="Y1412" s="37"/>
      <c r="Z1412" s="37"/>
      <c r="AA1412" s="37"/>
      <c r="AB1412" s="37"/>
      <c r="AC1412" s="37"/>
      <c r="AD1412" s="37"/>
      <c r="AE1412" s="37"/>
      <c r="AF1412" s="37"/>
      <c r="AG1412" s="37"/>
      <c r="AH1412" s="37"/>
      <c r="AI1412" s="37"/>
      <c r="AJ1412" s="37"/>
      <c r="AK1412" s="37"/>
      <c r="AL1412" s="37"/>
      <c r="AM1412" s="37"/>
      <c r="AN1412" s="37"/>
      <c r="AO1412" s="37"/>
      <c r="AP1412" s="37"/>
      <c r="AQ1412" s="37"/>
      <c r="AR1412" s="37"/>
      <c r="AS1412" s="37"/>
      <c r="AT1412" s="37"/>
      <c r="AU1412" s="37" t="s">
        <v>778</v>
      </c>
      <c r="AV1412" s="39" t="s">
        <v>779</v>
      </c>
    </row>
    <row r="1413" spans="1:48" x14ac:dyDescent="0.25">
      <c r="A1413" s="36" t="s">
        <v>66</v>
      </c>
      <c r="B1413" s="37" t="s">
        <v>1180</v>
      </c>
      <c r="C1413" s="38">
        <v>50.760598756304603</v>
      </c>
      <c r="D1413" s="38">
        <v>13.7839534930827</v>
      </c>
      <c r="E1413" s="38">
        <v>15.313253256091899</v>
      </c>
      <c r="F1413" s="38">
        <v>10.6848427150641</v>
      </c>
      <c r="G1413" s="38">
        <v>6.8058903360408296</v>
      </c>
      <c r="H1413" s="38">
        <v>0.47600721100285598</v>
      </c>
      <c r="I1413" s="38">
        <v>0.73933034900443595</v>
      </c>
      <c r="J1413" s="38">
        <v>0.21065851040126399</v>
      </c>
      <c r="K1413" s="38">
        <v>1.1312767121067899</v>
      </c>
      <c r="L1413" s="38">
        <v>9.4188660900565102E-2</v>
      </c>
      <c r="M1413" s="38">
        <v>1.2</v>
      </c>
      <c r="N1413" s="38">
        <v>100</v>
      </c>
      <c r="O1413" s="37">
        <v>50.878722296816498</v>
      </c>
      <c r="P1413" s="37">
        <v>411.24626590387601</v>
      </c>
      <c r="Q1413" s="37">
        <v>45.6</v>
      </c>
      <c r="R1413" s="37">
        <v>6787.66027264073</v>
      </c>
      <c r="S1413" s="37">
        <v>296</v>
      </c>
      <c r="T1413" s="37"/>
      <c r="U1413" s="37"/>
      <c r="V1413" s="37"/>
      <c r="W1413" s="37"/>
      <c r="X1413" s="37"/>
      <c r="Y1413" s="37"/>
      <c r="Z1413" s="37"/>
      <c r="AA1413" s="37"/>
      <c r="AB1413" s="37"/>
      <c r="AC1413" s="37"/>
      <c r="AD1413" s="37"/>
      <c r="AE1413" s="37"/>
      <c r="AF1413" s="37"/>
      <c r="AG1413" s="37"/>
      <c r="AH1413" s="37"/>
      <c r="AI1413" s="37"/>
      <c r="AJ1413" s="37"/>
      <c r="AK1413" s="37"/>
      <c r="AL1413" s="37"/>
      <c r="AM1413" s="37"/>
      <c r="AN1413" s="37"/>
      <c r="AO1413" s="37"/>
      <c r="AP1413" s="37"/>
      <c r="AQ1413" s="37"/>
      <c r="AR1413" s="37"/>
      <c r="AS1413" s="37"/>
      <c r="AT1413" s="37"/>
      <c r="AU1413" s="37" t="s">
        <v>778</v>
      </c>
      <c r="AV1413" s="39" t="s">
        <v>779</v>
      </c>
    </row>
    <row r="1414" spans="1:48" x14ac:dyDescent="0.25">
      <c r="A1414" s="36" t="s">
        <v>66</v>
      </c>
      <c r="B1414" s="37" t="s">
        <v>1181</v>
      </c>
      <c r="C1414" s="38">
        <v>52.443950717026901</v>
      </c>
      <c r="D1414" s="38">
        <v>14.653605332256101</v>
      </c>
      <c r="E1414" s="38">
        <v>10.8866895576651</v>
      </c>
      <c r="F1414" s="38">
        <v>9.5940214098162002</v>
      </c>
      <c r="G1414" s="38">
        <v>7.3318521510805903</v>
      </c>
      <c r="H1414" s="38">
        <v>0.92910523126641098</v>
      </c>
      <c r="I1414" s="38">
        <v>2.82771157341951</v>
      </c>
      <c r="J1414" s="38">
        <v>0.16158351848111499</v>
      </c>
      <c r="K1414" s="38">
        <v>0.84831347202585305</v>
      </c>
      <c r="L1414" s="38">
        <v>0.32316703696222998</v>
      </c>
      <c r="M1414" s="38">
        <v>0.79</v>
      </c>
      <c r="N1414" s="38">
        <v>100</v>
      </c>
      <c r="O1414" s="37">
        <v>61.082229056297699</v>
      </c>
      <c r="P1414" s="37">
        <v>1411.0110064548101</v>
      </c>
      <c r="Q1414" s="37">
        <v>27.9</v>
      </c>
      <c r="R1414" s="37">
        <v>5089.8808321551196</v>
      </c>
      <c r="S1414" s="37">
        <v>214</v>
      </c>
      <c r="T1414" s="37"/>
      <c r="U1414" s="37"/>
      <c r="V1414" s="37"/>
      <c r="W1414" s="37"/>
      <c r="X1414" s="37"/>
      <c r="Y1414" s="37"/>
      <c r="Z1414" s="37"/>
      <c r="AA1414" s="37"/>
      <c r="AB1414" s="37"/>
      <c r="AC1414" s="37"/>
      <c r="AD1414" s="37"/>
      <c r="AE1414" s="37"/>
      <c r="AF1414" s="37"/>
      <c r="AG1414" s="37"/>
      <c r="AH1414" s="37"/>
      <c r="AI1414" s="37"/>
      <c r="AJ1414" s="37"/>
      <c r="AK1414" s="37"/>
      <c r="AL1414" s="37"/>
      <c r="AM1414" s="37"/>
      <c r="AN1414" s="37"/>
      <c r="AO1414" s="37"/>
      <c r="AP1414" s="37"/>
      <c r="AQ1414" s="37"/>
      <c r="AR1414" s="37"/>
      <c r="AS1414" s="37"/>
      <c r="AT1414" s="37"/>
      <c r="AU1414" s="37" t="s">
        <v>778</v>
      </c>
      <c r="AV1414" s="39" t="s">
        <v>779</v>
      </c>
    </row>
    <row r="1415" spans="1:48" x14ac:dyDescent="0.25">
      <c r="A1415" s="36" t="s">
        <v>66</v>
      </c>
      <c r="B1415" s="37" t="s">
        <v>1182</v>
      </c>
      <c r="C1415" s="38">
        <v>51.973227768028401</v>
      </c>
      <c r="D1415" s="38">
        <v>13.4677386442476</v>
      </c>
      <c r="E1415" s="38">
        <v>10.5905399338856</v>
      </c>
      <c r="F1415" s="38">
        <v>8.9376811002734406</v>
      </c>
      <c r="G1415" s="38">
        <v>10.5497286046607</v>
      </c>
      <c r="H1415" s="38">
        <v>0.81622658449985697</v>
      </c>
      <c r="I1415" s="38">
        <v>0.60196710606864501</v>
      </c>
      <c r="J1415" s="38">
        <v>2.836387381137</v>
      </c>
      <c r="K1415" s="38">
        <v>0.142839652287475</v>
      </c>
      <c r="L1415" s="38">
        <v>8.3663224911235401E-2</v>
      </c>
      <c r="M1415" s="38">
        <v>1.84</v>
      </c>
      <c r="N1415" s="38">
        <v>100</v>
      </c>
      <c r="O1415" s="37">
        <v>69.893292923990401</v>
      </c>
      <c r="P1415" s="37">
        <v>365.29013693638001</v>
      </c>
      <c r="Q1415" s="37">
        <v>31.9</v>
      </c>
      <c r="R1415" s="37">
        <v>857.03791372485</v>
      </c>
      <c r="S1415" s="37">
        <v>199</v>
      </c>
      <c r="T1415" s="37"/>
      <c r="U1415" s="37"/>
      <c r="V1415" s="37"/>
      <c r="W1415" s="37"/>
      <c r="X1415" s="37"/>
      <c r="Y1415" s="37"/>
      <c r="Z1415" s="37"/>
      <c r="AA1415" s="37"/>
      <c r="AB1415" s="37"/>
      <c r="AC1415" s="37"/>
      <c r="AD1415" s="37"/>
      <c r="AE1415" s="37"/>
      <c r="AF1415" s="37"/>
      <c r="AG1415" s="37"/>
      <c r="AH1415" s="37"/>
      <c r="AI1415" s="37"/>
      <c r="AJ1415" s="37"/>
      <c r="AK1415" s="37"/>
      <c r="AL1415" s="37"/>
      <c r="AM1415" s="37"/>
      <c r="AN1415" s="37"/>
      <c r="AO1415" s="37"/>
      <c r="AP1415" s="37"/>
      <c r="AQ1415" s="37"/>
      <c r="AR1415" s="37"/>
      <c r="AS1415" s="37"/>
      <c r="AT1415" s="37"/>
      <c r="AU1415" s="37" t="s">
        <v>778</v>
      </c>
      <c r="AV1415" s="39" t="s">
        <v>779</v>
      </c>
    </row>
    <row r="1416" spans="1:48" x14ac:dyDescent="0.25">
      <c r="A1416" s="36" t="s">
        <v>66</v>
      </c>
      <c r="B1416" s="37" t="s">
        <v>1183</v>
      </c>
      <c r="C1416" s="38">
        <v>47.743250127356099</v>
      </c>
      <c r="D1416" s="38">
        <v>14.6204788588895</v>
      </c>
      <c r="E1416" s="38">
        <v>12.735608762098799</v>
      </c>
      <c r="F1416" s="38">
        <v>12.205807437595499</v>
      </c>
      <c r="G1416" s="38">
        <v>8.8232297503820707</v>
      </c>
      <c r="H1416" s="38">
        <v>0.68262862964849702</v>
      </c>
      <c r="I1416" s="38">
        <v>2.2312786551197101</v>
      </c>
      <c r="J1416" s="38">
        <v>0.19358125318390201</v>
      </c>
      <c r="K1416" s="38">
        <v>0.71319409067753403</v>
      </c>
      <c r="L1416" s="38">
        <v>5.0942435048395303E-2</v>
      </c>
      <c r="M1416" s="38">
        <v>1.7</v>
      </c>
      <c r="N1416" s="38">
        <v>100</v>
      </c>
      <c r="O1416" s="37">
        <v>61.752796270698603</v>
      </c>
      <c r="P1416" s="37">
        <v>222.424716408487</v>
      </c>
      <c r="Q1416" s="37">
        <v>46.7</v>
      </c>
      <c r="R1416" s="37">
        <v>4279.1645440652101</v>
      </c>
      <c r="S1416" s="37">
        <v>279</v>
      </c>
      <c r="T1416" s="37"/>
      <c r="U1416" s="37"/>
      <c r="V1416" s="37"/>
      <c r="W1416" s="37"/>
      <c r="X1416" s="37"/>
      <c r="Y1416" s="37"/>
      <c r="Z1416" s="37"/>
      <c r="AA1416" s="37"/>
      <c r="AB1416" s="37"/>
      <c r="AC1416" s="37"/>
      <c r="AD1416" s="37"/>
      <c r="AE1416" s="37"/>
      <c r="AF1416" s="37"/>
      <c r="AG1416" s="37"/>
      <c r="AH1416" s="37"/>
      <c r="AI1416" s="37"/>
      <c r="AJ1416" s="37"/>
      <c r="AK1416" s="37"/>
      <c r="AL1416" s="37"/>
      <c r="AM1416" s="37"/>
      <c r="AN1416" s="37"/>
      <c r="AO1416" s="37"/>
      <c r="AP1416" s="37"/>
      <c r="AQ1416" s="37"/>
      <c r="AR1416" s="37"/>
      <c r="AS1416" s="37"/>
      <c r="AT1416" s="37"/>
      <c r="AU1416" s="37" t="s">
        <v>778</v>
      </c>
      <c r="AV1416" s="39" t="s">
        <v>779</v>
      </c>
    </row>
    <row r="1417" spans="1:48" x14ac:dyDescent="0.25">
      <c r="A1417" s="36" t="s">
        <v>66</v>
      </c>
      <c r="B1417" s="37" t="s">
        <v>1184</v>
      </c>
      <c r="C1417" s="38">
        <v>47.305606515734901</v>
      </c>
      <c r="D1417" s="38">
        <v>17.589661915609899</v>
      </c>
      <c r="E1417" s="38">
        <v>13.708848255145901</v>
      </c>
      <c r="F1417" s="38">
        <v>10.553797149366</v>
      </c>
      <c r="G1417" s="38">
        <v>4.6972965344838</v>
      </c>
      <c r="H1417" s="38">
        <v>0.26208092252484699</v>
      </c>
      <c r="I1417" s="38">
        <v>3.0744108219260902</v>
      </c>
      <c r="J1417" s="38">
        <v>0.186480656411911</v>
      </c>
      <c r="K1417" s="38">
        <v>1.6188536983650199</v>
      </c>
      <c r="L1417" s="38">
        <v>1.00296353043163</v>
      </c>
      <c r="M1417" s="38">
        <v>0.7</v>
      </c>
      <c r="N1417" s="38">
        <v>100</v>
      </c>
      <c r="O1417" s="37">
        <v>44.399311612978103</v>
      </c>
      <c r="P1417" s="37">
        <v>4379.1365413211897</v>
      </c>
      <c r="Q1417" s="37">
        <v>34.5</v>
      </c>
      <c r="R1417" s="37">
        <v>9713.1221901901099</v>
      </c>
      <c r="S1417" s="37">
        <v>289</v>
      </c>
      <c r="T1417" s="37"/>
      <c r="U1417" s="37"/>
      <c r="V1417" s="37"/>
      <c r="W1417" s="37"/>
      <c r="X1417" s="37"/>
      <c r="Y1417" s="37"/>
      <c r="Z1417" s="37"/>
      <c r="AA1417" s="37"/>
      <c r="AB1417" s="37"/>
      <c r="AC1417" s="37"/>
      <c r="AD1417" s="37"/>
      <c r="AE1417" s="37"/>
      <c r="AF1417" s="37"/>
      <c r="AG1417" s="37"/>
      <c r="AH1417" s="37"/>
      <c r="AI1417" s="37"/>
      <c r="AJ1417" s="37"/>
      <c r="AK1417" s="37"/>
      <c r="AL1417" s="37"/>
      <c r="AM1417" s="37"/>
      <c r="AN1417" s="37"/>
      <c r="AO1417" s="37"/>
      <c r="AP1417" s="37"/>
      <c r="AQ1417" s="37"/>
      <c r="AR1417" s="37"/>
      <c r="AS1417" s="37"/>
      <c r="AT1417" s="37"/>
      <c r="AU1417" s="37" t="s">
        <v>778</v>
      </c>
      <c r="AV1417" s="39" t="s">
        <v>779</v>
      </c>
    </row>
    <row r="1418" spans="1:48" x14ac:dyDescent="0.25">
      <c r="A1418" s="36" t="s">
        <v>66</v>
      </c>
      <c r="B1418" s="37" t="s">
        <v>1185</v>
      </c>
      <c r="C1418" s="38">
        <v>50.312741155923803</v>
      </c>
      <c r="D1418" s="38">
        <v>13.7484261402867</v>
      </c>
      <c r="E1418" s="38">
        <v>15.657365663458</v>
      </c>
      <c r="F1418" s="38">
        <v>10.499167377441999</v>
      </c>
      <c r="G1418" s="38">
        <v>6.6406725965639097</v>
      </c>
      <c r="H1418" s="38">
        <v>0.70062142073839395</v>
      </c>
      <c r="I1418" s="38">
        <v>0.96462369521952795</v>
      </c>
      <c r="J1418" s="38">
        <v>0.22846350676252</v>
      </c>
      <c r="K1418" s="38">
        <v>1.1737947280776599</v>
      </c>
      <c r="L1418" s="38">
        <v>7.4123715527395301E-2</v>
      </c>
      <c r="M1418" s="38">
        <v>1.46</v>
      </c>
      <c r="N1418" s="38">
        <v>100</v>
      </c>
      <c r="O1418" s="37">
        <v>49.708866410284898</v>
      </c>
      <c r="P1418" s="37">
        <v>323.63875793651499</v>
      </c>
      <c r="Q1418" s="37">
        <v>43.6</v>
      </c>
      <c r="R1418" s="37">
        <v>7042.7683684659396</v>
      </c>
      <c r="S1418" s="37">
        <v>323</v>
      </c>
      <c r="T1418" s="37"/>
      <c r="U1418" s="37"/>
      <c r="V1418" s="37"/>
      <c r="W1418" s="37"/>
      <c r="X1418" s="37"/>
      <c r="Y1418" s="37"/>
      <c r="Z1418" s="37"/>
      <c r="AA1418" s="37"/>
      <c r="AB1418" s="37"/>
      <c r="AC1418" s="37"/>
      <c r="AD1418" s="37"/>
      <c r="AE1418" s="37"/>
      <c r="AF1418" s="37"/>
      <c r="AG1418" s="37"/>
      <c r="AH1418" s="37"/>
      <c r="AI1418" s="37"/>
      <c r="AJ1418" s="37"/>
      <c r="AK1418" s="37"/>
      <c r="AL1418" s="37"/>
      <c r="AM1418" s="37"/>
      <c r="AN1418" s="37"/>
      <c r="AO1418" s="37"/>
      <c r="AP1418" s="37"/>
      <c r="AQ1418" s="37"/>
      <c r="AR1418" s="37"/>
      <c r="AS1418" s="37"/>
      <c r="AT1418" s="37"/>
      <c r="AU1418" s="37" t="s">
        <v>778</v>
      </c>
      <c r="AV1418" s="39" t="s">
        <v>779</v>
      </c>
    </row>
    <row r="1419" spans="1:48" x14ac:dyDescent="0.25">
      <c r="A1419" s="36" t="s">
        <v>66</v>
      </c>
      <c r="B1419" s="37" t="s">
        <v>1186</v>
      </c>
      <c r="C1419" s="38">
        <v>52.642934196332298</v>
      </c>
      <c r="D1419" s="38">
        <v>12.4056094929881</v>
      </c>
      <c r="E1419" s="38">
        <v>8.6407766990291304</v>
      </c>
      <c r="F1419" s="38">
        <v>9.7518878101402393</v>
      </c>
      <c r="G1419" s="38">
        <v>12.675296655879199</v>
      </c>
      <c r="H1419" s="38">
        <v>0.40992448759439098</v>
      </c>
      <c r="I1419" s="38">
        <v>2.5889967637540501</v>
      </c>
      <c r="J1419" s="38">
        <v>0.20496224379719499</v>
      </c>
      <c r="K1419" s="38">
        <v>0.47464940668824201</v>
      </c>
      <c r="L1419" s="38">
        <v>0.20496224379719499</v>
      </c>
      <c r="M1419" s="38"/>
      <c r="N1419" s="38">
        <v>100</v>
      </c>
      <c r="O1419" s="37">
        <v>77.368644053469197</v>
      </c>
      <c r="P1419" s="37">
        <v>894.90557150888105</v>
      </c>
      <c r="Q1419" s="37"/>
      <c r="R1419" s="37">
        <v>2847.8964401294502</v>
      </c>
      <c r="S1419" s="37">
        <v>166</v>
      </c>
      <c r="T1419" s="37"/>
      <c r="U1419" s="37"/>
      <c r="V1419" s="37"/>
      <c r="W1419" s="37"/>
      <c r="X1419" s="37"/>
      <c r="Y1419" s="37"/>
      <c r="Z1419" s="37"/>
      <c r="AA1419" s="37"/>
      <c r="AB1419" s="37"/>
      <c r="AC1419" s="37"/>
      <c r="AD1419" s="37"/>
      <c r="AE1419" s="37"/>
      <c r="AF1419" s="37"/>
      <c r="AG1419" s="37"/>
      <c r="AH1419" s="37"/>
      <c r="AI1419" s="37"/>
      <c r="AJ1419" s="37"/>
      <c r="AK1419" s="37"/>
      <c r="AL1419" s="37"/>
      <c r="AM1419" s="37"/>
      <c r="AN1419" s="37"/>
      <c r="AO1419" s="37"/>
      <c r="AP1419" s="37"/>
      <c r="AQ1419" s="37"/>
      <c r="AR1419" s="37"/>
      <c r="AS1419" s="37"/>
      <c r="AT1419" s="37"/>
      <c r="AU1419" s="37" t="s">
        <v>778</v>
      </c>
      <c r="AV1419" s="39" t="s">
        <v>779</v>
      </c>
    </row>
    <row r="1420" spans="1:48" x14ac:dyDescent="0.25">
      <c r="A1420" s="36" t="s">
        <v>66</v>
      </c>
      <c r="B1420" s="37" t="s">
        <v>1187</v>
      </c>
      <c r="C1420" s="38">
        <v>47.922803453529703</v>
      </c>
      <c r="D1420" s="38">
        <v>10.8583037074657</v>
      </c>
      <c r="E1420" s="38">
        <v>11.569324530218401</v>
      </c>
      <c r="F1420" s="38">
        <v>12.6968004062976</v>
      </c>
      <c r="G1420" s="38">
        <v>12.9202640934485</v>
      </c>
      <c r="H1420" s="38">
        <v>1.4525139664804501</v>
      </c>
      <c r="I1420" s="38">
        <v>1.23920771965465</v>
      </c>
      <c r="J1420" s="38">
        <v>0.20822752666328101</v>
      </c>
      <c r="K1420" s="38">
        <v>0.82986287455561203</v>
      </c>
      <c r="L1420" s="38">
        <v>0.30269172168613501</v>
      </c>
      <c r="M1420" s="38">
        <v>1.35</v>
      </c>
      <c r="N1420" s="38">
        <v>100</v>
      </c>
      <c r="O1420" s="37">
        <v>72.2425013333457</v>
      </c>
      <c r="P1420" s="37">
        <v>1321.61174257327</v>
      </c>
      <c r="Q1420" s="37">
        <v>34.4</v>
      </c>
      <c r="R1420" s="37">
        <v>4979.1772473336696</v>
      </c>
      <c r="S1420" s="37">
        <v>238</v>
      </c>
      <c r="T1420" s="37"/>
      <c r="U1420" s="37"/>
      <c r="V1420" s="37"/>
      <c r="W1420" s="37"/>
      <c r="X1420" s="37"/>
      <c r="Y1420" s="37"/>
      <c r="Z1420" s="37"/>
      <c r="AA1420" s="37"/>
      <c r="AB1420" s="37"/>
      <c r="AC1420" s="37"/>
      <c r="AD1420" s="37"/>
      <c r="AE1420" s="37"/>
      <c r="AF1420" s="37"/>
      <c r="AG1420" s="37"/>
      <c r="AH1420" s="37"/>
      <c r="AI1420" s="37"/>
      <c r="AJ1420" s="37"/>
      <c r="AK1420" s="37"/>
      <c r="AL1420" s="37"/>
      <c r="AM1420" s="37"/>
      <c r="AN1420" s="37"/>
      <c r="AO1420" s="37"/>
      <c r="AP1420" s="37"/>
      <c r="AQ1420" s="37"/>
      <c r="AR1420" s="37"/>
      <c r="AS1420" s="37"/>
      <c r="AT1420" s="37"/>
      <c r="AU1420" s="37" t="s">
        <v>778</v>
      </c>
      <c r="AV1420" s="39" t="s">
        <v>779</v>
      </c>
    </row>
    <row r="1421" spans="1:48" x14ac:dyDescent="0.25">
      <c r="A1421" s="36" t="s">
        <v>66</v>
      </c>
      <c r="B1421" s="37" t="s">
        <v>1188</v>
      </c>
      <c r="C1421" s="38">
        <v>50.602952778090803</v>
      </c>
      <c r="D1421" s="38">
        <v>13.6471215024128</v>
      </c>
      <c r="E1421" s="38">
        <v>16.362201981496501</v>
      </c>
      <c r="F1421" s="38">
        <v>8.9853795477598002</v>
      </c>
      <c r="G1421" s="38">
        <v>7.1924018728932504</v>
      </c>
      <c r="H1421" s="38">
        <v>0.52252492238968096</v>
      </c>
      <c r="I1421" s="38">
        <v>1.06554101820641</v>
      </c>
      <c r="J1421" s="38">
        <v>0.21003452762722499</v>
      </c>
      <c r="K1421" s="38">
        <v>1.3083614233169101</v>
      </c>
      <c r="L1421" s="38">
        <v>0.10348042580658399</v>
      </c>
      <c r="M1421" s="38">
        <v>2.33</v>
      </c>
      <c r="N1421" s="38">
        <v>100</v>
      </c>
      <c r="O1421" s="37">
        <v>50.603320298657998</v>
      </c>
      <c r="P1421" s="37">
        <v>451.81594366254899</v>
      </c>
      <c r="Q1421" s="37">
        <v>47.5</v>
      </c>
      <c r="R1421" s="37">
        <v>7850.1685399014405</v>
      </c>
      <c r="S1421" s="37">
        <v>324</v>
      </c>
      <c r="T1421" s="37"/>
      <c r="U1421" s="37"/>
      <c r="V1421" s="37"/>
      <c r="W1421" s="37"/>
      <c r="X1421" s="37"/>
      <c r="Y1421" s="37"/>
      <c r="Z1421" s="37"/>
      <c r="AA1421" s="37"/>
      <c r="AB1421" s="37"/>
      <c r="AC1421" s="37"/>
      <c r="AD1421" s="37"/>
      <c r="AE1421" s="37"/>
      <c r="AF1421" s="37"/>
      <c r="AG1421" s="37"/>
      <c r="AH1421" s="37"/>
      <c r="AI1421" s="37"/>
      <c r="AJ1421" s="37"/>
      <c r="AK1421" s="37"/>
      <c r="AL1421" s="37"/>
      <c r="AM1421" s="37"/>
      <c r="AN1421" s="37"/>
      <c r="AO1421" s="37"/>
      <c r="AP1421" s="37"/>
      <c r="AQ1421" s="37"/>
      <c r="AR1421" s="37"/>
      <c r="AS1421" s="37"/>
      <c r="AT1421" s="37"/>
      <c r="AU1421" s="37" t="s">
        <v>778</v>
      </c>
      <c r="AV1421" s="39" t="s">
        <v>779</v>
      </c>
    </row>
    <row r="1422" spans="1:48" x14ac:dyDescent="0.25">
      <c r="A1422" s="36" t="s">
        <v>66</v>
      </c>
      <c r="B1422" s="37" t="s">
        <v>1189</v>
      </c>
      <c r="C1422" s="38">
        <v>50.174131367943602</v>
      </c>
      <c r="D1422" s="38">
        <v>13.2522070138495</v>
      </c>
      <c r="E1422" s="38">
        <v>10.630112577954201</v>
      </c>
      <c r="F1422" s="38">
        <v>9.5063578197132905</v>
      </c>
      <c r="G1422" s="38">
        <v>10.8629626629951</v>
      </c>
      <c r="H1422" s="38">
        <v>2.00453551469993</v>
      </c>
      <c r="I1422" s="38">
        <v>2.5411031019680901</v>
      </c>
      <c r="J1422" s="38">
        <v>0.15388353446181299</v>
      </c>
      <c r="K1422" s="38">
        <v>0.59832347938770503</v>
      </c>
      <c r="L1422" s="38">
        <v>0.276382927026808</v>
      </c>
      <c r="M1422" s="38">
        <v>1.04</v>
      </c>
      <c r="N1422" s="38">
        <v>100</v>
      </c>
      <c r="O1422" s="37">
        <v>70.427751810218297</v>
      </c>
      <c r="P1422" s="37">
        <v>1206.74235744099</v>
      </c>
      <c r="Q1422" s="37"/>
      <c r="R1422" s="37">
        <v>3589.94087632623</v>
      </c>
      <c r="S1422" s="37">
        <v>171</v>
      </c>
      <c r="T1422" s="37"/>
      <c r="U1422" s="37"/>
      <c r="V1422" s="37"/>
      <c r="W1422" s="37"/>
      <c r="X1422" s="37"/>
      <c r="Y1422" s="37"/>
      <c r="Z1422" s="37"/>
      <c r="AA1422" s="37"/>
      <c r="AB1422" s="37"/>
      <c r="AC1422" s="37"/>
      <c r="AD1422" s="37"/>
      <c r="AE1422" s="37"/>
      <c r="AF1422" s="37"/>
      <c r="AG1422" s="37"/>
      <c r="AH1422" s="37"/>
      <c r="AI1422" s="37"/>
      <c r="AJ1422" s="37"/>
      <c r="AK1422" s="37"/>
      <c r="AL1422" s="37"/>
      <c r="AM1422" s="37"/>
      <c r="AN1422" s="37"/>
      <c r="AO1422" s="37"/>
      <c r="AP1422" s="37"/>
      <c r="AQ1422" s="37"/>
      <c r="AR1422" s="37"/>
      <c r="AS1422" s="37"/>
      <c r="AT1422" s="37"/>
      <c r="AU1422" s="37" t="s">
        <v>778</v>
      </c>
      <c r="AV1422" s="39" t="s">
        <v>779</v>
      </c>
    </row>
    <row r="1423" spans="1:48" x14ac:dyDescent="0.25">
      <c r="A1423" s="36" t="s">
        <v>66</v>
      </c>
      <c r="B1423" s="37" t="s">
        <v>1190</v>
      </c>
      <c r="C1423" s="38">
        <v>49.173305045848203</v>
      </c>
      <c r="D1423" s="38">
        <v>13.963545863465299</v>
      </c>
      <c r="E1423" s="38">
        <v>16.646097041033901</v>
      </c>
      <c r="F1423" s="38">
        <v>7.4968635570832598</v>
      </c>
      <c r="G1423" s="38">
        <v>8.4352464785140899</v>
      </c>
      <c r="H1423" s="38">
        <v>0.66298793361960795</v>
      </c>
      <c r="I1423" s="38">
        <v>2.3357574892136999</v>
      </c>
      <c r="J1423" s="38">
        <v>0.15401719688701701</v>
      </c>
      <c r="K1423" s="38">
        <v>1.0567007680460201</v>
      </c>
      <c r="L1423" s="38">
        <v>7.5478626289001496E-2</v>
      </c>
      <c r="M1423" s="38">
        <v>1.89</v>
      </c>
      <c r="N1423" s="38">
        <v>100</v>
      </c>
      <c r="O1423" s="37">
        <v>54.148587599761001</v>
      </c>
      <c r="P1423" s="37">
        <v>329.55456548719002</v>
      </c>
      <c r="Q1423" s="37">
        <v>50</v>
      </c>
      <c r="R1423" s="37">
        <v>6340.2046082761299</v>
      </c>
      <c r="S1423" s="37">
        <v>321</v>
      </c>
      <c r="T1423" s="37"/>
      <c r="U1423" s="37"/>
      <c r="V1423" s="37"/>
      <c r="W1423" s="37"/>
      <c r="X1423" s="37"/>
      <c r="Y1423" s="37"/>
      <c r="Z1423" s="37"/>
      <c r="AA1423" s="37"/>
      <c r="AB1423" s="37"/>
      <c r="AC1423" s="37"/>
      <c r="AD1423" s="37"/>
      <c r="AE1423" s="37"/>
      <c r="AF1423" s="37"/>
      <c r="AG1423" s="37"/>
      <c r="AH1423" s="37"/>
      <c r="AI1423" s="37"/>
      <c r="AJ1423" s="37"/>
      <c r="AK1423" s="37"/>
      <c r="AL1423" s="37"/>
      <c r="AM1423" s="37"/>
      <c r="AN1423" s="37"/>
      <c r="AO1423" s="37"/>
      <c r="AP1423" s="37"/>
      <c r="AQ1423" s="37"/>
      <c r="AR1423" s="37"/>
      <c r="AS1423" s="37"/>
      <c r="AT1423" s="37"/>
      <c r="AU1423" s="37" t="s">
        <v>778</v>
      </c>
      <c r="AV1423" s="39" t="s">
        <v>779</v>
      </c>
    </row>
    <row r="1424" spans="1:48" x14ac:dyDescent="0.25">
      <c r="A1424" s="36" t="s">
        <v>66</v>
      </c>
      <c r="B1424" s="37" t="s">
        <v>1191</v>
      </c>
      <c r="C1424" s="38">
        <v>53.122144380140099</v>
      </c>
      <c r="D1424" s="38">
        <v>16.7834297898264</v>
      </c>
      <c r="E1424" s="38">
        <v>10.2243882627678</v>
      </c>
      <c r="F1424" s="38">
        <v>5.3507970352319996</v>
      </c>
      <c r="G1424" s="38">
        <v>4.71113818661793</v>
      </c>
      <c r="H1424" s="38">
        <v>2.3251091481368702</v>
      </c>
      <c r="I1424" s="38">
        <v>4.8938978576505203</v>
      </c>
      <c r="J1424" s="38">
        <v>0.121839780688395</v>
      </c>
      <c r="K1424" s="38">
        <v>1.7362168748096301</v>
      </c>
      <c r="L1424" s="38">
        <v>0.73103868413036899</v>
      </c>
      <c r="M1424" s="38">
        <v>1.27</v>
      </c>
      <c r="N1424" s="38">
        <v>100</v>
      </c>
      <c r="O1424" s="37">
        <v>51.780156935988799</v>
      </c>
      <c r="P1424" s="37">
        <v>3191.85904338612</v>
      </c>
      <c r="Q1424" s="37">
        <v>14.1</v>
      </c>
      <c r="R1424" s="37">
        <v>10417.301248857801</v>
      </c>
      <c r="S1424" s="37">
        <v>152</v>
      </c>
      <c r="T1424" s="37"/>
      <c r="U1424" s="37"/>
      <c r="V1424" s="37"/>
      <c r="W1424" s="37"/>
      <c r="X1424" s="37"/>
      <c r="Y1424" s="37"/>
      <c r="Z1424" s="37"/>
      <c r="AA1424" s="37"/>
      <c r="AB1424" s="37"/>
      <c r="AC1424" s="37"/>
      <c r="AD1424" s="37"/>
      <c r="AE1424" s="37"/>
      <c r="AF1424" s="37"/>
      <c r="AG1424" s="37"/>
      <c r="AH1424" s="37"/>
      <c r="AI1424" s="37"/>
      <c r="AJ1424" s="37"/>
      <c r="AK1424" s="37"/>
      <c r="AL1424" s="37"/>
      <c r="AM1424" s="37"/>
      <c r="AN1424" s="37"/>
      <c r="AO1424" s="37"/>
      <c r="AP1424" s="37"/>
      <c r="AQ1424" s="37"/>
      <c r="AR1424" s="37"/>
      <c r="AS1424" s="37"/>
      <c r="AT1424" s="37"/>
      <c r="AU1424" s="37" t="s">
        <v>778</v>
      </c>
      <c r="AV1424" s="39" t="s">
        <v>779</v>
      </c>
    </row>
    <row r="1425" spans="1:48" x14ac:dyDescent="0.25">
      <c r="A1425" s="36" t="s">
        <v>66</v>
      </c>
      <c r="B1425" s="37" t="s">
        <v>1192</v>
      </c>
      <c r="C1425" s="38">
        <v>49.454875832828598</v>
      </c>
      <c r="D1425" s="38">
        <v>13.7391479911165</v>
      </c>
      <c r="E1425" s="38">
        <v>16.353725015142299</v>
      </c>
      <c r="F1425" s="38">
        <v>8.3383807793256608</v>
      </c>
      <c r="G1425" s="38">
        <v>5.6430446194225699</v>
      </c>
      <c r="H1425" s="38">
        <v>1.13062790228145</v>
      </c>
      <c r="I1425" s="38">
        <v>3.8562487381385</v>
      </c>
      <c r="J1425" s="38">
        <v>0.24631536442560101</v>
      </c>
      <c r="K1425" s="38">
        <v>1.1800928730062601</v>
      </c>
      <c r="L1425" s="38">
        <v>5.7540884312537899E-2</v>
      </c>
      <c r="M1425" s="38">
        <v>0.76</v>
      </c>
      <c r="N1425" s="38">
        <v>100</v>
      </c>
      <c r="O1425" s="37">
        <v>44.572736084025202</v>
      </c>
      <c r="P1425" s="37">
        <v>251.234846998405</v>
      </c>
      <c r="Q1425" s="37">
        <v>40.700000000000003</v>
      </c>
      <c r="R1425" s="37">
        <v>7080.5572380375497</v>
      </c>
      <c r="S1425" s="37">
        <v>353</v>
      </c>
      <c r="T1425" s="37"/>
      <c r="U1425" s="37"/>
      <c r="V1425" s="37"/>
      <c r="W1425" s="37"/>
      <c r="X1425" s="37"/>
      <c r="Y1425" s="37"/>
      <c r="Z1425" s="37"/>
      <c r="AA1425" s="37"/>
      <c r="AB1425" s="37"/>
      <c r="AC1425" s="37"/>
      <c r="AD1425" s="37"/>
      <c r="AE1425" s="37"/>
      <c r="AF1425" s="37"/>
      <c r="AG1425" s="37"/>
      <c r="AH1425" s="37"/>
      <c r="AI1425" s="37"/>
      <c r="AJ1425" s="37"/>
      <c r="AK1425" s="37"/>
      <c r="AL1425" s="37"/>
      <c r="AM1425" s="37"/>
      <c r="AN1425" s="37"/>
      <c r="AO1425" s="37"/>
      <c r="AP1425" s="37"/>
      <c r="AQ1425" s="37"/>
      <c r="AR1425" s="37"/>
      <c r="AS1425" s="37"/>
      <c r="AT1425" s="37"/>
      <c r="AU1425" s="37" t="s">
        <v>778</v>
      </c>
      <c r="AV1425" s="39" t="s">
        <v>779</v>
      </c>
    </row>
    <row r="1426" spans="1:48" x14ac:dyDescent="0.25">
      <c r="A1426" s="36" t="s">
        <v>66</v>
      </c>
      <c r="B1426" s="37" t="s">
        <v>1193</v>
      </c>
      <c r="C1426" s="38">
        <v>53.5303067686487</v>
      </c>
      <c r="D1426" s="38">
        <v>17.4973270828193</v>
      </c>
      <c r="E1426" s="38">
        <v>10.856155933876099</v>
      </c>
      <c r="F1426" s="38">
        <v>3.7934863064396702</v>
      </c>
      <c r="G1426" s="38">
        <v>4.1944238835430498</v>
      </c>
      <c r="H1426" s="38">
        <v>2.4159059133152399</v>
      </c>
      <c r="I1426" s="38">
        <v>4.8626531787153597</v>
      </c>
      <c r="J1426" s="38">
        <v>0.101776461880089</v>
      </c>
      <c r="K1426" s="38">
        <v>1.4351509170162</v>
      </c>
      <c r="L1426" s="38">
        <v>1.3128135537462</v>
      </c>
      <c r="M1426" s="38">
        <v>2.4700000000000002</v>
      </c>
      <c r="N1426" s="38">
        <v>100</v>
      </c>
      <c r="O1426" s="37">
        <v>47.380062689606099</v>
      </c>
      <c r="P1426" s="37">
        <v>5732.0028403002898</v>
      </c>
      <c r="Q1426" s="37">
        <v>14.9</v>
      </c>
      <c r="R1426" s="37">
        <v>8610.90550209721</v>
      </c>
      <c r="S1426" s="37">
        <v>157</v>
      </c>
      <c r="T1426" s="37"/>
      <c r="U1426" s="37"/>
      <c r="V1426" s="37"/>
      <c r="W1426" s="37"/>
      <c r="X1426" s="37"/>
      <c r="Y1426" s="37"/>
      <c r="Z1426" s="37"/>
      <c r="AA1426" s="37"/>
      <c r="AB1426" s="37"/>
      <c r="AC1426" s="37"/>
      <c r="AD1426" s="37"/>
      <c r="AE1426" s="37"/>
      <c r="AF1426" s="37"/>
      <c r="AG1426" s="37"/>
      <c r="AH1426" s="37"/>
      <c r="AI1426" s="37"/>
      <c r="AJ1426" s="37"/>
      <c r="AK1426" s="37"/>
      <c r="AL1426" s="37"/>
      <c r="AM1426" s="37"/>
      <c r="AN1426" s="37"/>
      <c r="AO1426" s="37"/>
      <c r="AP1426" s="37"/>
      <c r="AQ1426" s="37"/>
      <c r="AR1426" s="37"/>
      <c r="AS1426" s="37"/>
      <c r="AT1426" s="37"/>
      <c r="AU1426" s="37" t="s">
        <v>778</v>
      </c>
      <c r="AV1426" s="39" t="s">
        <v>779</v>
      </c>
    </row>
    <row r="1427" spans="1:48" x14ac:dyDescent="0.25">
      <c r="A1427" s="36" t="s">
        <v>66</v>
      </c>
      <c r="B1427" s="37" t="s">
        <v>1194</v>
      </c>
      <c r="C1427" s="38">
        <v>50.457483941590802</v>
      </c>
      <c r="D1427" s="38">
        <v>18.0824916868042</v>
      </c>
      <c r="E1427" s="38">
        <v>7.0533077224941696</v>
      </c>
      <c r="F1427" s="38">
        <v>9.7692959084619098</v>
      </c>
      <c r="G1427" s="38">
        <v>5.1841295412768202</v>
      </c>
      <c r="H1427" s="38">
        <v>1.9827746452692201</v>
      </c>
      <c r="I1427" s="38">
        <v>3.7280294111572401</v>
      </c>
      <c r="J1427" s="38">
        <v>0.142511927628725</v>
      </c>
      <c r="K1427" s="38">
        <v>2.78930954003759</v>
      </c>
      <c r="L1427" s="38">
        <v>0.81066567527934397</v>
      </c>
      <c r="M1427" s="38">
        <v>0.86</v>
      </c>
      <c r="N1427" s="38">
        <v>100</v>
      </c>
      <c r="O1427" s="37">
        <v>63.139079688058303</v>
      </c>
      <c r="P1427" s="37">
        <v>3539.5261878393899</v>
      </c>
      <c r="Q1427" s="37">
        <v>19.720839999999999</v>
      </c>
      <c r="R1427" s="37">
        <v>16735.857240225501</v>
      </c>
      <c r="S1427" s="37">
        <v>182.69040000000001</v>
      </c>
      <c r="T1427" s="37"/>
      <c r="U1427" s="37"/>
      <c r="V1427" s="37"/>
      <c r="W1427" s="37"/>
      <c r="X1427" s="37"/>
      <c r="Y1427" s="37"/>
      <c r="Z1427" s="37"/>
      <c r="AA1427" s="37"/>
      <c r="AB1427" s="37"/>
      <c r="AC1427" s="37"/>
      <c r="AD1427" s="37"/>
      <c r="AE1427" s="37"/>
      <c r="AF1427" s="37"/>
      <c r="AG1427" s="37"/>
      <c r="AH1427" s="37"/>
      <c r="AI1427" s="37"/>
      <c r="AJ1427" s="37"/>
      <c r="AK1427" s="37"/>
      <c r="AL1427" s="37"/>
      <c r="AM1427" s="37"/>
      <c r="AN1427" s="37"/>
      <c r="AO1427" s="37"/>
      <c r="AP1427" s="37"/>
      <c r="AQ1427" s="37"/>
      <c r="AR1427" s="37"/>
      <c r="AS1427" s="37"/>
      <c r="AT1427" s="37"/>
      <c r="AU1427" s="37" t="s">
        <v>778</v>
      </c>
      <c r="AV1427" s="39" t="s">
        <v>779</v>
      </c>
    </row>
    <row r="1428" spans="1:48" x14ac:dyDescent="0.25">
      <c r="A1428" s="36" t="s">
        <v>66</v>
      </c>
      <c r="B1428" s="37" t="s">
        <v>1195</v>
      </c>
      <c r="C1428" s="38">
        <v>48.874859993890603</v>
      </c>
      <c r="D1428" s="38">
        <v>16.4952652479381</v>
      </c>
      <c r="E1428" s="38">
        <v>11.0172080236228</v>
      </c>
      <c r="F1428" s="38">
        <v>12.1270746359841</v>
      </c>
      <c r="G1428" s="38">
        <v>7.8912534365135896</v>
      </c>
      <c r="H1428" s="38">
        <v>0.15273393748090799</v>
      </c>
      <c r="I1428" s="38">
        <v>2.0568170247428998</v>
      </c>
      <c r="J1428" s="38">
        <v>0.213827512473272</v>
      </c>
      <c r="K1428" s="38">
        <v>0.98767946237654003</v>
      </c>
      <c r="L1428" s="38">
        <v>0.18328072497709</v>
      </c>
      <c r="M1428" s="38">
        <v>2.4300000000000002</v>
      </c>
      <c r="N1428" s="38">
        <v>100</v>
      </c>
      <c r="O1428" s="37">
        <v>62.536407148238602</v>
      </c>
      <c r="P1428" s="37">
        <v>800.23978511123801</v>
      </c>
      <c r="Q1428" s="37"/>
      <c r="R1428" s="37">
        <v>5926.0767742592398</v>
      </c>
      <c r="S1428" s="37">
        <v>266</v>
      </c>
      <c r="T1428" s="37"/>
      <c r="U1428" s="37"/>
      <c r="V1428" s="37"/>
      <c r="W1428" s="37"/>
      <c r="X1428" s="37"/>
      <c r="Y1428" s="37"/>
      <c r="Z1428" s="37"/>
      <c r="AA1428" s="37"/>
      <c r="AB1428" s="37"/>
      <c r="AC1428" s="37"/>
      <c r="AD1428" s="37"/>
      <c r="AE1428" s="37"/>
      <c r="AF1428" s="37"/>
      <c r="AG1428" s="37"/>
      <c r="AH1428" s="37"/>
      <c r="AI1428" s="37"/>
      <c r="AJ1428" s="37"/>
      <c r="AK1428" s="37"/>
      <c r="AL1428" s="37"/>
      <c r="AM1428" s="37"/>
      <c r="AN1428" s="37"/>
      <c r="AO1428" s="37"/>
      <c r="AP1428" s="37"/>
      <c r="AQ1428" s="37"/>
      <c r="AR1428" s="37"/>
      <c r="AS1428" s="37"/>
      <c r="AT1428" s="37"/>
      <c r="AU1428" s="37" t="s">
        <v>778</v>
      </c>
      <c r="AV1428" s="39" t="s">
        <v>779</v>
      </c>
    </row>
    <row r="1429" spans="1:48" x14ac:dyDescent="0.25">
      <c r="A1429" s="36" t="s">
        <v>66</v>
      </c>
      <c r="B1429" s="37" t="s">
        <v>1196</v>
      </c>
      <c r="C1429" s="38">
        <v>49.167255475926098</v>
      </c>
      <c r="D1429" s="38">
        <v>13.0110023215908</v>
      </c>
      <c r="E1429" s="38">
        <v>12.819218734228301</v>
      </c>
      <c r="F1429" s="38">
        <v>8.7614817805591994</v>
      </c>
      <c r="G1429" s="38">
        <v>10.2250933683254</v>
      </c>
      <c r="H1429" s="38">
        <v>1.62511355607146</v>
      </c>
      <c r="I1429" s="38">
        <v>2.7758150802462902</v>
      </c>
      <c r="J1429" s="38">
        <v>0.17159584132431599</v>
      </c>
      <c r="K1429" s="38">
        <v>0.95891793681235504</v>
      </c>
      <c r="L1429" s="38">
        <v>0.48450590491571599</v>
      </c>
      <c r="M1429" s="38">
        <v>0.78</v>
      </c>
      <c r="N1429" s="38">
        <v>100</v>
      </c>
      <c r="O1429" s="37">
        <v>65.021446663066698</v>
      </c>
      <c r="P1429" s="37">
        <v>2115.4483172376299</v>
      </c>
      <c r="Q1429" s="37">
        <v>26.9</v>
      </c>
      <c r="R1429" s="37">
        <v>5753.5076208741302</v>
      </c>
      <c r="S1429" s="37">
        <v>196</v>
      </c>
      <c r="T1429" s="37"/>
      <c r="U1429" s="37"/>
      <c r="V1429" s="37"/>
      <c r="W1429" s="37"/>
      <c r="X1429" s="37"/>
      <c r="Y1429" s="37"/>
      <c r="Z1429" s="37"/>
      <c r="AA1429" s="37"/>
      <c r="AB1429" s="37"/>
      <c r="AC1429" s="37"/>
      <c r="AD1429" s="37"/>
      <c r="AE1429" s="37"/>
      <c r="AF1429" s="37"/>
      <c r="AG1429" s="37"/>
      <c r="AH1429" s="37"/>
      <c r="AI1429" s="37"/>
      <c r="AJ1429" s="37"/>
      <c r="AK1429" s="37"/>
      <c r="AL1429" s="37"/>
      <c r="AM1429" s="37"/>
      <c r="AN1429" s="37"/>
      <c r="AO1429" s="37"/>
      <c r="AP1429" s="37"/>
      <c r="AQ1429" s="37"/>
      <c r="AR1429" s="37"/>
      <c r="AS1429" s="37"/>
      <c r="AT1429" s="37"/>
      <c r="AU1429" s="37" t="s">
        <v>778</v>
      </c>
      <c r="AV1429" s="39" t="s">
        <v>779</v>
      </c>
    </row>
    <row r="1430" spans="1:48" x14ac:dyDescent="0.25">
      <c r="A1430" s="36" t="s">
        <v>66</v>
      </c>
      <c r="B1430" s="37" t="s">
        <v>1197</v>
      </c>
      <c r="C1430" s="38">
        <v>47.435639581657298</v>
      </c>
      <c r="D1430" s="38">
        <v>13.4452936444087</v>
      </c>
      <c r="E1430" s="38">
        <v>13.153660498793201</v>
      </c>
      <c r="F1430" s="38">
        <v>9.3925985518905897</v>
      </c>
      <c r="G1430" s="38">
        <v>10.498793242156101</v>
      </c>
      <c r="H1430" s="38">
        <v>1.75985518905873</v>
      </c>
      <c r="I1430" s="38">
        <v>2.6246983105390198</v>
      </c>
      <c r="J1430" s="38">
        <v>0.16090104585679799</v>
      </c>
      <c r="K1430" s="38">
        <v>1.02574416733709</v>
      </c>
      <c r="L1430" s="38">
        <v>0.50281576830249397</v>
      </c>
      <c r="M1430" s="38">
        <v>0.55000000000000004</v>
      </c>
      <c r="N1430" s="38">
        <v>100</v>
      </c>
      <c r="O1430" s="37">
        <v>65.036476654588895</v>
      </c>
      <c r="P1430" s="37">
        <v>2195.3927911799001</v>
      </c>
      <c r="Q1430" s="37">
        <v>30.5</v>
      </c>
      <c r="R1430" s="37">
        <v>6154.4650040225297</v>
      </c>
      <c r="S1430" s="37">
        <v>219</v>
      </c>
      <c r="T1430" s="37"/>
      <c r="U1430" s="37"/>
      <c r="V1430" s="37"/>
      <c r="W1430" s="37"/>
      <c r="X1430" s="37"/>
      <c r="Y1430" s="37"/>
      <c r="Z1430" s="37"/>
      <c r="AA1430" s="37"/>
      <c r="AB1430" s="37"/>
      <c r="AC1430" s="37"/>
      <c r="AD1430" s="37"/>
      <c r="AE1430" s="37"/>
      <c r="AF1430" s="37"/>
      <c r="AG1430" s="37"/>
      <c r="AH1430" s="37"/>
      <c r="AI1430" s="37"/>
      <c r="AJ1430" s="37"/>
      <c r="AK1430" s="37"/>
      <c r="AL1430" s="37"/>
      <c r="AM1430" s="37"/>
      <c r="AN1430" s="37"/>
      <c r="AO1430" s="37"/>
      <c r="AP1430" s="37"/>
      <c r="AQ1430" s="37"/>
      <c r="AR1430" s="37"/>
      <c r="AS1430" s="37"/>
      <c r="AT1430" s="37"/>
      <c r="AU1430" s="37" t="s">
        <v>778</v>
      </c>
      <c r="AV1430" s="39" t="s">
        <v>779</v>
      </c>
    </row>
    <row r="1431" spans="1:48" x14ac:dyDescent="0.25">
      <c r="A1431" s="36" t="s">
        <v>66</v>
      </c>
      <c r="B1431" s="37" t="s">
        <v>1198</v>
      </c>
      <c r="C1431" s="38">
        <v>51.014871382636599</v>
      </c>
      <c r="D1431" s="38">
        <v>15.594855305466201</v>
      </c>
      <c r="E1431" s="38">
        <v>12.891881028938901</v>
      </c>
      <c r="F1431" s="38">
        <v>8.4304662379421202</v>
      </c>
      <c r="G1431" s="38">
        <v>7.6065112540192903</v>
      </c>
      <c r="H1431" s="38">
        <v>0.98472668810289399</v>
      </c>
      <c r="I1431" s="38">
        <v>2.3914790996784601</v>
      </c>
      <c r="J1431" s="38">
        <v>0.18086816720257201</v>
      </c>
      <c r="K1431" s="38">
        <v>0.78376205787781295</v>
      </c>
      <c r="L1431" s="38">
        <v>0.120578778135048</v>
      </c>
      <c r="M1431" s="38">
        <v>0.36</v>
      </c>
      <c r="N1431" s="38">
        <v>100</v>
      </c>
      <c r="O1431" s="37">
        <v>57.895611602824403</v>
      </c>
      <c r="P1431" s="37">
        <v>526.47072143471701</v>
      </c>
      <c r="Q1431" s="37">
        <v>30.8</v>
      </c>
      <c r="R1431" s="37">
        <v>4702.5723472668797</v>
      </c>
      <c r="S1431" s="37">
        <v>229</v>
      </c>
      <c r="T1431" s="37"/>
      <c r="U1431" s="37"/>
      <c r="V1431" s="37"/>
      <c r="W1431" s="37"/>
      <c r="X1431" s="37"/>
      <c r="Y1431" s="37"/>
      <c r="Z1431" s="37"/>
      <c r="AA1431" s="37"/>
      <c r="AB1431" s="37"/>
      <c r="AC1431" s="37"/>
      <c r="AD1431" s="37"/>
      <c r="AE1431" s="37"/>
      <c r="AF1431" s="37"/>
      <c r="AG1431" s="37"/>
      <c r="AH1431" s="37"/>
      <c r="AI1431" s="37"/>
      <c r="AJ1431" s="37"/>
      <c r="AK1431" s="37"/>
      <c r="AL1431" s="37"/>
      <c r="AM1431" s="37"/>
      <c r="AN1431" s="37"/>
      <c r="AO1431" s="37"/>
      <c r="AP1431" s="37"/>
      <c r="AQ1431" s="37"/>
      <c r="AR1431" s="37"/>
      <c r="AS1431" s="37"/>
      <c r="AT1431" s="37"/>
      <c r="AU1431" s="37" t="s">
        <v>778</v>
      </c>
      <c r="AV1431" s="39" t="s">
        <v>779</v>
      </c>
    </row>
    <row r="1432" spans="1:48" x14ac:dyDescent="0.25">
      <c r="A1432" s="36" t="s">
        <v>66</v>
      </c>
      <c r="B1432" s="37" t="s">
        <v>1199</v>
      </c>
      <c r="C1432" s="38">
        <v>47.439516129032299</v>
      </c>
      <c r="D1432" s="38">
        <v>13.3870967741935</v>
      </c>
      <c r="E1432" s="38">
        <v>13.2258064516129</v>
      </c>
      <c r="F1432" s="38">
        <v>9.4153225806451601</v>
      </c>
      <c r="G1432" s="38">
        <v>10.4637096774194</v>
      </c>
      <c r="H1432" s="38">
        <v>1.75403225806452</v>
      </c>
      <c r="I1432" s="38">
        <v>2.62096774193548</v>
      </c>
      <c r="J1432" s="38">
        <v>0.16129032258064499</v>
      </c>
      <c r="K1432" s="38">
        <v>1.0383064516128999</v>
      </c>
      <c r="L1432" s="38">
        <v>0.49395161290322598</v>
      </c>
      <c r="M1432" s="38">
        <v>0.7</v>
      </c>
      <c r="N1432" s="38">
        <v>100</v>
      </c>
      <c r="O1432" s="37">
        <v>64.835718410561697</v>
      </c>
      <c r="P1432" s="37">
        <v>2156.6901408450699</v>
      </c>
      <c r="Q1432" s="37">
        <v>18.3</v>
      </c>
      <c r="R1432" s="37">
        <v>6229.8387096774204</v>
      </c>
      <c r="S1432" s="37">
        <v>149</v>
      </c>
      <c r="T1432" s="37"/>
      <c r="U1432" s="37"/>
      <c r="V1432" s="37"/>
      <c r="W1432" s="37"/>
      <c r="X1432" s="37"/>
      <c r="Y1432" s="37"/>
      <c r="Z1432" s="37"/>
      <c r="AA1432" s="37"/>
      <c r="AB1432" s="37"/>
      <c r="AC1432" s="37"/>
      <c r="AD1432" s="37"/>
      <c r="AE1432" s="37"/>
      <c r="AF1432" s="37"/>
      <c r="AG1432" s="37"/>
      <c r="AH1432" s="37"/>
      <c r="AI1432" s="37"/>
      <c r="AJ1432" s="37"/>
      <c r="AK1432" s="37"/>
      <c r="AL1432" s="37"/>
      <c r="AM1432" s="37"/>
      <c r="AN1432" s="37"/>
      <c r="AO1432" s="37"/>
      <c r="AP1432" s="37"/>
      <c r="AQ1432" s="37"/>
      <c r="AR1432" s="37"/>
      <c r="AS1432" s="37"/>
      <c r="AT1432" s="37"/>
      <c r="AU1432" s="37" t="s">
        <v>778</v>
      </c>
      <c r="AV1432" s="39" t="s">
        <v>779</v>
      </c>
    </row>
    <row r="1433" spans="1:48" x14ac:dyDescent="0.25">
      <c r="A1433" s="36" t="s">
        <v>66</v>
      </c>
      <c r="B1433" s="37" t="s">
        <v>1200</v>
      </c>
      <c r="C1433" s="38">
        <v>52.147251762213301</v>
      </c>
      <c r="D1433" s="38">
        <v>16.560730147088801</v>
      </c>
      <c r="E1433" s="38">
        <v>10.2167624169824</v>
      </c>
      <c r="F1433" s="38">
        <v>5.0584688098439496</v>
      </c>
      <c r="G1433" s="38">
        <v>3.1709652446726202</v>
      </c>
      <c r="H1433" s="38">
        <v>4.0561463553762804</v>
      </c>
      <c r="I1433" s="38">
        <v>5.5097176384305104</v>
      </c>
      <c r="J1433" s="38">
        <v>0.108992380719553</v>
      </c>
      <c r="K1433" s="38">
        <v>1.74693395265452</v>
      </c>
      <c r="L1433" s="38">
        <v>1.42403129201809</v>
      </c>
      <c r="M1433" s="38">
        <v>1.39</v>
      </c>
      <c r="N1433" s="38">
        <v>100</v>
      </c>
      <c r="O1433" s="37">
        <v>41.9722908132632</v>
      </c>
      <c r="P1433" s="37">
        <v>6217.60141585364</v>
      </c>
      <c r="Q1433" s="37">
        <v>12.108000000000001</v>
      </c>
      <c r="R1433" s="37">
        <v>10481.6037159271</v>
      </c>
      <c r="S1433" s="37">
        <v>139.46</v>
      </c>
      <c r="T1433" s="37"/>
      <c r="U1433" s="37"/>
      <c r="V1433" s="37"/>
      <c r="W1433" s="37"/>
      <c r="X1433" s="37"/>
      <c r="Y1433" s="37"/>
      <c r="Z1433" s="37"/>
      <c r="AA1433" s="37"/>
      <c r="AB1433" s="37"/>
      <c r="AC1433" s="37"/>
      <c r="AD1433" s="37"/>
      <c r="AE1433" s="37"/>
      <c r="AF1433" s="37"/>
      <c r="AG1433" s="37"/>
      <c r="AH1433" s="37"/>
      <c r="AI1433" s="37"/>
      <c r="AJ1433" s="37"/>
      <c r="AK1433" s="37"/>
      <c r="AL1433" s="37"/>
      <c r="AM1433" s="37"/>
      <c r="AN1433" s="37"/>
      <c r="AO1433" s="37"/>
      <c r="AP1433" s="37"/>
      <c r="AQ1433" s="37"/>
      <c r="AR1433" s="37"/>
      <c r="AS1433" s="37"/>
      <c r="AT1433" s="37"/>
      <c r="AU1433" s="37" t="s">
        <v>778</v>
      </c>
      <c r="AV1433" s="39" t="s">
        <v>779</v>
      </c>
    </row>
    <row r="1434" spans="1:48" x14ac:dyDescent="0.25">
      <c r="A1434" s="36" t="s">
        <v>66</v>
      </c>
      <c r="B1434" s="37" t="s">
        <v>1201</v>
      </c>
      <c r="C1434" s="38">
        <v>45.8188046736404</v>
      </c>
      <c r="D1434" s="38">
        <v>18.525315552293002</v>
      </c>
      <c r="E1434" s="38">
        <v>12.6526783711588</v>
      </c>
      <c r="F1434" s="38">
        <v>11.673905507636499</v>
      </c>
      <c r="G1434" s="38">
        <v>5.0569931281988501</v>
      </c>
      <c r="H1434" s="38">
        <v>0.92779511021390304</v>
      </c>
      <c r="I1434" s="38">
        <v>2.6610387227014098</v>
      </c>
      <c r="J1434" s="38">
        <v>0.228380334821884</v>
      </c>
      <c r="K1434" s="38">
        <v>1.7893191411268099</v>
      </c>
      <c r="L1434" s="38">
        <v>0.66576945820843803</v>
      </c>
      <c r="M1434" s="38">
        <v>1.83</v>
      </c>
      <c r="N1434" s="38">
        <v>100</v>
      </c>
      <c r="O1434" s="37">
        <v>48.225392441884999</v>
      </c>
      <c r="P1434" s="37">
        <v>2906.8807330227601</v>
      </c>
      <c r="Q1434" s="37">
        <v>31</v>
      </c>
      <c r="R1434" s="37">
        <v>10735.914846760899</v>
      </c>
      <c r="S1434" s="37">
        <v>188</v>
      </c>
      <c r="T1434" s="37"/>
      <c r="U1434" s="37"/>
      <c r="V1434" s="37"/>
      <c r="W1434" s="37"/>
      <c r="X1434" s="37"/>
      <c r="Y1434" s="37"/>
      <c r="Z1434" s="37"/>
      <c r="AA1434" s="37"/>
      <c r="AB1434" s="37"/>
      <c r="AC1434" s="37"/>
      <c r="AD1434" s="37"/>
      <c r="AE1434" s="37"/>
      <c r="AF1434" s="37"/>
      <c r="AG1434" s="37"/>
      <c r="AH1434" s="37"/>
      <c r="AI1434" s="37"/>
      <c r="AJ1434" s="37"/>
      <c r="AK1434" s="37"/>
      <c r="AL1434" s="37"/>
      <c r="AM1434" s="37"/>
      <c r="AN1434" s="37"/>
      <c r="AO1434" s="37"/>
      <c r="AP1434" s="37"/>
      <c r="AQ1434" s="37"/>
      <c r="AR1434" s="37"/>
      <c r="AS1434" s="37"/>
      <c r="AT1434" s="37"/>
      <c r="AU1434" s="37" t="s">
        <v>778</v>
      </c>
      <c r="AV1434" s="39" t="s">
        <v>779</v>
      </c>
    </row>
    <row r="1435" spans="1:48" x14ac:dyDescent="0.25">
      <c r="A1435" s="36" t="s">
        <v>66</v>
      </c>
      <c r="B1435" s="37" t="s">
        <v>1202</v>
      </c>
      <c r="C1435" s="38">
        <v>52.413651737214302</v>
      </c>
      <c r="D1435" s="38">
        <v>20.805575484267699</v>
      </c>
      <c r="E1435" s="38">
        <v>6.7951214512657598</v>
      </c>
      <c r="F1435" s="38">
        <v>7.55355129650507</v>
      </c>
      <c r="G1435" s="38">
        <v>4.0893717331146897</v>
      </c>
      <c r="H1435" s="38">
        <v>3.2284513682484399</v>
      </c>
      <c r="I1435" s="38">
        <v>4.0278774213385304</v>
      </c>
      <c r="J1435" s="38">
        <v>8.1992415701547597E-2</v>
      </c>
      <c r="K1435" s="38">
        <v>0.90191657271702397</v>
      </c>
      <c r="L1435" s="38">
        <v>0.10249051962693501</v>
      </c>
      <c r="M1435" s="38">
        <v>2.2400000000000002</v>
      </c>
      <c r="N1435" s="38">
        <v>100</v>
      </c>
      <c r="O1435" s="37">
        <v>58.377001861899899</v>
      </c>
      <c r="P1435" s="37">
        <v>447.49381808943201</v>
      </c>
      <c r="Q1435" s="37">
        <v>28</v>
      </c>
      <c r="R1435" s="37">
        <v>5411.4994363021397</v>
      </c>
      <c r="S1435" s="37">
        <v>225</v>
      </c>
      <c r="T1435" s="37"/>
      <c r="U1435" s="37"/>
      <c r="V1435" s="37"/>
      <c r="W1435" s="37"/>
      <c r="X1435" s="37"/>
      <c r="Y1435" s="37"/>
      <c r="Z1435" s="37"/>
      <c r="AA1435" s="37"/>
      <c r="AB1435" s="37"/>
      <c r="AC1435" s="37"/>
      <c r="AD1435" s="37"/>
      <c r="AE1435" s="37"/>
      <c r="AF1435" s="37"/>
      <c r="AG1435" s="37"/>
      <c r="AH1435" s="37"/>
      <c r="AI1435" s="37"/>
      <c r="AJ1435" s="37"/>
      <c r="AK1435" s="37"/>
      <c r="AL1435" s="37"/>
      <c r="AM1435" s="37"/>
      <c r="AN1435" s="37"/>
      <c r="AO1435" s="37"/>
      <c r="AP1435" s="37"/>
      <c r="AQ1435" s="37"/>
      <c r="AR1435" s="37"/>
      <c r="AS1435" s="37"/>
      <c r="AT1435" s="37"/>
      <c r="AU1435" s="37" t="s">
        <v>778</v>
      </c>
      <c r="AV1435" s="39" t="s">
        <v>779</v>
      </c>
    </row>
    <row r="1436" spans="1:48" x14ac:dyDescent="0.25">
      <c r="A1436" s="36" t="s">
        <v>66</v>
      </c>
      <c r="B1436" s="37" t="s">
        <v>1203</v>
      </c>
      <c r="C1436" s="38">
        <v>52.487777111434099</v>
      </c>
      <c r="D1436" s="38">
        <v>16.309043412854098</v>
      </c>
      <c r="E1436" s="38">
        <v>9.9511084457364696</v>
      </c>
      <c r="F1436" s="38">
        <v>6.4301033736188904</v>
      </c>
      <c r="G1436" s="38">
        <v>5.3170835832122103</v>
      </c>
      <c r="H1436" s="38">
        <v>2.2148585600878201</v>
      </c>
      <c r="I1436" s="38">
        <v>5.0944796251308704</v>
      </c>
      <c r="J1436" s="38">
        <v>0.10672792510749</v>
      </c>
      <c r="K1436" s="38">
        <v>1.0317032760390701</v>
      </c>
      <c r="L1436" s="38">
        <v>1.05711468677895</v>
      </c>
      <c r="M1436" s="38">
        <v>1.4</v>
      </c>
      <c r="N1436" s="38">
        <v>100</v>
      </c>
      <c r="O1436" s="37">
        <v>55.461219206526799</v>
      </c>
      <c r="P1436" s="37">
        <v>4615.57116762641</v>
      </c>
      <c r="Q1436" s="37">
        <v>19.236999999999998</v>
      </c>
      <c r="R1436" s="37">
        <v>6190.2196562344297</v>
      </c>
      <c r="S1436" s="37">
        <v>141.59800000000001</v>
      </c>
      <c r="T1436" s="37"/>
      <c r="U1436" s="37"/>
      <c r="V1436" s="37"/>
      <c r="W1436" s="37"/>
      <c r="X1436" s="37"/>
      <c r="Y1436" s="37"/>
      <c r="Z1436" s="37"/>
      <c r="AA1436" s="37"/>
      <c r="AB1436" s="37"/>
      <c r="AC1436" s="37"/>
      <c r="AD1436" s="37"/>
      <c r="AE1436" s="37"/>
      <c r="AF1436" s="37"/>
      <c r="AG1436" s="37"/>
      <c r="AH1436" s="37"/>
      <c r="AI1436" s="37"/>
      <c r="AJ1436" s="37"/>
      <c r="AK1436" s="37"/>
      <c r="AL1436" s="37"/>
      <c r="AM1436" s="37"/>
      <c r="AN1436" s="37"/>
      <c r="AO1436" s="37"/>
      <c r="AP1436" s="37"/>
      <c r="AQ1436" s="37"/>
      <c r="AR1436" s="37"/>
      <c r="AS1436" s="37"/>
      <c r="AT1436" s="37"/>
      <c r="AU1436" s="37" t="s">
        <v>778</v>
      </c>
      <c r="AV1436" s="39" t="s">
        <v>779</v>
      </c>
    </row>
    <row r="1437" spans="1:48" x14ac:dyDescent="0.25">
      <c r="A1437" s="36" t="s">
        <v>66</v>
      </c>
      <c r="B1437" s="37" t="s">
        <v>1204</v>
      </c>
      <c r="C1437" s="38">
        <v>49.642646250330898</v>
      </c>
      <c r="D1437" s="38">
        <v>17.6844291502922</v>
      </c>
      <c r="E1437" s="38">
        <v>10.7104314715644</v>
      </c>
      <c r="F1437" s="38">
        <v>5.3144916617458398</v>
      </c>
      <c r="G1437" s="38">
        <v>4.0113212925821102</v>
      </c>
      <c r="H1437" s="38">
        <v>5.2839486062185701</v>
      </c>
      <c r="I1437" s="38">
        <v>3.59389953370935</v>
      </c>
      <c r="J1437" s="38">
        <v>8.3484351774551602E-2</v>
      </c>
      <c r="K1437" s="38">
        <v>1.3673107857710101</v>
      </c>
      <c r="L1437" s="38">
        <v>2.30803689601108</v>
      </c>
      <c r="M1437" s="38">
        <v>1.38</v>
      </c>
      <c r="N1437" s="38">
        <v>100</v>
      </c>
      <c r="O1437" s="37">
        <v>46.604863646071401</v>
      </c>
      <c r="P1437" s="37">
        <v>10077.344193851201</v>
      </c>
      <c r="Q1437" s="37">
        <v>9.49</v>
      </c>
      <c r="R1437" s="37">
        <v>8203.86471462605</v>
      </c>
      <c r="S1437" s="37">
        <v>147</v>
      </c>
      <c r="T1437" s="37"/>
      <c r="U1437" s="37"/>
      <c r="V1437" s="37"/>
      <c r="W1437" s="37"/>
      <c r="X1437" s="37"/>
      <c r="Y1437" s="37"/>
      <c r="Z1437" s="37"/>
      <c r="AA1437" s="37"/>
      <c r="AB1437" s="37"/>
      <c r="AC1437" s="37"/>
      <c r="AD1437" s="37"/>
      <c r="AE1437" s="37"/>
      <c r="AF1437" s="37"/>
      <c r="AG1437" s="37"/>
      <c r="AH1437" s="37"/>
      <c r="AI1437" s="37"/>
      <c r="AJ1437" s="37"/>
      <c r="AK1437" s="37"/>
      <c r="AL1437" s="37"/>
      <c r="AM1437" s="37"/>
      <c r="AN1437" s="37"/>
      <c r="AO1437" s="37"/>
      <c r="AP1437" s="37"/>
      <c r="AQ1437" s="37"/>
      <c r="AR1437" s="37"/>
      <c r="AS1437" s="37"/>
      <c r="AT1437" s="37"/>
      <c r="AU1437" s="37" t="s">
        <v>778</v>
      </c>
      <c r="AV1437" s="39" t="s">
        <v>779</v>
      </c>
    </row>
    <row r="1438" spans="1:48" x14ac:dyDescent="0.25">
      <c r="A1438" s="36" t="s">
        <v>66</v>
      </c>
      <c r="B1438" s="37" t="s">
        <v>1205</v>
      </c>
      <c r="C1438" s="38">
        <v>51.163081020348699</v>
      </c>
      <c r="D1438" s="38">
        <v>12.567100828097001</v>
      </c>
      <c r="E1438" s="38">
        <v>8.5930672880862193</v>
      </c>
      <c r="F1438" s="38">
        <v>9.9975032250010401</v>
      </c>
      <c r="G1438" s="38">
        <v>12.4318588489867</v>
      </c>
      <c r="H1438" s="38">
        <v>1.3212101036161601</v>
      </c>
      <c r="I1438" s="38">
        <v>2.1430652074403902</v>
      </c>
      <c r="J1438" s="38">
        <v>0.124838749947984</v>
      </c>
      <c r="K1438" s="38">
        <v>1.5906537389205599</v>
      </c>
      <c r="L1438" s="38">
        <v>6.7620989555157898E-2</v>
      </c>
      <c r="M1438" s="38">
        <v>1.18</v>
      </c>
      <c r="N1438" s="38">
        <v>100</v>
      </c>
      <c r="O1438" s="37">
        <v>77.125115508620496</v>
      </c>
      <c r="P1438" s="37">
        <v>295.24657411406997</v>
      </c>
      <c r="Q1438" s="37">
        <v>63.005850000000002</v>
      </c>
      <c r="R1438" s="37">
        <v>9543.9224335233594</v>
      </c>
      <c r="S1438" s="37">
        <v>412.76799999999997</v>
      </c>
      <c r="T1438" s="37"/>
      <c r="U1438" s="37"/>
      <c r="V1438" s="37"/>
      <c r="W1438" s="37"/>
      <c r="X1438" s="37"/>
      <c r="Y1438" s="37"/>
      <c r="Z1438" s="37"/>
      <c r="AA1438" s="37"/>
      <c r="AB1438" s="37"/>
      <c r="AC1438" s="37"/>
      <c r="AD1438" s="37"/>
      <c r="AE1438" s="37"/>
      <c r="AF1438" s="37"/>
      <c r="AG1438" s="37"/>
      <c r="AH1438" s="37"/>
      <c r="AI1438" s="37"/>
      <c r="AJ1438" s="37"/>
      <c r="AK1438" s="37"/>
      <c r="AL1438" s="37"/>
      <c r="AM1438" s="37"/>
      <c r="AN1438" s="37"/>
      <c r="AO1438" s="37"/>
      <c r="AP1438" s="37"/>
      <c r="AQ1438" s="37"/>
      <c r="AR1438" s="37"/>
      <c r="AS1438" s="37"/>
      <c r="AT1438" s="37"/>
      <c r="AU1438" s="37" t="s">
        <v>778</v>
      </c>
      <c r="AV1438" s="39" t="s">
        <v>779</v>
      </c>
    </row>
    <row r="1439" spans="1:48" x14ac:dyDescent="0.25">
      <c r="A1439" s="36" t="s">
        <v>66</v>
      </c>
      <c r="B1439" s="37" t="s">
        <v>1206</v>
      </c>
      <c r="C1439" s="38">
        <v>53.943128154198497</v>
      </c>
      <c r="D1439" s="38">
        <v>17.096009242181601</v>
      </c>
      <c r="E1439" s="38">
        <v>9.1611098725146398</v>
      </c>
      <c r="F1439" s="38">
        <v>6.0905166298465696</v>
      </c>
      <c r="G1439" s="38">
        <v>4.3677415432011202</v>
      </c>
      <c r="H1439" s="38">
        <v>2.7260382253389799</v>
      </c>
      <c r="I1439" s="38">
        <v>4.99604775127181</v>
      </c>
      <c r="J1439" s="38">
        <v>9.7286122539978495E-2</v>
      </c>
      <c r="K1439" s="38">
        <v>0.93333873811791901</v>
      </c>
      <c r="L1439" s="38">
        <v>0.58878372078882801</v>
      </c>
      <c r="M1439" s="38">
        <v>1.06</v>
      </c>
      <c r="N1439" s="38">
        <v>100</v>
      </c>
      <c r="O1439" s="37">
        <v>52.6316024202291</v>
      </c>
      <c r="P1439" s="37">
        <v>2570.7458231624901</v>
      </c>
      <c r="Q1439" s="37">
        <v>15.9</v>
      </c>
      <c r="R1439" s="37">
        <v>5600.03242870751</v>
      </c>
      <c r="S1439" s="37">
        <v>162</v>
      </c>
      <c r="T1439" s="37"/>
      <c r="U1439" s="37"/>
      <c r="V1439" s="37"/>
      <c r="W1439" s="37"/>
      <c r="X1439" s="37"/>
      <c r="Y1439" s="37"/>
      <c r="Z1439" s="37"/>
      <c r="AA1439" s="37"/>
      <c r="AB1439" s="37"/>
      <c r="AC1439" s="37"/>
      <c r="AD1439" s="37"/>
      <c r="AE1439" s="37"/>
      <c r="AF1439" s="37"/>
      <c r="AG1439" s="37"/>
      <c r="AH1439" s="37"/>
      <c r="AI1439" s="37"/>
      <c r="AJ1439" s="37"/>
      <c r="AK1439" s="37"/>
      <c r="AL1439" s="37"/>
      <c r="AM1439" s="37"/>
      <c r="AN1439" s="37"/>
      <c r="AO1439" s="37"/>
      <c r="AP1439" s="37"/>
      <c r="AQ1439" s="37"/>
      <c r="AR1439" s="37"/>
      <c r="AS1439" s="37"/>
      <c r="AT1439" s="37"/>
      <c r="AU1439" s="37" t="s">
        <v>778</v>
      </c>
      <c r="AV1439" s="39" t="s">
        <v>779</v>
      </c>
    </row>
    <row r="1440" spans="1:48" x14ac:dyDescent="0.25">
      <c r="A1440" s="36" t="s">
        <v>66</v>
      </c>
      <c r="B1440" s="37" t="s">
        <v>1207</v>
      </c>
      <c r="C1440" s="38">
        <v>48.734925032594496</v>
      </c>
      <c r="D1440" s="38">
        <v>14.9028275749674</v>
      </c>
      <c r="E1440" s="38">
        <v>14.025831160365099</v>
      </c>
      <c r="F1440" s="38">
        <v>6.0707301173402897</v>
      </c>
      <c r="G1440" s="38">
        <v>4.0916313559321997</v>
      </c>
      <c r="H1440" s="38">
        <v>2.9538787483702702</v>
      </c>
      <c r="I1440" s="38">
        <v>4.8698256192959599</v>
      </c>
      <c r="J1440" s="38">
        <v>0.17825130378096499</v>
      </c>
      <c r="K1440" s="38">
        <v>2.1807773794002601</v>
      </c>
      <c r="L1440" s="38">
        <v>1.9913217079530601</v>
      </c>
      <c r="M1440" s="38">
        <v>1.47</v>
      </c>
      <c r="N1440" s="38">
        <v>100</v>
      </c>
      <c r="O1440" s="37">
        <v>40.471088914684699</v>
      </c>
      <c r="P1440" s="37">
        <v>8694.50323190774</v>
      </c>
      <c r="Q1440" s="37">
        <v>18.026</v>
      </c>
      <c r="R1440" s="37">
        <v>13084.6642764016</v>
      </c>
      <c r="S1440" s="37">
        <v>202.571</v>
      </c>
      <c r="T1440" s="37"/>
      <c r="U1440" s="37"/>
      <c r="V1440" s="37"/>
      <c r="W1440" s="37"/>
      <c r="X1440" s="37"/>
      <c r="Y1440" s="37"/>
      <c r="Z1440" s="37"/>
      <c r="AA1440" s="37"/>
      <c r="AB1440" s="37"/>
      <c r="AC1440" s="37"/>
      <c r="AD1440" s="37"/>
      <c r="AE1440" s="37"/>
      <c r="AF1440" s="37"/>
      <c r="AG1440" s="37"/>
      <c r="AH1440" s="37"/>
      <c r="AI1440" s="37"/>
      <c r="AJ1440" s="37"/>
      <c r="AK1440" s="37"/>
      <c r="AL1440" s="37"/>
      <c r="AM1440" s="37"/>
      <c r="AN1440" s="37"/>
      <c r="AO1440" s="37"/>
      <c r="AP1440" s="37"/>
      <c r="AQ1440" s="37"/>
      <c r="AR1440" s="37"/>
      <c r="AS1440" s="37"/>
      <c r="AT1440" s="37"/>
      <c r="AU1440" s="37" t="s">
        <v>778</v>
      </c>
      <c r="AV1440" s="39" t="s">
        <v>779</v>
      </c>
    </row>
    <row r="1441" spans="1:48" x14ac:dyDescent="0.25">
      <c r="A1441" s="36" t="s">
        <v>66</v>
      </c>
      <c r="B1441" s="37" t="s">
        <v>1208</v>
      </c>
      <c r="C1441" s="38">
        <v>49.381713334280903</v>
      </c>
      <c r="D1441" s="38">
        <v>17.959755528031</v>
      </c>
      <c r="E1441" s="38">
        <v>12.0002436597697</v>
      </c>
      <c r="F1441" s="38">
        <v>10.619504964567801</v>
      </c>
      <c r="G1441" s="38">
        <v>3.7868789213994201</v>
      </c>
      <c r="H1441" s="38">
        <v>0.42640459704765599</v>
      </c>
      <c r="I1441" s="38">
        <v>3.4619992284107299</v>
      </c>
      <c r="J1441" s="38">
        <v>0.191882068671445</v>
      </c>
      <c r="K1441" s="38">
        <v>1.4629738674896999</v>
      </c>
      <c r="L1441" s="38">
        <v>0.70864383033157996</v>
      </c>
      <c r="M1441" s="38">
        <v>1.39</v>
      </c>
      <c r="N1441" s="38">
        <v>100</v>
      </c>
      <c r="O1441" s="37">
        <v>42.377341388185499</v>
      </c>
      <c r="P1441" s="37">
        <v>3094.0786958139402</v>
      </c>
      <c r="Q1441" s="37">
        <v>33.4</v>
      </c>
      <c r="R1441" s="37">
        <v>8777.8432049381699</v>
      </c>
      <c r="S1441" s="37">
        <v>175</v>
      </c>
      <c r="T1441" s="37"/>
      <c r="U1441" s="37"/>
      <c r="V1441" s="37"/>
      <c r="W1441" s="37"/>
      <c r="X1441" s="37"/>
      <c r="Y1441" s="37"/>
      <c r="Z1441" s="37"/>
      <c r="AA1441" s="37"/>
      <c r="AB1441" s="37"/>
      <c r="AC1441" s="37"/>
      <c r="AD1441" s="37"/>
      <c r="AE1441" s="37"/>
      <c r="AF1441" s="37"/>
      <c r="AG1441" s="37"/>
      <c r="AH1441" s="37"/>
      <c r="AI1441" s="37"/>
      <c r="AJ1441" s="37"/>
      <c r="AK1441" s="37"/>
      <c r="AL1441" s="37"/>
      <c r="AM1441" s="37"/>
      <c r="AN1441" s="37"/>
      <c r="AO1441" s="37"/>
      <c r="AP1441" s="37"/>
      <c r="AQ1441" s="37"/>
      <c r="AR1441" s="37"/>
      <c r="AS1441" s="37"/>
      <c r="AT1441" s="37"/>
      <c r="AU1441" s="37" t="s">
        <v>778</v>
      </c>
      <c r="AV1441" s="39" t="s">
        <v>779</v>
      </c>
    </row>
    <row r="1442" spans="1:48" x14ac:dyDescent="0.25">
      <c r="A1442" s="36" t="s">
        <v>66</v>
      </c>
      <c r="B1442" s="37" t="s">
        <v>1209</v>
      </c>
      <c r="C1442" s="38">
        <v>51.119894598155497</v>
      </c>
      <c r="D1442" s="38">
        <v>18.7899057464275</v>
      </c>
      <c r="E1442" s="38">
        <v>11.391507043681001</v>
      </c>
      <c r="F1442" s="38">
        <v>3.6282558021688498</v>
      </c>
      <c r="G1442" s="38">
        <v>3.6890645586297799</v>
      </c>
      <c r="H1442" s="38">
        <v>5.4221141177662897</v>
      </c>
      <c r="I1442" s="38">
        <v>2.9694942738421002</v>
      </c>
      <c r="J1442" s="38">
        <v>6.2835715009628104E-2</v>
      </c>
      <c r="K1442" s="38">
        <v>1.18475727171379</v>
      </c>
      <c r="L1442" s="38">
        <v>1.7421708726056599</v>
      </c>
      <c r="M1442" s="38">
        <v>1.06</v>
      </c>
      <c r="N1442" s="38">
        <v>100</v>
      </c>
      <c r="O1442" s="37">
        <v>43.010753278656402</v>
      </c>
      <c r="P1442" s="37">
        <v>7606.6615564472304</v>
      </c>
      <c r="Q1442" s="37">
        <v>9.86</v>
      </c>
      <c r="R1442" s="37">
        <v>7108.5436302827602</v>
      </c>
      <c r="S1442" s="37">
        <v>141</v>
      </c>
      <c r="T1442" s="37"/>
      <c r="U1442" s="37"/>
      <c r="V1442" s="37"/>
      <c r="W1442" s="37"/>
      <c r="X1442" s="37"/>
      <c r="Y1442" s="37"/>
      <c r="Z1442" s="37"/>
      <c r="AA1442" s="37"/>
      <c r="AB1442" s="37"/>
      <c r="AC1442" s="37"/>
      <c r="AD1442" s="37"/>
      <c r="AE1442" s="37"/>
      <c r="AF1442" s="37"/>
      <c r="AG1442" s="37"/>
      <c r="AH1442" s="37"/>
      <c r="AI1442" s="37"/>
      <c r="AJ1442" s="37"/>
      <c r="AK1442" s="37"/>
      <c r="AL1442" s="37"/>
      <c r="AM1442" s="37"/>
      <c r="AN1442" s="37"/>
      <c r="AO1442" s="37"/>
      <c r="AP1442" s="37"/>
      <c r="AQ1442" s="37"/>
      <c r="AR1442" s="37"/>
      <c r="AS1442" s="37"/>
      <c r="AT1442" s="37"/>
      <c r="AU1442" s="37" t="s">
        <v>778</v>
      </c>
      <c r="AV1442" s="39" t="s">
        <v>779</v>
      </c>
    </row>
    <row r="1443" spans="1:48" x14ac:dyDescent="0.25">
      <c r="A1443" s="36" t="s">
        <v>66</v>
      </c>
      <c r="B1443" s="37" t="s">
        <v>1210</v>
      </c>
      <c r="C1443" s="38">
        <v>50.218913302261797</v>
      </c>
      <c r="D1443" s="38">
        <v>14.7186409216553</v>
      </c>
      <c r="E1443" s="38">
        <v>12.953211064705499</v>
      </c>
      <c r="F1443" s="38">
        <v>9.5837620805843091</v>
      </c>
      <c r="G1443" s="38">
        <v>7.8284203942457102</v>
      </c>
      <c r="H1443" s="38">
        <v>0.978552549280713</v>
      </c>
      <c r="I1443" s="38">
        <v>2.8448641123418699</v>
      </c>
      <c r="J1443" s="38">
        <v>0.24917781409519199</v>
      </c>
      <c r="K1443" s="38">
        <v>0.57099045659060199</v>
      </c>
      <c r="L1443" s="38">
        <v>5.3467304239049301E-2</v>
      </c>
      <c r="M1443" s="38">
        <v>0.81</v>
      </c>
      <c r="N1443" s="38">
        <v>100</v>
      </c>
      <c r="O1443" s="37">
        <v>58.479761726955502</v>
      </c>
      <c r="P1443" s="37">
        <v>233.44879315641199</v>
      </c>
      <c r="Q1443" s="37">
        <v>40.5</v>
      </c>
      <c r="R1443" s="37">
        <v>3425.9427395436101</v>
      </c>
      <c r="S1443" s="37">
        <v>198</v>
      </c>
      <c r="T1443" s="37"/>
      <c r="U1443" s="37"/>
      <c r="V1443" s="37"/>
      <c r="W1443" s="37"/>
      <c r="X1443" s="37"/>
      <c r="Y1443" s="37"/>
      <c r="Z1443" s="37"/>
      <c r="AA1443" s="37"/>
      <c r="AB1443" s="37"/>
      <c r="AC1443" s="37"/>
      <c r="AD1443" s="37"/>
      <c r="AE1443" s="37"/>
      <c r="AF1443" s="37"/>
      <c r="AG1443" s="37"/>
      <c r="AH1443" s="37"/>
      <c r="AI1443" s="37"/>
      <c r="AJ1443" s="37"/>
      <c r="AK1443" s="37"/>
      <c r="AL1443" s="37"/>
      <c r="AM1443" s="37"/>
      <c r="AN1443" s="37"/>
      <c r="AO1443" s="37"/>
      <c r="AP1443" s="37"/>
      <c r="AQ1443" s="37"/>
      <c r="AR1443" s="37"/>
      <c r="AS1443" s="37"/>
      <c r="AT1443" s="37"/>
      <c r="AU1443" s="37" t="s">
        <v>778</v>
      </c>
      <c r="AV1443" s="39" t="s">
        <v>779</v>
      </c>
    </row>
    <row r="1444" spans="1:48" x14ac:dyDescent="0.25">
      <c r="A1444" s="36" t="s">
        <v>66</v>
      </c>
      <c r="B1444" s="37" t="s">
        <v>1211</v>
      </c>
      <c r="C1444" s="38">
        <v>51.268011235157502</v>
      </c>
      <c r="D1444" s="38">
        <v>18.1202405216033</v>
      </c>
      <c r="E1444" s="38">
        <v>11.4480982366481</v>
      </c>
      <c r="F1444" s="38">
        <v>7.9497865522870796</v>
      </c>
      <c r="G1444" s="38">
        <v>4.2993743599103604</v>
      </c>
      <c r="H1444" s="38">
        <v>1.21680406412557</v>
      </c>
      <c r="I1444" s="38">
        <v>4.1168537502915301</v>
      </c>
      <c r="J1444" s="38">
        <v>0.149058497855383</v>
      </c>
      <c r="K1444" s="38">
        <v>0.95823320049889005</v>
      </c>
      <c r="L1444" s="38">
        <v>0.473539581622203</v>
      </c>
      <c r="M1444" s="38">
        <v>1.17</v>
      </c>
      <c r="N1444" s="38">
        <v>100</v>
      </c>
      <c r="O1444" s="37">
        <v>46.673138111978297</v>
      </c>
      <c r="P1444" s="37">
        <v>2067.5671873645501</v>
      </c>
      <c r="Q1444" s="37">
        <v>31.46</v>
      </c>
      <c r="R1444" s="37">
        <v>5749.3992029933397</v>
      </c>
      <c r="S1444" s="37"/>
      <c r="T1444" s="37"/>
      <c r="U1444" s="37"/>
      <c r="V1444" s="37"/>
      <c r="W1444" s="37"/>
      <c r="X1444" s="37"/>
      <c r="Y1444" s="37"/>
      <c r="Z1444" s="37"/>
      <c r="AA1444" s="37"/>
      <c r="AB1444" s="37"/>
      <c r="AC1444" s="37"/>
      <c r="AD1444" s="37"/>
      <c r="AE1444" s="37"/>
      <c r="AF1444" s="37"/>
      <c r="AG1444" s="37"/>
      <c r="AH1444" s="37"/>
      <c r="AI1444" s="37"/>
      <c r="AJ1444" s="37"/>
      <c r="AK1444" s="37"/>
      <c r="AL1444" s="37"/>
      <c r="AM1444" s="37"/>
      <c r="AN1444" s="37"/>
      <c r="AO1444" s="37"/>
      <c r="AP1444" s="37"/>
      <c r="AQ1444" s="37"/>
      <c r="AR1444" s="37"/>
      <c r="AS1444" s="37"/>
      <c r="AT1444" s="37"/>
      <c r="AU1444" s="37" t="s">
        <v>778</v>
      </c>
      <c r="AV1444" s="39" t="s">
        <v>779</v>
      </c>
    </row>
    <row r="1445" spans="1:48" x14ac:dyDescent="0.25">
      <c r="A1445" s="36" t="s">
        <v>66</v>
      </c>
      <c r="B1445" s="37" t="s">
        <v>1212</v>
      </c>
      <c r="C1445" s="38">
        <v>53.192165166754897</v>
      </c>
      <c r="D1445" s="38">
        <v>13.6262572789836</v>
      </c>
      <c r="E1445" s="38">
        <v>11.942826892535701</v>
      </c>
      <c r="F1445" s="38">
        <v>10.9158284806776</v>
      </c>
      <c r="G1445" s="38">
        <v>5.5690841715193198</v>
      </c>
      <c r="H1445" s="38">
        <v>0.75172048703017502</v>
      </c>
      <c r="I1445" s="38">
        <v>1.9904711487559601</v>
      </c>
      <c r="J1445" s="38">
        <v>0.28586553732133402</v>
      </c>
      <c r="K1445" s="38">
        <v>1.5246161990471101</v>
      </c>
      <c r="L1445" s="38">
        <v>0.20116463737427201</v>
      </c>
      <c r="M1445" s="38">
        <v>1.73</v>
      </c>
      <c r="N1445" s="38">
        <v>100</v>
      </c>
      <c r="O1445" s="37">
        <v>52.078364434502802</v>
      </c>
      <c r="P1445" s="37">
        <v>878.32447304259699</v>
      </c>
      <c r="Q1445" s="37"/>
      <c r="R1445" s="37">
        <v>9147.6971942826895</v>
      </c>
      <c r="S1445" s="37"/>
      <c r="T1445" s="37"/>
      <c r="U1445" s="37"/>
      <c r="V1445" s="37"/>
      <c r="W1445" s="37"/>
      <c r="X1445" s="37"/>
      <c r="Y1445" s="37"/>
      <c r="Z1445" s="37"/>
      <c r="AA1445" s="37"/>
      <c r="AB1445" s="37"/>
      <c r="AC1445" s="37"/>
      <c r="AD1445" s="37"/>
      <c r="AE1445" s="37"/>
      <c r="AF1445" s="37"/>
      <c r="AG1445" s="37"/>
      <c r="AH1445" s="37"/>
      <c r="AI1445" s="37"/>
      <c r="AJ1445" s="37"/>
      <c r="AK1445" s="37"/>
      <c r="AL1445" s="37"/>
      <c r="AM1445" s="37"/>
      <c r="AN1445" s="37"/>
      <c r="AO1445" s="37"/>
      <c r="AP1445" s="37"/>
      <c r="AQ1445" s="37"/>
      <c r="AR1445" s="37"/>
      <c r="AS1445" s="37"/>
      <c r="AT1445" s="37"/>
      <c r="AU1445" s="37" t="s">
        <v>778</v>
      </c>
      <c r="AV1445" s="39" t="s">
        <v>779</v>
      </c>
    </row>
    <row r="1446" spans="1:48" x14ac:dyDescent="0.25">
      <c r="A1446" s="36" t="s">
        <v>66</v>
      </c>
      <c r="B1446" s="37" t="s">
        <v>1213</v>
      </c>
      <c r="C1446" s="38">
        <v>45.000050652916102</v>
      </c>
      <c r="D1446" s="38">
        <v>16.310238980458099</v>
      </c>
      <c r="E1446" s="38">
        <v>15.459269990173301</v>
      </c>
      <c r="F1446" s="38">
        <v>11.8021294485924</v>
      </c>
      <c r="G1446" s="38">
        <v>4.97411635987884</v>
      </c>
      <c r="H1446" s="38">
        <v>0.31404807974795101</v>
      </c>
      <c r="I1446" s="38">
        <v>2.5123846379836099</v>
      </c>
      <c r="J1446" s="38">
        <v>0.21172918924942499</v>
      </c>
      <c r="K1446" s="38">
        <v>1.9055627032448299</v>
      </c>
      <c r="L1446" s="38">
        <v>1.5104699577554701</v>
      </c>
      <c r="M1446" s="38">
        <v>1.2</v>
      </c>
      <c r="N1446" s="38">
        <v>100</v>
      </c>
      <c r="O1446" s="37">
        <v>42.852335966283697</v>
      </c>
      <c r="P1446" s="37">
        <v>6595.0096747069701</v>
      </c>
      <c r="Q1446" s="37">
        <v>37</v>
      </c>
      <c r="R1446" s="37">
        <v>11433.376219469001</v>
      </c>
      <c r="S1446" s="37">
        <v>334</v>
      </c>
      <c r="T1446" s="37"/>
      <c r="U1446" s="37"/>
      <c r="V1446" s="37"/>
      <c r="W1446" s="37"/>
      <c r="X1446" s="37"/>
      <c r="Y1446" s="37"/>
      <c r="Z1446" s="37"/>
      <c r="AA1446" s="37"/>
      <c r="AB1446" s="37"/>
      <c r="AC1446" s="37"/>
      <c r="AD1446" s="37"/>
      <c r="AE1446" s="37"/>
      <c r="AF1446" s="37"/>
      <c r="AG1446" s="37"/>
      <c r="AH1446" s="37"/>
      <c r="AI1446" s="37"/>
      <c r="AJ1446" s="37"/>
      <c r="AK1446" s="37"/>
      <c r="AL1446" s="37"/>
      <c r="AM1446" s="37"/>
      <c r="AN1446" s="37"/>
      <c r="AO1446" s="37"/>
      <c r="AP1446" s="37"/>
      <c r="AQ1446" s="37"/>
      <c r="AR1446" s="37"/>
      <c r="AS1446" s="37"/>
      <c r="AT1446" s="37"/>
      <c r="AU1446" s="37" t="s">
        <v>778</v>
      </c>
      <c r="AV1446" s="39" t="s">
        <v>779</v>
      </c>
    </row>
    <row r="1447" spans="1:48" x14ac:dyDescent="0.25">
      <c r="A1447" s="36" t="s">
        <v>66</v>
      </c>
      <c r="B1447" s="37" t="s">
        <v>1214</v>
      </c>
      <c r="C1447" s="38">
        <v>46.490876278323597</v>
      </c>
      <c r="D1447" s="38">
        <v>12.592741126929999</v>
      </c>
      <c r="E1447" s="38">
        <v>18.137156607178699</v>
      </c>
      <c r="F1447" s="38">
        <v>11.038700621616201</v>
      </c>
      <c r="G1447" s="38">
        <v>5.75496290354923</v>
      </c>
      <c r="H1447" s="38">
        <v>0.75195508321636295</v>
      </c>
      <c r="I1447" s="38">
        <v>2.9476639262081399</v>
      </c>
      <c r="J1447" s="38">
        <v>0.25065169440545398</v>
      </c>
      <c r="K1447" s="38">
        <v>1.8949268097052301</v>
      </c>
      <c r="L1447" s="38">
        <v>0.140364948867054</v>
      </c>
      <c r="M1447" s="38">
        <v>0.16</v>
      </c>
      <c r="N1447" s="38">
        <v>100</v>
      </c>
      <c r="O1447" s="37">
        <v>42.511327425700998</v>
      </c>
      <c r="P1447" s="37">
        <v>612.86104434911101</v>
      </c>
      <c r="Q1447" s="37">
        <v>49.3</v>
      </c>
      <c r="R1447" s="37">
        <v>11369.5608582314</v>
      </c>
      <c r="S1447" s="37">
        <v>432</v>
      </c>
      <c r="T1447" s="37"/>
      <c r="U1447" s="37"/>
      <c r="V1447" s="37"/>
      <c r="W1447" s="37"/>
      <c r="X1447" s="37"/>
      <c r="Y1447" s="37"/>
      <c r="Z1447" s="37"/>
      <c r="AA1447" s="37"/>
      <c r="AB1447" s="37"/>
      <c r="AC1447" s="37"/>
      <c r="AD1447" s="37"/>
      <c r="AE1447" s="37"/>
      <c r="AF1447" s="37"/>
      <c r="AG1447" s="37"/>
      <c r="AH1447" s="37"/>
      <c r="AI1447" s="37"/>
      <c r="AJ1447" s="37"/>
      <c r="AK1447" s="37"/>
      <c r="AL1447" s="37"/>
      <c r="AM1447" s="37"/>
      <c r="AN1447" s="37"/>
      <c r="AO1447" s="37"/>
      <c r="AP1447" s="37"/>
      <c r="AQ1447" s="37"/>
      <c r="AR1447" s="37"/>
      <c r="AS1447" s="37"/>
      <c r="AT1447" s="37"/>
      <c r="AU1447" s="37" t="s">
        <v>778</v>
      </c>
      <c r="AV1447" s="39" t="s">
        <v>779</v>
      </c>
    </row>
    <row r="1448" spans="1:48" x14ac:dyDescent="0.25">
      <c r="A1448" s="36" t="s">
        <v>66</v>
      </c>
      <c r="B1448" s="37" t="s">
        <v>1215</v>
      </c>
      <c r="C1448" s="38">
        <v>47.751931736901</v>
      </c>
      <c r="D1448" s="38">
        <v>18.4459466266383</v>
      </c>
      <c r="E1448" s="38">
        <v>12.169690619868399</v>
      </c>
      <c r="F1448" s="38">
        <v>8.2608827055398297</v>
      </c>
      <c r="G1448" s="38">
        <v>5.7725436466759996</v>
      </c>
      <c r="H1448" s="38">
        <v>1.5816568106948199</v>
      </c>
      <c r="I1448" s="38">
        <v>4.6643764544694397</v>
      </c>
      <c r="J1448" s="38">
        <v>0.12794293946384899</v>
      </c>
      <c r="K1448" s="38">
        <v>0.85026646383849003</v>
      </c>
      <c r="L1448" s="38">
        <v>0.37476199590985598</v>
      </c>
      <c r="M1448" s="38">
        <v>0.51</v>
      </c>
      <c r="N1448" s="38">
        <v>100</v>
      </c>
      <c r="O1448" s="37">
        <v>52.504079936152401</v>
      </c>
      <c r="P1448" s="37">
        <v>1636.2847708740201</v>
      </c>
      <c r="Q1448" s="37"/>
      <c r="R1448" s="37">
        <v>5101.5987830309396</v>
      </c>
      <c r="S1448" s="37">
        <v>207</v>
      </c>
      <c r="T1448" s="37"/>
      <c r="U1448" s="37"/>
      <c r="V1448" s="37"/>
      <c r="W1448" s="37"/>
      <c r="X1448" s="37"/>
      <c r="Y1448" s="37"/>
      <c r="Z1448" s="37"/>
      <c r="AA1448" s="37"/>
      <c r="AB1448" s="37"/>
      <c r="AC1448" s="37"/>
      <c r="AD1448" s="37"/>
      <c r="AE1448" s="37"/>
      <c r="AF1448" s="37"/>
      <c r="AG1448" s="37"/>
      <c r="AH1448" s="37"/>
      <c r="AI1448" s="37"/>
      <c r="AJ1448" s="37"/>
      <c r="AK1448" s="37"/>
      <c r="AL1448" s="37"/>
      <c r="AM1448" s="37"/>
      <c r="AN1448" s="37"/>
      <c r="AO1448" s="37"/>
      <c r="AP1448" s="37"/>
      <c r="AQ1448" s="37"/>
      <c r="AR1448" s="37"/>
      <c r="AS1448" s="37"/>
      <c r="AT1448" s="37"/>
      <c r="AU1448" s="37" t="s">
        <v>778</v>
      </c>
      <c r="AV1448" s="39" t="s">
        <v>779</v>
      </c>
    </row>
    <row r="1449" spans="1:48" x14ac:dyDescent="0.25">
      <c r="A1449" s="36" t="s">
        <v>66</v>
      </c>
      <c r="B1449" s="37" t="s">
        <v>1216</v>
      </c>
      <c r="C1449" s="38">
        <v>51.965383115308803</v>
      </c>
      <c r="D1449" s="38">
        <v>16.491509165463199</v>
      </c>
      <c r="E1449" s="38">
        <v>10.730812611340101</v>
      </c>
      <c r="F1449" s="38">
        <v>6.0242233864252102</v>
      </c>
      <c r="G1449" s="38">
        <v>3.9887421337240601</v>
      </c>
      <c r="H1449" s="38">
        <v>2.0354812527011501</v>
      </c>
      <c r="I1449" s="38">
        <v>6.2392612815836896</v>
      </c>
      <c r="J1449" s="38">
        <v>0.108573054908451</v>
      </c>
      <c r="K1449" s="38">
        <v>1.5189686613891</v>
      </c>
      <c r="L1449" s="38">
        <v>0.89704533715622903</v>
      </c>
      <c r="M1449" s="38">
        <v>4.84</v>
      </c>
      <c r="N1449" s="38">
        <v>100</v>
      </c>
      <c r="O1449" s="37">
        <v>46.417135542513698</v>
      </c>
      <c r="P1449" s="37">
        <v>3916.6768242032499</v>
      </c>
      <c r="Q1449" s="37">
        <v>14.472</v>
      </c>
      <c r="R1449" s="37">
        <v>9113.8119683346195</v>
      </c>
      <c r="S1449" s="37">
        <v>151.28</v>
      </c>
      <c r="T1449" s="37"/>
      <c r="U1449" s="37"/>
      <c r="V1449" s="37"/>
      <c r="W1449" s="37"/>
      <c r="X1449" s="37"/>
      <c r="Y1449" s="37"/>
      <c r="Z1449" s="37"/>
      <c r="AA1449" s="37"/>
      <c r="AB1449" s="37"/>
      <c r="AC1449" s="37"/>
      <c r="AD1449" s="37"/>
      <c r="AE1449" s="37"/>
      <c r="AF1449" s="37"/>
      <c r="AG1449" s="37"/>
      <c r="AH1449" s="37"/>
      <c r="AI1449" s="37"/>
      <c r="AJ1449" s="37"/>
      <c r="AK1449" s="37"/>
      <c r="AL1449" s="37"/>
      <c r="AM1449" s="37"/>
      <c r="AN1449" s="37"/>
      <c r="AO1449" s="37"/>
      <c r="AP1449" s="37"/>
      <c r="AQ1449" s="37"/>
      <c r="AR1449" s="37"/>
      <c r="AS1449" s="37"/>
      <c r="AT1449" s="37"/>
      <c r="AU1449" s="37" t="s">
        <v>778</v>
      </c>
      <c r="AV1449" s="39" t="s">
        <v>779</v>
      </c>
    </row>
    <row r="1450" spans="1:48" x14ac:dyDescent="0.25">
      <c r="A1450" s="36" t="s">
        <v>66</v>
      </c>
      <c r="B1450" s="37" t="s">
        <v>1217</v>
      </c>
      <c r="C1450" s="38">
        <v>46.606529209622003</v>
      </c>
      <c r="D1450" s="38">
        <v>14.7551546391753</v>
      </c>
      <c r="E1450" s="38">
        <v>16.290807560137502</v>
      </c>
      <c r="F1450" s="38">
        <v>8.7951030927835099</v>
      </c>
      <c r="G1450" s="38">
        <v>5.9600515463917496</v>
      </c>
      <c r="H1450" s="38">
        <v>0.88058419243986297</v>
      </c>
      <c r="I1450" s="38">
        <v>3.1572164948453598</v>
      </c>
      <c r="J1450" s="38">
        <v>0.225515463917526</v>
      </c>
      <c r="K1450" s="38">
        <v>2.8565292096219901</v>
      </c>
      <c r="L1450" s="38">
        <v>0.47250859106529203</v>
      </c>
      <c r="M1450" s="38"/>
      <c r="N1450" s="38">
        <v>100</v>
      </c>
      <c r="O1450" s="37">
        <v>46.022444046248097</v>
      </c>
      <c r="P1450" s="37">
        <v>2063.0656792991599</v>
      </c>
      <c r="Q1450" s="37">
        <v>23.2</v>
      </c>
      <c r="R1450" s="37">
        <v>17139.175257732</v>
      </c>
      <c r="S1450" s="37">
        <v>279</v>
      </c>
      <c r="T1450" s="37"/>
      <c r="U1450" s="37"/>
      <c r="V1450" s="37"/>
      <c r="W1450" s="37"/>
      <c r="X1450" s="37"/>
      <c r="Y1450" s="37"/>
      <c r="Z1450" s="37"/>
      <c r="AA1450" s="37"/>
      <c r="AB1450" s="37"/>
      <c r="AC1450" s="37"/>
      <c r="AD1450" s="37"/>
      <c r="AE1450" s="37"/>
      <c r="AF1450" s="37"/>
      <c r="AG1450" s="37"/>
      <c r="AH1450" s="37"/>
      <c r="AI1450" s="37"/>
      <c r="AJ1450" s="37"/>
      <c r="AK1450" s="37"/>
      <c r="AL1450" s="37"/>
      <c r="AM1450" s="37"/>
      <c r="AN1450" s="37"/>
      <c r="AO1450" s="37"/>
      <c r="AP1450" s="37"/>
      <c r="AQ1450" s="37"/>
      <c r="AR1450" s="37"/>
      <c r="AS1450" s="37"/>
      <c r="AT1450" s="37"/>
      <c r="AU1450" s="37" t="s">
        <v>778</v>
      </c>
      <c r="AV1450" s="39" t="s">
        <v>779</v>
      </c>
    </row>
    <row r="1451" spans="1:48" x14ac:dyDescent="0.25">
      <c r="A1451" s="36" t="s">
        <v>66</v>
      </c>
      <c r="B1451" s="37" t="s">
        <v>1218</v>
      </c>
      <c r="C1451" s="38">
        <v>46.606529209622003</v>
      </c>
      <c r="D1451" s="38">
        <v>14.7551546391753</v>
      </c>
      <c r="E1451" s="38">
        <v>16.290807560137502</v>
      </c>
      <c r="F1451" s="38">
        <v>8.7951030927835099</v>
      </c>
      <c r="G1451" s="38">
        <v>5.9600515463917496</v>
      </c>
      <c r="H1451" s="38">
        <v>0.88058419243986297</v>
      </c>
      <c r="I1451" s="38">
        <v>3.1572164948453598</v>
      </c>
      <c r="J1451" s="38">
        <v>0.225515463917526</v>
      </c>
      <c r="K1451" s="38">
        <v>2.8565292096219901</v>
      </c>
      <c r="L1451" s="38">
        <v>0.47250859106529203</v>
      </c>
      <c r="M1451" s="38"/>
      <c r="N1451" s="38">
        <v>100</v>
      </c>
      <c r="O1451" s="37">
        <v>46.022444046248097</v>
      </c>
      <c r="P1451" s="37">
        <v>2063.0656792991599</v>
      </c>
      <c r="Q1451" s="37">
        <v>23.2</v>
      </c>
      <c r="R1451" s="37">
        <v>17139.175257732</v>
      </c>
      <c r="S1451" s="37">
        <v>279</v>
      </c>
      <c r="T1451" s="37"/>
      <c r="U1451" s="37"/>
      <c r="V1451" s="37"/>
      <c r="W1451" s="37"/>
      <c r="X1451" s="37"/>
      <c r="Y1451" s="37"/>
      <c r="Z1451" s="37"/>
      <c r="AA1451" s="37"/>
      <c r="AB1451" s="37"/>
      <c r="AC1451" s="37"/>
      <c r="AD1451" s="37"/>
      <c r="AE1451" s="37"/>
      <c r="AF1451" s="37"/>
      <c r="AG1451" s="37"/>
      <c r="AH1451" s="37"/>
      <c r="AI1451" s="37"/>
      <c r="AJ1451" s="37"/>
      <c r="AK1451" s="37"/>
      <c r="AL1451" s="37"/>
      <c r="AM1451" s="37"/>
      <c r="AN1451" s="37"/>
      <c r="AO1451" s="37"/>
      <c r="AP1451" s="37"/>
      <c r="AQ1451" s="37"/>
      <c r="AR1451" s="37"/>
      <c r="AS1451" s="37"/>
      <c r="AT1451" s="37"/>
      <c r="AU1451" s="37" t="s">
        <v>778</v>
      </c>
      <c r="AV1451" s="39" t="s">
        <v>779</v>
      </c>
    </row>
    <row r="1452" spans="1:48" x14ac:dyDescent="0.25">
      <c r="A1452" s="36" t="s">
        <v>66</v>
      </c>
      <c r="B1452" s="37" t="s">
        <v>1219</v>
      </c>
      <c r="C1452" s="38">
        <v>48.644836272040301</v>
      </c>
      <c r="D1452" s="38">
        <v>12.795969773299699</v>
      </c>
      <c r="E1452" s="38">
        <v>14.6901763224181</v>
      </c>
      <c r="F1452" s="38">
        <v>12.0906801007557</v>
      </c>
      <c r="G1452" s="38">
        <v>7.5768261964735499</v>
      </c>
      <c r="H1452" s="38">
        <v>0.36272040302267</v>
      </c>
      <c r="I1452" s="38">
        <v>2.2670025188916898</v>
      </c>
      <c r="J1452" s="38">
        <v>0.27204030226700299</v>
      </c>
      <c r="K1452" s="38">
        <v>1.14861460957179</v>
      </c>
      <c r="L1452" s="38">
        <v>0.151133501259446</v>
      </c>
      <c r="M1452" s="38">
        <v>0.64</v>
      </c>
      <c r="N1452" s="38">
        <v>100</v>
      </c>
      <c r="O1452" s="37">
        <v>54.587019518274097</v>
      </c>
      <c r="P1452" s="37">
        <v>659.87866747082001</v>
      </c>
      <c r="Q1452" s="37">
        <v>48.4</v>
      </c>
      <c r="R1452" s="37">
        <v>6891.6876574307298</v>
      </c>
      <c r="S1452" s="37">
        <v>363</v>
      </c>
      <c r="T1452" s="37"/>
      <c r="U1452" s="37"/>
      <c r="V1452" s="37"/>
      <c r="W1452" s="37"/>
      <c r="X1452" s="37"/>
      <c r="Y1452" s="37"/>
      <c r="Z1452" s="37"/>
      <c r="AA1452" s="37"/>
      <c r="AB1452" s="37"/>
      <c r="AC1452" s="37"/>
      <c r="AD1452" s="37"/>
      <c r="AE1452" s="37"/>
      <c r="AF1452" s="37"/>
      <c r="AG1452" s="37"/>
      <c r="AH1452" s="37"/>
      <c r="AI1452" s="37"/>
      <c r="AJ1452" s="37"/>
      <c r="AK1452" s="37"/>
      <c r="AL1452" s="37"/>
      <c r="AM1452" s="37"/>
      <c r="AN1452" s="37"/>
      <c r="AO1452" s="37"/>
      <c r="AP1452" s="37"/>
      <c r="AQ1452" s="37"/>
      <c r="AR1452" s="37"/>
      <c r="AS1452" s="37"/>
      <c r="AT1452" s="37"/>
      <c r="AU1452" s="37" t="s">
        <v>778</v>
      </c>
      <c r="AV1452" s="39" t="s">
        <v>779</v>
      </c>
    </row>
    <row r="1453" spans="1:48" x14ac:dyDescent="0.25">
      <c r="A1453" s="36" t="s">
        <v>66</v>
      </c>
      <c r="B1453" s="37" t="s">
        <v>1220</v>
      </c>
      <c r="C1453" s="38">
        <v>53.934740882917502</v>
      </c>
      <c r="D1453" s="38">
        <v>12.4355995555107</v>
      </c>
      <c r="E1453" s="38">
        <v>11.778967572482101</v>
      </c>
      <c r="F1453" s="38">
        <v>10.475805636933</v>
      </c>
      <c r="G1453" s="38">
        <v>6.5158096777452297</v>
      </c>
      <c r="H1453" s="38">
        <v>0.55561167794726696</v>
      </c>
      <c r="I1453" s="38">
        <v>3.3336700676836002</v>
      </c>
      <c r="J1453" s="38">
        <v>0.191938579654511</v>
      </c>
      <c r="K1453" s="38">
        <v>0.73744822709364599</v>
      </c>
      <c r="L1453" s="38">
        <v>4.0408122032528498E-2</v>
      </c>
      <c r="M1453" s="38">
        <v>0.89</v>
      </c>
      <c r="N1453" s="38">
        <v>100</v>
      </c>
      <c r="O1453" s="37">
        <v>56.316046572039298</v>
      </c>
      <c r="P1453" s="37">
        <v>176.42982859272999</v>
      </c>
      <c r="Q1453" s="37">
        <v>41</v>
      </c>
      <c r="R1453" s="37">
        <v>4424.6893625618704</v>
      </c>
      <c r="S1453" s="37">
        <v>190</v>
      </c>
      <c r="T1453" s="37"/>
      <c r="U1453" s="37"/>
      <c r="V1453" s="37"/>
      <c r="W1453" s="37"/>
      <c r="X1453" s="37"/>
      <c r="Y1453" s="37"/>
      <c r="Z1453" s="37"/>
      <c r="AA1453" s="37"/>
      <c r="AB1453" s="37"/>
      <c r="AC1453" s="37"/>
      <c r="AD1453" s="37"/>
      <c r="AE1453" s="37"/>
      <c r="AF1453" s="37"/>
      <c r="AG1453" s="37"/>
      <c r="AH1453" s="37"/>
      <c r="AI1453" s="37"/>
      <c r="AJ1453" s="37"/>
      <c r="AK1453" s="37"/>
      <c r="AL1453" s="37"/>
      <c r="AM1453" s="37"/>
      <c r="AN1453" s="37"/>
      <c r="AO1453" s="37"/>
      <c r="AP1453" s="37"/>
      <c r="AQ1453" s="37"/>
      <c r="AR1453" s="37"/>
      <c r="AS1453" s="37"/>
      <c r="AT1453" s="37"/>
      <c r="AU1453" s="37" t="s">
        <v>778</v>
      </c>
      <c r="AV1453" s="39" t="s">
        <v>779</v>
      </c>
    </row>
    <row r="1454" spans="1:48" x14ac:dyDescent="0.25">
      <c r="A1454" s="36" t="s">
        <v>66</v>
      </c>
      <c r="B1454" s="37" t="s">
        <v>1221</v>
      </c>
      <c r="C1454" s="38">
        <v>52.284316786346103</v>
      </c>
      <c r="D1454" s="38">
        <v>14.7986262878551</v>
      </c>
      <c r="E1454" s="38">
        <v>9.1164533250078108</v>
      </c>
      <c r="F1454" s="38">
        <v>11.530856488708499</v>
      </c>
      <c r="G1454" s="38">
        <v>9.2309293370798198</v>
      </c>
      <c r="H1454" s="38">
        <v>0.16651056301384101</v>
      </c>
      <c r="I1454" s="38">
        <v>2.0189405765428199</v>
      </c>
      <c r="J1454" s="38">
        <v>0.218545113955667</v>
      </c>
      <c r="K1454" s="38">
        <v>0.57238006036007905</v>
      </c>
      <c r="L1454" s="38">
        <v>6.2441461130190397E-2</v>
      </c>
      <c r="M1454" s="38">
        <v>2.59</v>
      </c>
      <c r="N1454" s="38">
        <v>100</v>
      </c>
      <c r="O1454" s="37">
        <v>70.236004772201298</v>
      </c>
      <c r="P1454" s="37">
        <v>272.63173169519803</v>
      </c>
      <c r="Q1454" s="37"/>
      <c r="R1454" s="37">
        <v>3434.2803621604698</v>
      </c>
      <c r="S1454" s="37"/>
      <c r="T1454" s="37"/>
      <c r="U1454" s="37"/>
      <c r="V1454" s="37"/>
      <c r="W1454" s="37"/>
      <c r="X1454" s="37"/>
      <c r="Y1454" s="37"/>
      <c r="Z1454" s="37"/>
      <c r="AA1454" s="37"/>
      <c r="AB1454" s="37"/>
      <c r="AC1454" s="37"/>
      <c r="AD1454" s="37"/>
      <c r="AE1454" s="37"/>
      <c r="AF1454" s="37"/>
      <c r="AG1454" s="37"/>
      <c r="AH1454" s="37"/>
      <c r="AI1454" s="37"/>
      <c r="AJ1454" s="37"/>
      <c r="AK1454" s="37"/>
      <c r="AL1454" s="37"/>
      <c r="AM1454" s="37"/>
      <c r="AN1454" s="37"/>
      <c r="AO1454" s="37"/>
      <c r="AP1454" s="37"/>
      <c r="AQ1454" s="37"/>
      <c r="AR1454" s="37"/>
      <c r="AS1454" s="37"/>
      <c r="AT1454" s="37"/>
      <c r="AU1454" s="37" t="s">
        <v>778</v>
      </c>
      <c r="AV1454" s="39" t="s">
        <v>779</v>
      </c>
    </row>
    <row r="1455" spans="1:48" x14ac:dyDescent="0.25">
      <c r="A1455" s="36" t="s">
        <v>66</v>
      </c>
      <c r="B1455" s="37" t="s">
        <v>1222</v>
      </c>
      <c r="C1455" s="38">
        <v>48.8094506889421</v>
      </c>
      <c r="D1455" s="38">
        <v>16.512089756976401</v>
      </c>
      <c r="E1455" s="38">
        <v>10.656593575333201</v>
      </c>
      <c r="F1455" s="38">
        <v>9.04940318981226</v>
      </c>
      <c r="G1455" s="38">
        <v>11.1991482914645</v>
      </c>
      <c r="H1455" s="38">
        <v>1.3103208238642201</v>
      </c>
      <c r="I1455" s="38">
        <v>1.99619188010564</v>
      </c>
      <c r="J1455" s="38">
        <v>0.176074360706754</v>
      </c>
      <c r="K1455" s="38">
        <v>0.282537927645722</v>
      </c>
      <c r="L1455" s="38">
        <v>8.1895051491513594E-3</v>
      </c>
      <c r="M1455" s="38">
        <v>2.21</v>
      </c>
      <c r="N1455" s="38">
        <v>100</v>
      </c>
      <c r="O1455" s="37">
        <v>71.0073623235876</v>
      </c>
      <c r="P1455" s="37">
        <v>35.756994313196103</v>
      </c>
      <c r="Q1455" s="37"/>
      <c r="R1455" s="37">
        <v>1695.2275658743299</v>
      </c>
      <c r="S1455" s="37">
        <v>98.5</v>
      </c>
      <c r="T1455" s="37"/>
      <c r="U1455" s="37"/>
      <c r="V1455" s="37"/>
      <c r="W1455" s="37"/>
      <c r="X1455" s="37"/>
      <c r="Y1455" s="37"/>
      <c r="Z1455" s="37"/>
      <c r="AA1455" s="37"/>
      <c r="AB1455" s="37"/>
      <c r="AC1455" s="37"/>
      <c r="AD1455" s="37"/>
      <c r="AE1455" s="37"/>
      <c r="AF1455" s="37"/>
      <c r="AG1455" s="37"/>
      <c r="AH1455" s="37"/>
      <c r="AI1455" s="37"/>
      <c r="AJ1455" s="37"/>
      <c r="AK1455" s="37"/>
      <c r="AL1455" s="37"/>
      <c r="AM1455" s="37"/>
      <c r="AN1455" s="37"/>
      <c r="AO1455" s="37"/>
      <c r="AP1455" s="37"/>
      <c r="AQ1455" s="37"/>
      <c r="AR1455" s="37"/>
      <c r="AS1455" s="37"/>
      <c r="AT1455" s="37"/>
      <c r="AU1455" s="37" t="s">
        <v>778</v>
      </c>
      <c r="AV1455" s="39" t="s">
        <v>779</v>
      </c>
    </row>
    <row r="1456" spans="1:48" x14ac:dyDescent="0.25">
      <c r="A1456" s="36" t="s">
        <v>66</v>
      </c>
      <c r="B1456" s="37" t="s">
        <v>1223</v>
      </c>
      <c r="C1456" s="38">
        <v>49.422777663847903</v>
      </c>
      <c r="D1456" s="38">
        <v>13.932952941602201</v>
      </c>
      <c r="E1456" s="38">
        <v>11.713331001121899</v>
      </c>
      <c r="F1456" s="38">
        <v>15.115142888162399</v>
      </c>
      <c r="G1456" s="38">
        <v>5.3198547595208501</v>
      </c>
      <c r="H1456" s="38">
        <v>2.23168510320036</v>
      </c>
      <c r="I1456" s="38">
        <v>1.2063162720001901</v>
      </c>
      <c r="J1456" s="38">
        <v>0.13993268755202201</v>
      </c>
      <c r="K1456" s="38">
        <v>0.60918971736009797</v>
      </c>
      <c r="L1456" s="38">
        <v>0.30881696563205002</v>
      </c>
      <c r="M1456" s="38"/>
      <c r="N1456" s="38">
        <v>100</v>
      </c>
      <c r="O1456" s="37">
        <v>51.419646694136503</v>
      </c>
      <c r="P1456" s="37">
        <v>1348.3557654357101</v>
      </c>
      <c r="Q1456" s="37">
        <v>28.5</v>
      </c>
      <c r="R1456" s="37">
        <v>3655.13830416059</v>
      </c>
      <c r="S1456" s="37">
        <v>162</v>
      </c>
      <c r="T1456" s="37"/>
      <c r="U1456" s="37"/>
      <c r="V1456" s="37"/>
      <c r="W1456" s="37"/>
      <c r="X1456" s="37"/>
      <c r="Y1456" s="37"/>
      <c r="Z1456" s="37"/>
      <c r="AA1456" s="37"/>
      <c r="AB1456" s="37"/>
      <c r="AC1456" s="37"/>
      <c r="AD1456" s="37"/>
      <c r="AE1456" s="37"/>
      <c r="AF1456" s="37"/>
      <c r="AG1456" s="37"/>
      <c r="AH1456" s="37"/>
      <c r="AI1456" s="37"/>
      <c r="AJ1456" s="37"/>
      <c r="AK1456" s="37"/>
      <c r="AL1456" s="37"/>
      <c r="AM1456" s="37"/>
      <c r="AN1456" s="37"/>
      <c r="AO1456" s="37"/>
      <c r="AP1456" s="37"/>
      <c r="AQ1456" s="37"/>
      <c r="AR1456" s="37"/>
      <c r="AS1456" s="37"/>
      <c r="AT1456" s="37"/>
      <c r="AU1456" s="37" t="s">
        <v>778</v>
      </c>
      <c r="AV1456" s="39" t="s">
        <v>779</v>
      </c>
    </row>
    <row r="1457" spans="1:48" x14ac:dyDescent="0.25">
      <c r="A1457" s="36" t="s">
        <v>66</v>
      </c>
      <c r="B1457" s="37" t="s">
        <v>1224</v>
      </c>
      <c r="C1457" s="38">
        <v>50.6413376957127</v>
      </c>
      <c r="D1457" s="38">
        <v>14.1207503594435</v>
      </c>
      <c r="E1457" s="38">
        <v>15.170212043336999</v>
      </c>
      <c r="F1457" s="38">
        <v>8.2609729313604507</v>
      </c>
      <c r="G1457" s="38">
        <v>6.3488469506741696</v>
      </c>
      <c r="H1457" s="38">
        <v>0.52076847312947905</v>
      </c>
      <c r="I1457" s="38">
        <v>3.1698950538316102</v>
      </c>
      <c r="J1457" s="38">
        <v>0.24227055054284499</v>
      </c>
      <c r="K1457" s="38">
        <v>1.3879611914276999</v>
      </c>
      <c r="L1457" s="38">
        <v>0.13698475054058001</v>
      </c>
      <c r="M1457" s="38"/>
      <c r="N1457" s="38">
        <v>100</v>
      </c>
      <c r="O1457" s="37">
        <v>49.375586719637802</v>
      </c>
      <c r="P1457" s="37">
        <v>598.102431937745</v>
      </c>
      <c r="Q1457" s="37">
        <v>48.81</v>
      </c>
      <c r="R1457" s="37">
        <v>8327.7671485661904</v>
      </c>
      <c r="S1457" s="37">
        <v>372.334</v>
      </c>
      <c r="T1457" s="37"/>
      <c r="U1457" s="37"/>
      <c r="V1457" s="37"/>
      <c r="W1457" s="37"/>
      <c r="X1457" s="37"/>
      <c r="Y1457" s="37"/>
      <c r="Z1457" s="37"/>
      <c r="AA1457" s="37"/>
      <c r="AB1457" s="37"/>
      <c r="AC1457" s="37"/>
      <c r="AD1457" s="37"/>
      <c r="AE1457" s="37"/>
      <c r="AF1457" s="37"/>
      <c r="AG1457" s="37"/>
      <c r="AH1457" s="37"/>
      <c r="AI1457" s="37"/>
      <c r="AJ1457" s="37"/>
      <c r="AK1457" s="37"/>
      <c r="AL1457" s="37"/>
      <c r="AM1457" s="37"/>
      <c r="AN1457" s="37"/>
      <c r="AO1457" s="37"/>
      <c r="AP1457" s="37"/>
      <c r="AQ1457" s="37"/>
      <c r="AR1457" s="37"/>
      <c r="AS1457" s="37"/>
      <c r="AT1457" s="37"/>
      <c r="AU1457" s="37" t="s">
        <v>778</v>
      </c>
      <c r="AV1457" s="39" t="s">
        <v>779</v>
      </c>
    </row>
    <row r="1458" spans="1:48" x14ac:dyDescent="0.25">
      <c r="A1458" s="36" t="s">
        <v>66</v>
      </c>
      <c r="B1458" s="37" t="s">
        <v>1225</v>
      </c>
      <c r="C1458" s="38">
        <v>53.356317177043202</v>
      </c>
      <c r="D1458" s="38">
        <v>14.418981950922699</v>
      </c>
      <c r="E1458" s="38">
        <v>12.5329547759075</v>
      </c>
      <c r="F1458" s="38">
        <v>9.6734942202393004</v>
      </c>
      <c r="G1458" s="38">
        <v>6.2157777327114196</v>
      </c>
      <c r="H1458" s="38">
        <v>0.32447779355100398</v>
      </c>
      <c r="I1458" s="38">
        <v>2.3524640032447799</v>
      </c>
      <c r="J1458" s="38">
        <v>0.16223889677550199</v>
      </c>
      <c r="K1458" s="38">
        <v>0.87203407016832302</v>
      </c>
      <c r="L1458" s="38">
        <v>9.1259379436219798E-2</v>
      </c>
      <c r="M1458" s="38">
        <v>1.25</v>
      </c>
      <c r="N1458" s="38">
        <v>100</v>
      </c>
      <c r="O1458" s="37">
        <v>53.613987240818403</v>
      </c>
      <c r="P1458" s="37">
        <v>398.456445425749</v>
      </c>
      <c r="Q1458" s="37">
        <v>36</v>
      </c>
      <c r="R1458" s="37">
        <v>5232.2044210099402</v>
      </c>
      <c r="S1458" s="37">
        <v>247</v>
      </c>
      <c r="T1458" s="37"/>
      <c r="U1458" s="37"/>
      <c r="V1458" s="37"/>
      <c r="W1458" s="37"/>
      <c r="X1458" s="37"/>
      <c r="Y1458" s="37"/>
      <c r="Z1458" s="37"/>
      <c r="AA1458" s="37"/>
      <c r="AB1458" s="37"/>
      <c r="AC1458" s="37"/>
      <c r="AD1458" s="37"/>
      <c r="AE1458" s="37"/>
      <c r="AF1458" s="37"/>
      <c r="AG1458" s="37"/>
      <c r="AH1458" s="37"/>
      <c r="AI1458" s="37"/>
      <c r="AJ1458" s="37"/>
      <c r="AK1458" s="37"/>
      <c r="AL1458" s="37"/>
      <c r="AM1458" s="37"/>
      <c r="AN1458" s="37"/>
      <c r="AO1458" s="37"/>
      <c r="AP1458" s="37"/>
      <c r="AQ1458" s="37"/>
      <c r="AR1458" s="37"/>
      <c r="AS1458" s="37"/>
      <c r="AT1458" s="37"/>
      <c r="AU1458" s="37" t="s">
        <v>778</v>
      </c>
      <c r="AV1458" s="39" t="s">
        <v>779</v>
      </c>
    </row>
    <row r="1459" spans="1:48" x14ac:dyDescent="0.25">
      <c r="A1459" s="36" t="s">
        <v>66</v>
      </c>
      <c r="B1459" s="37" t="s">
        <v>1226</v>
      </c>
      <c r="C1459" s="38">
        <v>48.577136420632101</v>
      </c>
      <c r="D1459" s="38">
        <v>15.658937793552001</v>
      </c>
      <c r="E1459" s="38">
        <v>15.8438356746647</v>
      </c>
      <c r="F1459" s="38">
        <v>8.3416572800884108</v>
      </c>
      <c r="G1459" s="38">
        <v>8.0143667778887604</v>
      </c>
      <c r="H1459" s="38">
        <v>1.3006609567934</v>
      </c>
      <c r="I1459" s="38">
        <v>0.68220942341614799</v>
      </c>
      <c r="J1459" s="38">
        <v>0.19977472212186301</v>
      </c>
      <c r="K1459" s="38">
        <v>1.30703674579729</v>
      </c>
      <c r="L1459" s="38">
        <v>7.4384205045374394E-2</v>
      </c>
      <c r="M1459" s="38">
        <v>5.6689999999999996</v>
      </c>
      <c r="N1459" s="38">
        <v>100</v>
      </c>
      <c r="O1459" s="37">
        <v>54.104194792574503</v>
      </c>
      <c r="P1459" s="37">
        <v>324.77610653614198</v>
      </c>
      <c r="Q1459" s="37">
        <v>42.54</v>
      </c>
      <c r="R1459" s="37">
        <v>7842.2204747837504</v>
      </c>
      <c r="S1459" s="37">
        <v>286.39999999999998</v>
      </c>
      <c r="T1459" s="37"/>
      <c r="U1459" s="37"/>
      <c r="V1459" s="37"/>
      <c r="W1459" s="37"/>
      <c r="X1459" s="37"/>
      <c r="Y1459" s="37"/>
      <c r="Z1459" s="37"/>
      <c r="AA1459" s="37"/>
      <c r="AB1459" s="37"/>
      <c r="AC1459" s="37"/>
      <c r="AD1459" s="37"/>
      <c r="AE1459" s="37"/>
      <c r="AF1459" s="37"/>
      <c r="AG1459" s="37"/>
      <c r="AH1459" s="37"/>
      <c r="AI1459" s="37"/>
      <c r="AJ1459" s="37"/>
      <c r="AK1459" s="37"/>
      <c r="AL1459" s="37"/>
      <c r="AM1459" s="37"/>
      <c r="AN1459" s="37"/>
      <c r="AO1459" s="37"/>
      <c r="AP1459" s="37"/>
      <c r="AQ1459" s="37"/>
      <c r="AR1459" s="37"/>
      <c r="AS1459" s="37"/>
      <c r="AT1459" s="37"/>
      <c r="AU1459" s="37" t="s">
        <v>778</v>
      </c>
      <c r="AV1459" s="39" t="s">
        <v>779</v>
      </c>
    </row>
    <row r="1460" spans="1:48" x14ac:dyDescent="0.25">
      <c r="A1460" s="36" t="s">
        <v>66</v>
      </c>
      <c r="B1460" s="37" t="s">
        <v>1227</v>
      </c>
      <c r="C1460" s="38">
        <v>49.8559489998161</v>
      </c>
      <c r="D1460" s="38">
        <v>6.6202161786641103</v>
      </c>
      <c r="E1460" s="38">
        <v>15.3960891685908</v>
      </c>
      <c r="F1460" s="38">
        <v>8.3161357552971893</v>
      </c>
      <c r="G1460" s="38">
        <v>16.346212786824999</v>
      </c>
      <c r="H1460" s="38">
        <v>2.1556568112625398</v>
      </c>
      <c r="I1460" s="38">
        <v>0.22476042581884301</v>
      </c>
      <c r="J1460" s="38">
        <v>0.216587319425431</v>
      </c>
      <c r="K1460" s="38">
        <v>0.74579595839888801</v>
      </c>
      <c r="L1460" s="38">
        <v>0.122596595901187</v>
      </c>
      <c r="M1460" s="38">
        <v>1.72</v>
      </c>
      <c r="N1460" s="38">
        <v>100</v>
      </c>
      <c r="O1460" s="37">
        <v>71.217385741010304</v>
      </c>
      <c r="P1460" s="37">
        <v>535.28091168124001</v>
      </c>
      <c r="Q1460" s="37">
        <v>45.2</v>
      </c>
      <c r="R1460" s="37">
        <v>4474.7757503933299</v>
      </c>
      <c r="S1460" s="37">
        <v>167</v>
      </c>
      <c r="T1460" s="37"/>
      <c r="U1460" s="37"/>
      <c r="V1460" s="37"/>
      <c r="W1460" s="37"/>
      <c r="X1460" s="37"/>
      <c r="Y1460" s="37"/>
      <c r="Z1460" s="37"/>
      <c r="AA1460" s="37"/>
      <c r="AB1460" s="37"/>
      <c r="AC1460" s="37"/>
      <c r="AD1460" s="37"/>
      <c r="AE1460" s="37"/>
      <c r="AF1460" s="37"/>
      <c r="AG1460" s="37"/>
      <c r="AH1460" s="37"/>
      <c r="AI1460" s="37"/>
      <c r="AJ1460" s="37"/>
      <c r="AK1460" s="37"/>
      <c r="AL1460" s="37"/>
      <c r="AM1460" s="37"/>
      <c r="AN1460" s="37"/>
      <c r="AO1460" s="37"/>
      <c r="AP1460" s="37"/>
      <c r="AQ1460" s="37"/>
      <c r="AR1460" s="37"/>
      <c r="AS1460" s="37"/>
      <c r="AT1460" s="37"/>
      <c r="AU1460" s="37" t="s">
        <v>778</v>
      </c>
      <c r="AV1460" s="39" t="s">
        <v>779</v>
      </c>
    </row>
    <row r="1461" spans="1:48" x14ac:dyDescent="0.25">
      <c r="A1461" s="36" t="s">
        <v>66</v>
      </c>
      <c r="B1461" s="37" t="s">
        <v>1228</v>
      </c>
      <c r="C1461" s="38">
        <v>50.149389780726203</v>
      </c>
      <c r="D1461" s="38">
        <v>15.647946523522601</v>
      </c>
      <c r="E1461" s="38">
        <v>15.941662024611301</v>
      </c>
      <c r="F1461" s="38">
        <v>8.5734541955740102</v>
      </c>
      <c r="G1461" s="38">
        <v>4.4665012406947904</v>
      </c>
      <c r="H1461" s="38">
        <v>1.0138248847926301</v>
      </c>
      <c r="I1461" s="38">
        <v>2.7730794551071001</v>
      </c>
      <c r="J1461" s="38">
        <v>0.38284296348812502</v>
      </c>
      <c r="K1461" s="38">
        <v>0.88215931533903902</v>
      </c>
      <c r="L1461" s="38">
        <v>0.16913961614422399</v>
      </c>
      <c r="M1461" s="38">
        <v>1.1499999999999999</v>
      </c>
      <c r="N1461" s="38">
        <v>100</v>
      </c>
      <c r="O1461" s="37">
        <v>39.502267108338998</v>
      </c>
      <c r="P1461" s="37">
        <v>738.49691555928996</v>
      </c>
      <c r="Q1461" s="37">
        <v>42.311999999999998</v>
      </c>
      <c r="R1461" s="37">
        <v>5292.9558920342297</v>
      </c>
      <c r="S1461" s="37">
        <v>251.738</v>
      </c>
      <c r="T1461" s="37"/>
      <c r="U1461" s="37"/>
      <c r="V1461" s="37"/>
      <c r="W1461" s="37"/>
      <c r="X1461" s="37"/>
      <c r="Y1461" s="37"/>
      <c r="Z1461" s="37"/>
      <c r="AA1461" s="37"/>
      <c r="AB1461" s="37"/>
      <c r="AC1461" s="37"/>
      <c r="AD1461" s="37"/>
      <c r="AE1461" s="37"/>
      <c r="AF1461" s="37"/>
      <c r="AG1461" s="37"/>
      <c r="AH1461" s="37"/>
      <c r="AI1461" s="37"/>
      <c r="AJ1461" s="37"/>
      <c r="AK1461" s="37"/>
      <c r="AL1461" s="37"/>
      <c r="AM1461" s="37"/>
      <c r="AN1461" s="37"/>
      <c r="AO1461" s="37"/>
      <c r="AP1461" s="37"/>
      <c r="AQ1461" s="37"/>
      <c r="AR1461" s="37"/>
      <c r="AS1461" s="37"/>
      <c r="AT1461" s="37"/>
      <c r="AU1461" s="37" t="s">
        <v>778</v>
      </c>
      <c r="AV1461" s="39" t="s">
        <v>779</v>
      </c>
    </row>
    <row r="1462" spans="1:48" x14ac:dyDescent="0.25">
      <c r="A1462" s="36" t="s">
        <v>66</v>
      </c>
      <c r="B1462" s="37" t="s">
        <v>1229</v>
      </c>
      <c r="C1462" s="38">
        <v>51.448828606658402</v>
      </c>
      <c r="D1462" s="38">
        <v>14.4985614467735</v>
      </c>
      <c r="E1462" s="38">
        <v>14.231401561857799</v>
      </c>
      <c r="F1462" s="38">
        <v>7.3366214549938302</v>
      </c>
      <c r="G1462" s="38">
        <v>7.6448828606658399</v>
      </c>
      <c r="H1462" s="38">
        <v>0.99671187833949804</v>
      </c>
      <c r="I1462" s="38">
        <v>2.75380189066995</v>
      </c>
      <c r="J1462" s="38">
        <v>0.18495684340320601</v>
      </c>
      <c r="K1462" s="38">
        <v>0.83230579531442705</v>
      </c>
      <c r="L1462" s="38">
        <v>7.1927661323469005E-2</v>
      </c>
      <c r="M1462" s="38">
        <v>2.57</v>
      </c>
      <c r="N1462" s="38">
        <v>100</v>
      </c>
      <c r="O1462" s="37">
        <v>55.593201553471502</v>
      </c>
      <c r="P1462" s="37">
        <v>314.05035225739999</v>
      </c>
      <c r="Q1462" s="37">
        <v>39.9</v>
      </c>
      <c r="R1462" s="37">
        <v>4993.8347718865598</v>
      </c>
      <c r="S1462" s="37">
        <v>285</v>
      </c>
      <c r="T1462" s="37"/>
      <c r="U1462" s="37"/>
      <c r="V1462" s="37"/>
      <c r="W1462" s="37"/>
      <c r="X1462" s="37"/>
      <c r="Y1462" s="37"/>
      <c r="Z1462" s="37"/>
      <c r="AA1462" s="37"/>
      <c r="AB1462" s="37"/>
      <c r="AC1462" s="37"/>
      <c r="AD1462" s="37"/>
      <c r="AE1462" s="37"/>
      <c r="AF1462" s="37"/>
      <c r="AG1462" s="37"/>
      <c r="AH1462" s="37"/>
      <c r="AI1462" s="37"/>
      <c r="AJ1462" s="37"/>
      <c r="AK1462" s="37"/>
      <c r="AL1462" s="37"/>
      <c r="AM1462" s="37"/>
      <c r="AN1462" s="37"/>
      <c r="AO1462" s="37"/>
      <c r="AP1462" s="37"/>
      <c r="AQ1462" s="37"/>
      <c r="AR1462" s="37"/>
      <c r="AS1462" s="37"/>
      <c r="AT1462" s="37"/>
      <c r="AU1462" s="37" t="s">
        <v>778</v>
      </c>
      <c r="AV1462" s="39" t="s">
        <v>779</v>
      </c>
    </row>
    <row r="1463" spans="1:48" x14ac:dyDescent="0.25">
      <c r="A1463" s="36" t="s">
        <v>66</v>
      </c>
      <c r="B1463" s="37" t="s">
        <v>1230</v>
      </c>
      <c r="C1463" s="38">
        <v>49.799238134459003</v>
      </c>
      <c r="D1463" s="38">
        <v>14.6535570884382</v>
      </c>
      <c r="E1463" s="38">
        <v>13.198805724287</v>
      </c>
      <c r="F1463" s="38">
        <v>8.6121692576958697</v>
      </c>
      <c r="G1463" s="38">
        <v>7.9398743951405297</v>
      </c>
      <c r="H1463" s="38">
        <v>1.8758365077730901</v>
      </c>
      <c r="I1463" s="38">
        <v>2.4534129517142</v>
      </c>
      <c r="J1463" s="38">
        <v>0.21929373005250699</v>
      </c>
      <c r="K1463" s="38">
        <v>1.17265520436528</v>
      </c>
      <c r="L1463" s="38">
        <v>7.5157006074333399E-2</v>
      </c>
      <c r="M1463" s="38">
        <v>2.6179999999999999</v>
      </c>
      <c r="N1463" s="38">
        <v>100</v>
      </c>
      <c r="O1463" s="37">
        <v>58.366909936670801</v>
      </c>
      <c r="P1463" s="37">
        <v>328.15030821187798</v>
      </c>
      <c r="Q1463" s="37">
        <v>48.432000000000002</v>
      </c>
      <c r="R1463" s="37">
        <v>7035.9312261917003</v>
      </c>
      <c r="S1463" s="37">
        <v>320.83699999999999</v>
      </c>
      <c r="T1463" s="37"/>
      <c r="U1463" s="37"/>
      <c r="V1463" s="37"/>
      <c r="W1463" s="37"/>
      <c r="X1463" s="37"/>
      <c r="Y1463" s="37"/>
      <c r="Z1463" s="37"/>
      <c r="AA1463" s="37"/>
      <c r="AB1463" s="37"/>
      <c r="AC1463" s="37"/>
      <c r="AD1463" s="37"/>
      <c r="AE1463" s="37"/>
      <c r="AF1463" s="37"/>
      <c r="AG1463" s="37"/>
      <c r="AH1463" s="37"/>
      <c r="AI1463" s="37"/>
      <c r="AJ1463" s="37"/>
      <c r="AK1463" s="37"/>
      <c r="AL1463" s="37"/>
      <c r="AM1463" s="37"/>
      <c r="AN1463" s="37"/>
      <c r="AO1463" s="37"/>
      <c r="AP1463" s="37"/>
      <c r="AQ1463" s="37"/>
      <c r="AR1463" s="37"/>
      <c r="AS1463" s="37"/>
      <c r="AT1463" s="37"/>
      <c r="AU1463" s="37" t="s">
        <v>778</v>
      </c>
      <c r="AV1463" s="39" t="s">
        <v>779</v>
      </c>
    </row>
    <row r="1464" spans="1:48" x14ac:dyDescent="0.25">
      <c r="A1464" s="36" t="s">
        <v>66</v>
      </c>
      <c r="B1464" s="37" t="s">
        <v>1231</v>
      </c>
      <c r="C1464" s="38">
        <v>48.064887088731297</v>
      </c>
      <c r="D1464" s="38">
        <v>19.7938186295961</v>
      </c>
      <c r="E1464" s="38">
        <v>8.6604316986047696</v>
      </c>
      <c r="F1464" s="38">
        <v>9.9630583230717598</v>
      </c>
      <c r="G1464" s="38">
        <v>7.7852294352910096</v>
      </c>
      <c r="H1464" s="38">
        <v>2.5340158554084402</v>
      </c>
      <c r="I1464" s="38">
        <v>2.7273744949777599</v>
      </c>
      <c r="J1464" s="38">
        <v>9.2608611583200204E-2</v>
      </c>
      <c r="K1464" s="38">
        <v>0.335833426620396</v>
      </c>
      <c r="L1464" s="38">
        <v>4.2742436115323197E-2</v>
      </c>
      <c r="M1464" s="38">
        <v>1.72</v>
      </c>
      <c r="N1464" s="38">
        <v>100</v>
      </c>
      <c r="O1464" s="37">
        <v>67.689666560166401</v>
      </c>
      <c r="P1464" s="37">
        <v>186.62190416549501</v>
      </c>
      <c r="Q1464" s="37">
        <v>6.02</v>
      </c>
      <c r="R1464" s="37">
        <v>2015.0005597223801</v>
      </c>
      <c r="S1464" s="37">
        <v>91</v>
      </c>
      <c r="T1464" s="37"/>
      <c r="U1464" s="37"/>
      <c r="V1464" s="37"/>
      <c r="W1464" s="37"/>
      <c r="X1464" s="37"/>
      <c r="Y1464" s="37"/>
      <c r="Z1464" s="37"/>
      <c r="AA1464" s="37"/>
      <c r="AB1464" s="37"/>
      <c r="AC1464" s="37"/>
      <c r="AD1464" s="37"/>
      <c r="AE1464" s="37"/>
      <c r="AF1464" s="37"/>
      <c r="AG1464" s="37"/>
      <c r="AH1464" s="37"/>
      <c r="AI1464" s="37"/>
      <c r="AJ1464" s="37"/>
      <c r="AK1464" s="37"/>
      <c r="AL1464" s="37"/>
      <c r="AM1464" s="37"/>
      <c r="AN1464" s="37"/>
      <c r="AO1464" s="37"/>
      <c r="AP1464" s="37"/>
      <c r="AQ1464" s="37"/>
      <c r="AR1464" s="37"/>
      <c r="AS1464" s="37"/>
      <c r="AT1464" s="37"/>
      <c r="AU1464" s="37" t="s">
        <v>778</v>
      </c>
      <c r="AV1464" s="39" t="s">
        <v>779</v>
      </c>
    </row>
    <row r="1465" spans="1:48" x14ac:dyDescent="0.25">
      <c r="A1465" s="36" t="s">
        <v>66</v>
      </c>
      <c r="B1465" s="37" t="s">
        <v>1232</v>
      </c>
      <c r="C1465" s="38">
        <v>49.539861441422801</v>
      </c>
      <c r="D1465" s="38">
        <v>7.0106503980974004</v>
      </c>
      <c r="E1465" s="38">
        <v>12.8218384861958</v>
      </c>
      <c r="F1465" s="38">
        <v>11.777479061110499</v>
      </c>
      <c r="G1465" s="38">
        <v>14.3418467583497</v>
      </c>
      <c r="H1465" s="38">
        <v>3.2985213524971599</v>
      </c>
      <c r="I1465" s="38">
        <v>0.20680384655154599</v>
      </c>
      <c r="J1465" s="38">
        <v>0.23782442353427799</v>
      </c>
      <c r="K1465" s="38">
        <v>0.67211250129252398</v>
      </c>
      <c r="L1465" s="38">
        <v>9.3061730948195601E-2</v>
      </c>
      <c r="M1465" s="38">
        <v>3.01</v>
      </c>
      <c r="N1465" s="38">
        <v>100</v>
      </c>
      <c r="O1465" s="37">
        <v>72.274413567326803</v>
      </c>
      <c r="P1465" s="37">
        <v>406.32586752029101</v>
      </c>
      <c r="Q1465" s="37">
        <v>25.1</v>
      </c>
      <c r="R1465" s="37">
        <v>4032.6750077551401</v>
      </c>
      <c r="S1465" s="37">
        <v>119</v>
      </c>
      <c r="T1465" s="37"/>
      <c r="U1465" s="37"/>
      <c r="V1465" s="37"/>
      <c r="W1465" s="37"/>
      <c r="X1465" s="37"/>
      <c r="Y1465" s="37"/>
      <c r="Z1465" s="37"/>
      <c r="AA1465" s="37"/>
      <c r="AB1465" s="37"/>
      <c r="AC1465" s="37"/>
      <c r="AD1465" s="37"/>
      <c r="AE1465" s="37"/>
      <c r="AF1465" s="37"/>
      <c r="AG1465" s="37"/>
      <c r="AH1465" s="37"/>
      <c r="AI1465" s="37"/>
      <c r="AJ1465" s="37"/>
      <c r="AK1465" s="37"/>
      <c r="AL1465" s="37"/>
      <c r="AM1465" s="37"/>
      <c r="AN1465" s="37"/>
      <c r="AO1465" s="37"/>
      <c r="AP1465" s="37"/>
      <c r="AQ1465" s="37"/>
      <c r="AR1465" s="37"/>
      <c r="AS1465" s="37"/>
      <c r="AT1465" s="37"/>
      <c r="AU1465" s="37" t="s">
        <v>778</v>
      </c>
      <c r="AV1465" s="39" t="s">
        <v>779</v>
      </c>
    </row>
    <row r="1466" spans="1:48" x14ac:dyDescent="0.25">
      <c r="A1466" s="36" t="s">
        <v>66</v>
      </c>
      <c r="B1466" s="37" t="s">
        <v>1233</v>
      </c>
      <c r="C1466" s="38">
        <v>49.865489061468999</v>
      </c>
      <c r="D1466" s="38">
        <v>18.3950053296787</v>
      </c>
      <c r="E1466" s="38">
        <v>10.2938937109791</v>
      </c>
      <c r="F1466" s="38">
        <v>8.8624942896299697</v>
      </c>
      <c r="G1466" s="38">
        <v>5.8677224506370198</v>
      </c>
      <c r="H1466" s="38">
        <v>2.2130856301710602</v>
      </c>
      <c r="I1466" s="38">
        <v>3.5023602862798802</v>
      </c>
      <c r="J1466" s="38">
        <v>0.15938277244809901</v>
      </c>
      <c r="K1466" s="38">
        <v>0.69336581899395999</v>
      </c>
      <c r="L1466" s="38">
        <v>0.14720064971321301</v>
      </c>
      <c r="M1466" s="38">
        <v>1.33</v>
      </c>
      <c r="N1466" s="38">
        <v>100</v>
      </c>
      <c r="O1466" s="37">
        <v>57.052621409253199</v>
      </c>
      <c r="P1466" s="37">
        <v>642.70706212811103</v>
      </c>
      <c r="Q1466" s="37"/>
      <c r="R1466" s="37">
        <v>4160.19491396376</v>
      </c>
      <c r="S1466" s="37">
        <v>202</v>
      </c>
      <c r="T1466" s="37"/>
      <c r="U1466" s="37"/>
      <c r="V1466" s="37"/>
      <c r="W1466" s="37"/>
      <c r="X1466" s="37"/>
      <c r="Y1466" s="37"/>
      <c r="Z1466" s="37"/>
      <c r="AA1466" s="37"/>
      <c r="AB1466" s="37"/>
      <c r="AC1466" s="37"/>
      <c r="AD1466" s="37"/>
      <c r="AE1466" s="37"/>
      <c r="AF1466" s="37"/>
      <c r="AG1466" s="37"/>
      <c r="AH1466" s="37"/>
      <c r="AI1466" s="37"/>
      <c r="AJ1466" s="37"/>
      <c r="AK1466" s="37"/>
      <c r="AL1466" s="37"/>
      <c r="AM1466" s="37"/>
      <c r="AN1466" s="37"/>
      <c r="AO1466" s="37"/>
      <c r="AP1466" s="37"/>
      <c r="AQ1466" s="37"/>
      <c r="AR1466" s="37"/>
      <c r="AS1466" s="37"/>
      <c r="AT1466" s="37"/>
      <c r="AU1466" s="37" t="s">
        <v>778</v>
      </c>
      <c r="AV1466" s="39" t="s">
        <v>779</v>
      </c>
    </row>
    <row r="1467" spans="1:48" x14ac:dyDescent="0.25">
      <c r="A1467" s="36" t="s">
        <v>66</v>
      </c>
      <c r="B1467" s="37" t="s">
        <v>1234</v>
      </c>
      <c r="C1467" s="38">
        <v>48.6904164576016</v>
      </c>
      <c r="D1467" s="38">
        <v>13.2664325137983</v>
      </c>
      <c r="E1467" s="38">
        <v>16.036126442548898</v>
      </c>
      <c r="F1467" s="38">
        <v>9.7541394882087307</v>
      </c>
      <c r="G1467" s="38">
        <v>6.08128449573507</v>
      </c>
      <c r="H1467" s="38">
        <v>1.2744606121424999</v>
      </c>
      <c r="I1467" s="38">
        <v>1.3547415955845501</v>
      </c>
      <c r="J1467" s="38">
        <v>3.2413447064726499</v>
      </c>
      <c r="K1467" s="38">
        <v>0.20070245860511801</v>
      </c>
      <c r="L1467" s="38">
        <v>0.10035122930255901</v>
      </c>
      <c r="M1467" s="38">
        <v>0.18</v>
      </c>
      <c r="N1467" s="38">
        <v>100</v>
      </c>
      <c r="O1467" s="37">
        <v>46.915287300586698</v>
      </c>
      <c r="P1467" s="37">
        <v>438.15325470131398</v>
      </c>
      <c r="Q1467" s="37">
        <v>41</v>
      </c>
      <c r="R1467" s="37">
        <v>1204.21475163071</v>
      </c>
      <c r="S1467" s="37">
        <v>365</v>
      </c>
      <c r="T1467" s="37"/>
      <c r="U1467" s="37"/>
      <c r="V1467" s="37"/>
      <c r="W1467" s="37"/>
      <c r="X1467" s="37"/>
      <c r="Y1467" s="37"/>
      <c r="Z1467" s="37"/>
      <c r="AA1467" s="37"/>
      <c r="AB1467" s="37"/>
      <c r="AC1467" s="37"/>
      <c r="AD1467" s="37"/>
      <c r="AE1467" s="37"/>
      <c r="AF1467" s="37"/>
      <c r="AG1467" s="37"/>
      <c r="AH1467" s="37"/>
      <c r="AI1467" s="37"/>
      <c r="AJ1467" s="37"/>
      <c r="AK1467" s="37"/>
      <c r="AL1467" s="37"/>
      <c r="AM1467" s="37"/>
      <c r="AN1467" s="37"/>
      <c r="AO1467" s="37"/>
      <c r="AP1467" s="37"/>
      <c r="AQ1467" s="37"/>
      <c r="AR1467" s="37"/>
      <c r="AS1467" s="37"/>
      <c r="AT1467" s="37"/>
      <c r="AU1467" s="37" t="s">
        <v>778</v>
      </c>
      <c r="AV1467" s="39" t="s">
        <v>779</v>
      </c>
    </row>
    <row r="1468" spans="1:48" x14ac:dyDescent="0.25">
      <c r="A1468" s="36" t="s">
        <v>66</v>
      </c>
      <c r="B1468" s="37" t="s">
        <v>1235</v>
      </c>
      <c r="C1468" s="38">
        <v>50.249313116922799</v>
      </c>
      <c r="D1468" s="38">
        <v>7.2249923679658101</v>
      </c>
      <c r="E1468" s="38">
        <v>14.276991960924001</v>
      </c>
      <c r="F1468" s="38">
        <v>9.9827007224992403</v>
      </c>
      <c r="G1468" s="38">
        <v>14.9994911977206</v>
      </c>
      <c r="H1468" s="38">
        <v>1.6892235677215801</v>
      </c>
      <c r="I1468" s="38">
        <v>0.60038668973236997</v>
      </c>
      <c r="J1468" s="38">
        <v>0.223873002951053</v>
      </c>
      <c r="K1468" s="38">
        <v>0.73267528238526503</v>
      </c>
      <c r="L1468" s="38">
        <v>2.0352091177368501E-2</v>
      </c>
      <c r="M1468" s="38">
        <v>1.49</v>
      </c>
      <c r="N1468" s="38">
        <v>100</v>
      </c>
      <c r="O1468" s="37">
        <v>71.001352189672403</v>
      </c>
      <c r="P1468" s="37">
        <v>88.861243168791901</v>
      </c>
      <c r="Q1468" s="37">
        <v>30</v>
      </c>
      <c r="R1468" s="37">
        <v>4396.0516943115899</v>
      </c>
      <c r="S1468" s="37">
        <v>175</v>
      </c>
      <c r="T1468" s="37"/>
      <c r="U1468" s="37"/>
      <c r="V1468" s="37"/>
      <c r="W1468" s="37"/>
      <c r="X1468" s="37"/>
      <c r="Y1468" s="37"/>
      <c r="Z1468" s="37"/>
      <c r="AA1468" s="37"/>
      <c r="AB1468" s="37"/>
      <c r="AC1468" s="37"/>
      <c r="AD1468" s="37"/>
      <c r="AE1468" s="37"/>
      <c r="AF1468" s="37"/>
      <c r="AG1468" s="37"/>
      <c r="AH1468" s="37"/>
      <c r="AI1468" s="37"/>
      <c r="AJ1468" s="37"/>
      <c r="AK1468" s="37"/>
      <c r="AL1468" s="37"/>
      <c r="AM1468" s="37"/>
      <c r="AN1468" s="37"/>
      <c r="AO1468" s="37"/>
      <c r="AP1468" s="37"/>
      <c r="AQ1468" s="37"/>
      <c r="AR1468" s="37"/>
      <c r="AS1468" s="37"/>
      <c r="AT1468" s="37"/>
      <c r="AU1468" s="37" t="s">
        <v>778</v>
      </c>
      <c r="AV1468" s="39" t="s">
        <v>779</v>
      </c>
    </row>
    <row r="1469" spans="1:48" x14ac:dyDescent="0.25">
      <c r="A1469" s="36" t="s">
        <v>66</v>
      </c>
      <c r="B1469" s="37" t="s">
        <v>1236</v>
      </c>
      <c r="C1469" s="38">
        <v>48.9674593241552</v>
      </c>
      <c r="D1469" s="38">
        <v>12.275761368377101</v>
      </c>
      <c r="E1469" s="38">
        <v>15.644555694618299</v>
      </c>
      <c r="F1469" s="38">
        <v>10.356695869837299</v>
      </c>
      <c r="G1469" s="38">
        <v>7.3320817688777602</v>
      </c>
      <c r="H1469" s="38">
        <v>1.1368377138089301</v>
      </c>
      <c r="I1469" s="38">
        <v>2.7534418022528202</v>
      </c>
      <c r="J1469" s="38">
        <v>0.15644555694618301</v>
      </c>
      <c r="K1469" s="38">
        <v>1.1472674176053399</v>
      </c>
      <c r="L1469" s="38">
        <v>0.22945348352106801</v>
      </c>
      <c r="M1469" s="38">
        <v>4</v>
      </c>
      <c r="N1469" s="38">
        <v>100</v>
      </c>
      <c r="O1469" s="37">
        <v>52.2040515464303</v>
      </c>
      <c r="P1469" s="37">
        <v>1001.83915340185</v>
      </c>
      <c r="Q1469" s="37">
        <v>42.5</v>
      </c>
      <c r="R1469" s="37">
        <v>6883.6045056320399</v>
      </c>
      <c r="S1469" s="37">
        <v>219</v>
      </c>
      <c r="T1469" s="37"/>
      <c r="U1469" s="37"/>
      <c r="V1469" s="37"/>
      <c r="W1469" s="37"/>
      <c r="X1469" s="37"/>
      <c r="Y1469" s="37"/>
      <c r="Z1469" s="37"/>
      <c r="AA1469" s="37"/>
      <c r="AB1469" s="37"/>
      <c r="AC1469" s="37"/>
      <c r="AD1469" s="37"/>
      <c r="AE1469" s="37"/>
      <c r="AF1469" s="37"/>
      <c r="AG1469" s="37"/>
      <c r="AH1469" s="37"/>
      <c r="AI1469" s="37"/>
      <c r="AJ1469" s="37"/>
      <c r="AK1469" s="37"/>
      <c r="AL1469" s="37"/>
      <c r="AM1469" s="37"/>
      <c r="AN1469" s="37"/>
      <c r="AO1469" s="37"/>
      <c r="AP1469" s="37"/>
      <c r="AQ1469" s="37"/>
      <c r="AR1469" s="37"/>
      <c r="AS1469" s="37"/>
      <c r="AT1469" s="37"/>
      <c r="AU1469" s="37" t="s">
        <v>778</v>
      </c>
      <c r="AV1469" s="39" t="s">
        <v>779</v>
      </c>
    </row>
    <row r="1470" spans="1:48" x14ac:dyDescent="0.25">
      <c r="A1470" s="36" t="s">
        <v>66</v>
      </c>
      <c r="B1470" s="37" t="s">
        <v>1237</v>
      </c>
      <c r="C1470" s="38">
        <v>48.3655600517802</v>
      </c>
      <c r="D1470" s="38">
        <v>10.6312495540583</v>
      </c>
      <c r="E1470" s="38">
        <v>12.251929016278099</v>
      </c>
      <c r="F1470" s="38">
        <v>11.0695465155392</v>
      </c>
      <c r="G1470" s="38">
        <v>13.770678952572201</v>
      </c>
      <c r="H1470" s="38">
        <v>1.6308724148124001</v>
      </c>
      <c r="I1470" s="38">
        <v>1.39643450518312</v>
      </c>
      <c r="J1470" s="38">
        <v>0.183473146666395</v>
      </c>
      <c r="K1470" s="38">
        <v>0.60138420296207196</v>
      </c>
      <c r="L1470" s="38">
        <v>9.8871640148001705E-2</v>
      </c>
      <c r="M1470" s="38">
        <v>1.88</v>
      </c>
      <c r="N1470" s="38">
        <v>100</v>
      </c>
      <c r="O1470" s="37">
        <v>72.371024582456997</v>
      </c>
      <c r="P1470" s="37">
        <v>431.69307670254199</v>
      </c>
      <c r="Q1470" s="37">
        <v>28.6</v>
      </c>
      <c r="R1470" s="37">
        <v>3608.3052177724298</v>
      </c>
      <c r="S1470" s="37">
        <v>179</v>
      </c>
      <c r="T1470" s="37"/>
      <c r="U1470" s="37"/>
      <c r="V1470" s="37"/>
      <c r="W1470" s="37"/>
      <c r="X1470" s="37"/>
      <c r="Y1470" s="37"/>
      <c r="Z1470" s="37"/>
      <c r="AA1470" s="37"/>
      <c r="AB1470" s="37"/>
      <c r="AC1470" s="37"/>
      <c r="AD1470" s="37"/>
      <c r="AE1470" s="37"/>
      <c r="AF1470" s="37"/>
      <c r="AG1470" s="37"/>
      <c r="AH1470" s="37"/>
      <c r="AI1470" s="37"/>
      <c r="AJ1470" s="37"/>
      <c r="AK1470" s="37"/>
      <c r="AL1470" s="37"/>
      <c r="AM1470" s="37"/>
      <c r="AN1470" s="37"/>
      <c r="AO1470" s="37"/>
      <c r="AP1470" s="37"/>
      <c r="AQ1470" s="37"/>
      <c r="AR1470" s="37"/>
      <c r="AS1470" s="37"/>
      <c r="AT1470" s="37"/>
      <c r="AU1470" s="37" t="s">
        <v>778</v>
      </c>
      <c r="AV1470" s="39" t="s">
        <v>779</v>
      </c>
    </row>
    <row r="1471" spans="1:48" x14ac:dyDescent="0.25">
      <c r="A1471" s="36" t="s">
        <v>66</v>
      </c>
      <c r="B1471" s="37" t="s">
        <v>1238</v>
      </c>
      <c r="C1471" s="38">
        <v>52.462667679068602</v>
      </c>
      <c r="D1471" s="38">
        <v>18.8711718552265</v>
      </c>
      <c r="E1471" s="38">
        <v>8.8382687927107</v>
      </c>
      <c r="F1471" s="38">
        <v>8.4333080232852407</v>
      </c>
      <c r="G1471" s="38">
        <v>5.2138699063528202</v>
      </c>
      <c r="H1471" s="38">
        <v>1.0225259427992901</v>
      </c>
      <c r="I1471" s="38">
        <v>0.85041761579346997</v>
      </c>
      <c r="J1471" s="38">
        <v>4.0799797519615302</v>
      </c>
      <c r="K1471" s="38">
        <v>0.17210832700582099</v>
      </c>
      <c r="L1471" s="38">
        <v>5.5682105796000997E-2</v>
      </c>
      <c r="M1471" s="38">
        <v>1.08</v>
      </c>
      <c r="N1471" s="38">
        <v>100</v>
      </c>
      <c r="O1471" s="37">
        <v>57.891332378908601</v>
      </c>
      <c r="P1471" s="37">
        <v>243.119053475497</v>
      </c>
      <c r="Q1471" s="37">
        <v>15.2</v>
      </c>
      <c r="R1471" s="37">
        <v>1032.64996203493</v>
      </c>
      <c r="S1471" s="37">
        <v>185</v>
      </c>
      <c r="T1471" s="37"/>
      <c r="U1471" s="37"/>
      <c r="V1471" s="37"/>
      <c r="W1471" s="37"/>
      <c r="X1471" s="37"/>
      <c r="Y1471" s="37"/>
      <c r="Z1471" s="37"/>
      <c r="AA1471" s="37"/>
      <c r="AB1471" s="37"/>
      <c r="AC1471" s="37"/>
      <c r="AD1471" s="37"/>
      <c r="AE1471" s="37"/>
      <c r="AF1471" s="37"/>
      <c r="AG1471" s="37"/>
      <c r="AH1471" s="37"/>
      <c r="AI1471" s="37"/>
      <c r="AJ1471" s="37"/>
      <c r="AK1471" s="37"/>
      <c r="AL1471" s="37"/>
      <c r="AM1471" s="37"/>
      <c r="AN1471" s="37"/>
      <c r="AO1471" s="37"/>
      <c r="AP1471" s="37"/>
      <c r="AQ1471" s="37"/>
      <c r="AR1471" s="37"/>
      <c r="AS1471" s="37"/>
      <c r="AT1471" s="37"/>
      <c r="AU1471" s="37" t="s">
        <v>778</v>
      </c>
      <c r="AV1471" s="39" t="s">
        <v>779</v>
      </c>
    </row>
    <row r="1472" spans="1:48" x14ac:dyDescent="0.25">
      <c r="A1472" s="36" t="s">
        <v>66</v>
      </c>
      <c r="B1472" s="37" t="s">
        <v>1239</v>
      </c>
      <c r="C1472" s="38">
        <v>50.591246118208801</v>
      </c>
      <c r="D1472" s="38">
        <v>12.6736058426648</v>
      </c>
      <c r="E1472" s="38">
        <v>17.277132076998502</v>
      </c>
      <c r="F1472" s="38">
        <v>8.2238339453160592</v>
      </c>
      <c r="G1472" s="38">
        <v>4.8574231986971297</v>
      </c>
      <c r="H1472" s="38">
        <v>1.43234303401815</v>
      </c>
      <c r="I1472" s="38">
        <v>2.5025541427689899</v>
      </c>
      <c r="J1472" s="38">
        <v>0.22658533871473499</v>
      </c>
      <c r="K1472" s="38">
        <v>1.9451946711983701</v>
      </c>
      <c r="L1472" s="38">
        <v>0.27008163141443903</v>
      </c>
      <c r="M1472" s="38">
        <v>0.98</v>
      </c>
      <c r="N1472" s="38">
        <v>100</v>
      </c>
      <c r="O1472" s="37">
        <v>39.584861214066599</v>
      </c>
      <c r="P1472" s="37">
        <v>1179.2296582883901</v>
      </c>
      <c r="Q1472" s="37">
        <v>49.042999999999999</v>
      </c>
      <c r="R1472" s="37">
        <v>11671.168027190201</v>
      </c>
      <c r="S1472" s="37">
        <v>418.6</v>
      </c>
      <c r="T1472" s="37"/>
      <c r="U1472" s="37"/>
      <c r="V1472" s="37"/>
      <c r="W1472" s="37"/>
      <c r="X1472" s="37"/>
      <c r="Y1472" s="37"/>
      <c r="Z1472" s="37"/>
      <c r="AA1472" s="37"/>
      <c r="AB1472" s="37"/>
      <c r="AC1472" s="37"/>
      <c r="AD1472" s="37"/>
      <c r="AE1472" s="37"/>
      <c r="AF1472" s="37"/>
      <c r="AG1472" s="37"/>
      <c r="AH1472" s="37"/>
      <c r="AI1472" s="37"/>
      <c r="AJ1472" s="37"/>
      <c r="AK1472" s="37"/>
      <c r="AL1472" s="37"/>
      <c r="AM1472" s="37"/>
      <c r="AN1472" s="37"/>
      <c r="AO1472" s="37"/>
      <c r="AP1472" s="37"/>
      <c r="AQ1472" s="37"/>
      <c r="AR1472" s="37"/>
      <c r="AS1472" s="37"/>
      <c r="AT1472" s="37"/>
      <c r="AU1472" s="37" t="s">
        <v>778</v>
      </c>
      <c r="AV1472" s="39" t="s">
        <v>779</v>
      </c>
    </row>
    <row r="1473" spans="1:48" x14ac:dyDescent="0.25">
      <c r="A1473" s="36" t="s">
        <v>66</v>
      </c>
      <c r="B1473" s="37" t="s">
        <v>1240</v>
      </c>
      <c r="C1473" s="38">
        <v>53.733909178581897</v>
      </c>
      <c r="D1473" s="38">
        <v>8.1135477378506504</v>
      </c>
      <c r="E1473" s="38">
        <v>10.912407228814599</v>
      </c>
      <c r="F1473" s="38">
        <v>10.4511719568955</v>
      </c>
      <c r="G1473" s="38">
        <v>13.438718604553699</v>
      </c>
      <c r="H1473" s="38">
        <v>1.88687156694201</v>
      </c>
      <c r="I1473" s="38">
        <v>0.37737431338840199</v>
      </c>
      <c r="J1473" s="38">
        <v>0.31238207052706601</v>
      </c>
      <c r="K1473" s="38">
        <v>0.75579688875843898</v>
      </c>
      <c r="L1473" s="38">
        <v>1.78204536877857E-2</v>
      </c>
      <c r="M1473" s="38">
        <v>1.21</v>
      </c>
      <c r="N1473" s="38">
        <v>100</v>
      </c>
      <c r="O1473" s="37">
        <v>74.160403454402996</v>
      </c>
      <c r="P1473" s="37">
        <v>77.807614693148594</v>
      </c>
      <c r="Q1473" s="37">
        <v>36.061439999999997</v>
      </c>
      <c r="R1473" s="37">
        <v>4534.7813325506304</v>
      </c>
      <c r="S1473" s="37"/>
      <c r="T1473" s="37"/>
      <c r="U1473" s="37"/>
      <c r="V1473" s="37"/>
      <c r="W1473" s="37"/>
      <c r="X1473" s="37"/>
      <c r="Y1473" s="37"/>
      <c r="Z1473" s="37"/>
      <c r="AA1473" s="37"/>
      <c r="AB1473" s="37"/>
      <c r="AC1473" s="37"/>
      <c r="AD1473" s="37"/>
      <c r="AE1473" s="37"/>
      <c r="AF1473" s="37"/>
      <c r="AG1473" s="37"/>
      <c r="AH1473" s="37"/>
      <c r="AI1473" s="37"/>
      <c r="AJ1473" s="37"/>
      <c r="AK1473" s="37"/>
      <c r="AL1473" s="37"/>
      <c r="AM1473" s="37"/>
      <c r="AN1473" s="37"/>
      <c r="AO1473" s="37"/>
      <c r="AP1473" s="37"/>
      <c r="AQ1473" s="37"/>
      <c r="AR1473" s="37"/>
      <c r="AS1473" s="37"/>
      <c r="AT1473" s="37"/>
      <c r="AU1473" s="37" t="s">
        <v>778</v>
      </c>
      <c r="AV1473" s="39" t="s">
        <v>779</v>
      </c>
    </row>
    <row r="1474" spans="1:48" x14ac:dyDescent="0.25">
      <c r="A1474" s="36" t="s">
        <v>66</v>
      </c>
      <c r="B1474" s="37" t="s">
        <v>1241</v>
      </c>
      <c r="C1474" s="38">
        <v>52.855471657981496</v>
      </c>
      <c r="D1474" s="38">
        <v>14.7187067957035</v>
      </c>
      <c r="E1474" s="38">
        <v>9.9330001063490396</v>
      </c>
      <c r="F1474" s="38">
        <v>10.666808465383401</v>
      </c>
      <c r="G1474" s="38">
        <v>7.6358608954589</v>
      </c>
      <c r="H1474" s="38">
        <v>0.82952249282143997</v>
      </c>
      <c r="I1474" s="38">
        <v>2.13761565457833</v>
      </c>
      <c r="J1474" s="38">
        <v>0.25523769009890501</v>
      </c>
      <c r="K1474" s="38">
        <v>0.87206210783792404</v>
      </c>
      <c r="L1474" s="38">
        <v>9.5714133787089206E-2</v>
      </c>
      <c r="M1474" s="38">
        <v>1.94</v>
      </c>
      <c r="N1474" s="38">
        <v>100</v>
      </c>
      <c r="O1474" s="37">
        <v>64.177485376497302</v>
      </c>
      <c r="P1474" s="37">
        <v>417.90678132391099</v>
      </c>
      <c r="Q1474" s="37"/>
      <c r="R1474" s="37">
        <v>5232.3726470275396</v>
      </c>
      <c r="S1474" s="37"/>
      <c r="T1474" s="37">
        <v>97</v>
      </c>
      <c r="U1474" s="37"/>
      <c r="V1474" s="37">
        <v>59</v>
      </c>
      <c r="W1474" s="37">
        <v>25</v>
      </c>
      <c r="X1474" s="37">
        <v>144</v>
      </c>
      <c r="Y1474" s="37">
        <v>113</v>
      </c>
      <c r="Z1474" s="37">
        <v>49</v>
      </c>
      <c r="AA1474" s="37">
        <v>1.45</v>
      </c>
      <c r="AB1474" s="37">
        <v>2.12</v>
      </c>
      <c r="AC1474" s="37">
        <v>0.04</v>
      </c>
      <c r="AD1474" s="37">
        <v>6.09</v>
      </c>
      <c r="AE1474" s="37">
        <v>11.32</v>
      </c>
      <c r="AF1474" s="37"/>
      <c r="AG1474" s="37">
        <v>7.24</v>
      </c>
      <c r="AH1474" s="37">
        <v>1.91</v>
      </c>
      <c r="AI1474" s="37">
        <v>0.59</v>
      </c>
      <c r="AJ1474" s="37">
        <v>2.81</v>
      </c>
      <c r="AK1474" s="37">
        <v>0.46</v>
      </c>
      <c r="AL1474" s="37">
        <v>3.18</v>
      </c>
      <c r="AM1474" s="37">
        <v>0.65</v>
      </c>
      <c r="AN1474" s="37">
        <v>1.9</v>
      </c>
      <c r="AO1474" s="37">
        <v>0.28999999999999998</v>
      </c>
      <c r="AP1474" s="37">
        <v>1.72</v>
      </c>
      <c r="AQ1474" s="37">
        <v>0.27</v>
      </c>
      <c r="AR1474" s="37">
        <v>18.25</v>
      </c>
      <c r="AS1474" s="37">
        <v>0.27</v>
      </c>
      <c r="AT1474" s="37">
        <v>0.33541754468387902</v>
      </c>
      <c r="AU1474" s="37" t="s">
        <v>778</v>
      </c>
      <c r="AV1474" s="39" t="s">
        <v>927</v>
      </c>
    </row>
    <row r="1475" spans="1:48" x14ac:dyDescent="0.25">
      <c r="A1475" s="36" t="s">
        <v>66</v>
      </c>
      <c r="B1475" s="37" t="s">
        <v>1242</v>
      </c>
      <c r="C1475" s="38">
        <v>50.238438505045998</v>
      </c>
      <c r="D1475" s="38">
        <v>16.147277364977299</v>
      </c>
      <c r="E1475" s="38">
        <v>7.6300321614727702</v>
      </c>
      <c r="F1475" s="38">
        <v>5.94432738161251</v>
      </c>
      <c r="G1475" s="38">
        <v>13.6409005212377</v>
      </c>
      <c r="H1475" s="38">
        <v>4.4471553731839899</v>
      </c>
      <c r="I1475" s="38">
        <v>0.73195075967616696</v>
      </c>
      <c r="J1475" s="38">
        <v>0.22180326050793001</v>
      </c>
      <c r="K1475" s="38">
        <v>0.90939336808251103</v>
      </c>
      <c r="L1475" s="38">
        <v>8.87213042031718E-2</v>
      </c>
      <c r="M1475" s="38">
        <v>4.43</v>
      </c>
      <c r="N1475" s="38">
        <v>100</v>
      </c>
      <c r="O1475" s="37">
        <v>80.644333736738403</v>
      </c>
      <c r="P1475" s="37">
        <v>387.37470849272199</v>
      </c>
      <c r="Q1475" s="37"/>
      <c r="R1475" s="37">
        <v>5456.3602084950699</v>
      </c>
      <c r="S1475" s="37"/>
      <c r="T1475" s="37">
        <v>80</v>
      </c>
      <c r="U1475" s="37"/>
      <c r="V1475" s="37">
        <v>266</v>
      </c>
      <c r="W1475" s="37">
        <v>160</v>
      </c>
      <c r="X1475" s="37">
        <v>73</v>
      </c>
      <c r="Y1475" s="37">
        <v>454</v>
      </c>
      <c r="Z1475" s="37">
        <v>60</v>
      </c>
      <c r="AA1475" s="37">
        <v>1.77</v>
      </c>
      <c r="AB1475" s="37">
        <v>1.42</v>
      </c>
      <c r="AC1475" s="37">
        <v>0.06</v>
      </c>
      <c r="AD1475" s="37">
        <v>7.47</v>
      </c>
      <c r="AE1475" s="37">
        <v>14.52</v>
      </c>
      <c r="AF1475" s="37">
        <v>1.95</v>
      </c>
      <c r="AG1475" s="37">
        <v>7.98</v>
      </c>
      <c r="AH1475" s="37">
        <v>1.88</v>
      </c>
      <c r="AI1475" s="37">
        <v>0.8</v>
      </c>
      <c r="AJ1475" s="37">
        <v>2.87</v>
      </c>
      <c r="AK1475" s="37">
        <v>0.41</v>
      </c>
      <c r="AL1475" s="37">
        <v>2.79</v>
      </c>
      <c r="AM1475" s="37">
        <v>0.52</v>
      </c>
      <c r="AN1475" s="37">
        <v>1.3</v>
      </c>
      <c r="AO1475" s="37">
        <v>0.2</v>
      </c>
      <c r="AP1475" s="37">
        <v>1.39</v>
      </c>
      <c r="AQ1475" s="37">
        <v>0.19</v>
      </c>
      <c r="AR1475" s="37">
        <v>14.09</v>
      </c>
      <c r="AS1475" s="37">
        <v>1.03</v>
      </c>
      <c r="AT1475" s="37">
        <v>0.18316181978967799</v>
      </c>
      <c r="AU1475" s="37" t="s">
        <v>778</v>
      </c>
      <c r="AV1475" s="39" t="s">
        <v>927</v>
      </c>
    </row>
    <row r="1476" spans="1:48" x14ac:dyDescent="0.25">
      <c r="A1476" s="36" t="s">
        <v>66</v>
      </c>
      <c r="B1476" s="37" t="s">
        <v>1243</v>
      </c>
      <c r="C1476" s="38">
        <v>52.9826059118557</v>
      </c>
      <c r="D1476" s="38">
        <v>15.025077366343</v>
      </c>
      <c r="E1476" s="38">
        <v>9.0385231031907001</v>
      </c>
      <c r="F1476" s="38">
        <v>11.4822324191655</v>
      </c>
      <c r="G1476" s="38">
        <v>8.0034147903105293</v>
      </c>
      <c r="H1476" s="38">
        <v>0.61893074378401403</v>
      </c>
      <c r="I1476" s="38">
        <v>1.71806637498666</v>
      </c>
      <c r="J1476" s="38">
        <v>0.26678049301035101</v>
      </c>
      <c r="K1476" s="38">
        <v>0.78967025931063894</v>
      </c>
      <c r="L1476" s="38">
        <v>7.4698538042898305E-2</v>
      </c>
      <c r="M1476" s="38">
        <v>1.94</v>
      </c>
      <c r="N1476" s="38">
        <v>100</v>
      </c>
      <c r="O1476" s="37">
        <v>67.358733565429603</v>
      </c>
      <c r="P1476" s="37">
        <v>326.148546384486</v>
      </c>
      <c r="Q1476" s="37"/>
      <c r="R1476" s="37">
        <v>4738.0215558638401</v>
      </c>
      <c r="S1476" s="37"/>
      <c r="T1476" s="37">
        <v>104</v>
      </c>
      <c r="U1476" s="37"/>
      <c r="V1476" s="37">
        <v>67</v>
      </c>
      <c r="W1476" s="37">
        <v>22</v>
      </c>
      <c r="X1476" s="37">
        <v>131</v>
      </c>
      <c r="Y1476" s="37">
        <v>85</v>
      </c>
      <c r="Z1476" s="37">
        <v>44</v>
      </c>
      <c r="AA1476" s="37">
        <v>1.31</v>
      </c>
      <c r="AB1476" s="37">
        <v>1.31</v>
      </c>
      <c r="AC1476" s="37">
        <v>0.01</v>
      </c>
      <c r="AD1476" s="37">
        <v>4.87</v>
      </c>
      <c r="AE1476" s="37">
        <v>10.95</v>
      </c>
      <c r="AF1476" s="37">
        <v>1.5</v>
      </c>
      <c r="AG1476" s="37">
        <v>6.8</v>
      </c>
      <c r="AH1476" s="37">
        <v>1.86</v>
      </c>
      <c r="AI1476" s="37">
        <v>0.56000000000000005</v>
      </c>
      <c r="AJ1476" s="37">
        <v>2.73</v>
      </c>
      <c r="AK1476" s="37">
        <v>0.41</v>
      </c>
      <c r="AL1476" s="37">
        <v>2.92</v>
      </c>
      <c r="AM1476" s="37">
        <v>0.65</v>
      </c>
      <c r="AN1476" s="37">
        <v>1.77</v>
      </c>
      <c r="AO1476" s="37">
        <v>0.26</v>
      </c>
      <c r="AP1476" s="37">
        <v>1.62</v>
      </c>
      <c r="AQ1476" s="37">
        <v>0.27</v>
      </c>
      <c r="AR1476" s="37">
        <v>15.85</v>
      </c>
      <c r="AS1476" s="37">
        <v>0.24</v>
      </c>
      <c r="AT1476" s="37">
        <v>0.25918480780805903</v>
      </c>
      <c r="AU1476" s="37" t="s">
        <v>778</v>
      </c>
      <c r="AV1476" s="39" t="s">
        <v>927</v>
      </c>
    </row>
    <row r="1477" spans="1:48" x14ac:dyDescent="0.25">
      <c r="A1477" s="36" t="s">
        <v>66</v>
      </c>
      <c r="B1477" s="37" t="s">
        <v>1244</v>
      </c>
      <c r="C1477" s="38">
        <v>52.991634014614</v>
      </c>
      <c r="D1477" s="38">
        <v>15.196441808747201</v>
      </c>
      <c r="E1477" s="38">
        <v>9.3402520385470709</v>
      </c>
      <c r="F1477" s="38">
        <v>11.3840940379117</v>
      </c>
      <c r="G1477" s="38">
        <v>7.6246955416710804</v>
      </c>
      <c r="H1477" s="38">
        <v>0.55067245578735602</v>
      </c>
      <c r="I1477" s="38">
        <v>1.70496664195701</v>
      </c>
      <c r="J1477" s="38">
        <v>0.28592608281266502</v>
      </c>
      <c r="K1477" s="38">
        <v>0.80482897384305796</v>
      </c>
      <c r="L1477" s="38">
        <v>0.116488404108864</v>
      </c>
      <c r="M1477" s="38">
        <v>1.94</v>
      </c>
      <c r="N1477" s="38">
        <v>100</v>
      </c>
      <c r="O1477" s="37">
        <v>65.546334191778897</v>
      </c>
      <c r="P1477" s="37">
        <v>508.61134188377099</v>
      </c>
      <c r="Q1477" s="37"/>
      <c r="R1477" s="37">
        <v>4828.9738430583502</v>
      </c>
      <c r="S1477" s="37"/>
      <c r="T1477" s="37">
        <v>110</v>
      </c>
      <c r="U1477" s="37"/>
      <c r="V1477" s="37">
        <v>64</v>
      </c>
      <c r="W1477" s="37">
        <v>16</v>
      </c>
      <c r="X1477" s="37">
        <v>146</v>
      </c>
      <c r="Y1477" s="37">
        <v>87</v>
      </c>
      <c r="Z1477" s="37">
        <v>49</v>
      </c>
      <c r="AA1477" s="37">
        <v>1.43</v>
      </c>
      <c r="AB1477" s="37">
        <v>1.71</v>
      </c>
      <c r="AC1477" s="37">
        <v>0.03</v>
      </c>
      <c r="AD1477" s="37">
        <v>5.64</v>
      </c>
      <c r="AE1477" s="37">
        <v>12.7</v>
      </c>
      <c r="AF1477" s="37">
        <v>1.72</v>
      </c>
      <c r="AG1477" s="37">
        <v>7.09</v>
      </c>
      <c r="AH1477" s="37">
        <v>2.19</v>
      </c>
      <c r="AI1477" s="37">
        <v>0.54</v>
      </c>
      <c r="AJ1477" s="37">
        <v>2.85</v>
      </c>
      <c r="AK1477" s="37">
        <v>0.46</v>
      </c>
      <c r="AL1477" s="37">
        <v>3.15</v>
      </c>
      <c r="AM1477" s="37">
        <v>0.64</v>
      </c>
      <c r="AN1477" s="37">
        <v>1.91</v>
      </c>
      <c r="AO1477" s="37">
        <v>0.26</v>
      </c>
      <c r="AP1477" s="37">
        <v>1.77</v>
      </c>
      <c r="AQ1477" s="37">
        <v>0.27</v>
      </c>
      <c r="AR1477" s="37">
        <v>17.010000000000002</v>
      </c>
      <c r="AS1477" s="37">
        <v>0.32</v>
      </c>
      <c r="AT1477" s="37">
        <v>0.29213541822088301</v>
      </c>
      <c r="AU1477" s="37" t="s">
        <v>778</v>
      </c>
      <c r="AV1477" s="39" t="s">
        <v>927</v>
      </c>
    </row>
    <row r="1478" spans="1:48" x14ac:dyDescent="0.25">
      <c r="A1478" s="36" t="s">
        <v>66</v>
      </c>
      <c r="B1478" s="37" t="s">
        <v>1245</v>
      </c>
      <c r="C1478" s="38">
        <v>52.927976063261397</v>
      </c>
      <c r="D1478" s="38">
        <v>14.6185082282539</v>
      </c>
      <c r="E1478" s="38">
        <v>9.9059628125667896</v>
      </c>
      <c r="F1478" s="38">
        <v>11.914939089549</v>
      </c>
      <c r="G1478" s="38">
        <v>6.9031844411199001</v>
      </c>
      <c r="H1478" s="38">
        <v>0.44881384911305799</v>
      </c>
      <c r="I1478" s="38">
        <v>1.9876041889292599</v>
      </c>
      <c r="J1478" s="38">
        <v>0.235092968583031</v>
      </c>
      <c r="K1478" s="38">
        <v>0.95105791835862397</v>
      </c>
      <c r="L1478" s="38">
        <v>0.106860440265014</v>
      </c>
      <c r="M1478" s="38">
        <v>2.98</v>
      </c>
      <c r="N1478" s="38">
        <v>100</v>
      </c>
      <c r="O1478" s="37">
        <v>61.891103001959699</v>
      </c>
      <c r="P1478" s="37">
        <v>466.57375326977899</v>
      </c>
      <c r="Q1478" s="37"/>
      <c r="R1478" s="37">
        <v>5706.3475101517397</v>
      </c>
      <c r="S1478" s="37"/>
      <c r="T1478" s="37">
        <v>127</v>
      </c>
      <c r="U1478" s="37"/>
      <c r="V1478" s="37">
        <v>51</v>
      </c>
      <c r="W1478" s="37">
        <v>7</v>
      </c>
      <c r="X1478" s="37">
        <v>127</v>
      </c>
      <c r="Y1478" s="37">
        <v>70</v>
      </c>
      <c r="Z1478" s="37">
        <v>52</v>
      </c>
      <c r="AA1478" s="37">
        <v>2.0699999999999998</v>
      </c>
      <c r="AB1478" s="37">
        <v>2.2000000000000002</v>
      </c>
      <c r="AC1478" s="37">
        <v>0.2</v>
      </c>
      <c r="AD1478" s="37">
        <v>5.18</v>
      </c>
      <c r="AE1478" s="37">
        <v>12.37</v>
      </c>
      <c r="AF1478" s="37">
        <v>1.77</v>
      </c>
      <c r="AG1478" s="37">
        <v>8.18</v>
      </c>
      <c r="AH1478" s="37">
        <v>2.4900000000000002</v>
      </c>
      <c r="AI1478" s="37">
        <v>0.83</v>
      </c>
      <c r="AJ1478" s="37">
        <v>3.45</v>
      </c>
      <c r="AK1478" s="37">
        <v>0.67</v>
      </c>
      <c r="AL1478" s="37">
        <v>4.4800000000000004</v>
      </c>
      <c r="AM1478" s="37">
        <v>0.94</v>
      </c>
      <c r="AN1478" s="37">
        <v>2.7</v>
      </c>
      <c r="AO1478" s="37">
        <v>0.44</v>
      </c>
      <c r="AP1478" s="37">
        <v>2.78</v>
      </c>
      <c r="AQ1478" s="37">
        <v>0.42</v>
      </c>
      <c r="AR1478" s="37">
        <v>20</v>
      </c>
      <c r="AS1478" s="37">
        <v>0.5</v>
      </c>
      <c r="AT1478" s="37">
        <v>0.40922308804496799</v>
      </c>
      <c r="AU1478" s="37" t="s">
        <v>778</v>
      </c>
      <c r="AV1478" s="39" t="s">
        <v>927</v>
      </c>
    </row>
    <row r="1479" spans="1:48" x14ac:dyDescent="0.25">
      <c r="A1479" s="36" t="s">
        <v>66</v>
      </c>
      <c r="B1479" s="37" t="s">
        <v>1246</v>
      </c>
      <c r="C1479" s="38">
        <v>52.244769214593603</v>
      </c>
      <c r="D1479" s="38">
        <v>15.098307223215199</v>
      </c>
      <c r="E1479" s="38">
        <v>10.2197455577752</v>
      </c>
      <c r="F1479" s="38">
        <v>9.7045526232783104</v>
      </c>
      <c r="G1479" s="38">
        <v>7.69635159289244</v>
      </c>
      <c r="H1479" s="38">
        <v>0.23131111344758701</v>
      </c>
      <c r="I1479" s="38">
        <v>2.91241720113553</v>
      </c>
      <c r="J1479" s="38">
        <v>0.241825254967932</v>
      </c>
      <c r="K1479" s="38">
        <v>1.50352223740932</v>
      </c>
      <c r="L1479" s="38">
        <v>0.147197981284828</v>
      </c>
      <c r="M1479" s="38">
        <v>1.75</v>
      </c>
      <c r="N1479" s="38">
        <v>100</v>
      </c>
      <c r="O1479" s="37">
        <v>63.703251407380698</v>
      </c>
      <c r="P1479" s="37">
        <v>642.69541124361604</v>
      </c>
      <c r="Q1479" s="37"/>
      <c r="R1479" s="37">
        <v>9021.1334244558893</v>
      </c>
      <c r="S1479" s="37"/>
      <c r="T1479" s="37">
        <v>169</v>
      </c>
      <c r="U1479" s="37"/>
      <c r="V1479" s="37">
        <v>65</v>
      </c>
      <c r="W1479" s="37">
        <v>4</v>
      </c>
      <c r="X1479" s="37">
        <v>149</v>
      </c>
      <c r="Y1479" s="37">
        <v>47</v>
      </c>
      <c r="Z1479" s="37">
        <v>85</v>
      </c>
      <c r="AA1479" s="37">
        <v>2.6</v>
      </c>
      <c r="AB1479" s="37">
        <v>2.87</v>
      </c>
      <c r="AC1479" s="37">
        <v>0.17</v>
      </c>
      <c r="AD1479" s="37">
        <v>4.3</v>
      </c>
      <c r="AE1479" s="37">
        <v>12.18</v>
      </c>
      <c r="AF1479" s="37">
        <v>2.06</v>
      </c>
      <c r="AG1479" s="37">
        <v>10.02</v>
      </c>
      <c r="AH1479" s="37">
        <v>3.36</v>
      </c>
      <c r="AI1479" s="37">
        <v>0.81</v>
      </c>
      <c r="AJ1479" s="37">
        <v>4.57</v>
      </c>
      <c r="AK1479" s="37">
        <v>0.83</v>
      </c>
      <c r="AL1479" s="37">
        <v>5.51</v>
      </c>
      <c r="AM1479" s="37">
        <v>1.1499999999999999</v>
      </c>
      <c r="AN1479" s="37">
        <v>3.31</v>
      </c>
      <c r="AO1479" s="37">
        <v>0.51</v>
      </c>
      <c r="AP1479" s="37">
        <v>3.29</v>
      </c>
      <c r="AQ1479" s="37">
        <v>0.52</v>
      </c>
      <c r="AR1479" s="37">
        <v>28.87</v>
      </c>
      <c r="AS1479" s="37">
        <v>0.21</v>
      </c>
      <c r="AT1479" s="37">
        <v>0.64310316709612203</v>
      </c>
      <c r="AU1479" s="37" t="s">
        <v>778</v>
      </c>
      <c r="AV1479" s="39" t="s">
        <v>927</v>
      </c>
    </row>
    <row r="1480" spans="1:48" x14ac:dyDescent="0.25">
      <c r="A1480" s="36" t="s">
        <v>66</v>
      </c>
      <c r="B1480" s="37" t="s">
        <v>1247</v>
      </c>
      <c r="C1480" s="38">
        <v>53.8199254128929</v>
      </c>
      <c r="D1480" s="38">
        <v>14.5231752797017</v>
      </c>
      <c r="E1480" s="38">
        <v>10.506126798082001</v>
      </c>
      <c r="F1480" s="38">
        <v>10.506126798082001</v>
      </c>
      <c r="G1480" s="38">
        <v>6.97922216302611</v>
      </c>
      <c r="H1480" s="38">
        <v>0.46883324453915798</v>
      </c>
      <c r="I1480" s="38">
        <v>1.7687799680341001</v>
      </c>
      <c r="J1480" s="38">
        <v>0.23441662226957899</v>
      </c>
      <c r="K1480" s="38">
        <v>1.0548748002131101</v>
      </c>
      <c r="L1480" s="38">
        <v>0.13851891315929701</v>
      </c>
      <c r="M1480" s="38">
        <v>3.28</v>
      </c>
      <c r="N1480" s="38">
        <v>100</v>
      </c>
      <c r="O1480" s="37">
        <v>60.755864857952602</v>
      </c>
      <c r="P1480" s="37">
        <v>604.80088844199997</v>
      </c>
      <c r="Q1480" s="37"/>
      <c r="R1480" s="37">
        <v>6329.2488012786398</v>
      </c>
      <c r="S1480" s="37"/>
      <c r="T1480" s="37">
        <v>88</v>
      </c>
      <c r="U1480" s="37"/>
      <c r="V1480" s="37">
        <v>55</v>
      </c>
      <c r="W1480" s="37">
        <v>5</v>
      </c>
      <c r="X1480" s="37">
        <v>140</v>
      </c>
      <c r="Y1480" s="37">
        <v>143</v>
      </c>
      <c r="Z1480" s="37">
        <v>71</v>
      </c>
      <c r="AA1480" s="37">
        <v>2.61</v>
      </c>
      <c r="AB1480" s="37">
        <v>2.81</v>
      </c>
      <c r="AC1480" s="37">
        <v>0.25</v>
      </c>
      <c r="AD1480" s="37">
        <v>8.7100000000000009</v>
      </c>
      <c r="AE1480" s="37">
        <v>19.25</v>
      </c>
      <c r="AF1480" s="37">
        <v>2.5299999999999998</v>
      </c>
      <c r="AG1480" s="37">
        <v>11.29</v>
      </c>
      <c r="AH1480" s="37">
        <v>2.79</v>
      </c>
      <c r="AI1480" s="37">
        <v>1.06</v>
      </c>
      <c r="AJ1480" s="37">
        <v>4.2300000000000004</v>
      </c>
      <c r="AK1480" s="37">
        <v>0.75</v>
      </c>
      <c r="AL1480" s="37">
        <v>4.8</v>
      </c>
      <c r="AM1480" s="37">
        <v>0.97</v>
      </c>
      <c r="AN1480" s="37">
        <v>2.65</v>
      </c>
      <c r="AO1480" s="37">
        <v>0.39</v>
      </c>
      <c r="AP1480" s="37">
        <v>2.66</v>
      </c>
      <c r="AQ1480" s="37">
        <v>0.42</v>
      </c>
      <c r="AR1480" s="37">
        <v>21.39</v>
      </c>
      <c r="AS1480" s="37">
        <v>1.33</v>
      </c>
      <c r="AT1480" s="37">
        <v>0.31085322121725001</v>
      </c>
      <c r="AU1480" s="37" t="s">
        <v>778</v>
      </c>
      <c r="AV1480" s="39" t="s">
        <v>927</v>
      </c>
    </row>
    <row r="1481" spans="1:48" x14ac:dyDescent="0.25">
      <c r="A1481" s="36" t="s">
        <v>66</v>
      </c>
      <c r="B1481" s="37" t="s">
        <v>1248</v>
      </c>
      <c r="C1481" s="38">
        <v>52.576000000000001</v>
      </c>
      <c r="D1481" s="38">
        <v>14.72</v>
      </c>
      <c r="E1481" s="38">
        <v>9.6213333333333306</v>
      </c>
      <c r="F1481" s="38">
        <v>11.2533333333333</v>
      </c>
      <c r="G1481" s="38">
        <v>8.7573333333333405</v>
      </c>
      <c r="H1481" s="38">
        <v>0.55466666666666697</v>
      </c>
      <c r="I1481" s="38">
        <v>1.5573333333333299</v>
      </c>
      <c r="J1481" s="38">
        <v>0.234666666666667</v>
      </c>
      <c r="K1481" s="38">
        <v>0.661333333333333</v>
      </c>
      <c r="L1481" s="38">
        <v>6.4000000000000001E-2</v>
      </c>
      <c r="M1481" s="38">
        <v>2.58</v>
      </c>
      <c r="N1481" s="38">
        <v>100</v>
      </c>
      <c r="O1481" s="37">
        <v>67.9612442246342</v>
      </c>
      <c r="P1481" s="37">
        <v>279.43661971831</v>
      </c>
      <c r="Q1481" s="37"/>
      <c r="R1481" s="37">
        <v>3968</v>
      </c>
      <c r="S1481" s="37"/>
      <c r="T1481" s="37">
        <v>117</v>
      </c>
      <c r="U1481" s="37"/>
      <c r="V1481" s="37">
        <v>67</v>
      </c>
      <c r="W1481" s="37">
        <v>17</v>
      </c>
      <c r="X1481" s="37">
        <v>116</v>
      </c>
      <c r="Y1481" s="37">
        <v>112</v>
      </c>
      <c r="Z1481" s="37">
        <v>35</v>
      </c>
      <c r="AA1481" s="37">
        <v>0.99</v>
      </c>
      <c r="AB1481" s="37">
        <v>1.27</v>
      </c>
      <c r="AC1481" s="37">
        <v>0.01</v>
      </c>
      <c r="AD1481" s="37">
        <v>4.57</v>
      </c>
      <c r="AE1481" s="37">
        <v>10.4</v>
      </c>
      <c r="AF1481" s="37">
        <v>1.39</v>
      </c>
      <c r="AG1481" s="37">
        <v>6.13</v>
      </c>
      <c r="AH1481" s="37">
        <v>1.62</v>
      </c>
      <c r="AI1481" s="37">
        <v>0.43</v>
      </c>
      <c r="AJ1481" s="37">
        <v>2.15</v>
      </c>
      <c r="AK1481" s="37">
        <v>0.35</v>
      </c>
      <c r="AL1481" s="37">
        <v>2.5099999999999998</v>
      </c>
      <c r="AM1481" s="37">
        <v>0.53</v>
      </c>
      <c r="AN1481" s="37">
        <v>1.43</v>
      </c>
      <c r="AO1481" s="37">
        <v>0.2</v>
      </c>
      <c r="AP1481" s="37">
        <v>1.28</v>
      </c>
      <c r="AQ1481" s="37">
        <v>0.2</v>
      </c>
      <c r="AR1481" s="37">
        <v>13.37</v>
      </c>
      <c r="AS1481" s="37">
        <v>0.28000000000000003</v>
      </c>
      <c r="AT1481" s="37">
        <v>0.267765566641399</v>
      </c>
      <c r="AU1481" s="37" t="s">
        <v>778</v>
      </c>
      <c r="AV1481" s="39" t="s">
        <v>927</v>
      </c>
    </row>
    <row r="1482" spans="1:48" x14ac:dyDescent="0.25">
      <c r="A1482" s="36" t="s">
        <v>66</v>
      </c>
      <c r="B1482" s="37" t="s">
        <v>1249</v>
      </c>
      <c r="C1482" s="38">
        <v>51.1882998171846</v>
      </c>
      <c r="D1482" s="38">
        <v>19.625766211420601</v>
      </c>
      <c r="E1482" s="38">
        <v>6.5813528336380296</v>
      </c>
      <c r="F1482" s="38">
        <v>9.6354446714700508</v>
      </c>
      <c r="G1482" s="38">
        <v>8.5385525325303799</v>
      </c>
      <c r="H1482" s="38">
        <v>2.1507688998817099E-2</v>
      </c>
      <c r="I1482" s="38">
        <v>3.3767071728142799</v>
      </c>
      <c r="J1482" s="38">
        <v>0.22583073448757901</v>
      </c>
      <c r="K1482" s="38">
        <v>0.752769114958598</v>
      </c>
      <c r="L1482" s="38">
        <v>5.3769222497042697E-2</v>
      </c>
      <c r="M1482" s="38">
        <v>4.24</v>
      </c>
      <c r="N1482" s="38">
        <v>100</v>
      </c>
      <c r="O1482" s="37">
        <v>75.146368373225997</v>
      </c>
      <c r="P1482" s="37">
        <v>234.76702780398901</v>
      </c>
      <c r="Q1482" s="37"/>
      <c r="R1482" s="37">
        <v>4516.61468975159</v>
      </c>
      <c r="S1482" s="37"/>
      <c r="T1482" s="37">
        <v>258</v>
      </c>
      <c r="U1482" s="37"/>
      <c r="V1482" s="37">
        <v>109</v>
      </c>
      <c r="W1482" s="37"/>
      <c r="X1482" s="37">
        <v>281</v>
      </c>
      <c r="Y1482" s="37">
        <v>10</v>
      </c>
      <c r="Z1482" s="37">
        <v>17</v>
      </c>
      <c r="AA1482" s="37">
        <v>0.67</v>
      </c>
      <c r="AB1482" s="37">
        <v>1.56</v>
      </c>
      <c r="AC1482" s="37">
        <v>0.11</v>
      </c>
      <c r="AD1482" s="37">
        <v>4.43</v>
      </c>
      <c r="AE1482" s="37">
        <v>10.85</v>
      </c>
      <c r="AF1482" s="37">
        <v>1.41</v>
      </c>
      <c r="AG1482" s="37">
        <v>6.68</v>
      </c>
      <c r="AH1482" s="37">
        <v>1.79</v>
      </c>
      <c r="AI1482" s="37">
        <v>0.68</v>
      </c>
      <c r="AJ1482" s="37">
        <v>2.29</v>
      </c>
      <c r="AK1482" s="37">
        <v>0.38</v>
      </c>
      <c r="AL1482" s="37">
        <v>2.17</v>
      </c>
      <c r="AM1482" s="37">
        <v>0.45</v>
      </c>
      <c r="AN1482" s="37">
        <v>1.1399999999999999</v>
      </c>
      <c r="AO1482" s="37">
        <v>0.16</v>
      </c>
      <c r="AP1482" s="37">
        <v>1.04</v>
      </c>
      <c r="AQ1482" s="37">
        <v>0.11</v>
      </c>
      <c r="AR1482" s="37">
        <v>10.02</v>
      </c>
      <c r="AS1482" s="37">
        <v>0.53</v>
      </c>
      <c r="AT1482" s="37">
        <v>0.33930329672417098</v>
      </c>
      <c r="AU1482" s="37" t="s">
        <v>778</v>
      </c>
      <c r="AV1482" s="39" t="s">
        <v>927</v>
      </c>
    </row>
    <row r="1483" spans="1:48" x14ac:dyDescent="0.25">
      <c r="A1483" s="13" t="s">
        <v>66</v>
      </c>
      <c r="B1483" s="14" t="s">
        <v>1250</v>
      </c>
      <c r="C1483" s="15">
        <v>51.17</v>
      </c>
      <c r="D1483" s="15">
        <v>14.36</v>
      </c>
      <c r="E1483" s="15">
        <v>13.04</v>
      </c>
      <c r="F1483" s="15">
        <v>11.43</v>
      </c>
      <c r="G1483" s="15">
        <v>6.57</v>
      </c>
      <c r="H1483" s="15">
        <v>0.2</v>
      </c>
      <c r="I1483" s="15">
        <v>2.02</v>
      </c>
      <c r="J1483" s="15">
        <v>0.2</v>
      </c>
      <c r="K1483" s="15">
        <v>0.91</v>
      </c>
      <c r="L1483" s="15">
        <v>0.1</v>
      </c>
      <c r="M1483" s="15">
        <v>2.1</v>
      </c>
      <c r="N1483" s="15">
        <v>100</v>
      </c>
      <c r="O1483" s="23">
        <v>54.005771604580097</v>
      </c>
      <c r="P1483" s="15">
        <v>436.61971830985902</v>
      </c>
      <c r="Q1483" s="15"/>
      <c r="R1483" s="15">
        <v>5460</v>
      </c>
      <c r="S1483" s="15"/>
      <c r="T1483" s="15">
        <v>119</v>
      </c>
      <c r="U1483" s="15"/>
      <c r="V1483" s="15"/>
      <c r="W1483" s="15">
        <v>2</v>
      </c>
      <c r="X1483" s="15">
        <v>111</v>
      </c>
      <c r="Y1483" s="15">
        <v>24</v>
      </c>
      <c r="Z1483" s="15">
        <v>56</v>
      </c>
      <c r="AA1483" s="15">
        <v>1.3</v>
      </c>
      <c r="AB1483" s="15">
        <v>2.1</v>
      </c>
      <c r="AC1483" s="15">
        <v>0.3</v>
      </c>
      <c r="AD1483" s="15">
        <v>2.93</v>
      </c>
      <c r="AE1483" s="15">
        <v>7.63</v>
      </c>
      <c r="AF1483" s="15">
        <v>1.21</v>
      </c>
      <c r="AG1483" s="15">
        <v>6.18</v>
      </c>
      <c r="AH1483" s="15">
        <v>2.06</v>
      </c>
      <c r="AI1483" s="15">
        <v>0.77</v>
      </c>
      <c r="AJ1483" s="15">
        <v>2.91</v>
      </c>
      <c r="AK1483" s="15">
        <v>0.53</v>
      </c>
      <c r="AL1483" s="15">
        <v>3.57</v>
      </c>
      <c r="AM1483" s="15">
        <v>0.78</v>
      </c>
      <c r="AN1483" s="15">
        <v>2.2799999999999998</v>
      </c>
      <c r="AO1483" s="15">
        <v>0.32</v>
      </c>
      <c r="AP1483" s="15">
        <v>2.0099999999999998</v>
      </c>
      <c r="AQ1483" s="15">
        <v>0.32</v>
      </c>
      <c r="AR1483" s="15">
        <v>17</v>
      </c>
      <c r="AS1483" s="15">
        <v>0.24</v>
      </c>
      <c r="AT1483" s="15">
        <v>0.69058776787979503</v>
      </c>
      <c r="AU1483" s="15" t="s">
        <v>778</v>
      </c>
      <c r="AV1483" s="27" t="s">
        <v>931</v>
      </c>
    </row>
    <row r="1484" spans="1:48" x14ac:dyDescent="0.25">
      <c r="A1484" s="13" t="s">
        <v>66</v>
      </c>
      <c r="B1484" s="14" t="s">
        <v>1251</v>
      </c>
      <c r="C1484" s="15">
        <v>51.195119511951198</v>
      </c>
      <c r="D1484" s="15">
        <v>14.3914391439144</v>
      </c>
      <c r="E1484" s="15">
        <v>12.731273127312701</v>
      </c>
      <c r="F1484" s="15">
        <v>11.961196119612</v>
      </c>
      <c r="G1484" s="15">
        <v>6.59065906590659</v>
      </c>
      <c r="H1484" s="15">
        <v>0.20002000200020001</v>
      </c>
      <c r="I1484" s="15">
        <v>1.7201720172017201</v>
      </c>
      <c r="J1484" s="15">
        <v>0.20002000200020001</v>
      </c>
      <c r="K1484" s="15">
        <v>0.91009100910091001</v>
      </c>
      <c r="L1484" s="15">
        <v>0.1000100010001</v>
      </c>
      <c r="M1484" s="15">
        <v>2.4</v>
      </c>
      <c r="N1484" s="15">
        <v>100</v>
      </c>
      <c r="O1484" s="23">
        <v>54.678143594029102</v>
      </c>
      <c r="P1484" s="15">
        <v>436.61971830985902</v>
      </c>
      <c r="Q1484" s="15"/>
      <c r="R1484" s="15">
        <v>5460</v>
      </c>
      <c r="S1484" s="15"/>
      <c r="T1484" s="15">
        <v>205</v>
      </c>
      <c r="U1484" s="15"/>
      <c r="V1484" s="15"/>
      <c r="W1484" s="15">
        <v>2</v>
      </c>
      <c r="X1484" s="15">
        <v>130</v>
      </c>
      <c r="Y1484" s="15">
        <v>32</v>
      </c>
      <c r="Z1484" s="15">
        <v>60</v>
      </c>
      <c r="AA1484" s="15">
        <v>1.4</v>
      </c>
      <c r="AB1484" s="15">
        <v>2.2999999999999998</v>
      </c>
      <c r="AC1484" s="15">
        <v>0.3</v>
      </c>
      <c r="AD1484" s="15">
        <v>3.42</v>
      </c>
      <c r="AE1484" s="15">
        <v>8.85</v>
      </c>
      <c r="AF1484" s="15">
        <v>1.38</v>
      </c>
      <c r="AG1484" s="15">
        <v>6.72</v>
      </c>
      <c r="AH1484" s="15">
        <v>2.16</v>
      </c>
      <c r="AI1484" s="15">
        <v>0.82</v>
      </c>
      <c r="AJ1484" s="15">
        <v>3.17</v>
      </c>
      <c r="AK1484" s="15">
        <v>0.57999999999999996</v>
      </c>
      <c r="AL1484" s="15">
        <v>3.9</v>
      </c>
      <c r="AM1484" s="15">
        <v>0.85</v>
      </c>
      <c r="AN1484" s="15">
        <v>2.4700000000000002</v>
      </c>
      <c r="AO1484" s="15">
        <v>0.37</v>
      </c>
      <c r="AP1484" s="15">
        <v>2.44</v>
      </c>
      <c r="AQ1484" s="15">
        <v>0.38</v>
      </c>
      <c r="AR1484" s="15">
        <v>19</v>
      </c>
      <c r="AS1484" s="15">
        <v>0.32</v>
      </c>
      <c r="AT1484" s="15">
        <v>0.64799094510469701</v>
      </c>
      <c r="AU1484" s="15" t="s">
        <v>778</v>
      </c>
      <c r="AV1484" s="27" t="s">
        <v>931</v>
      </c>
    </row>
    <row r="1485" spans="1:48" x14ac:dyDescent="0.25">
      <c r="A1485" s="13" t="s">
        <v>66</v>
      </c>
      <c r="B1485" s="14" t="s">
        <v>1252</v>
      </c>
      <c r="C1485" s="15">
        <v>50.245024502450299</v>
      </c>
      <c r="D1485" s="15">
        <v>14.8014801480148</v>
      </c>
      <c r="E1485" s="15">
        <v>12.461246124612501</v>
      </c>
      <c r="F1485" s="15">
        <v>13.871387138713899</v>
      </c>
      <c r="G1485" s="15">
        <v>6.1606160616061603</v>
      </c>
      <c r="H1485" s="15">
        <v>0.1000100010001</v>
      </c>
      <c r="I1485" s="15">
        <v>1.13011301130113</v>
      </c>
      <c r="J1485" s="15">
        <v>0.21002100210020999</v>
      </c>
      <c r="K1485" s="15">
        <v>0.92009200920092005</v>
      </c>
      <c r="L1485" s="15">
        <v>0.1000100010001</v>
      </c>
      <c r="M1485" s="15">
        <v>3.8</v>
      </c>
      <c r="N1485" s="15">
        <v>100</v>
      </c>
      <c r="O1485" s="23">
        <v>53.5349922154561</v>
      </c>
      <c r="P1485" s="15">
        <v>436.61971830985902</v>
      </c>
      <c r="Q1485" s="15"/>
      <c r="R1485" s="15">
        <v>5520</v>
      </c>
      <c r="S1485" s="15"/>
      <c r="T1485" s="15">
        <v>205</v>
      </c>
      <c r="U1485" s="15"/>
      <c r="V1485" s="15"/>
      <c r="W1485" s="15">
        <v>2</v>
      </c>
      <c r="X1485" s="15">
        <v>104</v>
      </c>
      <c r="Y1485" s="15">
        <v>20</v>
      </c>
      <c r="Z1485" s="15">
        <v>44</v>
      </c>
      <c r="AA1485" s="15">
        <v>1.1000000000000001</v>
      </c>
      <c r="AB1485" s="15">
        <v>2.2999999999999998</v>
      </c>
      <c r="AC1485" s="15">
        <v>0.3</v>
      </c>
      <c r="AD1485" s="15">
        <v>3.6</v>
      </c>
      <c r="AE1485" s="15">
        <v>9.0500000000000007</v>
      </c>
      <c r="AF1485" s="15">
        <v>1.36</v>
      </c>
      <c r="AG1485" s="15">
        <v>6.93</v>
      </c>
      <c r="AH1485" s="15">
        <v>2.4300000000000002</v>
      </c>
      <c r="AI1485" s="15">
        <v>0.93</v>
      </c>
      <c r="AJ1485" s="15">
        <v>3.25</v>
      </c>
      <c r="AK1485" s="15">
        <v>0.57999999999999996</v>
      </c>
      <c r="AL1485" s="15">
        <v>3.86</v>
      </c>
      <c r="AM1485" s="15">
        <v>0.86</v>
      </c>
      <c r="AN1485" s="15">
        <v>2.56</v>
      </c>
      <c r="AO1485" s="15">
        <v>0.35</v>
      </c>
      <c r="AP1485" s="15">
        <v>2.2599999999999998</v>
      </c>
      <c r="AQ1485" s="15">
        <v>0.35</v>
      </c>
      <c r="AR1485" s="15">
        <v>19</v>
      </c>
      <c r="AS1485" s="15">
        <v>0.28999999999999998</v>
      </c>
      <c r="AT1485" s="15">
        <v>0.61559139784946204</v>
      </c>
      <c r="AU1485" s="15" t="s">
        <v>778</v>
      </c>
      <c r="AV1485" s="27" t="s">
        <v>931</v>
      </c>
    </row>
    <row r="1486" spans="1:48" x14ac:dyDescent="0.25">
      <c r="A1486" s="36" t="s">
        <v>66</v>
      </c>
      <c r="B1486" s="37" t="s">
        <v>1253</v>
      </c>
      <c r="C1486" s="38">
        <v>50.267164028631903</v>
      </c>
      <c r="D1486" s="38">
        <v>12.773465067043</v>
      </c>
      <c r="E1486" s="38">
        <v>16.090331686662001</v>
      </c>
      <c r="F1486" s="38">
        <v>9.8800282286520797</v>
      </c>
      <c r="G1486" s="38">
        <v>5.0609940518197396</v>
      </c>
      <c r="H1486" s="38">
        <v>0.81661457808246796</v>
      </c>
      <c r="I1486" s="38">
        <v>2.9337634842222</v>
      </c>
      <c r="J1486" s="38">
        <v>0.22179655207178101</v>
      </c>
      <c r="K1486" s="38">
        <v>1.76429075511644</v>
      </c>
      <c r="L1486" s="38">
        <v>0.19155156769835699</v>
      </c>
      <c r="M1486" s="38">
        <v>0.69</v>
      </c>
      <c r="N1486" s="38">
        <v>100</v>
      </c>
      <c r="O1486" s="37">
        <v>42.297489911038802</v>
      </c>
      <c r="P1486" s="37">
        <v>836.35191530268401</v>
      </c>
      <c r="Q1486" s="37">
        <v>43.7</v>
      </c>
      <c r="R1486" s="37">
        <v>10585.744530698699</v>
      </c>
      <c r="S1486" s="37">
        <v>303</v>
      </c>
      <c r="T1486" s="37">
        <v>51</v>
      </c>
      <c r="U1486" s="37">
        <v>37</v>
      </c>
      <c r="V1486" s="37">
        <v>52</v>
      </c>
      <c r="W1486" s="37">
        <v>20.2</v>
      </c>
      <c r="X1486" s="37">
        <v>248</v>
      </c>
      <c r="Y1486" s="37">
        <v>299</v>
      </c>
      <c r="Z1486" s="37">
        <v>126</v>
      </c>
      <c r="AA1486" s="37">
        <v>3.18</v>
      </c>
      <c r="AB1486" s="37">
        <v>7.93</v>
      </c>
      <c r="AC1486" s="37">
        <v>0.53</v>
      </c>
      <c r="AD1486" s="37">
        <v>12</v>
      </c>
      <c r="AE1486" s="37">
        <v>29.8</v>
      </c>
      <c r="AF1486" s="37">
        <v>4.2300000000000004</v>
      </c>
      <c r="AG1486" s="37">
        <v>17.899999999999999</v>
      </c>
      <c r="AH1486" s="37">
        <v>4.8899999999999997</v>
      </c>
      <c r="AI1486" s="37">
        <v>1.76</v>
      </c>
      <c r="AJ1486" s="37">
        <v>5.47</v>
      </c>
      <c r="AK1486" s="37">
        <v>1.01</v>
      </c>
      <c r="AL1486" s="37">
        <v>5.92</v>
      </c>
      <c r="AM1486" s="37">
        <v>1.26</v>
      </c>
      <c r="AN1486" s="37">
        <v>3.47</v>
      </c>
      <c r="AO1486" s="37">
        <v>0.5</v>
      </c>
      <c r="AP1486" s="37">
        <v>3.16</v>
      </c>
      <c r="AQ1486" s="37">
        <v>0.48</v>
      </c>
      <c r="AR1486" s="37">
        <v>36</v>
      </c>
      <c r="AS1486" s="37">
        <v>1.51</v>
      </c>
      <c r="AT1486" s="37">
        <v>0.63673562412342199</v>
      </c>
      <c r="AU1486" s="37" t="s">
        <v>778</v>
      </c>
      <c r="AV1486" s="39" t="s">
        <v>941</v>
      </c>
    </row>
    <row r="1487" spans="1:48" x14ac:dyDescent="0.25">
      <c r="A1487" s="36" t="s">
        <v>66</v>
      </c>
      <c r="B1487" s="37" t="s">
        <v>1254</v>
      </c>
      <c r="C1487" s="38">
        <v>48.813490861355099</v>
      </c>
      <c r="D1487" s="38">
        <v>15.7528021811572</v>
      </c>
      <c r="E1487" s="38">
        <v>13.420175704331999</v>
      </c>
      <c r="F1487" s="38">
        <v>8.7347268504493591</v>
      </c>
      <c r="G1487" s="38">
        <v>6.3617085731596497</v>
      </c>
      <c r="H1487" s="38">
        <v>1.3127335150964401</v>
      </c>
      <c r="I1487" s="38">
        <v>3.3525194385539701</v>
      </c>
      <c r="J1487" s="38">
        <v>0.16156720185802301</v>
      </c>
      <c r="K1487" s="38">
        <v>1.62576996869635</v>
      </c>
      <c r="L1487" s="38">
        <v>0.46450570534181601</v>
      </c>
      <c r="M1487" s="38">
        <v>0.72</v>
      </c>
      <c r="N1487" s="38">
        <v>100</v>
      </c>
      <c r="O1487" s="37">
        <v>52.488454541830798</v>
      </c>
      <c r="P1487" s="37">
        <v>2028.12350219666</v>
      </c>
      <c r="Q1487" s="37">
        <v>42.9</v>
      </c>
      <c r="R1487" s="37">
        <v>9754.6198121781308</v>
      </c>
      <c r="S1487" s="37">
        <v>348</v>
      </c>
      <c r="T1487" s="37">
        <v>50</v>
      </c>
      <c r="U1487" s="37">
        <v>50</v>
      </c>
      <c r="V1487" s="37">
        <v>38</v>
      </c>
      <c r="W1487" s="37">
        <v>31.6</v>
      </c>
      <c r="X1487" s="37">
        <v>333</v>
      </c>
      <c r="Y1487" s="37">
        <v>377</v>
      </c>
      <c r="Z1487" s="37">
        <v>196</v>
      </c>
      <c r="AA1487" s="37">
        <v>5.0999999999999996</v>
      </c>
      <c r="AB1487" s="37">
        <v>10.9</v>
      </c>
      <c r="AC1487" s="37">
        <v>0.83</v>
      </c>
      <c r="AD1487" s="37">
        <v>17.600000000000001</v>
      </c>
      <c r="AE1487" s="37">
        <v>45.2</v>
      </c>
      <c r="AF1487" s="37">
        <v>6.29</v>
      </c>
      <c r="AG1487" s="37">
        <v>26.8</v>
      </c>
      <c r="AH1487" s="37">
        <v>7.02</v>
      </c>
      <c r="AI1487" s="37">
        <v>2.2599999999999998</v>
      </c>
      <c r="AJ1487" s="37">
        <v>7.7</v>
      </c>
      <c r="AK1487" s="37">
        <v>1.4</v>
      </c>
      <c r="AL1487" s="37">
        <v>8.0500000000000007</v>
      </c>
      <c r="AM1487" s="37">
        <v>1.72</v>
      </c>
      <c r="AN1487" s="37">
        <v>4.71</v>
      </c>
      <c r="AO1487" s="37">
        <v>0.67</v>
      </c>
      <c r="AP1487" s="37">
        <v>4.2</v>
      </c>
      <c r="AQ1487" s="37">
        <v>0.65</v>
      </c>
      <c r="AR1487" s="37">
        <v>47.8</v>
      </c>
      <c r="AS1487" s="37">
        <v>2.31</v>
      </c>
      <c r="AT1487" s="37">
        <v>0.59673434910110901</v>
      </c>
      <c r="AU1487" s="37" t="s">
        <v>778</v>
      </c>
      <c r="AV1487" s="39" t="s">
        <v>941</v>
      </c>
    </row>
    <row r="1488" spans="1:48" x14ac:dyDescent="0.25">
      <c r="A1488" s="36" t="s">
        <v>66</v>
      </c>
      <c r="B1488" s="37" t="s">
        <v>1255</v>
      </c>
      <c r="C1488" s="38">
        <v>50.814035797350599</v>
      </c>
      <c r="D1488" s="38">
        <v>12.6908686419254</v>
      </c>
      <c r="E1488" s="38">
        <v>14.7133178278896</v>
      </c>
      <c r="F1488" s="38">
        <v>10.597633734452399</v>
      </c>
      <c r="G1488" s="38">
        <v>5.9460006067347599</v>
      </c>
      <c r="H1488" s="38">
        <v>0.829204166245323</v>
      </c>
      <c r="I1488" s="38">
        <v>2.8010921225604202</v>
      </c>
      <c r="J1488" s="38">
        <v>0.222469410456062</v>
      </c>
      <c r="K1488" s="38">
        <v>1.2741429871574499</v>
      </c>
      <c r="L1488" s="38">
        <v>0.111234705228031</v>
      </c>
      <c r="M1488" s="38">
        <v>0.96</v>
      </c>
      <c r="N1488" s="38">
        <v>100</v>
      </c>
      <c r="O1488" s="37">
        <v>48.501661142485197</v>
      </c>
      <c r="P1488" s="37">
        <v>485.67265662943203</v>
      </c>
      <c r="Q1488" s="37">
        <v>45.1</v>
      </c>
      <c r="R1488" s="37">
        <v>7644.8579229446896</v>
      </c>
      <c r="S1488" s="37">
        <v>277</v>
      </c>
      <c r="T1488" s="37">
        <v>43</v>
      </c>
      <c r="U1488" s="37">
        <v>51</v>
      </c>
      <c r="V1488" s="37">
        <v>34</v>
      </c>
      <c r="W1488" s="37">
        <v>19</v>
      </c>
      <c r="X1488" s="37">
        <v>320</v>
      </c>
      <c r="Y1488" s="37">
        <v>217</v>
      </c>
      <c r="Z1488" s="37">
        <v>63</v>
      </c>
      <c r="AA1488" s="37">
        <v>1.76</v>
      </c>
      <c r="AB1488" s="37">
        <v>6.28</v>
      </c>
      <c r="AC1488" s="37">
        <v>0.52</v>
      </c>
      <c r="AD1488" s="37">
        <v>8.81</v>
      </c>
      <c r="AE1488" s="37">
        <v>21.1</v>
      </c>
      <c r="AF1488" s="37">
        <v>2.71</v>
      </c>
      <c r="AG1488" s="37">
        <v>11.2</v>
      </c>
      <c r="AH1488" s="37">
        <v>2.97</v>
      </c>
      <c r="AI1488" s="37">
        <v>1.18</v>
      </c>
      <c r="AJ1488" s="37">
        <v>3.36</v>
      </c>
      <c r="AK1488" s="37">
        <v>0.61</v>
      </c>
      <c r="AL1488" s="37">
        <v>3.58</v>
      </c>
      <c r="AM1488" s="37">
        <v>0.77</v>
      </c>
      <c r="AN1488" s="37">
        <v>2.12</v>
      </c>
      <c r="AO1488" s="37">
        <v>0.31</v>
      </c>
      <c r="AP1488" s="37">
        <v>1.95</v>
      </c>
      <c r="AQ1488" s="37">
        <v>0.3</v>
      </c>
      <c r="AR1488" s="37">
        <v>22</v>
      </c>
      <c r="AS1488" s="37">
        <v>1.46</v>
      </c>
      <c r="AT1488" s="37">
        <v>0.686832666563719</v>
      </c>
      <c r="AU1488" s="37" t="s">
        <v>778</v>
      </c>
      <c r="AV1488" s="39" t="s">
        <v>941</v>
      </c>
    </row>
    <row r="1489" spans="1:48" x14ac:dyDescent="0.25">
      <c r="A1489" s="36" t="s">
        <v>66</v>
      </c>
      <c r="B1489" s="37" t="s">
        <v>1256</v>
      </c>
      <c r="C1489" s="38">
        <v>48.286635758919601</v>
      </c>
      <c r="D1489" s="38">
        <v>13.5758919572667</v>
      </c>
      <c r="E1489" s="38">
        <v>12.1548074984882</v>
      </c>
      <c r="F1489" s="38">
        <v>13.1122757508567</v>
      </c>
      <c r="G1489" s="38">
        <v>8.1233622253577895</v>
      </c>
      <c r="H1489" s="38">
        <v>0.95746825236847399</v>
      </c>
      <c r="I1489" s="38">
        <v>2.7413827857286801</v>
      </c>
      <c r="J1489" s="38">
        <v>0.19149365047369499</v>
      </c>
      <c r="K1489" s="38">
        <v>0.80628905462608302</v>
      </c>
      <c r="L1489" s="38">
        <v>5.0393065914130203E-2</v>
      </c>
      <c r="M1489" s="38">
        <v>0.66</v>
      </c>
      <c r="N1489" s="38">
        <v>100</v>
      </c>
      <c r="O1489" s="37">
        <v>60.899794859426102</v>
      </c>
      <c r="P1489" s="37">
        <v>220.02606244197699</v>
      </c>
      <c r="Q1489" s="37">
        <v>42.1</v>
      </c>
      <c r="R1489" s="37">
        <v>4837.7343277564996</v>
      </c>
      <c r="S1489" s="37">
        <v>210</v>
      </c>
      <c r="T1489" s="37">
        <v>344</v>
      </c>
      <c r="U1489" s="37">
        <v>50</v>
      </c>
      <c r="V1489" s="37">
        <v>142</v>
      </c>
      <c r="W1489" s="37">
        <v>5.49</v>
      </c>
      <c r="X1489" s="37">
        <v>282</v>
      </c>
      <c r="Y1489" s="37">
        <v>131</v>
      </c>
      <c r="Z1489" s="37">
        <v>33.4</v>
      </c>
      <c r="AA1489" s="37">
        <v>0.97</v>
      </c>
      <c r="AB1489" s="37">
        <v>2.66</v>
      </c>
      <c r="AC1489" s="37">
        <v>0.25</v>
      </c>
      <c r="AD1489" s="37">
        <v>5.58</v>
      </c>
      <c r="AE1489" s="37">
        <v>13.1</v>
      </c>
      <c r="AF1489" s="37">
        <v>1.64</v>
      </c>
      <c r="AG1489" s="37">
        <v>6.47</v>
      </c>
      <c r="AH1489" s="37">
        <v>1.81</v>
      </c>
      <c r="AI1489" s="37">
        <v>0.77</v>
      </c>
      <c r="AJ1489" s="37">
        <v>2.14</v>
      </c>
      <c r="AK1489" s="37">
        <v>0.4</v>
      </c>
      <c r="AL1489" s="37">
        <v>2.44</v>
      </c>
      <c r="AM1489" s="37">
        <v>0.53</v>
      </c>
      <c r="AN1489" s="37">
        <v>1.47</v>
      </c>
      <c r="AO1489" s="37">
        <v>0.21</v>
      </c>
      <c r="AP1489" s="37">
        <v>1.35</v>
      </c>
      <c r="AQ1489" s="37">
        <v>0.21</v>
      </c>
      <c r="AR1489" s="37">
        <v>15</v>
      </c>
      <c r="AS1489" s="37">
        <v>0.13</v>
      </c>
      <c r="AT1489" s="37">
        <v>0.45931924776425498</v>
      </c>
      <c r="AU1489" s="37" t="s">
        <v>778</v>
      </c>
      <c r="AV1489" s="39" t="s">
        <v>941</v>
      </c>
    </row>
    <row r="1490" spans="1:48" x14ac:dyDescent="0.25">
      <c r="A1490" s="36" t="s">
        <v>66</v>
      </c>
      <c r="B1490" s="37" t="s">
        <v>1257</v>
      </c>
      <c r="C1490" s="38">
        <v>47.114433441773699</v>
      </c>
      <c r="D1490" s="38">
        <v>18.151687283926702</v>
      </c>
      <c r="E1490" s="38">
        <v>12.2071856165292</v>
      </c>
      <c r="F1490" s="38">
        <v>9.5087551118227207</v>
      </c>
      <c r="G1490" s="38">
        <v>9.5607656771061702</v>
      </c>
      <c r="H1490" s="38">
        <v>1.0432707506858301</v>
      </c>
      <c r="I1490" s="38">
        <v>1.77141866465423</v>
      </c>
      <c r="J1490" s="38">
        <v>0.17030910592818499</v>
      </c>
      <c r="K1490" s="38">
        <v>0.442599712412168</v>
      </c>
      <c r="L1490" s="38">
        <v>2.9574635161181799E-2</v>
      </c>
      <c r="M1490" s="38">
        <v>1.84</v>
      </c>
      <c r="N1490" s="38">
        <v>100</v>
      </c>
      <c r="O1490" s="37">
        <v>64.605103811432599</v>
      </c>
      <c r="P1490" s="37">
        <v>129.12868873191999</v>
      </c>
      <c r="Q1490" s="37">
        <v>38.384999999999998</v>
      </c>
      <c r="R1490" s="37">
        <v>2655.59827447301</v>
      </c>
      <c r="S1490" s="37">
        <v>172.83099999999999</v>
      </c>
      <c r="T1490" s="37"/>
      <c r="U1490" s="37">
        <v>65.578999999999994</v>
      </c>
      <c r="V1490" s="37">
        <v>204.05600000000001</v>
      </c>
      <c r="W1490" s="37">
        <v>44.523000000000003</v>
      </c>
      <c r="X1490" s="37">
        <v>206.60599999999999</v>
      </c>
      <c r="Y1490" s="37">
        <v>132.93899999999999</v>
      </c>
      <c r="Z1490" s="37">
        <v>18.577000000000002</v>
      </c>
      <c r="AA1490" s="37">
        <v>0.62</v>
      </c>
      <c r="AB1490" s="37">
        <v>0.78100000000000003</v>
      </c>
      <c r="AC1490" s="37">
        <v>0.434</v>
      </c>
      <c r="AD1490" s="37">
        <v>2.5059999999999998</v>
      </c>
      <c r="AE1490" s="37">
        <v>5.2439999999999998</v>
      </c>
      <c r="AF1490" s="37">
        <v>0.8</v>
      </c>
      <c r="AG1490" s="37">
        <v>3.6840000000000002</v>
      </c>
      <c r="AH1490" s="37">
        <v>1.177</v>
      </c>
      <c r="AI1490" s="37">
        <v>0.54500000000000004</v>
      </c>
      <c r="AJ1490" s="37">
        <v>1.415</v>
      </c>
      <c r="AK1490" s="37">
        <v>0.27</v>
      </c>
      <c r="AL1490" s="37">
        <v>1.8180000000000001</v>
      </c>
      <c r="AM1490" s="37">
        <v>0.40899999999999997</v>
      </c>
      <c r="AN1490" s="37">
        <v>1.2090000000000001</v>
      </c>
      <c r="AO1490" s="37">
        <v>0.183</v>
      </c>
      <c r="AP1490" s="37">
        <v>1.1719999999999999</v>
      </c>
      <c r="AQ1490" s="37">
        <v>0.184</v>
      </c>
      <c r="AR1490" s="37">
        <v>11.108000000000001</v>
      </c>
      <c r="AS1490" s="37">
        <v>0.17499999999999999</v>
      </c>
      <c r="AT1490" s="37">
        <v>0.30028744477489699</v>
      </c>
      <c r="AU1490" s="37" t="s">
        <v>778</v>
      </c>
      <c r="AV1490" s="39" t="s">
        <v>944</v>
      </c>
    </row>
    <row r="1491" spans="1:48" x14ac:dyDescent="0.25">
      <c r="A1491" s="36" t="s">
        <v>66</v>
      </c>
      <c r="B1491" s="37" t="s">
        <v>1258</v>
      </c>
      <c r="C1491" s="38">
        <v>51.681858514156701</v>
      </c>
      <c r="D1491" s="38">
        <v>15.3444381705251</v>
      </c>
      <c r="E1491" s="38">
        <v>12.371944825361</v>
      </c>
      <c r="F1491" s="38">
        <v>10.559006211180099</v>
      </c>
      <c r="G1491" s="38">
        <v>4.5535210131483401</v>
      </c>
      <c r="H1491" s="38">
        <v>0.78345567476002298</v>
      </c>
      <c r="I1491" s="38">
        <v>3.4907638944906001</v>
      </c>
      <c r="J1491" s="38">
        <v>0.24098572235218199</v>
      </c>
      <c r="K1491" s="38">
        <v>0.829837863999355</v>
      </c>
      <c r="L1491" s="38">
        <v>0.14418811002661899</v>
      </c>
      <c r="M1491" s="38">
        <v>0.66900000000000004</v>
      </c>
      <c r="N1491" s="38">
        <v>100</v>
      </c>
      <c r="O1491" s="37">
        <v>46.171312533033003</v>
      </c>
      <c r="P1491" s="37">
        <v>629.55371983453495</v>
      </c>
      <c r="Q1491" s="37">
        <v>34.277000000000001</v>
      </c>
      <c r="R1491" s="37">
        <v>4979.0271839961297</v>
      </c>
      <c r="S1491" s="37">
        <v>227.18100000000001</v>
      </c>
      <c r="T1491" s="37"/>
      <c r="U1491" s="37">
        <v>40.331000000000003</v>
      </c>
      <c r="V1491" s="37">
        <v>81.134</v>
      </c>
      <c r="W1491" s="37">
        <v>6.47</v>
      </c>
      <c r="X1491" s="37">
        <v>211.398</v>
      </c>
      <c r="Y1491" s="37">
        <v>132.72399999999999</v>
      </c>
      <c r="Z1491" s="37">
        <v>61.423999999999999</v>
      </c>
      <c r="AA1491" s="37">
        <v>1.702</v>
      </c>
      <c r="AB1491" s="37">
        <v>2.7189999999999999</v>
      </c>
      <c r="AC1491" s="37">
        <v>0.17599999999999999</v>
      </c>
      <c r="AD1491" s="37">
        <v>7.5039999999999996</v>
      </c>
      <c r="AE1491" s="37">
        <v>17.48</v>
      </c>
      <c r="AF1491" s="37">
        <v>2.746</v>
      </c>
      <c r="AG1491" s="37">
        <v>11.212</v>
      </c>
      <c r="AH1491" s="37">
        <v>2.581</v>
      </c>
      <c r="AI1491" s="37">
        <v>0.84499999999999997</v>
      </c>
      <c r="AJ1491" s="37">
        <v>2.9049999999999998</v>
      </c>
      <c r="AK1491" s="37">
        <v>0.51</v>
      </c>
      <c r="AL1491" s="37">
        <v>3.1579999999999999</v>
      </c>
      <c r="AM1491" s="37">
        <v>0.67800000000000005</v>
      </c>
      <c r="AN1491" s="37">
        <v>1.9370000000000001</v>
      </c>
      <c r="AO1491" s="37">
        <v>0.31</v>
      </c>
      <c r="AP1491" s="37">
        <v>1.97</v>
      </c>
      <c r="AQ1491" s="37">
        <v>0.30599999999999999</v>
      </c>
      <c r="AR1491" s="37">
        <v>19.282</v>
      </c>
      <c r="AS1491" s="37">
        <v>0.93799999999999994</v>
      </c>
      <c r="AT1491" s="37">
        <v>0.34912712285098302</v>
      </c>
      <c r="AU1491" s="37" t="s">
        <v>778</v>
      </c>
      <c r="AV1491" s="39" t="s">
        <v>944</v>
      </c>
    </row>
    <row r="1492" spans="1:48" x14ac:dyDescent="0.25">
      <c r="A1492" s="36" t="s">
        <v>66</v>
      </c>
      <c r="B1492" s="37" t="s">
        <v>1259</v>
      </c>
      <c r="C1492" s="38">
        <v>50.6235247637089</v>
      </c>
      <c r="D1492" s="38">
        <v>14.709308804311499</v>
      </c>
      <c r="E1492" s="38">
        <v>10.4241589253695</v>
      </c>
      <c r="F1492" s="38">
        <v>13.989038931042501</v>
      </c>
      <c r="G1492" s="38">
        <v>5.6669334332863999</v>
      </c>
      <c r="H1492" s="38">
        <v>1.54488263957128</v>
      </c>
      <c r="I1492" s="38">
        <v>2.2499569458936501</v>
      </c>
      <c r="J1492" s="38">
        <v>0.21881616403108001</v>
      </c>
      <c r="K1492" s="38">
        <v>0.559196863634982</v>
      </c>
      <c r="L1492" s="38">
        <v>1.41825291501626E-2</v>
      </c>
      <c r="M1492" s="38">
        <v>1.1599999999999999</v>
      </c>
      <c r="N1492" s="38">
        <v>100</v>
      </c>
      <c r="O1492" s="37">
        <v>55.887677993432099</v>
      </c>
      <c r="P1492" s="37">
        <v>61.923718824653598</v>
      </c>
      <c r="Q1492" s="37">
        <v>46.8</v>
      </c>
      <c r="R1492" s="37">
        <v>3355.1811818098899</v>
      </c>
      <c r="S1492" s="37">
        <v>288</v>
      </c>
      <c r="T1492" s="37">
        <v>279.39999999999998</v>
      </c>
      <c r="U1492" s="37">
        <v>51.24</v>
      </c>
      <c r="V1492" s="37">
        <v>137.74</v>
      </c>
      <c r="W1492" s="37">
        <v>47.24</v>
      </c>
      <c r="X1492" s="37">
        <v>305.8</v>
      </c>
      <c r="Y1492" s="37">
        <v>219.8</v>
      </c>
      <c r="Z1492" s="37">
        <v>34.417000000000002</v>
      </c>
      <c r="AA1492" s="37">
        <v>1.3069999999999999</v>
      </c>
      <c r="AB1492" s="37">
        <v>1.3140000000000001</v>
      </c>
      <c r="AC1492" s="37">
        <v>0.13</v>
      </c>
      <c r="AD1492" s="37">
        <v>2.33</v>
      </c>
      <c r="AE1492" s="37">
        <v>5.5419999999999998</v>
      </c>
      <c r="AF1492" s="37">
        <v>0.86</v>
      </c>
      <c r="AG1492" s="37">
        <v>4.5540000000000003</v>
      </c>
      <c r="AH1492" s="37">
        <v>1.498</v>
      </c>
      <c r="AI1492" s="37">
        <v>0.61399999999999999</v>
      </c>
      <c r="AJ1492" s="37">
        <v>2.0939999999999999</v>
      </c>
      <c r="AK1492" s="37">
        <v>0.374</v>
      </c>
      <c r="AL1492" s="37">
        <v>2.6259999999999999</v>
      </c>
      <c r="AM1492" s="37">
        <v>0.56200000000000006</v>
      </c>
      <c r="AN1492" s="37">
        <v>1.8240000000000001</v>
      </c>
      <c r="AO1492" s="37">
        <v>0.252</v>
      </c>
      <c r="AP1492" s="37">
        <v>1.712</v>
      </c>
      <c r="AQ1492" s="37">
        <v>0.25800000000000001</v>
      </c>
      <c r="AR1492" s="37">
        <v>15.04</v>
      </c>
      <c r="AS1492" s="37">
        <v>0.59</v>
      </c>
      <c r="AT1492" s="37">
        <v>0.54338375599684596</v>
      </c>
      <c r="AU1492" s="37" t="s">
        <v>778</v>
      </c>
      <c r="AV1492" s="39" t="s">
        <v>944</v>
      </c>
    </row>
    <row r="1493" spans="1:48" x14ac:dyDescent="0.25">
      <c r="A1493" s="36" t="s">
        <v>66</v>
      </c>
      <c r="B1493" s="37" t="s">
        <v>1260</v>
      </c>
      <c r="C1493" s="38">
        <v>48.0845335573526</v>
      </c>
      <c r="D1493" s="38">
        <v>17.894555723120199</v>
      </c>
      <c r="E1493" s="38">
        <v>11.801499984817999</v>
      </c>
      <c r="F1493" s="38">
        <v>10.1719618222488</v>
      </c>
      <c r="G1493" s="38">
        <v>9.0798676126759794</v>
      </c>
      <c r="H1493" s="38">
        <v>0.525298326940011</v>
      </c>
      <c r="I1493" s="38">
        <v>1.7965405208449301</v>
      </c>
      <c r="J1493" s="38">
        <v>0.17509944231333699</v>
      </c>
      <c r="K1493" s="38">
        <v>0.4433153510592</v>
      </c>
      <c r="L1493" s="38">
        <v>2.7327658626937E-2</v>
      </c>
      <c r="M1493" s="38">
        <v>1.1000000000000001</v>
      </c>
      <c r="N1493" s="38">
        <v>100</v>
      </c>
      <c r="O1493" s="37">
        <v>64.196791008312104</v>
      </c>
      <c r="P1493" s="37">
        <v>119.317946117612</v>
      </c>
      <c r="Q1493" s="37">
        <v>35.158999999999999</v>
      </c>
      <c r="R1493" s="37">
        <v>2659.8921063552002</v>
      </c>
      <c r="S1493" s="37"/>
      <c r="T1493" s="37"/>
      <c r="U1493" s="37">
        <v>64.661000000000001</v>
      </c>
      <c r="V1493" s="37">
        <v>184.67099999999999</v>
      </c>
      <c r="W1493" s="37">
        <v>12.073</v>
      </c>
      <c r="X1493" s="37">
        <v>240.32300000000001</v>
      </c>
      <c r="Y1493" s="37">
        <v>107.214</v>
      </c>
      <c r="Z1493" s="37">
        <v>20.847999999999999</v>
      </c>
      <c r="AA1493" s="37">
        <v>0.69399999999999995</v>
      </c>
      <c r="AB1493" s="37">
        <v>1.3660000000000001</v>
      </c>
      <c r="AC1493" s="37">
        <v>0.53900000000000003</v>
      </c>
      <c r="AD1493" s="37">
        <v>2.1920000000000002</v>
      </c>
      <c r="AE1493" s="37">
        <v>4.9480000000000004</v>
      </c>
      <c r="AF1493" s="37">
        <v>0.72499999999999998</v>
      </c>
      <c r="AG1493" s="37">
        <v>3.339</v>
      </c>
      <c r="AH1493" s="37">
        <v>1.075</v>
      </c>
      <c r="AI1493" s="37">
        <v>0.496</v>
      </c>
      <c r="AJ1493" s="37">
        <v>1.3</v>
      </c>
      <c r="AK1493" s="37">
        <v>0.25</v>
      </c>
      <c r="AL1493" s="37">
        <v>1.702</v>
      </c>
      <c r="AM1493" s="37">
        <v>0.379</v>
      </c>
      <c r="AN1493" s="37">
        <v>1.1319999999999999</v>
      </c>
      <c r="AO1493" s="37">
        <v>0.17499999999999999</v>
      </c>
      <c r="AP1493" s="37">
        <v>1.1200000000000001</v>
      </c>
      <c r="AQ1493" s="37">
        <v>0.17499999999999999</v>
      </c>
      <c r="AR1493" s="37">
        <v>10.048</v>
      </c>
      <c r="AS1493" s="37">
        <v>0.2</v>
      </c>
      <c r="AT1493" s="37">
        <v>0.60045070177414195</v>
      </c>
      <c r="AU1493" s="37" t="s">
        <v>778</v>
      </c>
      <c r="AV1493" s="39" t="s">
        <v>944</v>
      </c>
    </row>
    <row r="1494" spans="1:48" x14ac:dyDescent="0.25">
      <c r="A1494" s="36" t="s">
        <v>66</v>
      </c>
      <c r="B1494" s="37" t="s">
        <v>1261</v>
      </c>
      <c r="C1494" s="38">
        <v>49.341294181177197</v>
      </c>
      <c r="D1494" s="38">
        <v>13.7660855655293</v>
      </c>
      <c r="E1494" s="38">
        <v>15.0386664900608</v>
      </c>
      <c r="F1494" s="38">
        <v>10.518915504294601</v>
      </c>
      <c r="G1494" s="38">
        <v>6.8794767033123803</v>
      </c>
      <c r="H1494" s="38">
        <v>0.48906232488002699</v>
      </c>
      <c r="I1494" s="38">
        <v>2.3811221942596301</v>
      </c>
      <c r="J1494" s="38">
        <v>0.23128572447451301</v>
      </c>
      <c r="K1494" s="38">
        <v>1.27054316484457</v>
      </c>
      <c r="L1494" s="38">
        <v>8.3548147167004594E-2</v>
      </c>
      <c r="M1494" s="38">
        <v>1.7390000000000001</v>
      </c>
      <c r="N1494" s="38">
        <v>100</v>
      </c>
      <c r="O1494" s="37">
        <v>51.599470712995803</v>
      </c>
      <c r="P1494" s="37">
        <v>364.78768481368201</v>
      </c>
      <c r="Q1494" s="37">
        <v>57.238</v>
      </c>
      <c r="R1494" s="37">
        <v>7623.2589890674199</v>
      </c>
      <c r="S1494" s="37">
        <v>403.02</v>
      </c>
      <c r="T1494" s="37"/>
      <c r="U1494" s="37">
        <v>59.137999999999998</v>
      </c>
      <c r="V1494" s="37">
        <v>45.746000000000002</v>
      </c>
      <c r="W1494" s="37">
        <v>12.318</v>
      </c>
      <c r="X1494" s="37">
        <v>253.941</v>
      </c>
      <c r="Y1494" s="37">
        <v>76.340999999999994</v>
      </c>
      <c r="Z1494" s="37">
        <v>79.561999999999998</v>
      </c>
      <c r="AA1494" s="37">
        <v>2.1659999999999999</v>
      </c>
      <c r="AB1494" s="37">
        <v>3.3679999999999999</v>
      </c>
      <c r="AC1494" s="37">
        <v>0.5</v>
      </c>
      <c r="AD1494" s="37">
        <v>6.4089999999999998</v>
      </c>
      <c r="AE1494" s="37">
        <v>14.843</v>
      </c>
      <c r="AF1494" s="37">
        <v>2.1549999999999998</v>
      </c>
      <c r="AG1494" s="37">
        <v>9.8260000000000005</v>
      </c>
      <c r="AH1494" s="37">
        <v>3.0110000000000001</v>
      </c>
      <c r="AI1494" s="37">
        <v>1.0880000000000001</v>
      </c>
      <c r="AJ1494" s="37">
        <v>3.3570000000000002</v>
      </c>
      <c r="AK1494" s="37">
        <v>0.60299999999999998</v>
      </c>
      <c r="AL1494" s="37">
        <v>3.774</v>
      </c>
      <c r="AM1494" s="37">
        <v>0.79500000000000004</v>
      </c>
      <c r="AN1494" s="37">
        <v>2.2149999999999999</v>
      </c>
      <c r="AO1494" s="37">
        <v>0.33</v>
      </c>
      <c r="AP1494" s="37">
        <v>1.984</v>
      </c>
      <c r="AQ1494" s="37">
        <v>0.30099999999999999</v>
      </c>
      <c r="AR1494" s="37">
        <v>23.975999999999999</v>
      </c>
      <c r="AS1494" s="37">
        <v>1.0640000000000001</v>
      </c>
      <c r="AT1494" s="37">
        <v>0.50634790618119596</v>
      </c>
      <c r="AU1494" s="37" t="s">
        <v>778</v>
      </c>
      <c r="AV1494" s="39" t="s">
        <v>944</v>
      </c>
    </row>
    <row r="1495" spans="1:48" x14ac:dyDescent="0.25">
      <c r="A1495" s="36" t="s">
        <v>66</v>
      </c>
      <c r="B1495" s="37" t="s">
        <v>1262</v>
      </c>
      <c r="C1495" s="38">
        <v>50.169363173998903</v>
      </c>
      <c r="D1495" s="38">
        <v>12.7058197484624</v>
      </c>
      <c r="E1495" s="38">
        <v>15.9846089296861</v>
      </c>
      <c r="F1495" s="38">
        <v>9.6705860682160107</v>
      </c>
      <c r="G1495" s="38">
        <v>6.6097688269425596</v>
      </c>
      <c r="H1495" s="38">
        <v>0.91077477256214201</v>
      </c>
      <c r="I1495" s="38">
        <v>2.6617136892518301</v>
      </c>
      <c r="J1495" s="38">
        <v>0.223088652155671</v>
      </c>
      <c r="K1495" s="38">
        <v>1.0161790439934899</v>
      </c>
      <c r="L1495" s="38">
        <v>4.8097094730809802E-2</v>
      </c>
      <c r="M1495" s="38">
        <v>2.1819999999999999</v>
      </c>
      <c r="N1495" s="38">
        <v>100</v>
      </c>
      <c r="O1495" s="37">
        <v>49.075232721792197</v>
      </c>
      <c r="P1495" s="37">
        <v>210.00139952888799</v>
      </c>
      <c r="Q1495" s="37">
        <v>53.834000000000003</v>
      </c>
      <c r="R1495" s="37">
        <v>6097.0742639609498</v>
      </c>
      <c r="S1495" s="37">
        <v>389.35500000000002</v>
      </c>
      <c r="T1495" s="37"/>
      <c r="U1495" s="37">
        <v>56.036000000000001</v>
      </c>
      <c r="V1495" s="37">
        <v>51.939</v>
      </c>
      <c r="W1495" s="37">
        <v>13.845000000000001</v>
      </c>
      <c r="X1495" s="37">
        <v>113.2</v>
      </c>
      <c r="Y1495" s="37">
        <v>56.454000000000001</v>
      </c>
      <c r="Z1495" s="37">
        <v>52.898000000000003</v>
      </c>
      <c r="AA1495" s="37">
        <v>1.4970000000000001</v>
      </c>
      <c r="AB1495" s="37">
        <v>1.986</v>
      </c>
      <c r="AC1495" s="37">
        <v>0.14399999999999999</v>
      </c>
      <c r="AD1495" s="37">
        <v>3.54</v>
      </c>
      <c r="AE1495" s="37">
        <v>8.7919999999999998</v>
      </c>
      <c r="AF1495" s="37">
        <v>1.361</v>
      </c>
      <c r="AG1495" s="37">
        <v>6.1879999999999997</v>
      </c>
      <c r="AH1495" s="37">
        <v>1.8260000000000001</v>
      </c>
      <c r="AI1495" s="37">
        <v>0.77</v>
      </c>
      <c r="AJ1495" s="37">
        <v>2.4990000000000001</v>
      </c>
      <c r="AK1495" s="37">
        <v>0.48799999999999999</v>
      </c>
      <c r="AL1495" s="37">
        <v>3.2450000000000001</v>
      </c>
      <c r="AM1495" s="37">
        <v>0.73899999999999999</v>
      </c>
      <c r="AN1495" s="37">
        <v>2.177</v>
      </c>
      <c r="AO1495" s="37">
        <v>0.34899999999999998</v>
      </c>
      <c r="AP1495" s="37">
        <v>2.206</v>
      </c>
      <c r="AQ1495" s="37">
        <v>0.35</v>
      </c>
      <c r="AR1495" s="37">
        <v>21.363</v>
      </c>
      <c r="AS1495" s="37">
        <v>0.24299999999999999</v>
      </c>
      <c r="AT1495" s="37">
        <v>0.54055910808947605</v>
      </c>
      <c r="AU1495" s="37" t="s">
        <v>778</v>
      </c>
      <c r="AV1495" s="39" t="s">
        <v>944</v>
      </c>
    </row>
    <row r="1496" spans="1:48" x14ac:dyDescent="0.25">
      <c r="A1496" s="36" t="s">
        <v>66</v>
      </c>
      <c r="B1496" s="37" t="s">
        <v>1263</v>
      </c>
      <c r="C1496" s="38">
        <v>50.868228731958602</v>
      </c>
      <c r="D1496" s="38">
        <v>18.0628218960568</v>
      </c>
      <c r="E1496" s="38">
        <v>12.601021924556701</v>
      </c>
      <c r="F1496" s="38">
        <v>7.5310954135537296</v>
      </c>
      <c r="G1496" s="38">
        <v>5.4485678806261797</v>
      </c>
      <c r="H1496" s="38">
        <v>1.59904728945708</v>
      </c>
      <c r="I1496" s="38">
        <v>2.86932801335423</v>
      </c>
      <c r="J1496" s="38">
        <v>0.15369582476640301</v>
      </c>
      <c r="K1496" s="38">
        <v>0.85296093479632795</v>
      </c>
      <c r="L1496" s="38">
        <v>1.32320908739287E-2</v>
      </c>
      <c r="M1496" s="38">
        <v>1.65</v>
      </c>
      <c r="N1496" s="38">
        <v>100</v>
      </c>
      <c r="O1496" s="37">
        <v>50.191439355106098</v>
      </c>
      <c r="P1496" s="37">
        <v>57.773917900252101</v>
      </c>
      <c r="Q1496" s="37">
        <v>29.61</v>
      </c>
      <c r="R1496" s="37">
        <v>5117.7656087779696</v>
      </c>
      <c r="S1496" s="37">
        <v>318.70999999999998</v>
      </c>
      <c r="T1496" s="37"/>
      <c r="U1496" s="37">
        <v>41.826000000000001</v>
      </c>
      <c r="V1496" s="37"/>
      <c r="W1496" s="37">
        <v>65.587000000000003</v>
      </c>
      <c r="X1496" s="37">
        <v>192.68199999999999</v>
      </c>
      <c r="Y1496" s="37">
        <v>168.358</v>
      </c>
      <c r="Z1496" s="37">
        <v>33.277000000000001</v>
      </c>
      <c r="AA1496" s="37">
        <v>0.97099999999999997</v>
      </c>
      <c r="AB1496" s="37">
        <v>1.8380000000000001</v>
      </c>
      <c r="AC1496" s="37">
        <v>0.14099999999999999</v>
      </c>
      <c r="AD1496" s="37">
        <v>4.8789999999999996</v>
      </c>
      <c r="AE1496" s="37">
        <v>10.7</v>
      </c>
      <c r="AF1496" s="37">
        <v>1.45</v>
      </c>
      <c r="AG1496" s="37">
        <v>5.92</v>
      </c>
      <c r="AH1496" s="37">
        <v>1.4730000000000001</v>
      </c>
      <c r="AI1496" s="37">
        <v>0.64800000000000002</v>
      </c>
      <c r="AJ1496" s="37">
        <v>1.7529999999999999</v>
      </c>
      <c r="AK1496" s="37">
        <v>0.29499999999999998</v>
      </c>
      <c r="AL1496" s="37">
        <v>1.841</v>
      </c>
      <c r="AM1496" s="37">
        <v>0.39800000000000002</v>
      </c>
      <c r="AN1496" s="37">
        <v>1.1579999999999999</v>
      </c>
      <c r="AO1496" s="37">
        <v>0.16600000000000001</v>
      </c>
      <c r="AP1496" s="37">
        <v>1.0629999999999999</v>
      </c>
      <c r="AQ1496" s="37">
        <v>0.16700000000000001</v>
      </c>
      <c r="AR1496" s="37">
        <v>10.4</v>
      </c>
      <c r="AS1496" s="37">
        <v>0.27900000000000003</v>
      </c>
      <c r="AT1496" s="37">
        <v>0.36297933123237303</v>
      </c>
      <c r="AU1496" s="37" t="s">
        <v>778</v>
      </c>
      <c r="AV1496" s="39" t="s">
        <v>944</v>
      </c>
    </row>
    <row r="1497" spans="1:48" x14ac:dyDescent="0.25">
      <c r="A1497" s="36" t="s">
        <v>66</v>
      </c>
      <c r="B1497" s="37" t="s">
        <v>1264</v>
      </c>
      <c r="C1497" s="38">
        <v>50.876414466385597</v>
      </c>
      <c r="D1497" s="38">
        <v>14.850636383807</v>
      </c>
      <c r="E1497" s="38">
        <v>12.364604554531301</v>
      </c>
      <c r="F1497" s="38">
        <v>9.8019242794037602</v>
      </c>
      <c r="G1497" s="38">
        <v>6.4959557859491301</v>
      </c>
      <c r="H1497" s="38">
        <v>1.18905944288682</v>
      </c>
      <c r="I1497" s="38">
        <v>3.3523609738386702</v>
      </c>
      <c r="J1497" s="38">
        <v>0.19464671117655399</v>
      </c>
      <c r="K1497" s="38">
        <v>0.82901345381931102</v>
      </c>
      <c r="L1497" s="38">
        <v>4.5383948201787101E-2</v>
      </c>
      <c r="M1497" s="38">
        <v>0.73</v>
      </c>
      <c r="N1497" s="38">
        <v>100</v>
      </c>
      <c r="O1497" s="37">
        <v>55.0434054317316</v>
      </c>
      <c r="P1497" s="37">
        <v>198.15526679653499</v>
      </c>
      <c r="Q1497" s="37">
        <v>52.231000000000002</v>
      </c>
      <c r="R1497" s="37">
        <v>4974.08072291587</v>
      </c>
      <c r="S1497" s="37">
        <v>334.80099999999999</v>
      </c>
      <c r="T1497" s="37"/>
      <c r="U1497" s="37">
        <v>51.369</v>
      </c>
      <c r="V1497" s="37">
        <v>100.291</v>
      </c>
      <c r="W1497" s="37">
        <v>23.623999999999999</v>
      </c>
      <c r="X1497" s="37">
        <v>266.85500000000002</v>
      </c>
      <c r="Y1497" s="37">
        <v>116.96299999999999</v>
      </c>
      <c r="Z1497" s="37">
        <v>37.420999999999999</v>
      </c>
      <c r="AA1497" s="37">
        <v>1.2330000000000001</v>
      </c>
      <c r="AB1497" s="37">
        <v>1.6359999999999999</v>
      </c>
      <c r="AC1497" s="37">
        <v>0.27600000000000002</v>
      </c>
      <c r="AD1497" s="37">
        <v>2.7570000000000001</v>
      </c>
      <c r="AE1497" s="37">
        <v>6.7350000000000003</v>
      </c>
      <c r="AF1497" s="37">
        <v>1.014</v>
      </c>
      <c r="AG1497" s="37">
        <v>5.0359999999999996</v>
      </c>
      <c r="AH1497" s="37">
        <v>1.823</v>
      </c>
      <c r="AI1497" s="37">
        <v>0.72199999999999998</v>
      </c>
      <c r="AJ1497" s="37">
        <v>2.2629999999999999</v>
      </c>
      <c r="AK1497" s="37">
        <v>0.435</v>
      </c>
      <c r="AL1497" s="37">
        <v>2.8929999999999998</v>
      </c>
      <c r="AM1497" s="37">
        <v>0.64</v>
      </c>
      <c r="AN1497" s="37">
        <v>1.8620000000000001</v>
      </c>
      <c r="AO1497" s="37">
        <v>0.28799999999999998</v>
      </c>
      <c r="AP1497" s="37">
        <v>1.784</v>
      </c>
      <c r="AQ1497" s="37">
        <v>0.27500000000000002</v>
      </c>
      <c r="AR1497" s="37">
        <v>16.835999999999999</v>
      </c>
      <c r="AS1497" s="37">
        <v>0.246</v>
      </c>
      <c r="AT1497" s="37">
        <v>0.57175996227376902</v>
      </c>
      <c r="AU1497" s="37" t="s">
        <v>778</v>
      </c>
      <c r="AV1497" s="39" t="s">
        <v>944</v>
      </c>
    </row>
    <row r="1498" spans="1:48" x14ac:dyDescent="0.25">
      <c r="A1498" s="36" t="s">
        <v>66</v>
      </c>
      <c r="B1498" s="37" t="s">
        <v>1265</v>
      </c>
      <c r="C1498" s="38">
        <v>49.610055045133002</v>
      </c>
      <c r="D1498" s="38">
        <v>13.89713503668</v>
      </c>
      <c r="E1498" s="38">
        <v>13.4141064474254</v>
      </c>
      <c r="F1498" s="38">
        <v>11.662121501816401</v>
      </c>
      <c r="G1498" s="38">
        <v>7.4487033701307199</v>
      </c>
      <c r="H1498" s="38">
        <v>0.38441025228180697</v>
      </c>
      <c r="I1498" s="38">
        <v>2.1162690066718302</v>
      </c>
      <c r="J1498" s="38">
        <v>0.21635655560363501</v>
      </c>
      <c r="K1498" s="38">
        <v>1.1723506385034199</v>
      </c>
      <c r="L1498" s="38">
        <v>7.8492145753876794E-2</v>
      </c>
      <c r="M1498" s="38">
        <v>0.51</v>
      </c>
      <c r="N1498" s="38">
        <v>100</v>
      </c>
      <c r="O1498" s="37">
        <v>56.409929816262199</v>
      </c>
      <c r="P1498" s="37">
        <v>342.71218568594099</v>
      </c>
      <c r="Q1498" s="37">
        <v>41.28</v>
      </c>
      <c r="R1498" s="37">
        <v>7034.1038310205004</v>
      </c>
      <c r="S1498" s="37">
        <v>351.4</v>
      </c>
      <c r="T1498" s="37"/>
      <c r="U1498" s="37">
        <v>46.78</v>
      </c>
      <c r="V1498" s="37">
        <v>86.48</v>
      </c>
      <c r="W1498" s="37">
        <v>12.064</v>
      </c>
      <c r="X1498" s="37">
        <v>166.06</v>
      </c>
      <c r="Y1498" s="37">
        <v>77.56</v>
      </c>
      <c r="Z1498" s="37">
        <v>66.64</v>
      </c>
      <c r="AA1498" s="37">
        <v>1.964</v>
      </c>
      <c r="AB1498" s="37">
        <v>3.8860000000000001</v>
      </c>
      <c r="AC1498" s="37">
        <v>0.24199999999999999</v>
      </c>
      <c r="AD1498" s="37">
        <v>5.2279999999999998</v>
      </c>
      <c r="AE1498" s="37">
        <v>12.84</v>
      </c>
      <c r="AF1498" s="37">
        <v>1.9279999999999999</v>
      </c>
      <c r="AG1498" s="37">
        <v>10.206</v>
      </c>
      <c r="AH1498" s="37">
        <v>3.024</v>
      </c>
      <c r="AI1498" s="37">
        <v>1.0920000000000001</v>
      </c>
      <c r="AJ1498" s="37">
        <v>3.5259999999999998</v>
      </c>
      <c r="AK1498" s="37">
        <v>0.624</v>
      </c>
      <c r="AL1498" s="37">
        <v>4.2279999999999998</v>
      </c>
      <c r="AM1498" s="37">
        <v>0.81799999999999995</v>
      </c>
      <c r="AN1498" s="37">
        <v>2.456</v>
      </c>
      <c r="AO1498" s="37">
        <v>0.33200000000000002</v>
      </c>
      <c r="AP1498" s="37">
        <v>2.2759999999999998</v>
      </c>
      <c r="AQ1498" s="37">
        <v>0.32200000000000001</v>
      </c>
      <c r="AR1498" s="37">
        <v>20.239999999999998</v>
      </c>
      <c r="AS1498" s="37">
        <v>0.56599999999999995</v>
      </c>
      <c r="AT1498" s="37">
        <v>0.71620017791780399</v>
      </c>
      <c r="AU1498" s="37" t="s">
        <v>778</v>
      </c>
      <c r="AV1498" s="39" t="s">
        <v>944</v>
      </c>
    </row>
    <row r="1499" spans="1:48" x14ac:dyDescent="0.25">
      <c r="A1499" s="36" t="s">
        <v>66</v>
      </c>
      <c r="B1499" s="37" t="s">
        <v>1266</v>
      </c>
      <c r="C1499" s="38">
        <v>51.495526031736397</v>
      </c>
      <c r="D1499" s="38">
        <v>12.8761512776281</v>
      </c>
      <c r="E1499" s="38">
        <v>14.445823119369701</v>
      </c>
      <c r="F1499" s="38">
        <v>9.0114900785844707</v>
      </c>
      <c r="G1499" s="38">
        <v>6.9828203653824801</v>
      </c>
      <c r="H1499" s="38">
        <v>1.9358613523792201</v>
      </c>
      <c r="I1499" s="38">
        <v>1.9842831058519701</v>
      </c>
      <c r="J1499" s="38">
        <v>0.26026692491601899</v>
      </c>
      <c r="K1499" s="38">
        <v>0.95733841761744798</v>
      </c>
      <c r="L1499" s="38">
        <v>5.0439326534112101E-2</v>
      </c>
      <c r="M1499" s="38">
        <v>0.74</v>
      </c>
      <c r="N1499" s="38">
        <v>100</v>
      </c>
      <c r="O1499" s="37">
        <v>52.974740476516097</v>
      </c>
      <c r="P1499" s="37">
        <v>220.22804543063</v>
      </c>
      <c r="Q1499" s="37">
        <v>40.24</v>
      </c>
      <c r="R1499" s="37">
        <v>5744.0305057046899</v>
      </c>
      <c r="S1499" s="37">
        <v>310.8</v>
      </c>
      <c r="T1499" s="37">
        <v>71.680000000000007</v>
      </c>
      <c r="U1499" s="37">
        <v>43.64</v>
      </c>
      <c r="V1499" s="37">
        <v>80.38</v>
      </c>
      <c r="W1499" s="37">
        <v>37.380000000000003</v>
      </c>
      <c r="X1499" s="37">
        <v>337.4</v>
      </c>
      <c r="Y1499" s="37">
        <v>350.4</v>
      </c>
      <c r="Z1499" s="37">
        <v>35.930999999999997</v>
      </c>
      <c r="AA1499" s="37">
        <v>1.171</v>
      </c>
      <c r="AB1499" s="37">
        <v>2.7519999999999998</v>
      </c>
      <c r="AC1499" s="37">
        <v>0.22800000000000001</v>
      </c>
      <c r="AD1499" s="37">
        <v>4.5</v>
      </c>
      <c r="AE1499" s="37">
        <v>10.826000000000001</v>
      </c>
      <c r="AF1499" s="37">
        <v>1.58</v>
      </c>
      <c r="AG1499" s="37">
        <v>7.9340000000000002</v>
      </c>
      <c r="AH1499" s="37">
        <v>2.5179999999999998</v>
      </c>
      <c r="AI1499" s="37">
        <v>1.1719999999999999</v>
      </c>
      <c r="AJ1499" s="37">
        <v>3.1080000000000001</v>
      </c>
      <c r="AK1499" s="37">
        <v>0.57399999999999995</v>
      </c>
      <c r="AL1499" s="37">
        <v>3.7879999999999998</v>
      </c>
      <c r="AM1499" s="37">
        <v>0.8</v>
      </c>
      <c r="AN1499" s="37">
        <v>2.3879999999999999</v>
      </c>
      <c r="AO1499" s="37">
        <v>0.34399999999999997</v>
      </c>
      <c r="AP1499" s="37">
        <v>2.2999999999999998</v>
      </c>
      <c r="AQ1499" s="37">
        <v>0.35399999999999998</v>
      </c>
      <c r="AR1499" s="37">
        <v>19.068000000000001</v>
      </c>
      <c r="AS1499" s="37">
        <v>0.26600000000000001</v>
      </c>
      <c r="AT1499" s="37">
        <v>0.58925479195885899</v>
      </c>
      <c r="AU1499" s="37" t="s">
        <v>778</v>
      </c>
      <c r="AV1499" s="39" t="s">
        <v>944</v>
      </c>
    </row>
    <row r="1500" spans="1:48" x14ac:dyDescent="0.25">
      <c r="A1500" s="36" t="s">
        <v>66</v>
      </c>
      <c r="B1500" s="37" t="s">
        <v>1267</v>
      </c>
      <c r="C1500" s="38">
        <v>51.932165410470603</v>
      </c>
      <c r="D1500" s="38">
        <v>13.001629659808501</v>
      </c>
      <c r="E1500" s="38">
        <v>14.3919331839479</v>
      </c>
      <c r="F1500" s="38">
        <v>7.3385618252189904</v>
      </c>
      <c r="G1500" s="38">
        <v>7.1817070686494198</v>
      </c>
      <c r="H1500" s="38">
        <v>0.57445508250152799</v>
      </c>
      <c r="I1500" s="38">
        <v>4.01711142798941</v>
      </c>
      <c r="J1500" s="38">
        <v>0.17518842941536</v>
      </c>
      <c r="K1500" s="38">
        <v>1.27520880016297</v>
      </c>
      <c r="L1500" s="38">
        <v>0.11203911183540401</v>
      </c>
      <c r="M1500" s="38">
        <v>1.7</v>
      </c>
      <c r="N1500" s="38">
        <v>100</v>
      </c>
      <c r="O1500" s="37">
        <v>53.766649855090598</v>
      </c>
      <c r="P1500" s="37">
        <v>489.18485449261101</v>
      </c>
      <c r="Q1500" s="37">
        <v>36.82</v>
      </c>
      <c r="R1500" s="37">
        <v>7651.2528009777998</v>
      </c>
      <c r="S1500" s="37">
        <v>306.8</v>
      </c>
      <c r="T1500" s="37">
        <v>27.52</v>
      </c>
      <c r="U1500" s="37">
        <v>38.72</v>
      </c>
      <c r="V1500" s="37">
        <v>24.16</v>
      </c>
      <c r="W1500" s="37">
        <v>31.06</v>
      </c>
      <c r="X1500" s="37">
        <v>108.54</v>
      </c>
      <c r="Y1500" s="37">
        <v>79.5</v>
      </c>
      <c r="Z1500" s="37">
        <v>56.515000000000001</v>
      </c>
      <c r="AA1500" s="37">
        <v>1.617</v>
      </c>
      <c r="AB1500" s="37">
        <v>3.19</v>
      </c>
      <c r="AC1500" s="37">
        <v>0.24</v>
      </c>
      <c r="AD1500" s="37">
        <v>4.1440000000000001</v>
      </c>
      <c r="AE1500" s="37">
        <v>11.356</v>
      </c>
      <c r="AF1500" s="37">
        <v>1.794</v>
      </c>
      <c r="AG1500" s="37">
        <v>9.9320000000000004</v>
      </c>
      <c r="AH1500" s="37">
        <v>3.218</v>
      </c>
      <c r="AI1500" s="37">
        <v>0.92</v>
      </c>
      <c r="AJ1500" s="37">
        <v>3.968</v>
      </c>
      <c r="AK1500" s="37">
        <v>0.74199999999999999</v>
      </c>
      <c r="AL1500" s="37">
        <v>4.9619999999999997</v>
      </c>
      <c r="AM1500" s="37">
        <v>1.044</v>
      </c>
      <c r="AN1500" s="37">
        <v>3.16</v>
      </c>
      <c r="AO1500" s="37">
        <v>0.46200000000000002</v>
      </c>
      <c r="AP1500" s="37">
        <v>3.1139999999999999</v>
      </c>
      <c r="AQ1500" s="37">
        <v>0.46400000000000002</v>
      </c>
      <c r="AR1500" s="37">
        <v>24.62</v>
      </c>
      <c r="AS1500" s="37">
        <v>0.80200000000000005</v>
      </c>
      <c r="AT1500" s="37">
        <v>0.74171684708150398</v>
      </c>
      <c r="AU1500" s="37" t="s">
        <v>778</v>
      </c>
      <c r="AV1500" s="39" t="s">
        <v>944</v>
      </c>
    </row>
    <row r="1501" spans="1:48" x14ac:dyDescent="0.25">
      <c r="A1501" s="36" t="s">
        <v>66</v>
      </c>
      <c r="B1501" s="37" t="s">
        <v>1268</v>
      </c>
      <c r="C1501" s="38">
        <v>51.798896730753597</v>
      </c>
      <c r="D1501" s="38">
        <v>15.486330818528399</v>
      </c>
      <c r="E1501" s="38">
        <v>10.6473594548552</v>
      </c>
      <c r="F1501" s="38">
        <v>9.5167112841729509</v>
      </c>
      <c r="G1501" s="38">
        <v>7.3710148454611799</v>
      </c>
      <c r="H1501" s="38">
        <v>0.89742029690922398</v>
      </c>
      <c r="I1501" s="38">
        <v>3.5663584002595901</v>
      </c>
      <c r="J1501" s="38">
        <v>0.15413320353695101</v>
      </c>
      <c r="K1501" s="38">
        <v>0.51918552770341497</v>
      </c>
      <c r="L1501" s="38">
        <v>4.2589437819420803E-2</v>
      </c>
      <c r="M1501" s="38">
        <v>1.25</v>
      </c>
      <c r="N1501" s="38">
        <v>100</v>
      </c>
      <c r="O1501" s="37">
        <v>61.7352553643818</v>
      </c>
      <c r="P1501" s="37">
        <v>185.953883436908</v>
      </c>
      <c r="Q1501" s="37">
        <v>37.54</v>
      </c>
      <c r="R1501" s="37">
        <v>3115.1131662204898</v>
      </c>
      <c r="S1501" s="37">
        <v>188.64</v>
      </c>
      <c r="T1501" s="37">
        <v>413.2</v>
      </c>
      <c r="U1501" s="37">
        <v>36.76</v>
      </c>
      <c r="V1501" s="37">
        <v>88.74</v>
      </c>
      <c r="W1501" s="37">
        <v>21.92</v>
      </c>
      <c r="X1501" s="37">
        <v>245.4</v>
      </c>
      <c r="Y1501" s="37">
        <v>126.04</v>
      </c>
      <c r="Z1501" s="37">
        <v>25.518000000000001</v>
      </c>
      <c r="AA1501" s="37">
        <v>0.78600000000000003</v>
      </c>
      <c r="AB1501" s="37">
        <v>1.484</v>
      </c>
      <c r="AC1501" s="37">
        <v>0.122</v>
      </c>
      <c r="AD1501" s="37">
        <v>2.052</v>
      </c>
      <c r="AE1501" s="37">
        <v>5.258</v>
      </c>
      <c r="AF1501" s="37">
        <v>0.77200000000000002</v>
      </c>
      <c r="AG1501" s="37">
        <v>4.1440000000000001</v>
      </c>
      <c r="AH1501" s="37">
        <v>1.302</v>
      </c>
      <c r="AI1501" s="37">
        <v>0.54</v>
      </c>
      <c r="AJ1501" s="37">
        <v>1.736</v>
      </c>
      <c r="AK1501" s="37">
        <v>0.33800000000000002</v>
      </c>
      <c r="AL1501" s="37">
        <v>2.3759999999999999</v>
      </c>
      <c r="AM1501" s="37">
        <v>0.52200000000000002</v>
      </c>
      <c r="AN1501" s="37">
        <v>1.6719999999999999</v>
      </c>
      <c r="AO1501" s="37">
        <v>0.252</v>
      </c>
      <c r="AP1501" s="37">
        <v>1.6879999999999999</v>
      </c>
      <c r="AQ1501" s="37">
        <v>0.26400000000000001</v>
      </c>
      <c r="AR1501" s="37">
        <v>13.045999999999999</v>
      </c>
      <c r="AS1501" s="37">
        <v>0.218</v>
      </c>
      <c r="AT1501" s="37">
        <v>0.69682504531548595</v>
      </c>
      <c r="AU1501" s="37" t="s">
        <v>778</v>
      </c>
      <c r="AV1501" s="39" t="s">
        <v>944</v>
      </c>
    </row>
    <row r="1502" spans="1:48" x14ac:dyDescent="0.25">
      <c r="A1502" s="36" t="s">
        <v>66</v>
      </c>
      <c r="B1502" s="37" t="s">
        <v>1269</v>
      </c>
      <c r="C1502" s="38">
        <v>48.651064684612301</v>
      </c>
      <c r="D1502" s="38">
        <v>14.8081558858979</v>
      </c>
      <c r="E1502" s="38">
        <v>15.3374849337083</v>
      </c>
      <c r="F1502" s="38">
        <v>9.1301727601446405</v>
      </c>
      <c r="G1502" s="38">
        <v>6.0154680594616297</v>
      </c>
      <c r="H1502" s="38">
        <v>0.87183607874648394</v>
      </c>
      <c r="I1502" s="38">
        <v>3.05845721173162</v>
      </c>
      <c r="J1502" s="38">
        <v>0.19485737243873</v>
      </c>
      <c r="K1502" s="38">
        <v>1.6894335074327</v>
      </c>
      <c r="L1502" s="38">
        <v>0.243069505825633</v>
      </c>
      <c r="M1502" s="38">
        <v>0.27</v>
      </c>
      <c r="N1502" s="38">
        <v>100</v>
      </c>
      <c r="O1502" s="37">
        <v>47.754438148270403</v>
      </c>
      <c r="P1502" s="37">
        <v>1061.2893916330399</v>
      </c>
      <c r="Q1502" s="37">
        <v>26.64</v>
      </c>
      <c r="R1502" s="37">
        <v>10136.6010445962</v>
      </c>
      <c r="S1502" s="37">
        <v>282.8</v>
      </c>
      <c r="T1502" s="37"/>
      <c r="U1502" s="37">
        <v>53.84</v>
      </c>
      <c r="V1502" s="37">
        <v>70.02</v>
      </c>
      <c r="W1502" s="37">
        <v>16.866</v>
      </c>
      <c r="X1502" s="37">
        <v>430.2</v>
      </c>
      <c r="Y1502" s="37">
        <v>398</v>
      </c>
      <c r="Z1502" s="37">
        <v>127.08</v>
      </c>
      <c r="AA1502" s="37">
        <v>3.4660000000000002</v>
      </c>
      <c r="AB1502" s="37">
        <v>7.37</v>
      </c>
      <c r="AC1502" s="37">
        <v>0.434</v>
      </c>
      <c r="AD1502" s="37">
        <v>15.526</v>
      </c>
      <c r="AE1502" s="37">
        <v>36.880000000000003</v>
      </c>
      <c r="AF1502" s="37">
        <v>4.8979999999999997</v>
      </c>
      <c r="AG1502" s="37">
        <v>23.42</v>
      </c>
      <c r="AH1502" s="37">
        <v>5.57</v>
      </c>
      <c r="AI1502" s="37">
        <v>1.956</v>
      </c>
      <c r="AJ1502" s="37">
        <v>5.9219999999999997</v>
      </c>
      <c r="AK1502" s="37">
        <v>0.878</v>
      </c>
      <c r="AL1502" s="37">
        <v>5.24</v>
      </c>
      <c r="AM1502" s="37">
        <v>0.96399999999999997</v>
      </c>
      <c r="AN1502" s="37">
        <v>2.87</v>
      </c>
      <c r="AO1502" s="37">
        <v>0.374</v>
      </c>
      <c r="AP1502" s="37">
        <v>2.5299999999999998</v>
      </c>
      <c r="AQ1502" s="37">
        <v>0.35199999999999998</v>
      </c>
      <c r="AR1502" s="37">
        <v>23.7</v>
      </c>
      <c r="AS1502" s="37">
        <v>1.286</v>
      </c>
      <c r="AT1502" s="37">
        <v>0.45737783375269397</v>
      </c>
      <c r="AU1502" s="37" t="s">
        <v>778</v>
      </c>
      <c r="AV1502" s="39" t="s">
        <v>944</v>
      </c>
    </row>
    <row r="1503" spans="1:48" x14ac:dyDescent="0.25">
      <c r="A1503" s="36" t="s">
        <v>66</v>
      </c>
      <c r="B1503" s="37" t="s">
        <v>1270</v>
      </c>
      <c r="C1503" s="38">
        <v>48.107517305590399</v>
      </c>
      <c r="D1503" s="38">
        <v>15.295713071286899</v>
      </c>
      <c r="E1503" s="38">
        <v>15.099380642027301</v>
      </c>
      <c r="F1503" s="38">
        <v>9.1021333441282408</v>
      </c>
      <c r="G1503" s="38">
        <v>6.0711249645791998</v>
      </c>
      <c r="H1503" s="38">
        <v>0.81973849330040904</v>
      </c>
      <c r="I1503" s="38">
        <v>3.4783224709549398</v>
      </c>
      <c r="J1503" s="38">
        <v>0.19430838359713401</v>
      </c>
      <c r="K1503" s="38">
        <v>1.60102011901389</v>
      </c>
      <c r="L1503" s="38">
        <v>0.23074120552159699</v>
      </c>
      <c r="M1503" s="38">
        <v>0.999</v>
      </c>
      <c r="N1503" s="38">
        <v>100</v>
      </c>
      <c r="O1503" s="37">
        <v>48.374895642735801</v>
      </c>
      <c r="P1503" s="37">
        <v>1007.46160157317</v>
      </c>
      <c r="Q1503" s="37">
        <v>25.3</v>
      </c>
      <c r="R1503" s="37">
        <v>9606.1207140833103</v>
      </c>
      <c r="S1503" s="37">
        <v>238</v>
      </c>
      <c r="T1503" s="37"/>
      <c r="U1503" s="37">
        <v>56.38</v>
      </c>
      <c r="V1503" s="37">
        <v>79.98</v>
      </c>
      <c r="W1503" s="37">
        <v>16.611999999999998</v>
      </c>
      <c r="X1503" s="37">
        <v>451.4</v>
      </c>
      <c r="Y1503" s="37">
        <v>384</v>
      </c>
      <c r="Z1503" s="37">
        <v>123.32</v>
      </c>
      <c r="AA1503" s="37">
        <v>3.3940000000000001</v>
      </c>
      <c r="AB1503" s="37">
        <v>7.0860000000000003</v>
      </c>
      <c r="AC1503" s="37">
        <v>0.41399999999999998</v>
      </c>
      <c r="AD1503" s="37">
        <v>14.444000000000001</v>
      </c>
      <c r="AE1503" s="37">
        <v>34.979999999999997</v>
      </c>
      <c r="AF1503" s="37">
        <v>4.6980000000000004</v>
      </c>
      <c r="AG1503" s="37">
        <v>22.66</v>
      </c>
      <c r="AH1503" s="37">
        <v>5.3479999999999999</v>
      </c>
      <c r="AI1503" s="37">
        <v>1.8939999999999999</v>
      </c>
      <c r="AJ1503" s="37">
        <v>5.6680000000000001</v>
      </c>
      <c r="AK1503" s="37">
        <v>0.84</v>
      </c>
      <c r="AL1503" s="37">
        <v>5.0419999999999998</v>
      </c>
      <c r="AM1503" s="37">
        <v>0.91400000000000003</v>
      </c>
      <c r="AN1503" s="37">
        <v>2.72</v>
      </c>
      <c r="AO1503" s="37">
        <v>0.35799999999999998</v>
      </c>
      <c r="AP1503" s="37">
        <v>2.4319999999999999</v>
      </c>
      <c r="AQ1503" s="37">
        <v>0.33800000000000002</v>
      </c>
      <c r="AR1503" s="37">
        <v>22.88</v>
      </c>
      <c r="AS1503" s="37">
        <v>1.1719999999999999</v>
      </c>
      <c r="AT1503" s="37">
        <v>0.47269485517021198</v>
      </c>
      <c r="AU1503" s="37" t="s">
        <v>778</v>
      </c>
      <c r="AV1503" s="39" t="s">
        <v>944</v>
      </c>
    </row>
    <row r="1504" spans="1:48" x14ac:dyDescent="0.25">
      <c r="A1504" s="36" t="s">
        <v>66</v>
      </c>
      <c r="B1504" s="37" t="s">
        <v>1271</v>
      </c>
      <c r="C1504" s="38">
        <v>48.6246987097689</v>
      </c>
      <c r="D1504" s="38">
        <v>15.2650341293472</v>
      </c>
      <c r="E1504" s="38">
        <v>15.170849283992601</v>
      </c>
      <c r="F1504" s="38">
        <v>8.8523627230560393</v>
      </c>
      <c r="G1504" s="38">
        <v>6.0511231289623497</v>
      </c>
      <c r="H1504" s="38">
        <v>1.04109700026331</v>
      </c>
      <c r="I1504" s="38">
        <v>2.9339085698081901</v>
      </c>
      <c r="J1504" s="38">
        <v>0.19545887261752901</v>
      </c>
      <c r="K1504" s="38">
        <v>1.6294990986611599</v>
      </c>
      <c r="L1504" s="38">
        <v>0.23596848352271599</v>
      </c>
      <c r="M1504" s="38">
        <v>1.101</v>
      </c>
      <c r="N1504" s="38">
        <v>100</v>
      </c>
      <c r="O1504" s="37">
        <v>48.174582837101902</v>
      </c>
      <c r="P1504" s="37">
        <v>1030.2849280569301</v>
      </c>
      <c r="Q1504" s="37">
        <v>27.1</v>
      </c>
      <c r="R1504" s="37">
        <v>9776.9945919669408</v>
      </c>
      <c r="S1504" s="37">
        <v>265.8</v>
      </c>
      <c r="T1504" s="37"/>
      <c r="U1504" s="37">
        <v>58.44</v>
      </c>
      <c r="V1504" s="37">
        <v>84.06</v>
      </c>
      <c r="W1504" s="37">
        <v>23.94</v>
      </c>
      <c r="X1504" s="37">
        <v>479.8</v>
      </c>
      <c r="Y1504" s="37">
        <v>444</v>
      </c>
      <c r="Z1504" s="37">
        <v>128.41999999999999</v>
      </c>
      <c r="AA1504" s="37">
        <v>3.552</v>
      </c>
      <c r="AB1504" s="37">
        <v>7.7279999999999998</v>
      </c>
      <c r="AC1504" s="37">
        <v>0.50800000000000001</v>
      </c>
      <c r="AD1504" s="37">
        <v>15.862</v>
      </c>
      <c r="AE1504" s="37">
        <v>38.08</v>
      </c>
      <c r="AF1504" s="37">
        <v>5.0640000000000001</v>
      </c>
      <c r="AG1504" s="37">
        <v>24.38</v>
      </c>
      <c r="AH1504" s="37">
        <v>5.798</v>
      </c>
      <c r="AI1504" s="37">
        <v>2.044</v>
      </c>
      <c r="AJ1504" s="37">
        <v>6.1840000000000002</v>
      </c>
      <c r="AK1504" s="37">
        <v>0.91400000000000003</v>
      </c>
      <c r="AL1504" s="37">
        <v>5.4320000000000004</v>
      </c>
      <c r="AM1504" s="37">
        <v>1</v>
      </c>
      <c r="AN1504" s="37">
        <v>2.988</v>
      </c>
      <c r="AO1504" s="37">
        <v>0.38400000000000001</v>
      </c>
      <c r="AP1504" s="37">
        <v>2.6160000000000001</v>
      </c>
      <c r="AQ1504" s="37">
        <v>0.372</v>
      </c>
      <c r="AR1504" s="37">
        <v>24.54</v>
      </c>
      <c r="AS1504" s="37">
        <v>1.3759999999999999</v>
      </c>
      <c r="AT1504" s="37">
        <v>0.469435982119978</v>
      </c>
      <c r="AU1504" s="37" t="s">
        <v>778</v>
      </c>
      <c r="AV1504" s="39" t="s">
        <v>944</v>
      </c>
    </row>
    <row r="1505" spans="1:48" x14ac:dyDescent="0.25">
      <c r="A1505" s="36" t="s">
        <v>66</v>
      </c>
      <c r="B1505" s="37" t="s">
        <v>1272</v>
      </c>
      <c r="C1505" s="38">
        <v>50.0449955004499</v>
      </c>
      <c r="D1505" s="38">
        <v>12.388761123887599</v>
      </c>
      <c r="E1505" s="38">
        <v>12.1987801219878</v>
      </c>
      <c r="F1505" s="38">
        <v>10.388961103889599</v>
      </c>
      <c r="G1505" s="38">
        <v>10.2289771022898</v>
      </c>
      <c r="H1505" s="38">
        <v>0.93990600939905999</v>
      </c>
      <c r="I1505" s="38">
        <v>1.7898210178982099</v>
      </c>
      <c r="J1505" s="38">
        <v>0.17998200179981999</v>
      </c>
      <c r="K1505" s="38">
        <v>1.0798920107989201</v>
      </c>
      <c r="L1505" s="38">
        <v>0.75992400759923995</v>
      </c>
      <c r="M1505" s="38">
        <v>2.94</v>
      </c>
      <c r="N1505" s="38">
        <v>100</v>
      </c>
      <c r="O1505" s="37">
        <v>66.149674523376405</v>
      </c>
      <c r="P1505" s="37">
        <v>3317.9780613487901</v>
      </c>
      <c r="Q1505" s="37"/>
      <c r="R1505" s="37">
        <v>6479.3520647935202</v>
      </c>
      <c r="S1505" s="37"/>
      <c r="T1505" s="37">
        <v>733</v>
      </c>
      <c r="U1505" s="37">
        <v>51</v>
      </c>
      <c r="V1505" s="37">
        <v>213</v>
      </c>
      <c r="W1505" s="37">
        <v>17.100000000000001</v>
      </c>
      <c r="X1505" s="37">
        <v>495</v>
      </c>
      <c r="Y1505" s="37">
        <v>405</v>
      </c>
      <c r="Z1505" s="37">
        <v>124</v>
      </c>
      <c r="AA1505" s="37">
        <v>3.3</v>
      </c>
      <c r="AB1505" s="37">
        <v>7.33</v>
      </c>
      <c r="AC1505" s="37">
        <v>0.28000000000000003</v>
      </c>
      <c r="AD1505" s="37">
        <v>47</v>
      </c>
      <c r="AE1505" s="37">
        <v>114</v>
      </c>
      <c r="AF1505" s="37">
        <v>15.3</v>
      </c>
      <c r="AG1505" s="37">
        <v>61</v>
      </c>
      <c r="AH1505" s="37">
        <v>10.6</v>
      </c>
      <c r="AI1505" s="37">
        <v>2.71</v>
      </c>
      <c r="AJ1505" s="37">
        <v>8.31</v>
      </c>
      <c r="AK1505" s="37">
        <v>0.99</v>
      </c>
      <c r="AL1505" s="37">
        <v>4.38</v>
      </c>
      <c r="AM1505" s="37">
        <v>0.79</v>
      </c>
      <c r="AN1505" s="37">
        <v>1.92</v>
      </c>
      <c r="AO1505" s="37">
        <v>0.26</v>
      </c>
      <c r="AP1505" s="37">
        <v>1.56</v>
      </c>
      <c r="AQ1505" s="37">
        <v>0.23</v>
      </c>
      <c r="AR1505" s="37">
        <v>19.8</v>
      </c>
      <c r="AS1505" s="37">
        <v>1.55</v>
      </c>
      <c r="AT1505" s="37">
        <v>0.15027035898660099</v>
      </c>
      <c r="AU1505" s="37" t="s">
        <v>778</v>
      </c>
      <c r="AV1505" s="39" t="s">
        <v>944</v>
      </c>
    </row>
    <row r="1506" spans="1:48" x14ac:dyDescent="0.25">
      <c r="A1506" s="36" t="s">
        <v>66</v>
      </c>
      <c r="B1506" s="37" t="s">
        <v>1273</v>
      </c>
      <c r="C1506" s="38">
        <v>50.843098892676302</v>
      </c>
      <c r="D1506" s="38">
        <v>14.0210573024869</v>
      </c>
      <c r="E1506" s="38">
        <v>13.2818330341475</v>
      </c>
      <c r="F1506" s="38">
        <v>9.8660723290102705</v>
      </c>
      <c r="G1506" s="38">
        <v>7.7189939288811802</v>
      </c>
      <c r="H1506" s="38">
        <v>0.60711188204683397</v>
      </c>
      <c r="I1506" s="38">
        <v>2.6866213517820001</v>
      </c>
      <c r="J1506" s="38">
        <v>0.18455394421025001</v>
      </c>
      <c r="K1506" s="38">
        <v>0.72510538736158403</v>
      </c>
      <c r="L1506" s="38">
        <v>6.5551947397083393E-2</v>
      </c>
      <c r="M1506" s="38">
        <v>0.751</v>
      </c>
      <c r="N1506" s="38">
        <v>100</v>
      </c>
      <c r="O1506" s="37">
        <v>57.526603587323997</v>
      </c>
      <c r="P1506" s="37">
        <v>286.21272807177297</v>
      </c>
      <c r="Q1506" s="37">
        <v>54.686</v>
      </c>
      <c r="R1506" s="37">
        <v>4350.63232416951</v>
      </c>
      <c r="S1506" s="37">
        <v>335.94</v>
      </c>
      <c r="T1506" s="37"/>
      <c r="U1506" s="37">
        <v>45.165999999999997</v>
      </c>
      <c r="V1506" s="37">
        <v>39.015999999999998</v>
      </c>
      <c r="W1506" s="37">
        <v>8.8879999999999999</v>
      </c>
      <c r="X1506" s="37">
        <v>180.77799999999999</v>
      </c>
      <c r="Y1506" s="37">
        <v>63.875999999999998</v>
      </c>
      <c r="Z1506" s="37">
        <v>34.54</v>
      </c>
      <c r="AA1506" s="37">
        <v>1.202</v>
      </c>
      <c r="AB1506" s="37">
        <v>1.653</v>
      </c>
      <c r="AC1506" s="37">
        <v>0.36299999999999999</v>
      </c>
      <c r="AD1506" s="37">
        <v>2.6840000000000002</v>
      </c>
      <c r="AE1506" s="37">
        <v>7.2880000000000003</v>
      </c>
      <c r="AF1506" s="37">
        <v>1.081</v>
      </c>
      <c r="AG1506" s="37">
        <v>5.1529999999999996</v>
      </c>
      <c r="AH1506" s="37">
        <v>1.762</v>
      </c>
      <c r="AI1506" s="37">
        <v>0.623</v>
      </c>
      <c r="AJ1506" s="37">
        <v>2.2450000000000001</v>
      </c>
      <c r="AK1506" s="37">
        <v>0.44400000000000001</v>
      </c>
      <c r="AL1506" s="37">
        <v>3.0449999999999999</v>
      </c>
      <c r="AM1506" s="37">
        <v>0.70199999999999996</v>
      </c>
      <c r="AN1506" s="37">
        <v>2.069</v>
      </c>
      <c r="AO1506" s="37">
        <v>0.32800000000000001</v>
      </c>
      <c r="AP1506" s="37">
        <v>2.085</v>
      </c>
      <c r="AQ1506" s="37">
        <v>0.32600000000000001</v>
      </c>
      <c r="AR1506" s="37">
        <v>18.817</v>
      </c>
      <c r="AS1506" s="37">
        <v>5.7000000000000002E-2</v>
      </c>
      <c r="AT1506" s="37">
        <v>0.593413673673716</v>
      </c>
      <c r="AU1506" s="37" t="s">
        <v>778</v>
      </c>
      <c r="AV1506" s="39" t="s">
        <v>944</v>
      </c>
    </row>
    <row r="1507" spans="1:48" x14ac:dyDescent="0.25">
      <c r="A1507" s="36" t="s">
        <v>66</v>
      </c>
      <c r="B1507" s="37" t="s">
        <v>1274</v>
      </c>
      <c r="C1507" s="38">
        <v>48.155421941565699</v>
      </c>
      <c r="D1507" s="38">
        <v>14.712310279884401</v>
      </c>
      <c r="E1507" s="38">
        <v>13.86832643442</v>
      </c>
      <c r="F1507" s="38">
        <v>10.939561490971</v>
      </c>
      <c r="G1507" s="38">
        <v>9.0219657370758704</v>
      </c>
      <c r="H1507" s="38">
        <v>0.151071094056863</v>
      </c>
      <c r="I1507" s="38">
        <v>2.0122669728374198</v>
      </c>
      <c r="J1507" s="38">
        <v>0.2135138129337</v>
      </c>
      <c r="K1507" s="38">
        <v>0.86916236114048595</v>
      </c>
      <c r="L1507" s="38">
        <v>5.6399875114562299E-2</v>
      </c>
      <c r="M1507" s="38">
        <v>0.59</v>
      </c>
      <c r="N1507" s="38">
        <v>100</v>
      </c>
      <c r="O1507" s="37">
        <v>60.255859576368003</v>
      </c>
      <c r="P1507" s="37">
        <v>246.25297585231399</v>
      </c>
      <c r="Q1507" s="37">
        <v>51.152999999999999</v>
      </c>
      <c r="R1507" s="37">
        <v>5214.9741668429197</v>
      </c>
      <c r="S1507" s="37">
        <v>328.4</v>
      </c>
      <c r="T1507" s="37"/>
      <c r="U1507" s="37">
        <v>38.56</v>
      </c>
      <c r="V1507" s="37">
        <v>122.785</v>
      </c>
      <c r="W1507" s="37">
        <v>2.0259999999999998</v>
      </c>
      <c r="X1507" s="37">
        <v>158.59800000000001</v>
      </c>
      <c r="Y1507" s="37">
        <v>49.786999999999999</v>
      </c>
      <c r="Z1507" s="37">
        <v>33.597999999999999</v>
      </c>
      <c r="AA1507" s="37">
        <v>1.1419999999999999</v>
      </c>
      <c r="AB1507" s="37">
        <v>1.0860000000000001</v>
      </c>
      <c r="AC1507" s="37">
        <v>0.27400000000000002</v>
      </c>
      <c r="AD1507" s="37">
        <v>2.0649999999999999</v>
      </c>
      <c r="AE1507" s="37">
        <v>6.0650000000000004</v>
      </c>
      <c r="AF1507" s="37">
        <v>0.96899999999999997</v>
      </c>
      <c r="AG1507" s="37">
        <v>4.9690000000000003</v>
      </c>
      <c r="AH1507" s="37">
        <v>1.79</v>
      </c>
      <c r="AI1507" s="37">
        <v>0.77</v>
      </c>
      <c r="AJ1507" s="37">
        <v>2.145</v>
      </c>
      <c r="AK1507" s="37">
        <v>0.4</v>
      </c>
      <c r="AL1507" s="37">
        <v>2.5680000000000001</v>
      </c>
      <c r="AM1507" s="37">
        <v>0.54500000000000004</v>
      </c>
      <c r="AN1507" s="37">
        <v>1.5209999999999999</v>
      </c>
      <c r="AO1507" s="37">
        <v>0.221</v>
      </c>
      <c r="AP1507" s="37">
        <v>1.3540000000000001</v>
      </c>
      <c r="AQ1507" s="37">
        <v>0.20300000000000001</v>
      </c>
      <c r="AR1507" s="37">
        <v>14.27</v>
      </c>
      <c r="AS1507" s="37">
        <v>9.6000000000000002E-2</v>
      </c>
      <c r="AT1507" s="37">
        <v>0.50673041984045897</v>
      </c>
      <c r="AU1507" s="37" t="s">
        <v>778</v>
      </c>
      <c r="AV1507" s="39" t="s">
        <v>944</v>
      </c>
    </row>
    <row r="1508" spans="1:48" x14ac:dyDescent="0.25">
      <c r="A1508" s="36" t="s">
        <v>66</v>
      </c>
      <c r="B1508" s="37" t="s">
        <v>1275</v>
      </c>
      <c r="C1508" s="38">
        <v>49.994999499949998</v>
      </c>
      <c r="D1508" s="38">
        <v>18.3418341834183</v>
      </c>
      <c r="E1508" s="38">
        <v>11.681168116811699</v>
      </c>
      <c r="F1508" s="38">
        <v>9.2609260926092603</v>
      </c>
      <c r="G1508" s="38">
        <v>6.4506450645064497</v>
      </c>
      <c r="H1508" s="38">
        <v>1.12011201120112</v>
      </c>
      <c r="I1508" s="38">
        <v>2.3202320232023199</v>
      </c>
      <c r="J1508" s="38">
        <v>0.12001200120012</v>
      </c>
      <c r="K1508" s="38">
        <v>0.62006200620062002</v>
      </c>
      <c r="L1508" s="38">
        <v>9.0009000900089994E-2</v>
      </c>
      <c r="M1508" s="38">
        <v>2.63</v>
      </c>
      <c r="N1508" s="38">
        <v>100</v>
      </c>
      <c r="O1508" s="37">
        <v>56.273880781520099</v>
      </c>
      <c r="P1508" s="37">
        <v>392.99704618349199</v>
      </c>
      <c r="Q1508" s="37"/>
      <c r="R1508" s="37">
        <v>3720.3720372037201</v>
      </c>
      <c r="S1508" s="37">
        <v>158</v>
      </c>
      <c r="T1508" s="37">
        <v>164</v>
      </c>
      <c r="U1508" s="37">
        <v>60</v>
      </c>
      <c r="V1508" s="37">
        <v>193</v>
      </c>
      <c r="W1508" s="37">
        <v>24</v>
      </c>
      <c r="X1508" s="37">
        <v>437</v>
      </c>
      <c r="Y1508" s="37">
        <v>379</v>
      </c>
      <c r="Z1508" s="37">
        <v>70</v>
      </c>
      <c r="AA1508" s="37">
        <v>2.09</v>
      </c>
      <c r="AB1508" s="37">
        <v>4.03</v>
      </c>
      <c r="AC1508" s="37">
        <v>0.23</v>
      </c>
      <c r="AD1508" s="37">
        <v>15.1</v>
      </c>
      <c r="AE1508" s="37">
        <v>35</v>
      </c>
      <c r="AF1508" s="37">
        <v>4.4000000000000004</v>
      </c>
      <c r="AG1508" s="37">
        <v>17.2</v>
      </c>
      <c r="AH1508" s="37">
        <v>3.63</v>
      </c>
      <c r="AI1508" s="37">
        <v>0.95</v>
      </c>
      <c r="AJ1508" s="37">
        <v>3.71</v>
      </c>
      <c r="AK1508" s="37">
        <v>0.61</v>
      </c>
      <c r="AL1508" s="37">
        <v>3.59</v>
      </c>
      <c r="AM1508" s="37">
        <v>0.77</v>
      </c>
      <c r="AN1508" s="37">
        <v>2.19</v>
      </c>
      <c r="AO1508" s="37">
        <v>0.32</v>
      </c>
      <c r="AP1508" s="37">
        <v>1.97</v>
      </c>
      <c r="AQ1508" s="37">
        <v>0.31</v>
      </c>
      <c r="AR1508" s="37">
        <v>19.7</v>
      </c>
      <c r="AS1508" s="37">
        <v>1.71</v>
      </c>
      <c r="AT1508" s="37">
        <v>0.25715519723581898</v>
      </c>
      <c r="AU1508" s="37" t="s">
        <v>778</v>
      </c>
      <c r="AV1508" s="39" t="s">
        <v>944</v>
      </c>
    </row>
    <row r="1509" spans="1:48" x14ac:dyDescent="0.25">
      <c r="A1509" s="36" t="s">
        <v>66</v>
      </c>
      <c r="B1509" s="37" t="s">
        <v>1276</v>
      </c>
      <c r="C1509" s="38">
        <v>49.345622492395101</v>
      </c>
      <c r="D1509" s="38">
        <v>13.149198071733901</v>
      </c>
      <c r="E1509" s="38">
        <v>16.584301003547299</v>
      </c>
      <c r="F1509" s="38">
        <v>9.4573972450454296</v>
      </c>
      <c r="G1509" s="38">
        <v>5.8029894187915003</v>
      </c>
      <c r="H1509" s="38">
        <v>1.12280063467039</v>
      </c>
      <c r="I1509" s="38">
        <v>2.4143750821130099</v>
      </c>
      <c r="J1509" s="38">
        <v>0.256697894875138</v>
      </c>
      <c r="K1509" s="38">
        <v>1.6927912358892001</v>
      </c>
      <c r="L1509" s="38">
        <v>0.17382692093907001</v>
      </c>
      <c r="M1509" s="38">
        <v>0.91100000000000003</v>
      </c>
      <c r="N1509" s="38">
        <v>100</v>
      </c>
      <c r="O1509" s="37">
        <v>44.917598758850602</v>
      </c>
      <c r="P1509" s="37">
        <v>758.96261255086699</v>
      </c>
      <c r="Q1509" s="37">
        <v>47.631999999999998</v>
      </c>
      <c r="R1509" s="37">
        <v>10156.7474153352</v>
      </c>
      <c r="S1509" s="37">
        <v>424.71499999999997</v>
      </c>
      <c r="T1509" s="37"/>
      <c r="U1509" s="37">
        <v>55.722000000000001</v>
      </c>
      <c r="V1509" s="37">
        <v>28.306999999999999</v>
      </c>
      <c r="W1509" s="37">
        <v>53.274000000000001</v>
      </c>
      <c r="X1509" s="37">
        <v>247.83799999999999</v>
      </c>
      <c r="Y1509" s="37">
        <v>201.96899999999999</v>
      </c>
      <c r="Z1509" s="37">
        <v>101.849</v>
      </c>
      <c r="AA1509" s="37">
        <v>2.766</v>
      </c>
      <c r="AB1509" s="37">
        <v>5.0659999999999998</v>
      </c>
      <c r="AC1509" s="37">
        <v>0.28399999999999997</v>
      </c>
      <c r="AD1509" s="37">
        <v>8.7880000000000003</v>
      </c>
      <c r="AE1509" s="37">
        <v>24.346</v>
      </c>
      <c r="AF1509" s="37">
        <v>3.4729999999999999</v>
      </c>
      <c r="AG1509" s="37">
        <v>15.205</v>
      </c>
      <c r="AH1509" s="37">
        <v>3.7919999999999998</v>
      </c>
      <c r="AI1509" s="37">
        <v>1.363</v>
      </c>
      <c r="AJ1509" s="37">
        <v>4.4980000000000002</v>
      </c>
      <c r="AK1509" s="37">
        <v>0.79100000000000004</v>
      </c>
      <c r="AL1509" s="37">
        <v>4.8049999999999997</v>
      </c>
      <c r="AM1509" s="37">
        <v>1.0209999999999999</v>
      </c>
      <c r="AN1509" s="37">
        <v>2.8159999999999998</v>
      </c>
      <c r="AO1509" s="37">
        <v>0.443</v>
      </c>
      <c r="AP1509" s="37">
        <v>2.7040000000000002</v>
      </c>
      <c r="AQ1509" s="37">
        <v>0.41399999999999998</v>
      </c>
      <c r="AR1509" s="37">
        <v>28.597999999999999</v>
      </c>
      <c r="AS1509" s="37">
        <v>0.70899999999999996</v>
      </c>
      <c r="AT1509" s="37">
        <v>0.55544664054834403</v>
      </c>
      <c r="AU1509" s="37" t="s">
        <v>778</v>
      </c>
      <c r="AV1509" s="39" t="s">
        <v>944</v>
      </c>
    </row>
    <row r="1510" spans="1:48" x14ac:dyDescent="0.25">
      <c r="A1510" s="36" t="s">
        <v>66</v>
      </c>
      <c r="B1510" s="37" t="s">
        <v>1277</v>
      </c>
      <c r="C1510" s="38">
        <v>49.245218025611898</v>
      </c>
      <c r="D1510" s="38">
        <v>13.185889123034499</v>
      </c>
      <c r="E1510" s="38">
        <v>14.4978926892527</v>
      </c>
      <c r="F1510" s="38">
        <v>11.155576268439001</v>
      </c>
      <c r="G1510" s="38">
        <v>7.174987842438</v>
      </c>
      <c r="H1510" s="38">
        <v>0.99793321445939398</v>
      </c>
      <c r="I1510" s="38">
        <v>2.0536148484357302</v>
      </c>
      <c r="J1510" s="38">
        <v>0.22491489706597501</v>
      </c>
      <c r="K1510" s="38">
        <v>1.37279137623602</v>
      </c>
      <c r="L1510" s="38">
        <v>9.1181715026746601E-2</v>
      </c>
      <c r="M1510" s="38">
        <v>1.1599999999999999</v>
      </c>
      <c r="N1510" s="38">
        <v>100</v>
      </c>
      <c r="O1510" s="37">
        <v>53.5609731301981</v>
      </c>
      <c r="P1510" s="37">
        <v>398.11734729988001</v>
      </c>
      <c r="Q1510" s="37">
        <v>51.563000000000002</v>
      </c>
      <c r="R1510" s="37">
        <v>8236.7482574161095</v>
      </c>
      <c r="S1510" s="37">
        <v>403.065</v>
      </c>
      <c r="T1510" s="37"/>
      <c r="U1510" s="37">
        <v>57.363</v>
      </c>
      <c r="V1510" s="37">
        <v>53.08</v>
      </c>
      <c r="W1510" s="37">
        <v>37.646999999999998</v>
      </c>
      <c r="X1510" s="37">
        <v>191.27</v>
      </c>
      <c r="Y1510" s="37">
        <v>163.63999999999999</v>
      </c>
      <c r="Z1510" s="37">
        <v>78.17</v>
      </c>
      <c r="AA1510" s="37">
        <v>2.1389999999999998</v>
      </c>
      <c r="AB1510" s="37">
        <v>3.71</v>
      </c>
      <c r="AC1510" s="37">
        <v>0.182</v>
      </c>
      <c r="AD1510" s="37">
        <v>5.9640000000000004</v>
      </c>
      <c r="AE1510" s="37">
        <v>16.507999999999999</v>
      </c>
      <c r="AF1510" s="37"/>
      <c r="AG1510" s="37">
        <v>10.449</v>
      </c>
      <c r="AH1510" s="37">
        <v>2.7330000000000001</v>
      </c>
      <c r="AI1510" s="37">
        <v>1.0580000000000001</v>
      </c>
      <c r="AJ1510" s="37">
        <v>3.323</v>
      </c>
      <c r="AK1510" s="37">
        <v>0.60099999999999998</v>
      </c>
      <c r="AL1510" s="37">
        <v>3.698</v>
      </c>
      <c r="AM1510" s="37">
        <v>0.78200000000000003</v>
      </c>
      <c r="AN1510" s="37">
        <v>2.1840000000000002</v>
      </c>
      <c r="AO1510" s="37">
        <v>0.33800000000000002</v>
      </c>
      <c r="AP1510" s="37">
        <v>2.056</v>
      </c>
      <c r="AQ1510" s="37">
        <v>0.316</v>
      </c>
      <c r="AR1510" s="37">
        <v>22.146999999999998</v>
      </c>
      <c r="AS1510" s="37">
        <v>0.80500000000000005</v>
      </c>
      <c r="AT1510" s="37">
        <v>0.59938170396855195</v>
      </c>
      <c r="AU1510" s="37" t="s">
        <v>778</v>
      </c>
      <c r="AV1510" s="39" t="s">
        <v>944</v>
      </c>
    </row>
    <row r="1511" spans="1:48" x14ac:dyDescent="0.25">
      <c r="A1511" s="36" t="s">
        <v>66</v>
      </c>
      <c r="B1511" s="37" t="s">
        <v>1278</v>
      </c>
      <c r="C1511" s="38">
        <v>51.531893520843802</v>
      </c>
      <c r="D1511" s="38">
        <v>13.5811150175791</v>
      </c>
      <c r="E1511" s="38">
        <v>14.6961325966851</v>
      </c>
      <c r="F1511" s="38">
        <v>9.5730788548468109</v>
      </c>
      <c r="G1511" s="38">
        <v>6.1175288799598198</v>
      </c>
      <c r="H1511" s="38">
        <v>1.0346559517830201</v>
      </c>
      <c r="I1511" s="38">
        <v>2.1998995479658499</v>
      </c>
      <c r="J1511" s="38">
        <v>0.200904068307383</v>
      </c>
      <c r="K1511" s="38">
        <v>0.99447513812154698</v>
      </c>
      <c r="L1511" s="38">
        <v>7.0316423907584094E-2</v>
      </c>
      <c r="M1511" s="38">
        <v>0.72</v>
      </c>
      <c r="N1511" s="38">
        <v>100</v>
      </c>
      <c r="O1511" s="37">
        <v>49.241473052459497</v>
      </c>
      <c r="P1511" s="37">
        <v>307.01537199085999</v>
      </c>
      <c r="Q1511" s="37">
        <v>40.9</v>
      </c>
      <c r="R1511" s="37">
        <v>5966.8508287292798</v>
      </c>
      <c r="S1511" s="37">
        <v>314</v>
      </c>
      <c r="T1511" s="37">
        <v>79.5</v>
      </c>
      <c r="U1511" s="37">
        <v>54.8</v>
      </c>
      <c r="V1511" s="37">
        <v>50.3</v>
      </c>
      <c r="W1511" s="37"/>
      <c r="X1511" s="37">
        <v>159</v>
      </c>
      <c r="Y1511" s="37">
        <v>189</v>
      </c>
      <c r="Z1511" s="37">
        <v>78.2</v>
      </c>
      <c r="AA1511" s="37">
        <v>2.2200000000000002</v>
      </c>
      <c r="AB1511" s="37">
        <v>4.1100000000000003</v>
      </c>
      <c r="AC1511" s="37">
        <v>0.35</v>
      </c>
      <c r="AD1511" s="37">
        <v>6.8</v>
      </c>
      <c r="AE1511" s="37">
        <v>14</v>
      </c>
      <c r="AF1511" s="37">
        <v>2.1</v>
      </c>
      <c r="AG1511" s="37">
        <v>9.6999999999999993</v>
      </c>
      <c r="AH1511" s="37">
        <v>2.85</v>
      </c>
      <c r="AI1511" s="37">
        <v>1</v>
      </c>
      <c r="AJ1511" s="37">
        <v>3.92</v>
      </c>
      <c r="AK1511" s="37">
        <v>0.71</v>
      </c>
      <c r="AL1511" s="37">
        <v>4.5999999999999996</v>
      </c>
      <c r="AM1511" s="37">
        <v>0.99</v>
      </c>
      <c r="AN1511" s="37">
        <v>2.94</v>
      </c>
      <c r="AO1511" s="37">
        <v>0.45</v>
      </c>
      <c r="AP1511" s="37">
        <v>2.78</v>
      </c>
      <c r="AQ1511" s="37">
        <v>0.44</v>
      </c>
      <c r="AR1511" s="37">
        <v>25.7</v>
      </c>
      <c r="AS1511" s="37">
        <v>1.08</v>
      </c>
      <c r="AT1511" s="37">
        <v>0.58237150400131998</v>
      </c>
      <c r="AU1511" s="37" t="s">
        <v>778</v>
      </c>
      <c r="AV1511" s="39" t="s">
        <v>947</v>
      </c>
    </row>
    <row r="1512" spans="1:48" x14ac:dyDescent="0.25">
      <c r="A1512" s="36" t="s">
        <v>66</v>
      </c>
      <c r="B1512" s="37" t="s">
        <v>1279</v>
      </c>
      <c r="C1512" s="38">
        <v>51.774969915764103</v>
      </c>
      <c r="D1512" s="38">
        <v>13.7986361813077</v>
      </c>
      <c r="E1512" s="38">
        <v>14.490573606097101</v>
      </c>
      <c r="F1512" s="38">
        <v>9.4263939029282007</v>
      </c>
      <c r="G1512" s="38">
        <v>5.9867629362214201</v>
      </c>
      <c r="H1512" s="38">
        <v>1.0529482551143201</v>
      </c>
      <c r="I1512" s="38">
        <v>2.2061772964299999</v>
      </c>
      <c r="J1512" s="38">
        <v>0.20056157240272801</v>
      </c>
      <c r="K1512" s="38">
        <v>0.97272362615322905</v>
      </c>
      <c r="L1512" s="38">
        <v>9.0252707581227401E-2</v>
      </c>
      <c r="M1512" s="38">
        <v>0.81</v>
      </c>
      <c r="N1512" s="38">
        <v>100</v>
      </c>
      <c r="O1512" s="37">
        <v>49.053494092119898</v>
      </c>
      <c r="P1512" s="37">
        <v>394.061117608176</v>
      </c>
      <c r="Q1512" s="37">
        <v>40.9</v>
      </c>
      <c r="R1512" s="37">
        <v>5836.3417569193698</v>
      </c>
      <c r="S1512" s="37">
        <v>309</v>
      </c>
      <c r="T1512" s="37">
        <v>79.900000000000006</v>
      </c>
      <c r="U1512" s="37">
        <v>54.3</v>
      </c>
      <c r="V1512" s="37">
        <v>51</v>
      </c>
      <c r="W1512" s="37"/>
      <c r="X1512" s="37">
        <v>161</v>
      </c>
      <c r="Y1512" s="37">
        <v>187</v>
      </c>
      <c r="Z1512" s="37">
        <v>76.7</v>
      </c>
      <c r="AA1512" s="37">
        <v>2.19</v>
      </c>
      <c r="AB1512" s="37">
        <v>4.01</v>
      </c>
      <c r="AC1512" s="37">
        <v>0.26</v>
      </c>
      <c r="AD1512" s="37">
        <v>7.5</v>
      </c>
      <c r="AE1512" s="37">
        <v>15.8</v>
      </c>
      <c r="AF1512" s="37">
        <v>2.33</v>
      </c>
      <c r="AG1512" s="37">
        <v>10.7</v>
      </c>
      <c r="AH1512" s="37">
        <v>3.15</v>
      </c>
      <c r="AI1512" s="37">
        <v>1</v>
      </c>
      <c r="AJ1512" s="37">
        <v>4.24</v>
      </c>
      <c r="AK1512" s="37">
        <v>0.75</v>
      </c>
      <c r="AL1512" s="37">
        <v>4.95</v>
      </c>
      <c r="AM1512" s="37">
        <v>1.05</v>
      </c>
      <c r="AN1512" s="37">
        <v>3.12</v>
      </c>
      <c r="AO1512" s="37">
        <v>0.46</v>
      </c>
      <c r="AP1512" s="37">
        <v>2.98</v>
      </c>
      <c r="AQ1512" s="37">
        <v>0.45</v>
      </c>
      <c r="AR1512" s="37">
        <v>27.6</v>
      </c>
      <c r="AS1512" s="37">
        <v>1.36</v>
      </c>
      <c r="AT1512" s="37">
        <v>0.51516970546984597</v>
      </c>
      <c r="AU1512" s="37" t="s">
        <v>778</v>
      </c>
      <c r="AV1512" s="39" t="s">
        <v>947</v>
      </c>
    </row>
    <row r="1513" spans="1:48" x14ac:dyDescent="0.25">
      <c r="A1513" s="13" t="s">
        <v>66</v>
      </c>
      <c r="B1513" s="14" t="s">
        <v>1280</v>
      </c>
      <c r="C1513" s="15">
        <v>51.5387730309779</v>
      </c>
      <c r="D1513" s="15">
        <v>16.136869811702802</v>
      </c>
      <c r="E1513" s="15">
        <v>10.629682121887001</v>
      </c>
      <c r="F1513" s="15">
        <v>11.682526827293</v>
      </c>
      <c r="G1513" s="15">
        <v>5.4059526219882601</v>
      </c>
      <c r="H1513" s="15">
        <v>0.57703988661672401</v>
      </c>
      <c r="I1513" s="15">
        <v>2.9358169669973702</v>
      </c>
      <c r="J1513" s="15">
        <v>0.172099615306742</v>
      </c>
      <c r="K1513" s="15">
        <v>0.86049807653371102</v>
      </c>
      <c r="L1513" s="15">
        <v>6.07410406964973E-2</v>
      </c>
      <c r="M1513" s="15">
        <v>0.71</v>
      </c>
      <c r="N1513" s="15">
        <v>100</v>
      </c>
      <c r="O1513" s="23">
        <v>54.238134176326703</v>
      </c>
      <c r="P1513" s="15">
        <v>265.20736078752299</v>
      </c>
      <c r="Q1513" s="15">
        <v>40.200000000000003</v>
      </c>
      <c r="R1513" s="15">
        <v>5162.98845920227</v>
      </c>
      <c r="S1513" s="15">
        <v>266</v>
      </c>
      <c r="T1513" s="15">
        <v>321</v>
      </c>
      <c r="U1513" s="15">
        <v>69.599999999999994</v>
      </c>
      <c r="V1513" s="15">
        <v>144</v>
      </c>
      <c r="W1513" s="15">
        <v>5.78</v>
      </c>
      <c r="X1513" s="15">
        <v>165</v>
      </c>
      <c r="Y1513" s="15">
        <v>192</v>
      </c>
      <c r="Z1513" s="15">
        <v>46.4</v>
      </c>
      <c r="AA1513" s="15">
        <v>1.49</v>
      </c>
      <c r="AB1513" s="15">
        <v>2.61</v>
      </c>
      <c r="AC1513" s="15">
        <v>0.2</v>
      </c>
      <c r="AD1513" s="15">
        <v>4.13</v>
      </c>
      <c r="AE1513" s="15">
        <v>9.9600000000000009</v>
      </c>
      <c r="AF1513" s="15">
        <v>1.52</v>
      </c>
      <c r="AG1513" s="15">
        <v>7.58</v>
      </c>
      <c r="AH1513" s="15">
        <v>2.25</v>
      </c>
      <c r="AI1513" s="15">
        <v>0.83</v>
      </c>
      <c r="AJ1513" s="15">
        <v>2.66</v>
      </c>
      <c r="AK1513" s="15">
        <v>0.51</v>
      </c>
      <c r="AL1513" s="15">
        <v>3.32</v>
      </c>
      <c r="AM1513" s="15">
        <v>0.73</v>
      </c>
      <c r="AN1513" s="15">
        <v>2.04</v>
      </c>
      <c r="AO1513" s="15">
        <v>0.3</v>
      </c>
      <c r="AP1513" s="15">
        <v>1.92</v>
      </c>
      <c r="AQ1513" s="15">
        <v>0.3</v>
      </c>
      <c r="AR1513" s="15">
        <v>18.399999999999999</v>
      </c>
      <c r="AS1513" s="15">
        <v>0.4</v>
      </c>
      <c r="AT1513" s="15">
        <v>0.60891638848231899</v>
      </c>
      <c r="AU1513" s="15" t="s">
        <v>778</v>
      </c>
      <c r="AV1513" s="27" t="s">
        <v>947</v>
      </c>
    </row>
    <row r="1514" spans="1:48" x14ac:dyDescent="0.25">
      <c r="A1514" s="13" t="s">
        <v>66</v>
      </c>
      <c r="B1514" s="14" t="s">
        <v>1281</v>
      </c>
      <c r="C1514" s="15">
        <v>49.61</v>
      </c>
      <c r="D1514" s="15">
        <v>16.11</v>
      </c>
      <c r="E1514" s="15">
        <v>14.63</v>
      </c>
      <c r="F1514" s="15">
        <v>6.66</v>
      </c>
      <c r="G1514" s="15">
        <v>7.57</v>
      </c>
      <c r="H1514" s="15">
        <v>1.36</v>
      </c>
      <c r="I1514" s="15">
        <v>2.58</v>
      </c>
      <c r="J1514" s="15">
        <v>0.23</v>
      </c>
      <c r="K1514" s="15">
        <v>1.1499999999999999</v>
      </c>
      <c r="L1514" s="15">
        <v>0.1</v>
      </c>
      <c r="M1514" s="15">
        <v>2.4300000000000002</v>
      </c>
      <c r="N1514" s="15">
        <v>100</v>
      </c>
      <c r="O1514" s="23">
        <v>54.666419781047601</v>
      </c>
      <c r="P1514" s="15">
        <v>436.61971830985902</v>
      </c>
      <c r="Q1514" s="15"/>
      <c r="R1514" s="15">
        <v>6900</v>
      </c>
      <c r="S1514" s="15"/>
      <c r="T1514" s="15">
        <v>496</v>
      </c>
      <c r="U1514" s="15"/>
      <c r="V1514" s="15">
        <v>213</v>
      </c>
      <c r="W1514" s="15">
        <v>69</v>
      </c>
      <c r="X1514" s="15">
        <v>261</v>
      </c>
      <c r="Y1514" s="15">
        <v>171</v>
      </c>
      <c r="Z1514" s="15">
        <v>71</v>
      </c>
      <c r="AA1514" s="15">
        <v>2.21</v>
      </c>
      <c r="AB1514" s="15">
        <v>3.3</v>
      </c>
      <c r="AC1514" s="15">
        <v>0.28000000000000003</v>
      </c>
      <c r="AD1514" s="15">
        <v>6.95</v>
      </c>
      <c r="AE1514" s="15">
        <v>16.399999999999999</v>
      </c>
      <c r="AF1514" s="15">
        <v>2.3199999999999998</v>
      </c>
      <c r="AG1514" s="15">
        <v>12</v>
      </c>
      <c r="AH1514" s="15">
        <v>3.63</v>
      </c>
      <c r="AI1514" s="15">
        <v>1.38</v>
      </c>
      <c r="AJ1514" s="15">
        <v>5.09</v>
      </c>
      <c r="AK1514" s="15">
        <v>0.92</v>
      </c>
      <c r="AL1514" s="15">
        <v>5.75</v>
      </c>
      <c r="AM1514" s="15">
        <v>1.27</v>
      </c>
      <c r="AN1514" s="15">
        <v>3.62</v>
      </c>
      <c r="AO1514" s="15">
        <v>0.56000000000000005</v>
      </c>
      <c r="AP1514" s="15">
        <v>3.62</v>
      </c>
      <c r="AQ1514" s="15">
        <v>0.56999999999999995</v>
      </c>
      <c r="AR1514" s="15">
        <v>33</v>
      </c>
      <c r="AS1514" s="15">
        <v>0.94</v>
      </c>
      <c r="AT1514" s="15">
        <v>0.45750552433228697</v>
      </c>
      <c r="AU1514" s="15" t="s">
        <v>778</v>
      </c>
      <c r="AV1514" s="27" t="s">
        <v>1282</v>
      </c>
    </row>
    <row r="1515" spans="1:48" x14ac:dyDescent="0.25">
      <c r="A1515" s="13" t="s">
        <v>66</v>
      </c>
      <c r="B1515" s="14" t="s">
        <v>1283</v>
      </c>
      <c r="C1515" s="15">
        <v>50.665066506650703</v>
      </c>
      <c r="D1515" s="15">
        <v>16.771677167716799</v>
      </c>
      <c r="E1515" s="15">
        <v>13.2813281328133</v>
      </c>
      <c r="F1515" s="15">
        <v>6.8706870687068697</v>
      </c>
      <c r="G1515" s="15">
        <v>7.2007200720071998</v>
      </c>
      <c r="H1515" s="15">
        <v>0.84008400840083997</v>
      </c>
      <c r="I1515" s="15">
        <v>2.8402840284028401</v>
      </c>
      <c r="J1515" s="15">
        <v>0.21002100210020999</v>
      </c>
      <c r="K1515" s="15">
        <v>1.19011901190119</v>
      </c>
      <c r="L1515" s="15">
        <v>0.13001300130012999</v>
      </c>
      <c r="M1515" s="15">
        <v>2.17</v>
      </c>
      <c r="N1515" s="15">
        <v>100</v>
      </c>
      <c r="O1515" s="23">
        <v>55.821099380217603</v>
      </c>
      <c r="P1515" s="15">
        <v>567.60563380281701</v>
      </c>
      <c r="Q1515" s="15"/>
      <c r="R1515" s="15">
        <v>7140</v>
      </c>
      <c r="S1515" s="15"/>
      <c r="T1515" s="15">
        <v>305</v>
      </c>
      <c r="U1515" s="15"/>
      <c r="V1515" s="15">
        <v>191</v>
      </c>
      <c r="W1515" s="15">
        <v>39</v>
      </c>
      <c r="X1515" s="15">
        <v>247</v>
      </c>
      <c r="Y1515" s="15">
        <v>126</v>
      </c>
      <c r="Z1515" s="15">
        <v>72</v>
      </c>
      <c r="AA1515" s="15">
        <v>2.2400000000000002</v>
      </c>
      <c r="AB1515" s="15">
        <v>3.41</v>
      </c>
      <c r="AC1515" s="15">
        <v>0.27</v>
      </c>
      <c r="AD1515" s="15">
        <v>5.88</v>
      </c>
      <c r="AE1515" s="15">
        <v>15</v>
      </c>
      <c r="AF1515" s="15">
        <v>2.27</v>
      </c>
      <c r="AG1515" s="15">
        <v>11.5</v>
      </c>
      <c r="AH1515" s="15">
        <v>3.5</v>
      </c>
      <c r="AI1515" s="15">
        <v>1.24</v>
      </c>
      <c r="AJ1515" s="15">
        <v>4.95</v>
      </c>
      <c r="AK1515" s="15">
        <v>0.85</v>
      </c>
      <c r="AL1515" s="15">
        <v>5.42</v>
      </c>
      <c r="AM1515" s="15">
        <v>1.1000000000000001</v>
      </c>
      <c r="AN1515" s="15">
        <v>3.18</v>
      </c>
      <c r="AO1515" s="15">
        <v>0.44</v>
      </c>
      <c r="AP1515" s="15">
        <v>3.07</v>
      </c>
      <c r="AQ1515" s="15">
        <v>0.45</v>
      </c>
      <c r="AR1515" s="15">
        <v>29</v>
      </c>
      <c r="AS1515" s="15">
        <v>1.05</v>
      </c>
      <c r="AT1515" s="15">
        <v>0.55878438331854496</v>
      </c>
      <c r="AU1515" s="15" t="s">
        <v>778</v>
      </c>
      <c r="AV1515" s="27" t="s">
        <v>1282</v>
      </c>
    </row>
    <row r="1516" spans="1:48" x14ac:dyDescent="0.25">
      <c r="A1516" s="13" t="s">
        <v>66</v>
      </c>
      <c r="B1516" s="14" t="s">
        <v>1284</v>
      </c>
      <c r="C1516" s="15">
        <v>51.729654069186203</v>
      </c>
      <c r="D1516" s="15">
        <v>18.576284743051399</v>
      </c>
      <c r="E1516" s="15">
        <v>13.6072785442911</v>
      </c>
      <c r="F1516" s="15">
        <v>3.7592481503699302</v>
      </c>
      <c r="G1516" s="15">
        <v>6.8786242751449702</v>
      </c>
      <c r="H1516" s="15">
        <v>0.83983203359328096</v>
      </c>
      <c r="I1516" s="15">
        <v>3.1893621275744901</v>
      </c>
      <c r="J1516" s="15">
        <v>0.16996600679863999</v>
      </c>
      <c r="K1516" s="15">
        <v>1.1797640471905599</v>
      </c>
      <c r="L1516" s="15">
        <v>6.9986002799440103E-2</v>
      </c>
      <c r="M1516" s="15">
        <v>4.28</v>
      </c>
      <c r="N1516" s="15">
        <v>100</v>
      </c>
      <c r="O1516" s="23">
        <v>54.088266550292197</v>
      </c>
      <c r="P1516" s="15">
        <v>305.63380281690098</v>
      </c>
      <c r="Q1516" s="15"/>
      <c r="R1516" s="15">
        <v>7080</v>
      </c>
      <c r="S1516" s="15"/>
      <c r="T1516" s="15">
        <v>251</v>
      </c>
      <c r="U1516" s="15"/>
      <c r="V1516" s="15">
        <v>142</v>
      </c>
      <c r="W1516" s="15">
        <v>37</v>
      </c>
      <c r="X1516" s="15">
        <v>238</v>
      </c>
      <c r="Y1516" s="15">
        <v>171</v>
      </c>
      <c r="Z1516" s="15">
        <v>72</v>
      </c>
      <c r="AA1516" s="15">
        <v>2.29</v>
      </c>
      <c r="AB1516" s="15">
        <v>3.15</v>
      </c>
      <c r="AC1516" s="15">
        <v>0.23</v>
      </c>
      <c r="AD1516" s="15">
        <v>4.9800000000000004</v>
      </c>
      <c r="AE1516" s="15">
        <v>11.9</v>
      </c>
      <c r="AF1516" s="15">
        <v>1.6</v>
      </c>
      <c r="AG1516" s="15">
        <v>7.6</v>
      </c>
      <c r="AH1516" s="15">
        <v>2.34</v>
      </c>
      <c r="AI1516" s="15">
        <v>0.69</v>
      </c>
      <c r="AJ1516" s="15">
        <v>3.35</v>
      </c>
      <c r="AK1516" s="15">
        <v>0.68</v>
      </c>
      <c r="AL1516" s="15">
        <v>4.51</v>
      </c>
      <c r="AM1516" s="15">
        <v>0.92</v>
      </c>
      <c r="AN1516" s="15">
        <v>2.76</v>
      </c>
      <c r="AO1516" s="15">
        <v>0.41</v>
      </c>
      <c r="AP1516" s="15">
        <v>2.66</v>
      </c>
      <c r="AQ1516" s="15">
        <v>0.39</v>
      </c>
      <c r="AR1516" s="15">
        <v>25</v>
      </c>
      <c r="AS1516" s="15">
        <v>0.5</v>
      </c>
      <c r="AT1516" s="15">
        <v>0.609464505990301</v>
      </c>
      <c r="AU1516" s="15" t="s">
        <v>778</v>
      </c>
      <c r="AV1516" s="27" t="s">
        <v>1282</v>
      </c>
    </row>
    <row r="1517" spans="1:48" x14ac:dyDescent="0.25">
      <c r="A1517" s="36" t="s">
        <v>66</v>
      </c>
      <c r="B1517" s="37" t="s">
        <v>1285</v>
      </c>
      <c r="C1517" s="38">
        <v>51.65</v>
      </c>
      <c r="D1517" s="38">
        <v>14.47</v>
      </c>
      <c r="E1517" s="38">
        <v>10.52</v>
      </c>
      <c r="F1517" s="38">
        <v>8.27</v>
      </c>
      <c r="G1517" s="38">
        <v>8.33</v>
      </c>
      <c r="H1517" s="38">
        <v>1.47</v>
      </c>
      <c r="I1517" s="38">
        <v>4.13</v>
      </c>
      <c r="J1517" s="38">
        <v>0.17</v>
      </c>
      <c r="K1517" s="38">
        <v>0.68</v>
      </c>
      <c r="L1517" s="38">
        <v>0.31</v>
      </c>
      <c r="M1517" s="38">
        <v>1.96</v>
      </c>
      <c r="N1517" s="38">
        <v>100</v>
      </c>
      <c r="O1517" s="37">
        <v>64.854916306942599</v>
      </c>
      <c r="P1517" s="37">
        <v>1353.52112676056</v>
      </c>
      <c r="Q1517" s="37">
        <v>25.5</v>
      </c>
      <c r="R1517" s="37">
        <v>4080</v>
      </c>
      <c r="S1517" s="37">
        <v>173</v>
      </c>
      <c r="T1517" s="37">
        <v>687</v>
      </c>
      <c r="U1517" s="37">
        <v>47.8</v>
      </c>
      <c r="V1517" s="37">
        <v>170</v>
      </c>
      <c r="W1517" s="37">
        <v>76.099999999999994</v>
      </c>
      <c r="X1517" s="37">
        <v>511</v>
      </c>
      <c r="Y1517" s="37">
        <v>370</v>
      </c>
      <c r="Z1517" s="37">
        <v>88.7</v>
      </c>
      <c r="AA1517" s="37">
        <v>1.84</v>
      </c>
      <c r="AB1517" s="37">
        <v>5.41</v>
      </c>
      <c r="AC1517" s="37">
        <v>0.17</v>
      </c>
      <c r="AD1517" s="37">
        <v>17.5</v>
      </c>
      <c r="AE1517" s="37">
        <v>38.9</v>
      </c>
      <c r="AF1517" s="37">
        <v>4.6399999999999997</v>
      </c>
      <c r="AG1517" s="37">
        <v>17.899999999999999</v>
      </c>
      <c r="AH1517" s="37">
        <v>3.39</v>
      </c>
      <c r="AI1517" s="37">
        <v>0.94</v>
      </c>
      <c r="AJ1517" s="37">
        <v>2.86</v>
      </c>
      <c r="AK1517" s="37">
        <v>0.41</v>
      </c>
      <c r="AL1517" s="37">
        <v>2.0099999999999998</v>
      </c>
      <c r="AM1517" s="37">
        <v>0.42</v>
      </c>
      <c r="AN1517" s="37">
        <v>1.1499999999999999</v>
      </c>
      <c r="AO1517" s="37">
        <v>0.17</v>
      </c>
      <c r="AP1517" s="37">
        <v>1</v>
      </c>
      <c r="AQ1517" s="37">
        <v>0.14000000000000001</v>
      </c>
      <c r="AR1517" s="37">
        <v>14.2</v>
      </c>
      <c r="AS1517" s="37">
        <v>2.65</v>
      </c>
      <c r="AT1517" s="37">
        <v>0.29786976557804101</v>
      </c>
      <c r="AU1517" s="37" t="s">
        <v>778</v>
      </c>
      <c r="AV1517" s="39" t="s">
        <v>1286</v>
      </c>
    </row>
    <row r="1518" spans="1:48" x14ac:dyDescent="0.25">
      <c r="A1518" s="36" t="s">
        <v>66</v>
      </c>
      <c r="B1518" s="37" t="s">
        <v>1287</v>
      </c>
      <c r="C1518" s="38">
        <v>48.774877487748803</v>
      </c>
      <c r="D1518" s="38">
        <v>14.6114611461146</v>
      </c>
      <c r="E1518" s="38">
        <v>12.321232123212299</v>
      </c>
      <c r="F1518" s="38">
        <v>12.2412241224122</v>
      </c>
      <c r="G1518" s="38">
        <v>7.6607660766076604</v>
      </c>
      <c r="H1518" s="38">
        <v>0.84008400840083997</v>
      </c>
      <c r="I1518" s="38">
        <v>2.4302430243024302</v>
      </c>
      <c r="J1518" s="38">
        <v>0.17001700170017001</v>
      </c>
      <c r="K1518" s="38">
        <v>0.87008700870086997</v>
      </c>
      <c r="L1518" s="38">
        <v>8.0008000800079998E-2</v>
      </c>
      <c r="M1518" s="38">
        <v>1.55</v>
      </c>
      <c r="N1518" s="38">
        <v>100</v>
      </c>
      <c r="O1518" s="37">
        <v>59.166936631601502</v>
      </c>
      <c r="P1518" s="37">
        <v>349.33070771865903</v>
      </c>
      <c r="Q1518" s="37">
        <v>43.2</v>
      </c>
      <c r="R1518" s="37">
        <v>5220.5220522052196</v>
      </c>
      <c r="S1518" s="37">
        <v>285</v>
      </c>
      <c r="T1518" s="37">
        <v>362</v>
      </c>
      <c r="U1518" s="37">
        <v>49.5</v>
      </c>
      <c r="V1518" s="37">
        <v>131</v>
      </c>
      <c r="W1518" s="37">
        <v>31.2</v>
      </c>
      <c r="X1518" s="37">
        <v>139</v>
      </c>
      <c r="Y1518" s="37">
        <v>86.1</v>
      </c>
      <c r="Z1518" s="37">
        <v>47</v>
      </c>
      <c r="AA1518" s="37">
        <v>1.27</v>
      </c>
      <c r="AB1518" s="37">
        <v>2.2799999999999998</v>
      </c>
      <c r="AC1518" s="37">
        <v>0.14000000000000001</v>
      </c>
      <c r="AD1518" s="37">
        <v>3.91</v>
      </c>
      <c r="AE1518" s="37">
        <v>7.95</v>
      </c>
      <c r="AF1518" s="37"/>
      <c r="AG1518" s="37">
        <v>6.85</v>
      </c>
      <c r="AH1518" s="37">
        <v>2.16</v>
      </c>
      <c r="AI1518" s="37">
        <v>0.74</v>
      </c>
      <c r="AJ1518" s="37">
        <v>2.63</v>
      </c>
      <c r="AK1518" s="37">
        <v>0.48</v>
      </c>
      <c r="AL1518" s="37">
        <v>3.23</v>
      </c>
      <c r="AM1518" s="37">
        <v>0.7</v>
      </c>
      <c r="AN1518" s="37">
        <v>2.09</v>
      </c>
      <c r="AO1518" s="37">
        <v>0.31</v>
      </c>
      <c r="AP1518" s="37">
        <v>2.0099999999999998</v>
      </c>
      <c r="AQ1518" s="37">
        <v>0.3</v>
      </c>
      <c r="AR1518" s="37">
        <v>18.899999999999999</v>
      </c>
      <c r="AS1518" s="37">
        <v>0.24</v>
      </c>
      <c r="AT1518" s="37">
        <v>0.56185635422532898</v>
      </c>
      <c r="AU1518" s="37" t="s">
        <v>778</v>
      </c>
      <c r="AV1518" s="39" t="s">
        <v>1288</v>
      </c>
    </row>
    <row r="1519" spans="1:48" x14ac:dyDescent="0.25">
      <c r="A1519" s="36" t="s">
        <v>66</v>
      </c>
      <c r="B1519" s="37" t="s">
        <v>1289</v>
      </c>
      <c r="C1519" s="38">
        <v>48.69</v>
      </c>
      <c r="D1519" s="38">
        <v>14.68</v>
      </c>
      <c r="E1519" s="38">
        <v>12.35</v>
      </c>
      <c r="F1519" s="38">
        <v>12.66</v>
      </c>
      <c r="G1519" s="38">
        <v>7.27</v>
      </c>
      <c r="H1519" s="38">
        <v>0.7</v>
      </c>
      <c r="I1519" s="38">
        <v>2.5499999999999998</v>
      </c>
      <c r="J1519" s="38">
        <v>0.18</v>
      </c>
      <c r="K1519" s="38">
        <v>0.84</v>
      </c>
      <c r="L1519" s="38">
        <v>0.08</v>
      </c>
      <c r="M1519" s="38">
        <v>1.23</v>
      </c>
      <c r="N1519" s="38">
        <v>100</v>
      </c>
      <c r="O1519" s="37">
        <v>57.839372864331096</v>
      </c>
      <c r="P1519" s="37">
        <v>349.29577464788701</v>
      </c>
      <c r="Q1519" s="37">
        <v>41.8</v>
      </c>
      <c r="R1519" s="37">
        <v>5040</v>
      </c>
      <c r="S1519" s="37">
        <v>276</v>
      </c>
      <c r="T1519" s="37">
        <v>353</v>
      </c>
      <c r="U1519" s="37">
        <v>47.3</v>
      </c>
      <c r="V1519" s="37">
        <v>122</v>
      </c>
      <c r="W1519" s="37">
        <v>11.9</v>
      </c>
      <c r="X1519" s="37">
        <v>121</v>
      </c>
      <c r="Y1519" s="37">
        <v>58.2</v>
      </c>
      <c r="Z1519" s="37">
        <v>45.4</v>
      </c>
      <c r="AA1519" s="37">
        <v>1.27</v>
      </c>
      <c r="AB1519" s="37">
        <v>2.13</v>
      </c>
      <c r="AC1519" s="37">
        <v>0.14000000000000001</v>
      </c>
      <c r="AD1519" s="37">
        <v>3.17</v>
      </c>
      <c r="AE1519" s="37">
        <v>7.23</v>
      </c>
      <c r="AF1519" s="37"/>
      <c r="AG1519" s="37">
        <v>6.4</v>
      </c>
      <c r="AH1519" s="37">
        <v>2.09</v>
      </c>
      <c r="AI1519" s="37">
        <v>0.79</v>
      </c>
      <c r="AJ1519" s="37">
        <v>2.56</v>
      </c>
      <c r="AK1519" s="37">
        <v>0.48</v>
      </c>
      <c r="AL1519" s="37">
        <v>3.21</v>
      </c>
      <c r="AM1519" s="37">
        <v>0.71</v>
      </c>
      <c r="AN1519" s="37">
        <v>2.0699999999999998</v>
      </c>
      <c r="AO1519" s="37">
        <v>0.31</v>
      </c>
      <c r="AP1519" s="37">
        <v>2.04</v>
      </c>
      <c r="AQ1519" s="37">
        <v>0.31</v>
      </c>
      <c r="AR1519" s="37">
        <v>18.8</v>
      </c>
      <c r="AS1519" s="37">
        <v>0.25</v>
      </c>
      <c r="AT1519" s="37">
        <v>0.64742214219032701</v>
      </c>
      <c r="AU1519" s="37" t="s">
        <v>778</v>
      </c>
      <c r="AV1519" s="39" t="s">
        <v>1288</v>
      </c>
    </row>
    <row r="1520" spans="1:48" x14ac:dyDescent="0.25">
      <c r="A1520" s="36" t="s">
        <v>66</v>
      </c>
      <c r="B1520" s="37" t="s">
        <v>1290</v>
      </c>
      <c r="C1520" s="38">
        <v>49.664966496649697</v>
      </c>
      <c r="D1520" s="38">
        <v>15.011501150115</v>
      </c>
      <c r="E1520" s="38">
        <v>12.691269126912699</v>
      </c>
      <c r="F1520" s="38">
        <v>10.9410941094109</v>
      </c>
      <c r="G1520" s="38">
        <v>7.7007700770077001</v>
      </c>
      <c r="H1520" s="38">
        <v>0.48004800480047999</v>
      </c>
      <c r="I1520" s="38">
        <v>2.3602360236023601</v>
      </c>
      <c r="J1520" s="38">
        <v>0.18001800180017999</v>
      </c>
      <c r="K1520" s="38">
        <v>0.88008800880088001</v>
      </c>
      <c r="L1520" s="38">
        <v>9.0009000900089994E-2</v>
      </c>
      <c r="M1520" s="38">
        <v>1.21</v>
      </c>
      <c r="N1520" s="38">
        <v>100</v>
      </c>
      <c r="O1520" s="37">
        <v>58.576585774282997</v>
      </c>
      <c r="P1520" s="37">
        <v>392.99704618349199</v>
      </c>
      <c r="Q1520" s="37">
        <v>41.3</v>
      </c>
      <c r="R1520" s="37">
        <v>5280.5280528052799</v>
      </c>
      <c r="S1520" s="37">
        <v>248</v>
      </c>
      <c r="T1520" s="37">
        <v>210</v>
      </c>
      <c r="U1520" s="37">
        <v>51.1</v>
      </c>
      <c r="V1520" s="37">
        <v>120</v>
      </c>
      <c r="W1520" s="37">
        <v>14.9</v>
      </c>
      <c r="X1520" s="37">
        <v>187</v>
      </c>
      <c r="Y1520" s="37">
        <v>219</v>
      </c>
      <c r="Z1520" s="37">
        <v>55</v>
      </c>
      <c r="AA1520" s="37">
        <v>1.48</v>
      </c>
      <c r="AB1520" s="37">
        <v>2.35</v>
      </c>
      <c r="AC1520" s="37">
        <v>0.15</v>
      </c>
      <c r="AD1520" s="37">
        <v>4.45</v>
      </c>
      <c r="AE1520" s="37">
        <v>10.4</v>
      </c>
      <c r="AF1520" s="37">
        <v>1.62</v>
      </c>
      <c r="AG1520" s="37">
        <v>7.83</v>
      </c>
      <c r="AH1520" s="37">
        <v>2.35</v>
      </c>
      <c r="AI1520" s="37">
        <v>0.87</v>
      </c>
      <c r="AJ1520" s="37">
        <v>2.81</v>
      </c>
      <c r="AK1520" s="37">
        <v>0.52</v>
      </c>
      <c r="AL1520" s="37">
        <v>3.49</v>
      </c>
      <c r="AM1520" s="37">
        <v>0.76</v>
      </c>
      <c r="AN1520" s="37">
        <v>2.23</v>
      </c>
      <c r="AO1520" s="37">
        <v>0.33</v>
      </c>
      <c r="AP1520" s="37">
        <v>2.16</v>
      </c>
      <c r="AQ1520" s="37">
        <v>0.32</v>
      </c>
      <c r="AR1520" s="37">
        <v>20.399999999999999</v>
      </c>
      <c r="AS1520" s="37">
        <v>0.43</v>
      </c>
      <c r="AT1520" s="37">
        <v>0.50883275288778196</v>
      </c>
      <c r="AU1520" s="37" t="s">
        <v>778</v>
      </c>
      <c r="AV1520" s="39" t="s">
        <v>1288</v>
      </c>
    </row>
    <row r="1521" spans="1:48" x14ac:dyDescent="0.25">
      <c r="A1521" s="36" t="s">
        <v>66</v>
      </c>
      <c r="B1521" s="37" t="s">
        <v>1291</v>
      </c>
      <c r="C1521" s="38">
        <v>48.6697339467894</v>
      </c>
      <c r="D1521" s="38">
        <v>14.702940588117601</v>
      </c>
      <c r="E1521" s="38">
        <v>15.253050610121999</v>
      </c>
      <c r="F1521" s="38">
        <v>9.0218043608721796</v>
      </c>
      <c r="G1521" s="38">
        <v>6.8513702740548101</v>
      </c>
      <c r="H1521" s="38">
        <v>1.06021204240848</v>
      </c>
      <c r="I1521" s="38">
        <v>2.4504900980195998</v>
      </c>
      <c r="J1521" s="38">
        <v>0.16003200640128001</v>
      </c>
      <c r="K1521" s="38">
        <v>1.6103220644128799</v>
      </c>
      <c r="L1521" s="38">
        <v>0.22004400880176</v>
      </c>
      <c r="M1521" s="38">
        <v>1.99</v>
      </c>
      <c r="N1521" s="38">
        <v>100</v>
      </c>
      <c r="O1521" s="37">
        <v>51.1435974394224</v>
      </c>
      <c r="P1521" s="37">
        <v>960.75553138796795</v>
      </c>
      <c r="Q1521" s="37">
        <v>36.1</v>
      </c>
      <c r="R1521" s="37">
        <v>9661.9323864772996</v>
      </c>
      <c r="S1521" s="37">
        <v>370</v>
      </c>
      <c r="T1521" s="37">
        <v>152</v>
      </c>
      <c r="U1521" s="37">
        <v>61.8</v>
      </c>
      <c r="V1521" s="37">
        <v>134</v>
      </c>
      <c r="W1521" s="37">
        <v>28.8</v>
      </c>
      <c r="X1521" s="37">
        <v>348</v>
      </c>
      <c r="Y1521" s="37">
        <v>822</v>
      </c>
      <c r="Z1521" s="37">
        <v>85</v>
      </c>
      <c r="AA1521" s="37">
        <v>2.21</v>
      </c>
      <c r="AB1521" s="37">
        <v>4.08</v>
      </c>
      <c r="AC1521" s="37">
        <v>0.24</v>
      </c>
      <c r="AD1521" s="37">
        <v>9.06</v>
      </c>
      <c r="AE1521" s="37">
        <v>20.5</v>
      </c>
      <c r="AF1521" s="37">
        <v>2.96</v>
      </c>
      <c r="AG1521" s="37">
        <v>13.6</v>
      </c>
      <c r="AH1521" s="37">
        <v>3.57</v>
      </c>
      <c r="AI1521" s="37">
        <v>1.33</v>
      </c>
      <c r="AJ1521" s="37">
        <v>4.01</v>
      </c>
      <c r="AK1521" s="37">
        <v>0.69</v>
      </c>
      <c r="AL1521" s="37">
        <v>4.49</v>
      </c>
      <c r="AM1521" s="37">
        <v>0.96</v>
      </c>
      <c r="AN1521" s="37">
        <v>2.77</v>
      </c>
      <c r="AO1521" s="37">
        <v>0.4</v>
      </c>
      <c r="AP1521" s="37">
        <v>2.66</v>
      </c>
      <c r="AQ1521" s="37">
        <v>0.4</v>
      </c>
      <c r="AR1521" s="37">
        <v>27.4</v>
      </c>
      <c r="AS1521" s="37">
        <v>0.62</v>
      </c>
      <c r="AT1521" s="37">
        <v>0.43390951394629501</v>
      </c>
      <c r="AU1521" s="37" t="s">
        <v>778</v>
      </c>
      <c r="AV1521" s="39" t="s">
        <v>1288</v>
      </c>
    </row>
    <row r="1522" spans="1:48" x14ac:dyDescent="0.25">
      <c r="A1522" s="36" t="s">
        <v>66</v>
      </c>
      <c r="B1522" s="37" t="s">
        <v>1292</v>
      </c>
      <c r="C1522" s="38">
        <v>48.96</v>
      </c>
      <c r="D1522" s="38">
        <v>16.54</v>
      </c>
      <c r="E1522" s="38">
        <v>11.47</v>
      </c>
      <c r="F1522" s="38">
        <v>9.89</v>
      </c>
      <c r="G1522" s="38">
        <v>8.27</v>
      </c>
      <c r="H1522" s="38">
        <v>0.39</v>
      </c>
      <c r="I1522" s="38">
        <v>3.46</v>
      </c>
      <c r="J1522" s="38">
        <v>0.17</v>
      </c>
      <c r="K1522" s="38">
        <v>0.75</v>
      </c>
      <c r="L1522" s="38">
        <v>0.1</v>
      </c>
      <c r="M1522" s="38">
        <v>1.1299999999999999</v>
      </c>
      <c r="N1522" s="38">
        <v>100</v>
      </c>
      <c r="O1522" s="37">
        <v>62.690976449344198</v>
      </c>
      <c r="P1522" s="37">
        <v>436.61971830985902</v>
      </c>
      <c r="Q1522" s="37">
        <v>33.6</v>
      </c>
      <c r="R1522" s="37">
        <v>4500</v>
      </c>
      <c r="S1522" s="37">
        <v>197</v>
      </c>
      <c r="T1522" s="37">
        <v>296</v>
      </c>
      <c r="U1522" s="37">
        <v>54.3</v>
      </c>
      <c r="V1522" s="37">
        <v>199</v>
      </c>
      <c r="W1522" s="37">
        <v>5.31</v>
      </c>
      <c r="X1522" s="37">
        <v>260</v>
      </c>
      <c r="Y1522" s="37">
        <v>143</v>
      </c>
      <c r="Z1522" s="37">
        <v>48.5</v>
      </c>
      <c r="AA1522" s="37">
        <v>1.54</v>
      </c>
      <c r="AB1522" s="37">
        <v>2.21</v>
      </c>
      <c r="AC1522" s="37">
        <v>0.12</v>
      </c>
      <c r="AD1522" s="37">
        <v>6.86</v>
      </c>
      <c r="AE1522" s="37">
        <v>15.5</v>
      </c>
      <c r="AF1522" s="37">
        <v>2.16</v>
      </c>
      <c r="AG1522" s="37">
        <v>9.58</v>
      </c>
      <c r="AH1522" s="37">
        <v>2.34</v>
      </c>
      <c r="AI1522" s="37">
        <v>0.93</v>
      </c>
      <c r="AJ1522" s="37">
        <v>2.94</v>
      </c>
      <c r="AK1522" s="37">
        <v>0.46</v>
      </c>
      <c r="AL1522" s="37">
        <v>2.9</v>
      </c>
      <c r="AM1522" s="37">
        <v>0.62</v>
      </c>
      <c r="AN1522" s="37">
        <v>1.79</v>
      </c>
      <c r="AO1522" s="37">
        <v>0.26</v>
      </c>
      <c r="AP1522" s="37">
        <v>1.74</v>
      </c>
      <c r="AQ1522" s="37">
        <v>0.26</v>
      </c>
      <c r="AR1522" s="37">
        <v>17.2</v>
      </c>
      <c r="AS1522" s="37">
        <v>0.34</v>
      </c>
      <c r="AT1522" s="37">
        <v>0.31040975797251402</v>
      </c>
      <c r="AU1522" s="37" t="s">
        <v>778</v>
      </c>
      <c r="AV1522" s="39" t="s">
        <v>1293</v>
      </c>
    </row>
    <row r="1523" spans="1:48" x14ac:dyDescent="0.25">
      <c r="A1523" s="36" t="s">
        <v>66</v>
      </c>
      <c r="B1523" s="37" t="s">
        <v>1294</v>
      </c>
      <c r="C1523" s="38">
        <v>47.61</v>
      </c>
      <c r="D1523" s="38">
        <v>14.43</v>
      </c>
      <c r="E1523" s="38">
        <v>17.32</v>
      </c>
      <c r="F1523" s="38">
        <v>8.11</v>
      </c>
      <c r="G1523" s="38">
        <v>5.63</v>
      </c>
      <c r="H1523" s="38">
        <v>0.93</v>
      </c>
      <c r="I1523" s="38">
        <v>3.54</v>
      </c>
      <c r="J1523" s="38">
        <v>0.23</v>
      </c>
      <c r="K1523" s="38">
        <v>1.74</v>
      </c>
      <c r="L1523" s="38">
        <v>0.46</v>
      </c>
      <c r="M1523" s="38">
        <v>1.03</v>
      </c>
      <c r="N1523" s="38">
        <v>100</v>
      </c>
      <c r="O1523" s="37">
        <v>43.102516427668498</v>
      </c>
      <c r="P1523" s="37">
        <v>2008.4507042253499</v>
      </c>
      <c r="Q1523" s="37">
        <v>41.4</v>
      </c>
      <c r="R1523" s="37">
        <v>10440</v>
      </c>
      <c r="S1523" s="37">
        <v>269</v>
      </c>
      <c r="T1523" s="37">
        <v>79.7</v>
      </c>
      <c r="U1523" s="37">
        <v>60.1</v>
      </c>
      <c r="V1523" s="37">
        <v>52.2</v>
      </c>
      <c r="W1523" s="37">
        <v>14.6</v>
      </c>
      <c r="X1523" s="37">
        <v>418</v>
      </c>
      <c r="Y1523" s="37">
        <v>695</v>
      </c>
      <c r="Z1523" s="37">
        <v>108</v>
      </c>
      <c r="AA1523" s="37">
        <v>3.09</v>
      </c>
      <c r="AB1523" s="37">
        <v>5.12</v>
      </c>
      <c r="AC1523" s="37">
        <v>0.3</v>
      </c>
      <c r="AD1523" s="37">
        <v>21.1</v>
      </c>
      <c r="AE1523" s="37">
        <v>48.4</v>
      </c>
      <c r="AF1523" s="37">
        <v>6.37</v>
      </c>
      <c r="AG1523" s="37">
        <v>26.9</v>
      </c>
      <c r="AH1523" s="37">
        <v>5.92</v>
      </c>
      <c r="AI1523" s="37">
        <v>2.4500000000000002</v>
      </c>
      <c r="AJ1523" s="37">
        <v>5.59</v>
      </c>
      <c r="AK1523" s="37">
        <v>0.94</v>
      </c>
      <c r="AL1523" s="37">
        <v>5.38</v>
      </c>
      <c r="AM1523" s="37">
        <v>1.1100000000000001</v>
      </c>
      <c r="AN1523" s="37">
        <v>3.16</v>
      </c>
      <c r="AO1523" s="37">
        <v>0.43</v>
      </c>
      <c r="AP1523" s="37">
        <v>2.65</v>
      </c>
      <c r="AQ1523" s="37">
        <v>0.36</v>
      </c>
      <c r="AR1523" s="37">
        <v>29.6</v>
      </c>
      <c r="AS1523" s="37">
        <v>1.88</v>
      </c>
      <c r="AT1523" s="37">
        <v>0.23380549443975501</v>
      </c>
      <c r="AU1523" s="37" t="s">
        <v>778</v>
      </c>
      <c r="AV1523" s="39" t="s">
        <v>1293</v>
      </c>
    </row>
    <row r="1524" spans="1:48" x14ac:dyDescent="0.25">
      <c r="A1524" s="36" t="s">
        <v>66</v>
      </c>
      <c r="B1524" s="37" t="s">
        <v>1295</v>
      </c>
      <c r="C1524" s="38">
        <v>51.305130513051303</v>
      </c>
      <c r="D1524" s="38">
        <v>15.711571157115699</v>
      </c>
      <c r="E1524" s="38">
        <v>11.9211921192119</v>
      </c>
      <c r="F1524" s="38">
        <v>8.6708670867086699</v>
      </c>
      <c r="G1524" s="38">
        <v>6.8506850685068503</v>
      </c>
      <c r="H1524" s="38">
        <v>0.43004300430043002</v>
      </c>
      <c r="I1524" s="38">
        <v>3.8803880388038801</v>
      </c>
      <c r="J1524" s="38">
        <v>0.20002000200020001</v>
      </c>
      <c r="K1524" s="38">
        <v>0.85008500850085</v>
      </c>
      <c r="L1524" s="38">
        <v>0.18001800180017999</v>
      </c>
      <c r="M1524" s="38">
        <v>0.97</v>
      </c>
      <c r="N1524" s="38">
        <v>100</v>
      </c>
      <c r="O1524" s="37">
        <v>57.251352719084998</v>
      </c>
      <c r="P1524" s="37">
        <v>785.99409236698295</v>
      </c>
      <c r="Q1524" s="37">
        <v>33.200000000000003</v>
      </c>
      <c r="R1524" s="37">
        <v>5100.5100510050997</v>
      </c>
      <c r="S1524" s="37">
        <v>212</v>
      </c>
      <c r="T1524" s="37">
        <v>72.2</v>
      </c>
      <c r="U1524" s="37">
        <v>53.3</v>
      </c>
      <c r="V1524" s="37">
        <v>109</v>
      </c>
      <c r="W1524" s="37">
        <v>6.66</v>
      </c>
      <c r="X1524" s="37">
        <v>255</v>
      </c>
      <c r="Y1524" s="37">
        <v>139</v>
      </c>
      <c r="Z1524" s="37">
        <v>71.099999999999994</v>
      </c>
      <c r="AA1524" s="37">
        <v>2.21</v>
      </c>
      <c r="AB1524" s="37">
        <v>2.94</v>
      </c>
      <c r="AC1524" s="37">
        <v>0.14000000000000001</v>
      </c>
      <c r="AD1524" s="37">
        <v>11.4</v>
      </c>
      <c r="AE1524" s="37">
        <v>25.7</v>
      </c>
      <c r="AF1524" s="37">
        <v>3.3</v>
      </c>
      <c r="AG1524" s="37">
        <v>14.1</v>
      </c>
      <c r="AH1524" s="37">
        <v>3.23</v>
      </c>
      <c r="AI1524" s="37">
        <v>1.1100000000000001</v>
      </c>
      <c r="AJ1524" s="37">
        <v>3.59</v>
      </c>
      <c r="AK1524" s="37">
        <v>0.56000000000000005</v>
      </c>
      <c r="AL1524" s="37">
        <v>3.37</v>
      </c>
      <c r="AM1524" s="37">
        <v>0.7</v>
      </c>
      <c r="AN1524" s="37">
        <v>2</v>
      </c>
      <c r="AO1524" s="37">
        <v>0.28000000000000003</v>
      </c>
      <c r="AP1524" s="37">
        <v>1.89</v>
      </c>
      <c r="AQ1524" s="37">
        <v>0.28000000000000003</v>
      </c>
      <c r="AR1524" s="37">
        <v>18.7</v>
      </c>
      <c r="AS1524" s="37">
        <v>0.63</v>
      </c>
      <c r="AT1524" s="37">
        <v>0.24849044068797499</v>
      </c>
      <c r="AU1524" s="37" t="s">
        <v>778</v>
      </c>
      <c r="AV1524" s="39" t="s">
        <v>1293</v>
      </c>
    </row>
    <row r="1525" spans="1:48" x14ac:dyDescent="0.25">
      <c r="A1525" s="36" t="s">
        <v>66</v>
      </c>
      <c r="B1525" s="37" t="s">
        <v>1296</v>
      </c>
      <c r="C1525" s="38">
        <v>49.45</v>
      </c>
      <c r="D1525" s="38">
        <v>16.760000000000002</v>
      </c>
      <c r="E1525" s="38">
        <v>11.77</v>
      </c>
      <c r="F1525" s="38">
        <v>8.68</v>
      </c>
      <c r="G1525" s="38">
        <v>8.19</v>
      </c>
      <c r="H1525" s="38">
        <v>0.3</v>
      </c>
      <c r="I1525" s="38">
        <v>3.77</v>
      </c>
      <c r="J1525" s="38">
        <v>0.2</v>
      </c>
      <c r="K1525" s="38">
        <v>0.77</v>
      </c>
      <c r="L1525" s="38">
        <v>0.11</v>
      </c>
      <c r="M1525" s="38">
        <v>1.48</v>
      </c>
      <c r="N1525" s="38">
        <v>100</v>
      </c>
      <c r="O1525" s="37">
        <v>61.8560488987779</v>
      </c>
      <c r="P1525" s="37">
        <v>480.281690140845</v>
      </c>
      <c r="Q1525" s="37">
        <v>33.799999999999997</v>
      </c>
      <c r="R1525" s="37">
        <v>4620</v>
      </c>
      <c r="S1525" s="37">
        <v>224</v>
      </c>
      <c r="T1525" s="37">
        <v>188</v>
      </c>
      <c r="U1525" s="37">
        <v>59.3</v>
      </c>
      <c r="V1525" s="37">
        <v>170</v>
      </c>
      <c r="W1525" s="37">
        <v>7.38</v>
      </c>
      <c r="X1525" s="37">
        <v>314</v>
      </c>
      <c r="Y1525" s="37">
        <v>116</v>
      </c>
      <c r="Z1525" s="37">
        <v>58.9</v>
      </c>
      <c r="AA1525" s="37">
        <v>1.79</v>
      </c>
      <c r="AB1525" s="37">
        <v>2.33</v>
      </c>
      <c r="AC1525" s="37">
        <v>0.17</v>
      </c>
      <c r="AD1525" s="37">
        <v>7.07</v>
      </c>
      <c r="AE1525" s="37">
        <v>17</v>
      </c>
      <c r="AF1525" s="37">
        <v>2.2400000000000002</v>
      </c>
      <c r="AG1525" s="37">
        <v>9.94</v>
      </c>
      <c r="AH1525" s="37">
        <v>2.41</v>
      </c>
      <c r="AI1525" s="37">
        <v>0.91</v>
      </c>
      <c r="AJ1525" s="37">
        <v>2.88</v>
      </c>
      <c r="AK1525" s="37">
        <v>0.47</v>
      </c>
      <c r="AL1525" s="37">
        <v>3.02</v>
      </c>
      <c r="AM1525" s="37">
        <v>0.66</v>
      </c>
      <c r="AN1525" s="37">
        <v>1.77</v>
      </c>
      <c r="AO1525" s="37">
        <v>0.26</v>
      </c>
      <c r="AP1525" s="37">
        <v>1.78</v>
      </c>
      <c r="AQ1525" s="37">
        <v>0.25</v>
      </c>
      <c r="AR1525" s="37">
        <v>15.6</v>
      </c>
      <c r="AS1525" s="37">
        <v>0.47</v>
      </c>
      <c r="AT1525" s="37">
        <v>0.31754385616882702</v>
      </c>
      <c r="AU1525" s="37" t="s">
        <v>778</v>
      </c>
      <c r="AV1525" s="39" t="s">
        <v>1293</v>
      </c>
    </row>
    <row r="1526" spans="1:48" x14ac:dyDescent="0.25">
      <c r="A1526" s="36" t="s">
        <v>68</v>
      </c>
      <c r="B1526" s="37" t="s">
        <v>1297</v>
      </c>
      <c r="C1526" s="38">
        <v>54.33</v>
      </c>
      <c r="D1526" s="38">
        <v>15.06</v>
      </c>
      <c r="E1526" s="38">
        <v>9.59</v>
      </c>
      <c r="F1526" s="38">
        <v>7.12</v>
      </c>
      <c r="G1526" s="38">
        <v>7.49</v>
      </c>
      <c r="H1526" s="38">
        <v>1.91</v>
      </c>
      <c r="I1526" s="38">
        <v>3.37</v>
      </c>
      <c r="J1526" s="38">
        <v>0.13</v>
      </c>
      <c r="K1526" s="38">
        <v>0.63</v>
      </c>
      <c r="L1526" s="38">
        <v>0.37</v>
      </c>
      <c r="M1526" s="38">
        <v>2.39</v>
      </c>
      <c r="N1526" s="38">
        <v>100</v>
      </c>
      <c r="O1526" s="37">
        <v>64.541161452899104</v>
      </c>
      <c r="P1526" s="37">
        <v>1615.49295774648</v>
      </c>
      <c r="Q1526" s="37">
        <v>23</v>
      </c>
      <c r="R1526" s="37">
        <v>3780</v>
      </c>
      <c r="S1526" s="37">
        <v>149</v>
      </c>
      <c r="T1526" s="37">
        <v>371</v>
      </c>
      <c r="U1526" s="37">
        <v>38</v>
      </c>
      <c r="V1526" s="37">
        <v>72</v>
      </c>
      <c r="W1526" s="37">
        <v>52</v>
      </c>
      <c r="X1526" s="37">
        <v>595</v>
      </c>
      <c r="Y1526" s="37">
        <v>1404.24</v>
      </c>
      <c r="Z1526" s="37">
        <v>135</v>
      </c>
      <c r="AA1526" s="37">
        <v>3.66</v>
      </c>
      <c r="AB1526" s="37">
        <v>4.87</v>
      </c>
      <c r="AC1526" s="37">
        <v>0.34</v>
      </c>
      <c r="AD1526" s="37">
        <v>37</v>
      </c>
      <c r="AE1526" s="37">
        <v>71</v>
      </c>
      <c r="AF1526" s="37">
        <v>9.18</v>
      </c>
      <c r="AG1526" s="37">
        <v>35</v>
      </c>
      <c r="AH1526" s="37">
        <v>5.84</v>
      </c>
      <c r="AI1526" s="37">
        <v>1.68</v>
      </c>
      <c r="AJ1526" s="37">
        <v>5.19</v>
      </c>
      <c r="AK1526" s="37">
        <v>0.63</v>
      </c>
      <c r="AL1526" s="37">
        <v>3.18</v>
      </c>
      <c r="AM1526" s="37">
        <v>0.57999999999999996</v>
      </c>
      <c r="AN1526" s="37">
        <v>1.56</v>
      </c>
      <c r="AO1526" s="37">
        <v>0.22</v>
      </c>
      <c r="AP1526" s="37">
        <v>1.38</v>
      </c>
      <c r="AQ1526" s="37">
        <v>0.21</v>
      </c>
      <c r="AR1526" s="37">
        <v>15</v>
      </c>
      <c r="AS1526" s="37">
        <v>5.01</v>
      </c>
      <c r="AT1526" s="37">
        <v>0.12682195519502701</v>
      </c>
      <c r="AU1526" s="37" t="s">
        <v>778</v>
      </c>
      <c r="AV1526" s="39" t="s">
        <v>827</v>
      </c>
    </row>
    <row r="1527" spans="1:48" x14ac:dyDescent="0.25">
      <c r="A1527" s="36" t="s">
        <v>68</v>
      </c>
      <c r="B1527" s="37" t="s">
        <v>1298</v>
      </c>
      <c r="C1527" s="38">
        <v>54.645464546454598</v>
      </c>
      <c r="D1527" s="38">
        <v>13.551355135513599</v>
      </c>
      <c r="E1527" s="38">
        <v>9.2009200920092002</v>
      </c>
      <c r="F1527" s="38">
        <v>8.9508950895089505</v>
      </c>
      <c r="G1527" s="38">
        <v>8.4108410841084105</v>
      </c>
      <c r="H1527" s="38">
        <v>0.58005800580057998</v>
      </c>
      <c r="I1527" s="38">
        <v>3.64036403640364</v>
      </c>
      <c r="J1527" s="38">
        <v>0.14001400140014</v>
      </c>
      <c r="K1527" s="38">
        <v>0.56005600560056001</v>
      </c>
      <c r="L1527" s="38">
        <v>0.32003200320031999</v>
      </c>
      <c r="M1527" s="38">
        <v>0.4</v>
      </c>
      <c r="N1527" s="38">
        <v>100</v>
      </c>
      <c r="O1527" s="37">
        <v>68.0550041234346</v>
      </c>
      <c r="P1527" s="37">
        <v>1397.32283087464</v>
      </c>
      <c r="Q1527" s="37">
        <v>25</v>
      </c>
      <c r="R1527" s="37">
        <v>3360.3360336033602</v>
      </c>
      <c r="S1527" s="37">
        <v>147</v>
      </c>
      <c r="T1527" s="37">
        <v>496</v>
      </c>
      <c r="U1527" s="37">
        <v>38</v>
      </c>
      <c r="V1527" s="37">
        <v>89</v>
      </c>
      <c r="W1527" s="37">
        <v>14.8</v>
      </c>
      <c r="X1527" s="37">
        <v>804</v>
      </c>
      <c r="Y1527" s="37">
        <v>544.79999999999995</v>
      </c>
      <c r="Z1527" s="37">
        <v>136</v>
      </c>
      <c r="AA1527" s="37">
        <v>3.12</v>
      </c>
      <c r="AB1527" s="37">
        <v>4.76</v>
      </c>
      <c r="AC1527" s="37">
        <v>0.27</v>
      </c>
      <c r="AD1527" s="37">
        <v>21</v>
      </c>
      <c r="AE1527" s="37">
        <v>45</v>
      </c>
      <c r="AF1527" s="37">
        <v>5.97</v>
      </c>
      <c r="AG1527" s="37">
        <v>27</v>
      </c>
      <c r="AH1527" s="37">
        <v>5.44</v>
      </c>
      <c r="AI1527" s="37">
        <v>1.67</v>
      </c>
      <c r="AJ1527" s="37">
        <v>5.0599999999999996</v>
      </c>
      <c r="AK1527" s="37">
        <v>0.62</v>
      </c>
      <c r="AL1527" s="37">
        <v>3.14</v>
      </c>
      <c r="AM1527" s="37">
        <v>0.57999999999999996</v>
      </c>
      <c r="AN1527" s="37">
        <v>1.7</v>
      </c>
      <c r="AO1527" s="37">
        <v>0.22</v>
      </c>
      <c r="AP1527" s="37">
        <v>1.42</v>
      </c>
      <c r="AQ1527" s="37">
        <v>0.2</v>
      </c>
      <c r="AR1527" s="37">
        <v>14.9</v>
      </c>
      <c r="AS1527" s="37">
        <v>1.74</v>
      </c>
      <c r="AT1527" s="37">
        <v>0.21840112201963499</v>
      </c>
      <c r="AU1527" s="37" t="s">
        <v>778</v>
      </c>
      <c r="AV1527" s="39" t="s">
        <v>827</v>
      </c>
    </row>
    <row r="1528" spans="1:48" x14ac:dyDescent="0.25">
      <c r="A1528" s="36" t="s">
        <v>68</v>
      </c>
      <c r="B1528" s="37" t="s">
        <v>1299</v>
      </c>
      <c r="C1528" s="38">
        <v>55.335533553355297</v>
      </c>
      <c r="D1528" s="38">
        <v>13.951395139514</v>
      </c>
      <c r="E1528" s="38">
        <v>10.341034103410299</v>
      </c>
      <c r="F1528" s="38">
        <v>6.5706570657065697</v>
      </c>
      <c r="G1528" s="38">
        <v>7.9207920792079198</v>
      </c>
      <c r="H1528" s="38">
        <v>1.3501350135013499</v>
      </c>
      <c r="I1528" s="38">
        <v>3.6003600360035999</v>
      </c>
      <c r="J1528" s="38">
        <v>0.15001500150015001</v>
      </c>
      <c r="K1528" s="38">
        <v>0.50005000500050001</v>
      </c>
      <c r="L1528" s="38">
        <v>0.28002800280028001</v>
      </c>
      <c r="M1528" s="38">
        <v>2.58</v>
      </c>
      <c r="N1528" s="38">
        <v>100</v>
      </c>
      <c r="O1528" s="37">
        <v>64.094177684574504</v>
      </c>
      <c r="P1528" s="37">
        <v>1222.65747701531</v>
      </c>
      <c r="Q1528" s="37">
        <v>20.399999999999999</v>
      </c>
      <c r="R1528" s="37">
        <v>3000.3000300029998</v>
      </c>
      <c r="S1528" s="37">
        <v>135</v>
      </c>
      <c r="T1528" s="37">
        <v>436</v>
      </c>
      <c r="U1528" s="37">
        <v>33.6</v>
      </c>
      <c r="V1528" s="37">
        <v>90</v>
      </c>
      <c r="W1528" s="37">
        <v>41.9</v>
      </c>
      <c r="X1528" s="37">
        <v>622</v>
      </c>
      <c r="Y1528" s="37">
        <v>391</v>
      </c>
      <c r="Z1528" s="37">
        <v>78.900000000000006</v>
      </c>
      <c r="AA1528" s="37">
        <v>2.14</v>
      </c>
      <c r="AB1528" s="37">
        <v>4.8899999999999997</v>
      </c>
      <c r="AC1528" s="37">
        <v>0.28000000000000003</v>
      </c>
      <c r="AD1528" s="37">
        <v>24.6</v>
      </c>
      <c r="AE1528" s="37">
        <v>52.6</v>
      </c>
      <c r="AF1528" s="37">
        <v>6.76</v>
      </c>
      <c r="AG1528" s="37">
        <v>26.6</v>
      </c>
      <c r="AH1528" s="37">
        <v>4.6100000000000003</v>
      </c>
      <c r="AI1528" s="37">
        <v>1.31</v>
      </c>
      <c r="AJ1528" s="37">
        <v>3.61</v>
      </c>
      <c r="AK1528" s="37">
        <v>0.49</v>
      </c>
      <c r="AL1528" s="37">
        <v>2.4900000000000002</v>
      </c>
      <c r="AM1528" s="37">
        <v>0.49</v>
      </c>
      <c r="AN1528" s="37">
        <v>1.28</v>
      </c>
      <c r="AO1528" s="37">
        <v>0.19</v>
      </c>
      <c r="AP1528" s="37">
        <v>1.18</v>
      </c>
      <c r="AQ1528" s="37">
        <v>0.18</v>
      </c>
      <c r="AR1528" s="37">
        <v>12.1</v>
      </c>
      <c r="AS1528" s="37">
        <v>0.17</v>
      </c>
      <c r="AT1528" s="37">
        <v>0.19153183046557001</v>
      </c>
      <c r="AU1528" s="37" t="s">
        <v>778</v>
      </c>
      <c r="AV1528" s="39" t="s">
        <v>1002</v>
      </c>
    </row>
    <row r="1529" spans="1:48" x14ac:dyDescent="0.25">
      <c r="A1529" s="36" t="s">
        <v>68</v>
      </c>
      <c r="B1529" s="37" t="s">
        <v>1300</v>
      </c>
      <c r="C1529" s="38">
        <v>54.155415541554099</v>
      </c>
      <c r="D1529" s="38">
        <v>15.8815881588159</v>
      </c>
      <c r="E1529" s="38">
        <v>9.4109410941094094</v>
      </c>
      <c r="F1529" s="38">
        <v>7.6107610761076101</v>
      </c>
      <c r="G1529" s="38">
        <v>5.8405840584058399</v>
      </c>
      <c r="H1529" s="38">
        <v>1.4201420142014201</v>
      </c>
      <c r="I1529" s="38">
        <v>4.5104510451045101</v>
      </c>
      <c r="J1529" s="38">
        <v>0.15001500150015001</v>
      </c>
      <c r="K1529" s="38">
        <v>0.66006600660065995</v>
      </c>
      <c r="L1529" s="38">
        <v>0.36003600360035998</v>
      </c>
      <c r="M1529" s="38">
        <v>1.78</v>
      </c>
      <c r="N1529" s="38">
        <v>100</v>
      </c>
      <c r="O1529" s="37">
        <v>59.122712616489501</v>
      </c>
      <c r="P1529" s="37">
        <v>1571.98818473397</v>
      </c>
      <c r="Q1529" s="37">
        <v>21.6</v>
      </c>
      <c r="R1529" s="37">
        <v>3960.3960396039602</v>
      </c>
      <c r="S1529" s="37">
        <v>156</v>
      </c>
      <c r="T1529" s="37">
        <v>210</v>
      </c>
      <c r="U1529" s="37">
        <v>41.1</v>
      </c>
      <c r="V1529" s="37">
        <v>81.8</v>
      </c>
      <c r="W1529" s="37">
        <v>35.1</v>
      </c>
      <c r="X1529" s="37">
        <v>807</v>
      </c>
      <c r="Y1529" s="37">
        <v>619</v>
      </c>
      <c r="Z1529" s="37">
        <v>116</v>
      </c>
      <c r="AA1529" s="37">
        <v>2.87</v>
      </c>
      <c r="AB1529" s="37">
        <v>6.72</v>
      </c>
      <c r="AC1529" s="37">
        <v>0.24</v>
      </c>
      <c r="AD1529" s="37">
        <v>33.6</v>
      </c>
      <c r="AE1529" s="37">
        <v>75.2</v>
      </c>
      <c r="AF1529" s="37">
        <v>9.48</v>
      </c>
      <c r="AG1529" s="37">
        <v>36.4</v>
      </c>
      <c r="AH1529" s="37">
        <v>5.86</v>
      </c>
      <c r="AI1529" s="37">
        <v>1.48</v>
      </c>
      <c r="AJ1529" s="37">
        <v>4.5999999999999996</v>
      </c>
      <c r="AK1529" s="37">
        <v>0.62</v>
      </c>
      <c r="AL1529" s="37">
        <v>3.26</v>
      </c>
      <c r="AM1529" s="37">
        <v>0.62</v>
      </c>
      <c r="AN1529" s="37">
        <v>1.74</v>
      </c>
      <c r="AO1529" s="37">
        <v>0.26</v>
      </c>
      <c r="AP1529" s="37">
        <v>1.69</v>
      </c>
      <c r="AQ1529" s="37">
        <v>0.26</v>
      </c>
      <c r="AR1529" s="37">
        <v>16.100000000000001</v>
      </c>
      <c r="AS1529" s="37">
        <v>0.28000000000000003</v>
      </c>
      <c r="AT1529" s="37">
        <v>0.19270687237026601</v>
      </c>
      <c r="AU1529" s="37" t="s">
        <v>778</v>
      </c>
      <c r="AV1529" s="39" t="s">
        <v>1002</v>
      </c>
    </row>
    <row r="1530" spans="1:48" x14ac:dyDescent="0.25">
      <c r="A1530" s="36" t="s">
        <v>68</v>
      </c>
      <c r="B1530" s="37" t="s">
        <v>1301</v>
      </c>
      <c r="C1530" s="38">
        <v>59.376428066968501</v>
      </c>
      <c r="D1530" s="38">
        <v>16.503261185659099</v>
      </c>
      <c r="E1530" s="38">
        <v>6.4912134934153096</v>
      </c>
      <c r="F1530" s="38">
        <v>5.9719164139420897</v>
      </c>
      <c r="G1530" s="38">
        <v>5.0475676124797504</v>
      </c>
      <c r="H1530" s="38">
        <v>1.0489801005359101</v>
      </c>
      <c r="I1530" s="38">
        <v>4.8502347222799198</v>
      </c>
      <c r="J1530" s="38">
        <v>0.16825225374932501</v>
      </c>
      <c r="K1530" s="38">
        <v>0.28457479955132697</v>
      </c>
      <c r="L1530" s="38">
        <v>0.25757135141872001</v>
      </c>
      <c r="M1530" s="38">
        <v>1.77</v>
      </c>
      <c r="N1530" s="38">
        <v>100</v>
      </c>
      <c r="O1530" s="37">
        <v>64.440608478274001</v>
      </c>
      <c r="P1530" s="37">
        <v>1124.60730901131</v>
      </c>
      <c r="Q1530" s="37">
        <v>14.6</v>
      </c>
      <c r="R1530" s="37">
        <v>1707.4487973079599</v>
      </c>
      <c r="S1530" s="37">
        <v>96.8</v>
      </c>
      <c r="T1530" s="37">
        <v>178</v>
      </c>
      <c r="U1530" s="37">
        <v>21.6</v>
      </c>
      <c r="V1530" s="37">
        <v>84.3</v>
      </c>
      <c r="W1530" s="37">
        <v>53.9</v>
      </c>
      <c r="X1530" s="37">
        <v>607</v>
      </c>
      <c r="Y1530" s="37">
        <v>431</v>
      </c>
      <c r="Z1530" s="37">
        <v>42.3</v>
      </c>
      <c r="AA1530" s="37">
        <v>1.32</v>
      </c>
      <c r="AB1530" s="37">
        <v>3.48</v>
      </c>
      <c r="AC1530" s="37">
        <v>0.42</v>
      </c>
      <c r="AD1530" s="37">
        <v>17.5</v>
      </c>
      <c r="AE1530" s="37">
        <v>33.5</v>
      </c>
      <c r="AF1530" s="37">
        <v>4.01</v>
      </c>
      <c r="AG1530" s="37">
        <v>16.8</v>
      </c>
      <c r="AH1530" s="37">
        <v>3.35</v>
      </c>
      <c r="AI1530" s="37">
        <v>1.34</v>
      </c>
      <c r="AJ1530" s="37">
        <v>3.49</v>
      </c>
      <c r="AK1530" s="37">
        <v>0.5</v>
      </c>
      <c r="AL1530" s="37">
        <v>2.73</v>
      </c>
      <c r="AM1530" s="37">
        <v>0.55000000000000004</v>
      </c>
      <c r="AN1530" s="37">
        <v>1.5</v>
      </c>
      <c r="AO1530" s="37">
        <v>0.23</v>
      </c>
      <c r="AP1530" s="37">
        <v>1.46</v>
      </c>
      <c r="AQ1530" s="37">
        <v>0.23</v>
      </c>
      <c r="AR1530" s="37">
        <v>15.6</v>
      </c>
      <c r="AS1530" s="37">
        <v>3.45</v>
      </c>
      <c r="AT1530" s="37">
        <v>0.19160569024243601</v>
      </c>
      <c r="AU1530" s="37" t="s">
        <v>778</v>
      </c>
      <c r="AV1530" s="39" t="s">
        <v>839</v>
      </c>
    </row>
    <row r="1531" spans="1:48" x14ac:dyDescent="0.25">
      <c r="A1531" s="36" t="s">
        <v>68</v>
      </c>
      <c r="B1531" s="37" t="s">
        <v>1302</v>
      </c>
      <c r="C1531" s="38">
        <v>56.654583117555703</v>
      </c>
      <c r="D1531" s="38">
        <v>13.236664940445401</v>
      </c>
      <c r="E1531" s="38">
        <v>10.864836872087</v>
      </c>
      <c r="F1531" s="38">
        <v>5.9347488348006197</v>
      </c>
      <c r="G1531" s="38">
        <v>7.1879854997410702</v>
      </c>
      <c r="H1531" s="38">
        <v>2.9000517866390498</v>
      </c>
      <c r="I1531" s="38">
        <v>2.3096841015018099</v>
      </c>
      <c r="J1531" s="38">
        <v>0.113930605903677</v>
      </c>
      <c r="K1531" s="38">
        <v>0.61108234075608503</v>
      </c>
      <c r="L1531" s="38">
        <v>0.186431900569653</v>
      </c>
      <c r="M1531" s="38">
        <v>3.15</v>
      </c>
      <c r="N1531" s="38">
        <v>100</v>
      </c>
      <c r="O1531" s="37">
        <v>60.6580763418049</v>
      </c>
      <c r="P1531" s="37">
        <v>813.99843910693596</v>
      </c>
      <c r="Q1531" s="37">
        <v>24.6</v>
      </c>
      <c r="R1531" s="37">
        <v>3666.49404453651</v>
      </c>
      <c r="S1531" s="37">
        <v>172</v>
      </c>
      <c r="T1531" s="37">
        <v>734</v>
      </c>
      <c r="U1531" s="37">
        <v>28</v>
      </c>
      <c r="V1531" s="37">
        <v>187</v>
      </c>
      <c r="W1531" s="37">
        <v>58.8</v>
      </c>
      <c r="X1531" s="37">
        <v>676</v>
      </c>
      <c r="Y1531" s="37">
        <v>1649</v>
      </c>
      <c r="Z1531" s="37">
        <v>100.1</v>
      </c>
      <c r="AA1531" s="37">
        <v>2.67</v>
      </c>
      <c r="AB1531" s="37">
        <v>6.94</v>
      </c>
      <c r="AC1531" s="37">
        <v>0.28000000000000003</v>
      </c>
      <c r="AD1531" s="37">
        <v>22.3</v>
      </c>
      <c r="AE1531" s="37">
        <v>46.4</v>
      </c>
      <c r="AF1531" s="37">
        <v>5.62</v>
      </c>
      <c r="AG1531" s="37">
        <v>20.6</v>
      </c>
      <c r="AH1531" s="37">
        <v>3.41</v>
      </c>
      <c r="AI1531" s="37">
        <v>1.39</v>
      </c>
      <c r="AJ1531" s="37">
        <v>3.16</v>
      </c>
      <c r="AK1531" s="37">
        <v>0.41</v>
      </c>
      <c r="AL1531" s="37">
        <v>2.08</v>
      </c>
      <c r="AM1531" s="37">
        <v>0.41</v>
      </c>
      <c r="AN1531" s="37">
        <v>1.1200000000000001</v>
      </c>
      <c r="AO1531" s="37">
        <v>0.17</v>
      </c>
      <c r="AP1531" s="37">
        <v>1.04</v>
      </c>
      <c r="AQ1531" s="37">
        <v>0.17</v>
      </c>
      <c r="AR1531" s="37">
        <v>10.82</v>
      </c>
      <c r="AS1531" s="37">
        <v>0.99</v>
      </c>
      <c r="AT1531" s="37">
        <v>0.29986226328467502</v>
      </c>
      <c r="AU1531" s="37" t="s">
        <v>778</v>
      </c>
      <c r="AV1531" s="39" t="s">
        <v>839</v>
      </c>
    </row>
    <row r="1532" spans="1:48" x14ac:dyDescent="0.25">
      <c r="A1532" s="36" t="s">
        <v>68</v>
      </c>
      <c r="B1532" s="37" t="s">
        <v>1303</v>
      </c>
      <c r="C1532" s="38">
        <v>58.217038117058898</v>
      </c>
      <c r="D1532" s="38">
        <v>9.8937721308060809</v>
      </c>
      <c r="E1532" s="38">
        <v>14.9864611539263</v>
      </c>
      <c r="F1532" s="38">
        <v>2.6348677358883599</v>
      </c>
      <c r="G1532" s="38">
        <v>9.8521141428869008</v>
      </c>
      <c r="H1532" s="38">
        <v>2.15580087481775</v>
      </c>
      <c r="I1532" s="38">
        <v>0.94771922516142504</v>
      </c>
      <c r="J1532" s="38">
        <v>0.124973963757551</v>
      </c>
      <c r="K1532" s="38">
        <v>0.64569881274734398</v>
      </c>
      <c r="L1532" s="38">
        <v>0.54155384294938602</v>
      </c>
      <c r="M1532" s="38">
        <v>3.59</v>
      </c>
      <c r="N1532" s="38">
        <v>100</v>
      </c>
      <c r="O1532" s="37">
        <v>60.506664733980401</v>
      </c>
      <c r="P1532" s="37">
        <v>2364.5308635818201</v>
      </c>
      <c r="Q1532" s="37">
        <v>35.299999999999997</v>
      </c>
      <c r="R1532" s="37">
        <v>3874.19287648407</v>
      </c>
      <c r="S1532" s="37">
        <v>154</v>
      </c>
      <c r="T1532" s="37">
        <v>380</v>
      </c>
      <c r="U1532" s="37">
        <v>64</v>
      </c>
      <c r="V1532" s="37">
        <v>352</v>
      </c>
      <c r="W1532" s="37">
        <v>75.599999999999994</v>
      </c>
      <c r="X1532" s="37">
        <v>180</v>
      </c>
      <c r="Y1532" s="37">
        <v>1549</v>
      </c>
      <c r="Z1532" s="37">
        <v>194</v>
      </c>
      <c r="AA1532" s="37">
        <v>4.7699999999999996</v>
      </c>
      <c r="AB1532" s="37">
        <v>5.4</v>
      </c>
      <c r="AC1532" s="37">
        <v>0.18</v>
      </c>
      <c r="AD1532" s="37">
        <v>31.4</v>
      </c>
      <c r="AE1532" s="37">
        <v>78.900000000000006</v>
      </c>
      <c r="AF1532" s="37">
        <v>11.3</v>
      </c>
      <c r="AG1532" s="37">
        <v>48.2</v>
      </c>
      <c r="AH1532" s="37">
        <v>9.0500000000000007</v>
      </c>
      <c r="AI1532" s="37">
        <v>1.93</v>
      </c>
      <c r="AJ1532" s="37">
        <v>8.2200000000000006</v>
      </c>
      <c r="AK1532" s="37">
        <v>1.0900000000000001</v>
      </c>
      <c r="AL1532" s="37">
        <v>5.49</v>
      </c>
      <c r="AM1532" s="37">
        <v>1.08</v>
      </c>
      <c r="AN1532" s="37">
        <v>2.87</v>
      </c>
      <c r="AO1532" s="37">
        <v>0.42</v>
      </c>
      <c r="AP1532" s="37">
        <v>2.5</v>
      </c>
      <c r="AQ1532" s="37">
        <v>0.37</v>
      </c>
      <c r="AR1532" s="37">
        <v>27.4</v>
      </c>
      <c r="AS1532" s="37">
        <v>0.62</v>
      </c>
      <c r="AT1532" s="37">
        <v>0.16570336159226701</v>
      </c>
      <c r="AU1532" s="37" t="s">
        <v>778</v>
      </c>
      <c r="AV1532" s="39" t="s">
        <v>839</v>
      </c>
    </row>
    <row r="1533" spans="1:48" x14ac:dyDescent="0.25">
      <c r="A1533" s="36" t="s">
        <v>68</v>
      </c>
      <c r="B1533" s="37" t="s">
        <v>1304</v>
      </c>
      <c r="C1533" s="38">
        <v>54.908384287472899</v>
      </c>
      <c r="D1533" s="38">
        <v>15.4032413954482</v>
      </c>
      <c r="E1533" s="38">
        <v>10.011089519895</v>
      </c>
      <c r="F1533" s="38">
        <v>6.4807561221271497</v>
      </c>
      <c r="G1533" s="38">
        <v>6.9080587235860902</v>
      </c>
      <c r="H1533" s="38">
        <v>1.0886042465739501</v>
      </c>
      <c r="I1533" s="38">
        <v>4.1305918141030196</v>
      </c>
      <c r="J1533" s="38">
        <v>0.11699952182804101</v>
      </c>
      <c r="K1533" s="38">
        <v>0.71725793816320904</v>
      </c>
      <c r="L1533" s="38">
        <v>0.235016430802413</v>
      </c>
      <c r="M1533" s="38">
        <v>1.48</v>
      </c>
      <c r="N1533" s="38">
        <v>100</v>
      </c>
      <c r="O1533" s="37">
        <v>61.658493457416498</v>
      </c>
      <c r="P1533" s="37">
        <v>1026.1280781513799</v>
      </c>
      <c r="Q1533" s="37">
        <v>9.81</v>
      </c>
      <c r="R1533" s="37">
        <v>4303.5476289792596</v>
      </c>
      <c r="S1533" s="37">
        <v>50</v>
      </c>
      <c r="T1533" s="37"/>
      <c r="U1533" s="37">
        <v>13</v>
      </c>
      <c r="V1533" s="37">
        <v>17</v>
      </c>
      <c r="W1533" s="37">
        <v>99.3</v>
      </c>
      <c r="X1533" s="37">
        <v>314</v>
      </c>
      <c r="Y1533" s="37">
        <v>731</v>
      </c>
      <c r="Z1533" s="37">
        <v>215</v>
      </c>
      <c r="AA1533" s="37">
        <v>5.99</v>
      </c>
      <c r="AB1533" s="37">
        <v>10.57</v>
      </c>
      <c r="AC1533" s="37">
        <v>0.92</v>
      </c>
      <c r="AD1533" s="37">
        <v>24.6</v>
      </c>
      <c r="AE1533" s="37">
        <v>49.9</v>
      </c>
      <c r="AF1533" s="37">
        <v>5.71</v>
      </c>
      <c r="AG1533" s="37">
        <v>20.9</v>
      </c>
      <c r="AH1533" s="37">
        <v>4.3</v>
      </c>
      <c r="AI1533" s="37">
        <v>1.2</v>
      </c>
      <c r="AJ1533" s="37">
        <v>4.91</v>
      </c>
      <c r="AK1533" s="37">
        <v>0.81</v>
      </c>
      <c r="AL1533" s="37">
        <v>4.7300000000000004</v>
      </c>
      <c r="AM1533" s="37">
        <v>1.01</v>
      </c>
      <c r="AN1533" s="37">
        <v>2.85</v>
      </c>
      <c r="AO1533" s="37">
        <v>0.44</v>
      </c>
      <c r="AP1533" s="37">
        <v>2.71</v>
      </c>
      <c r="AQ1533" s="37">
        <v>0.42</v>
      </c>
      <c r="AR1533" s="37">
        <v>27.2</v>
      </c>
      <c r="AS1533" s="37">
        <v>7.17</v>
      </c>
      <c r="AT1533" s="37">
        <v>0.41400643108815399</v>
      </c>
      <c r="AU1533" s="37" t="s">
        <v>778</v>
      </c>
      <c r="AV1533" s="39" t="s">
        <v>839</v>
      </c>
    </row>
    <row r="1534" spans="1:48" x14ac:dyDescent="0.25">
      <c r="A1534" s="36" t="s">
        <v>68</v>
      </c>
      <c r="B1534" s="37" t="s">
        <v>1305</v>
      </c>
      <c r="C1534" s="38">
        <v>54.593733404142299</v>
      </c>
      <c r="D1534" s="38">
        <v>18.3430695698354</v>
      </c>
      <c r="E1534" s="38">
        <v>8.8794476898566099</v>
      </c>
      <c r="F1534" s="38">
        <v>5.1194901752522597</v>
      </c>
      <c r="G1534" s="38">
        <v>5.6186935740839097</v>
      </c>
      <c r="H1534" s="38">
        <v>1.55071694105151</v>
      </c>
      <c r="I1534" s="38">
        <v>4.4503451938396204</v>
      </c>
      <c r="J1534" s="38">
        <v>0.116834838024429</v>
      </c>
      <c r="K1534" s="38">
        <v>0.88157195963887403</v>
      </c>
      <c r="L1534" s="38">
        <v>0.44609665427509299</v>
      </c>
      <c r="M1534" s="38">
        <v>5.68</v>
      </c>
      <c r="N1534" s="38">
        <v>100</v>
      </c>
      <c r="O1534" s="37">
        <v>59.590771785671201</v>
      </c>
      <c r="P1534" s="37">
        <v>1947.7459552856201</v>
      </c>
      <c r="Q1534" s="37"/>
      <c r="R1534" s="37">
        <v>5289.4317578332402</v>
      </c>
      <c r="S1534" s="37">
        <v>184</v>
      </c>
      <c r="T1534" s="37">
        <v>93</v>
      </c>
      <c r="U1534" s="37">
        <v>34</v>
      </c>
      <c r="V1534" s="37">
        <v>52</v>
      </c>
      <c r="W1534" s="37">
        <v>31.6</v>
      </c>
      <c r="X1534" s="37">
        <v>440</v>
      </c>
      <c r="Y1534" s="37">
        <v>608</v>
      </c>
      <c r="Z1534" s="37">
        <v>110</v>
      </c>
      <c r="AA1534" s="37">
        <v>2.69</v>
      </c>
      <c r="AB1534" s="37">
        <v>6.24</v>
      </c>
      <c r="AC1534" s="37">
        <v>0.31</v>
      </c>
      <c r="AD1534" s="37">
        <v>22</v>
      </c>
      <c r="AE1534" s="37">
        <v>51.8</v>
      </c>
      <c r="AF1534" s="37">
        <v>6.45</v>
      </c>
      <c r="AG1534" s="37">
        <v>30.7</v>
      </c>
      <c r="AH1534" s="37">
        <v>4.7300000000000004</v>
      </c>
      <c r="AI1534" s="37">
        <v>1.48</v>
      </c>
      <c r="AJ1534" s="37">
        <v>4.22</v>
      </c>
      <c r="AK1534" s="37">
        <v>0.54</v>
      </c>
      <c r="AL1534" s="37">
        <v>2.62</v>
      </c>
      <c r="AM1534" s="37">
        <v>0.51</v>
      </c>
      <c r="AN1534" s="37">
        <v>1.36</v>
      </c>
      <c r="AO1534" s="37">
        <v>0.24</v>
      </c>
      <c r="AP1534" s="37">
        <v>1.42</v>
      </c>
      <c r="AQ1534" s="37">
        <v>0.22</v>
      </c>
      <c r="AR1534" s="37">
        <v>10.98</v>
      </c>
      <c r="AS1534" s="37">
        <v>0.75</v>
      </c>
      <c r="AT1534" s="37">
        <v>0.273293382634196</v>
      </c>
      <c r="AU1534" s="37" t="s">
        <v>778</v>
      </c>
      <c r="AV1534" s="39" t="s">
        <v>839</v>
      </c>
    </row>
    <row r="1535" spans="1:48" x14ac:dyDescent="0.25">
      <c r="A1535" s="36" t="s">
        <v>68</v>
      </c>
      <c r="B1535" s="37" t="s">
        <v>1306</v>
      </c>
      <c r="C1535" s="38">
        <v>56.3765791056748</v>
      </c>
      <c r="D1535" s="38">
        <v>16.773611389612999</v>
      </c>
      <c r="E1535" s="38">
        <v>9.5247643874072594</v>
      </c>
      <c r="F1535" s="38">
        <v>4.4916783637457396</v>
      </c>
      <c r="G1535" s="38">
        <v>5.9755363946260296</v>
      </c>
      <c r="H1535" s="38">
        <v>2.6970122318026899</v>
      </c>
      <c r="I1535" s="38">
        <v>3.3487066372568699</v>
      </c>
      <c r="J1535" s="38">
        <v>0.130338881090836</v>
      </c>
      <c r="K1535" s="38">
        <v>0.57148586324443595</v>
      </c>
      <c r="L1535" s="38">
        <v>0.1102867455384</v>
      </c>
      <c r="M1535" s="38">
        <v>1.17</v>
      </c>
      <c r="N1535" s="38">
        <v>100</v>
      </c>
      <c r="O1535" s="37">
        <v>59.383967626192103</v>
      </c>
      <c r="P1535" s="37">
        <v>481.53367770287298</v>
      </c>
      <c r="Q1535" s="37">
        <v>22</v>
      </c>
      <c r="R1535" s="37">
        <v>3428.91517946661</v>
      </c>
      <c r="S1535" s="37">
        <v>187</v>
      </c>
      <c r="T1535" s="37">
        <v>53.8</v>
      </c>
      <c r="U1535" s="37">
        <v>27</v>
      </c>
      <c r="V1535" s="37">
        <v>56.5</v>
      </c>
      <c r="W1535" s="37">
        <v>70.2</v>
      </c>
      <c r="X1535" s="37">
        <v>107</v>
      </c>
      <c r="Y1535" s="37">
        <v>536</v>
      </c>
      <c r="Z1535" s="37">
        <v>81.900000000000006</v>
      </c>
      <c r="AA1535" s="37">
        <v>2.4300000000000002</v>
      </c>
      <c r="AB1535" s="37">
        <v>3.06</v>
      </c>
      <c r="AC1535" s="37">
        <v>0.25</v>
      </c>
      <c r="AD1535" s="37">
        <v>5.96</v>
      </c>
      <c r="AE1535" s="37">
        <v>14.2</v>
      </c>
      <c r="AF1535" s="37">
        <v>1.81</v>
      </c>
      <c r="AG1535" s="37">
        <v>7.86</v>
      </c>
      <c r="AH1535" s="37">
        <v>1.72</v>
      </c>
      <c r="AI1535" s="37">
        <v>0.57999999999999996</v>
      </c>
      <c r="AJ1535" s="37">
        <v>1.73</v>
      </c>
      <c r="AK1535" s="37">
        <v>0.37</v>
      </c>
      <c r="AL1535" s="37">
        <v>2.08</v>
      </c>
      <c r="AM1535" s="37">
        <v>0.43</v>
      </c>
      <c r="AN1535" s="37">
        <v>1.24</v>
      </c>
      <c r="AO1535" s="37">
        <v>0.22</v>
      </c>
      <c r="AP1535" s="37">
        <v>1.56</v>
      </c>
      <c r="AQ1535" s="37">
        <v>0.24</v>
      </c>
      <c r="AR1535" s="37">
        <v>12.9</v>
      </c>
      <c r="AS1535" s="37">
        <v>0.39</v>
      </c>
      <c r="AT1535" s="37">
        <v>0.49470052806461001</v>
      </c>
      <c r="AU1535" s="37" t="s">
        <v>778</v>
      </c>
      <c r="AV1535" s="39" t="s">
        <v>851</v>
      </c>
    </row>
    <row r="1536" spans="1:48" x14ac:dyDescent="0.25">
      <c r="A1536" s="36" t="s">
        <v>68</v>
      </c>
      <c r="B1536" s="37" t="s">
        <v>1307</v>
      </c>
      <c r="C1536" s="38">
        <v>54.244418077877199</v>
      </c>
      <c r="D1536" s="38">
        <v>17.473843166864398</v>
      </c>
      <c r="E1536" s="38">
        <v>11.2393485060943</v>
      </c>
      <c r="F1536" s="38">
        <v>7.0866141732283499</v>
      </c>
      <c r="G1536" s="38">
        <v>5.5549563153920802</v>
      </c>
      <c r="H1536" s="38">
        <v>2.2543414949843599</v>
      </c>
      <c r="I1536" s="38">
        <v>1.34829036781361</v>
      </c>
      <c r="J1536" s="38">
        <v>9.7076906482580105E-2</v>
      </c>
      <c r="K1536" s="38">
        <v>0.60403408478049803</v>
      </c>
      <c r="L1536" s="38">
        <v>9.7076906482580105E-2</v>
      </c>
      <c r="M1536" s="38"/>
      <c r="N1536" s="38">
        <v>100</v>
      </c>
      <c r="O1536" s="37">
        <v>53.527937936261701</v>
      </c>
      <c r="P1536" s="37">
        <v>423.85691562816697</v>
      </c>
      <c r="Q1536" s="37">
        <v>35.4</v>
      </c>
      <c r="R1536" s="37">
        <v>3624.2045086829899</v>
      </c>
      <c r="S1536" s="37">
        <v>244</v>
      </c>
      <c r="T1536" s="37">
        <v>162</v>
      </c>
      <c r="U1536" s="37">
        <v>38.200000000000003</v>
      </c>
      <c r="V1536" s="37">
        <v>52.2</v>
      </c>
      <c r="W1536" s="37">
        <v>102</v>
      </c>
      <c r="X1536" s="37">
        <v>91.6</v>
      </c>
      <c r="Y1536" s="37">
        <v>205</v>
      </c>
      <c r="Z1536" s="37">
        <v>56</v>
      </c>
      <c r="AA1536" s="37">
        <v>1.58</v>
      </c>
      <c r="AB1536" s="37">
        <v>2.72</v>
      </c>
      <c r="AC1536" s="37">
        <v>0.18</v>
      </c>
      <c r="AD1536" s="37">
        <v>4.17</v>
      </c>
      <c r="AE1536" s="37">
        <v>9.99</v>
      </c>
      <c r="AF1536" s="37">
        <v>1.28</v>
      </c>
      <c r="AG1536" s="37">
        <v>5.78</v>
      </c>
      <c r="AH1536" s="37">
        <v>1.37</v>
      </c>
      <c r="AI1536" s="37">
        <v>0.55000000000000004</v>
      </c>
      <c r="AJ1536" s="37">
        <v>1.46</v>
      </c>
      <c r="AK1536" s="37">
        <v>0.34</v>
      </c>
      <c r="AL1536" s="37">
        <v>2.0099999999999998</v>
      </c>
      <c r="AM1536" s="37">
        <v>0.43</v>
      </c>
      <c r="AN1536" s="37">
        <v>1.21</v>
      </c>
      <c r="AO1536" s="37">
        <v>0.22</v>
      </c>
      <c r="AP1536" s="37">
        <v>1.46</v>
      </c>
      <c r="AQ1536" s="37">
        <v>0.24</v>
      </c>
      <c r="AR1536" s="37">
        <v>11.7</v>
      </c>
      <c r="AS1536" s="37">
        <v>0.28000000000000003</v>
      </c>
      <c r="AT1536" s="37">
        <v>0.62849243746657701</v>
      </c>
      <c r="AU1536" s="37" t="s">
        <v>778</v>
      </c>
      <c r="AV1536" s="39" t="s">
        <v>851</v>
      </c>
    </row>
    <row r="1537" spans="1:48" x14ac:dyDescent="0.25">
      <c r="A1537" s="36" t="s">
        <v>68</v>
      </c>
      <c r="B1537" s="37" t="s">
        <v>1308</v>
      </c>
      <c r="C1537" s="38">
        <v>56.08</v>
      </c>
      <c r="D1537" s="38">
        <v>9.5299999999999994</v>
      </c>
      <c r="E1537" s="38">
        <v>9.3000000000000007</v>
      </c>
      <c r="F1537" s="38">
        <v>11.06</v>
      </c>
      <c r="G1537" s="38">
        <v>10.54</v>
      </c>
      <c r="H1537" s="38">
        <v>0.84</v>
      </c>
      <c r="I1537" s="38">
        <v>1.88</v>
      </c>
      <c r="J1537" s="38">
        <v>0.13</v>
      </c>
      <c r="K1537" s="38">
        <v>0.5</v>
      </c>
      <c r="L1537" s="38">
        <v>0.14000000000000001</v>
      </c>
      <c r="M1537" s="38">
        <v>0.86</v>
      </c>
      <c r="N1537" s="38">
        <v>100</v>
      </c>
      <c r="O1537" s="37">
        <v>72.536775653096399</v>
      </c>
      <c r="P1537" s="37">
        <v>611.26760563380299</v>
      </c>
      <c r="Q1537" s="37">
        <v>38.700000000000003</v>
      </c>
      <c r="R1537" s="37">
        <v>3000</v>
      </c>
      <c r="S1537" s="37">
        <v>141</v>
      </c>
      <c r="T1537" s="37">
        <v>660</v>
      </c>
      <c r="U1537" s="37">
        <v>47.8</v>
      </c>
      <c r="V1537" s="37">
        <v>132</v>
      </c>
      <c r="W1537" s="37">
        <v>24</v>
      </c>
      <c r="X1537" s="37">
        <v>277</v>
      </c>
      <c r="Y1537" s="37">
        <v>346</v>
      </c>
      <c r="Z1537" s="37">
        <v>64</v>
      </c>
      <c r="AA1537" s="37">
        <v>2.11</v>
      </c>
      <c r="AB1537" s="37">
        <v>2.23</v>
      </c>
      <c r="AC1537" s="37">
        <v>0.22</v>
      </c>
      <c r="AD1537" s="37">
        <v>18.8</v>
      </c>
      <c r="AE1537" s="37">
        <v>34.9</v>
      </c>
      <c r="AF1537" s="37">
        <v>4.22</v>
      </c>
      <c r="AG1537" s="37">
        <v>17.399999999999999</v>
      </c>
      <c r="AH1537" s="37">
        <v>3.41</v>
      </c>
      <c r="AI1537" s="37">
        <v>0.94</v>
      </c>
      <c r="AJ1537" s="37">
        <v>2.5</v>
      </c>
      <c r="AK1537" s="37">
        <v>0.45</v>
      </c>
      <c r="AL1537" s="37">
        <v>2.19</v>
      </c>
      <c r="AM1537" s="37">
        <v>0.45</v>
      </c>
      <c r="AN1537" s="37">
        <v>1.1399999999999999</v>
      </c>
      <c r="AO1537" s="37">
        <v>0.15</v>
      </c>
      <c r="AP1537" s="37">
        <v>0.98</v>
      </c>
      <c r="AQ1537" s="37">
        <v>0.14000000000000001</v>
      </c>
      <c r="AR1537" s="37">
        <v>10.4</v>
      </c>
      <c r="AS1537" s="37">
        <v>2.59</v>
      </c>
      <c r="AT1537" s="37">
        <v>0.114291575900451</v>
      </c>
      <c r="AU1537" s="37" t="s">
        <v>778</v>
      </c>
      <c r="AV1537" s="39" t="s">
        <v>1063</v>
      </c>
    </row>
    <row r="1538" spans="1:48" x14ac:dyDescent="0.25">
      <c r="A1538" s="36" t="s">
        <v>68</v>
      </c>
      <c r="B1538" s="37" t="s">
        <v>1309</v>
      </c>
      <c r="C1538" s="38">
        <v>55.594440555944402</v>
      </c>
      <c r="D1538" s="38">
        <v>6.2693730626937301</v>
      </c>
      <c r="E1538" s="38">
        <v>9.60903909609039</v>
      </c>
      <c r="F1538" s="38">
        <v>13.5086491350865</v>
      </c>
      <c r="G1538" s="38">
        <v>12.2487751224877</v>
      </c>
      <c r="H1538" s="38">
        <v>0.88991100889911001</v>
      </c>
      <c r="I1538" s="38">
        <v>1.15988401159884</v>
      </c>
      <c r="J1538" s="38">
        <v>0.15998400159984</v>
      </c>
      <c r="K1538" s="38">
        <v>0.49995000499949999</v>
      </c>
      <c r="L1538" s="38">
        <v>5.9994000599939999E-2</v>
      </c>
      <c r="M1538" s="38">
        <v>1.66</v>
      </c>
      <c r="N1538" s="38">
        <v>100</v>
      </c>
      <c r="O1538" s="37">
        <v>74.815652329484607</v>
      </c>
      <c r="P1538" s="37">
        <v>261.94563642227303</v>
      </c>
      <c r="Q1538" s="37">
        <v>45.7</v>
      </c>
      <c r="R1538" s="37">
        <v>2999.700029997</v>
      </c>
      <c r="S1538" s="37">
        <v>134</v>
      </c>
      <c r="T1538" s="37">
        <v>985</v>
      </c>
      <c r="U1538" s="37">
        <v>45</v>
      </c>
      <c r="V1538" s="37">
        <v>134</v>
      </c>
      <c r="W1538" s="37">
        <v>19</v>
      </c>
      <c r="X1538" s="37">
        <v>130</v>
      </c>
      <c r="Y1538" s="37">
        <v>275</v>
      </c>
      <c r="Z1538" s="37">
        <v>93</v>
      </c>
      <c r="AA1538" s="37">
        <v>2.48</v>
      </c>
      <c r="AB1538" s="37">
        <v>3</v>
      </c>
      <c r="AC1538" s="37">
        <v>0.21</v>
      </c>
      <c r="AD1538" s="37">
        <v>16.3</v>
      </c>
      <c r="AE1538" s="37">
        <v>34.4</v>
      </c>
      <c r="AF1538" s="37">
        <v>4.2300000000000004</v>
      </c>
      <c r="AG1538" s="37">
        <v>18.399999999999999</v>
      </c>
      <c r="AH1538" s="37">
        <v>3.96</v>
      </c>
      <c r="AI1538" s="37">
        <v>0.88</v>
      </c>
      <c r="AJ1538" s="37">
        <v>3</v>
      </c>
      <c r="AK1538" s="37">
        <v>0.52</v>
      </c>
      <c r="AL1538" s="37">
        <v>2.52</v>
      </c>
      <c r="AM1538" s="37">
        <v>0.52</v>
      </c>
      <c r="AN1538" s="37">
        <v>1.31</v>
      </c>
      <c r="AO1538" s="37">
        <v>0.17</v>
      </c>
      <c r="AP1538" s="37">
        <v>1.1000000000000001</v>
      </c>
      <c r="AQ1538" s="37">
        <v>0.16</v>
      </c>
      <c r="AR1538" s="37">
        <v>14.1</v>
      </c>
      <c r="AS1538" s="37">
        <v>6.59</v>
      </c>
      <c r="AT1538" s="37">
        <v>0.17733761261067499</v>
      </c>
      <c r="AU1538" s="37" t="s">
        <v>778</v>
      </c>
      <c r="AV1538" s="39" t="s">
        <v>1063</v>
      </c>
    </row>
    <row r="1539" spans="1:48" x14ac:dyDescent="0.25">
      <c r="A1539" s="36" t="s">
        <v>68</v>
      </c>
      <c r="B1539" s="37" t="s">
        <v>1310</v>
      </c>
      <c r="C1539" s="38">
        <v>55.705570557055701</v>
      </c>
      <c r="D1539" s="38">
        <v>7.5807580758075801</v>
      </c>
      <c r="E1539" s="38">
        <v>8.7708770877087705</v>
      </c>
      <c r="F1539" s="38">
        <v>12.761276127612801</v>
      </c>
      <c r="G1539" s="38">
        <v>11.8711871187119</v>
      </c>
      <c r="H1539" s="38">
        <v>1.000100010001</v>
      </c>
      <c r="I1539" s="38">
        <v>1.6601660166016601</v>
      </c>
      <c r="J1539" s="38">
        <v>0.13001300130012999</v>
      </c>
      <c r="K1539" s="38">
        <v>0.42004200420041998</v>
      </c>
      <c r="L1539" s="38">
        <v>0.1000100010001</v>
      </c>
      <c r="M1539" s="38">
        <v>0.91</v>
      </c>
      <c r="N1539" s="38">
        <v>100</v>
      </c>
      <c r="O1539" s="37">
        <v>75.928437671381602</v>
      </c>
      <c r="P1539" s="37">
        <v>436.66338464832398</v>
      </c>
      <c r="Q1539" s="37">
        <v>42.8</v>
      </c>
      <c r="R1539" s="37">
        <v>2520.2520252025201</v>
      </c>
      <c r="S1539" s="37">
        <v>133</v>
      </c>
      <c r="T1539" s="37">
        <v>1230</v>
      </c>
      <c r="U1539" s="37">
        <v>48.4</v>
      </c>
      <c r="V1539" s="37">
        <v>160</v>
      </c>
      <c r="W1539" s="37">
        <v>31</v>
      </c>
      <c r="X1539" s="37">
        <v>189</v>
      </c>
      <c r="Y1539" s="37">
        <v>268</v>
      </c>
      <c r="Z1539" s="37">
        <v>68</v>
      </c>
      <c r="AA1539" s="37">
        <v>2.0499999999999998</v>
      </c>
      <c r="AB1539" s="37">
        <v>1.96</v>
      </c>
      <c r="AC1539" s="37">
        <v>0.2</v>
      </c>
      <c r="AD1539" s="37">
        <v>13.5</v>
      </c>
      <c r="AE1539" s="37">
        <v>29</v>
      </c>
      <c r="AF1539" s="37">
        <v>3.59</v>
      </c>
      <c r="AG1539" s="37">
        <v>15.7</v>
      </c>
      <c r="AH1539" s="37">
        <v>3.42</v>
      </c>
      <c r="AI1539" s="37">
        <v>0.88</v>
      </c>
      <c r="AJ1539" s="37">
        <v>2.48</v>
      </c>
      <c r="AK1539" s="37">
        <v>0.45</v>
      </c>
      <c r="AL1539" s="37">
        <v>2.2599999999999998</v>
      </c>
      <c r="AM1539" s="37">
        <v>0.44</v>
      </c>
      <c r="AN1539" s="37">
        <v>1.17</v>
      </c>
      <c r="AO1539" s="37">
        <v>0.16</v>
      </c>
      <c r="AP1539" s="37">
        <v>1.03</v>
      </c>
      <c r="AQ1539" s="37">
        <v>0.15</v>
      </c>
      <c r="AR1539" s="37">
        <v>11.3</v>
      </c>
      <c r="AS1539" s="37">
        <v>3.82</v>
      </c>
      <c r="AT1539" s="37">
        <v>0.13989091475767501</v>
      </c>
      <c r="AU1539" s="37" t="s">
        <v>778</v>
      </c>
      <c r="AV1539" s="39" t="s">
        <v>1063</v>
      </c>
    </row>
    <row r="1540" spans="1:48" x14ac:dyDescent="0.25">
      <c r="A1540" s="36" t="s">
        <v>68</v>
      </c>
      <c r="B1540" s="37" t="s">
        <v>1311</v>
      </c>
      <c r="C1540" s="38">
        <v>55.694430556944297</v>
      </c>
      <c r="D1540" s="38">
        <v>7.3992600739926004</v>
      </c>
      <c r="E1540" s="38">
        <v>9.3190680931906797</v>
      </c>
      <c r="F1540" s="38">
        <v>12.1387861213879</v>
      </c>
      <c r="G1540" s="38">
        <v>12.3487651234877</v>
      </c>
      <c r="H1540" s="38">
        <v>0.94990500949904999</v>
      </c>
      <c r="I1540" s="38">
        <v>1.4998500149984999</v>
      </c>
      <c r="J1540" s="38">
        <v>0.14998500149985</v>
      </c>
      <c r="K1540" s="38">
        <v>0.42995700429957001</v>
      </c>
      <c r="L1540" s="38">
        <v>6.9993000699930003E-2</v>
      </c>
      <c r="M1540" s="38">
        <v>0.72</v>
      </c>
      <c r="N1540" s="38">
        <v>100</v>
      </c>
      <c r="O1540" s="37">
        <v>75.539131101363495</v>
      </c>
      <c r="P1540" s="37">
        <v>305.60324249265199</v>
      </c>
      <c r="Q1540" s="37">
        <v>43.8</v>
      </c>
      <c r="R1540" s="37">
        <v>2579.74202579742</v>
      </c>
      <c r="S1540" s="37">
        <v>134</v>
      </c>
      <c r="T1540" s="37">
        <v>932</v>
      </c>
      <c r="U1540" s="37">
        <v>50.8</v>
      </c>
      <c r="V1540" s="37">
        <v>183</v>
      </c>
      <c r="W1540" s="37">
        <v>24</v>
      </c>
      <c r="X1540" s="37">
        <v>170</v>
      </c>
      <c r="Y1540" s="37">
        <v>250</v>
      </c>
      <c r="Z1540" s="37">
        <v>43</v>
      </c>
      <c r="AA1540" s="37">
        <v>1.47</v>
      </c>
      <c r="AB1540" s="37">
        <v>1.97</v>
      </c>
      <c r="AC1540" s="37">
        <v>0.19</v>
      </c>
      <c r="AD1540" s="37">
        <v>11.6</v>
      </c>
      <c r="AE1540" s="37">
        <v>25.5</v>
      </c>
      <c r="AF1540" s="37">
        <v>3.05</v>
      </c>
      <c r="AG1540" s="37">
        <v>13.3</v>
      </c>
      <c r="AH1540" s="37">
        <v>2.89</v>
      </c>
      <c r="AI1540" s="37">
        <v>0.84</v>
      </c>
      <c r="AJ1540" s="37">
        <v>2.31</v>
      </c>
      <c r="AK1540" s="37">
        <v>0.4</v>
      </c>
      <c r="AL1540" s="37">
        <v>2.1800000000000002</v>
      </c>
      <c r="AM1540" s="37">
        <v>0.45</v>
      </c>
      <c r="AN1540" s="37">
        <v>1.07</v>
      </c>
      <c r="AO1540" s="37">
        <v>0.15</v>
      </c>
      <c r="AP1540" s="37">
        <v>0.97</v>
      </c>
      <c r="AQ1540" s="37">
        <v>0.14000000000000001</v>
      </c>
      <c r="AR1540" s="37">
        <v>10.3</v>
      </c>
      <c r="AS1540" s="37">
        <v>2.9</v>
      </c>
      <c r="AT1540" s="37">
        <v>0.16363471490061399</v>
      </c>
      <c r="AU1540" s="37" t="s">
        <v>778</v>
      </c>
      <c r="AV1540" s="39" t="s">
        <v>1063</v>
      </c>
    </row>
    <row r="1541" spans="1:48" x14ac:dyDescent="0.25">
      <c r="A1541" s="36" t="s">
        <v>68</v>
      </c>
      <c r="B1541" s="37" t="s">
        <v>1312</v>
      </c>
      <c r="C1541" s="38">
        <v>54.115411541154103</v>
      </c>
      <c r="D1541" s="38">
        <v>14.5014501450145</v>
      </c>
      <c r="E1541" s="38">
        <v>9.0409040904090396</v>
      </c>
      <c r="F1541" s="38">
        <v>9.8409840984098391</v>
      </c>
      <c r="G1541" s="38">
        <v>8.6408640864086408</v>
      </c>
      <c r="H1541" s="38">
        <v>0.82008200820082</v>
      </c>
      <c r="I1541" s="38">
        <v>2.5102510251025101</v>
      </c>
      <c r="J1541" s="38">
        <v>0.12001200120012</v>
      </c>
      <c r="K1541" s="38">
        <v>0.32003200320031999</v>
      </c>
      <c r="L1541" s="38">
        <v>9.0009000900089994E-2</v>
      </c>
      <c r="M1541" s="38">
        <v>0.91</v>
      </c>
      <c r="N1541" s="38">
        <v>100</v>
      </c>
      <c r="O1541" s="37">
        <v>69.015117186240303</v>
      </c>
      <c r="P1541" s="37">
        <v>392.99704618349199</v>
      </c>
      <c r="Q1541" s="37">
        <v>23.9</v>
      </c>
      <c r="R1541" s="37">
        <v>1920.1920192019199</v>
      </c>
      <c r="S1541" s="37">
        <v>130</v>
      </c>
      <c r="T1541" s="37">
        <v>227</v>
      </c>
      <c r="U1541" s="37">
        <v>54.1</v>
      </c>
      <c r="V1541" s="37">
        <v>219</v>
      </c>
      <c r="W1541" s="37">
        <v>28</v>
      </c>
      <c r="X1541" s="37">
        <v>625</v>
      </c>
      <c r="Y1541" s="37">
        <v>277</v>
      </c>
      <c r="Z1541" s="37">
        <v>56</v>
      </c>
      <c r="AA1541" s="37">
        <v>1.47</v>
      </c>
      <c r="AB1541" s="37">
        <v>1.77</v>
      </c>
      <c r="AC1541" s="37">
        <v>0.16</v>
      </c>
      <c r="AD1541" s="37">
        <v>12.9</v>
      </c>
      <c r="AE1541" s="37">
        <v>28.8</v>
      </c>
      <c r="AF1541" s="37">
        <v>3.33</v>
      </c>
      <c r="AG1541" s="37">
        <v>14.3</v>
      </c>
      <c r="AH1541" s="37">
        <v>2.67</v>
      </c>
      <c r="AI1541" s="37">
        <v>0.83</v>
      </c>
      <c r="AJ1541" s="37">
        <v>1.76</v>
      </c>
      <c r="AK1541" s="37">
        <v>0.28999999999999998</v>
      </c>
      <c r="AL1541" s="37">
        <v>1.55</v>
      </c>
      <c r="AM1541" s="37">
        <v>0.28000000000000003</v>
      </c>
      <c r="AN1541" s="37">
        <v>0.79</v>
      </c>
      <c r="AO1541" s="37">
        <v>0.11</v>
      </c>
      <c r="AP1541" s="37">
        <v>0.69</v>
      </c>
      <c r="AQ1541" s="37">
        <v>0.11</v>
      </c>
      <c r="AR1541" s="37">
        <v>8.83</v>
      </c>
      <c r="AS1541" s="37">
        <v>1.81</v>
      </c>
      <c r="AT1541" s="37">
        <v>0.132205877556346</v>
      </c>
      <c r="AU1541" s="37" t="s">
        <v>778</v>
      </c>
      <c r="AV1541" s="39" t="s">
        <v>1063</v>
      </c>
    </row>
    <row r="1542" spans="1:48" x14ac:dyDescent="0.25">
      <c r="A1542" s="36" t="s">
        <v>68</v>
      </c>
      <c r="B1542" s="37" t="s">
        <v>1313</v>
      </c>
      <c r="C1542" s="38">
        <v>54.68</v>
      </c>
      <c r="D1542" s="38">
        <v>10.97</v>
      </c>
      <c r="E1542" s="38">
        <v>11.43</v>
      </c>
      <c r="F1542" s="38">
        <v>9.61</v>
      </c>
      <c r="G1542" s="38">
        <v>9.8800000000000008</v>
      </c>
      <c r="H1542" s="38">
        <v>0.79</v>
      </c>
      <c r="I1542" s="38">
        <v>1.79</v>
      </c>
      <c r="J1542" s="38">
        <v>0.17</v>
      </c>
      <c r="K1542" s="38">
        <v>0.48</v>
      </c>
      <c r="L1542" s="38">
        <v>0.2</v>
      </c>
      <c r="M1542" s="38">
        <v>0.6</v>
      </c>
      <c r="N1542" s="38">
        <v>100</v>
      </c>
      <c r="O1542" s="37">
        <v>66.826620096226506</v>
      </c>
      <c r="P1542" s="37">
        <v>873.23943661971805</v>
      </c>
      <c r="Q1542" s="37">
        <v>24.3</v>
      </c>
      <c r="R1542" s="37">
        <v>2880</v>
      </c>
      <c r="S1542" s="37">
        <v>148</v>
      </c>
      <c r="T1542" s="37">
        <v>303</v>
      </c>
      <c r="U1542" s="37">
        <v>58.1</v>
      </c>
      <c r="V1542" s="37">
        <v>219</v>
      </c>
      <c r="W1542" s="37">
        <v>23</v>
      </c>
      <c r="X1542" s="37">
        <v>331</v>
      </c>
      <c r="Y1542" s="37">
        <v>192</v>
      </c>
      <c r="Z1542" s="37">
        <v>30</v>
      </c>
      <c r="AA1542" s="37">
        <v>1.23</v>
      </c>
      <c r="AB1542" s="37">
        <v>2.95</v>
      </c>
      <c r="AC1542" s="37">
        <v>0.3</v>
      </c>
      <c r="AD1542" s="37">
        <v>13.5</v>
      </c>
      <c r="AE1542" s="37">
        <v>38.700000000000003</v>
      </c>
      <c r="AF1542" s="37"/>
      <c r="AG1542" s="37">
        <v>22.6</v>
      </c>
      <c r="AH1542" s="37">
        <v>4.13</v>
      </c>
      <c r="AI1542" s="37">
        <v>1.1599999999999999</v>
      </c>
      <c r="AJ1542" s="37">
        <v>2.81</v>
      </c>
      <c r="AK1542" s="37">
        <v>0.46</v>
      </c>
      <c r="AL1542" s="37">
        <v>2.39</v>
      </c>
      <c r="AM1542" s="37">
        <v>0.45</v>
      </c>
      <c r="AN1542" s="37">
        <v>1.24</v>
      </c>
      <c r="AO1542" s="37">
        <v>0.16</v>
      </c>
      <c r="AP1542" s="37">
        <v>1.1299999999999999</v>
      </c>
      <c r="AQ1542" s="37">
        <v>0.17</v>
      </c>
      <c r="AR1542" s="37">
        <v>13.8</v>
      </c>
      <c r="AS1542" s="37">
        <v>1.61</v>
      </c>
      <c r="AT1542" s="37">
        <v>0.21055010129343901</v>
      </c>
      <c r="AU1542" s="37" t="s">
        <v>778</v>
      </c>
      <c r="AV1542" s="39" t="s">
        <v>1063</v>
      </c>
    </row>
    <row r="1543" spans="1:48" x14ac:dyDescent="0.25">
      <c r="A1543" s="36" t="s">
        <v>68</v>
      </c>
      <c r="B1543" s="37" t="s">
        <v>1314</v>
      </c>
      <c r="C1543" s="38">
        <v>60.95</v>
      </c>
      <c r="D1543" s="38">
        <v>15.29</v>
      </c>
      <c r="E1543" s="38">
        <v>6.88</v>
      </c>
      <c r="F1543" s="38">
        <v>3.43</v>
      </c>
      <c r="G1543" s="38">
        <v>5.82</v>
      </c>
      <c r="H1543" s="38">
        <v>2.88</v>
      </c>
      <c r="I1543" s="38">
        <v>3.71</v>
      </c>
      <c r="J1543" s="38">
        <v>0.08</v>
      </c>
      <c r="K1543" s="38">
        <v>0.72</v>
      </c>
      <c r="L1543" s="38">
        <v>0.24</v>
      </c>
      <c r="M1543" s="38">
        <v>2.33</v>
      </c>
      <c r="N1543" s="38">
        <v>100</v>
      </c>
      <c r="O1543" s="37">
        <v>66.346285451002103</v>
      </c>
      <c r="P1543" s="37">
        <v>1047.88732394366</v>
      </c>
      <c r="Q1543" s="37">
        <v>17.100000000000001</v>
      </c>
      <c r="R1543" s="37">
        <v>4320</v>
      </c>
      <c r="S1543" s="37">
        <v>137</v>
      </c>
      <c r="T1543" s="37">
        <v>330</v>
      </c>
      <c r="U1543" s="37">
        <v>27.7</v>
      </c>
      <c r="V1543" s="37">
        <v>134</v>
      </c>
      <c r="W1543" s="37">
        <v>53.2</v>
      </c>
      <c r="X1543" s="37">
        <v>433</v>
      </c>
      <c r="Y1543" s="37">
        <v>894</v>
      </c>
      <c r="Z1543" s="37">
        <v>166</v>
      </c>
      <c r="AA1543" s="37">
        <v>4.17</v>
      </c>
      <c r="AB1543" s="37">
        <v>7.45</v>
      </c>
      <c r="AC1543" s="37">
        <v>0.48</v>
      </c>
      <c r="AD1543" s="37">
        <v>26</v>
      </c>
      <c r="AE1543" s="37">
        <v>50.8</v>
      </c>
      <c r="AF1543" s="37">
        <v>6.61</v>
      </c>
      <c r="AG1543" s="37">
        <v>28.1</v>
      </c>
      <c r="AH1543" s="37">
        <v>4.91</v>
      </c>
      <c r="AI1543" s="37">
        <v>1.34</v>
      </c>
      <c r="AJ1543" s="37">
        <v>4.18</v>
      </c>
      <c r="AK1543" s="37">
        <v>0.53</v>
      </c>
      <c r="AL1543" s="37">
        <v>2.88</v>
      </c>
      <c r="AM1543" s="37">
        <v>0.52</v>
      </c>
      <c r="AN1543" s="37">
        <v>1.47</v>
      </c>
      <c r="AO1543" s="37">
        <v>0.2</v>
      </c>
      <c r="AP1543" s="37">
        <v>1.32</v>
      </c>
      <c r="AQ1543" s="37">
        <v>0.19</v>
      </c>
      <c r="AR1543" s="37">
        <v>11.1</v>
      </c>
      <c r="AS1543" s="37">
        <v>7.53</v>
      </c>
      <c r="AT1543" s="37">
        <v>0.27608965368432398</v>
      </c>
      <c r="AU1543" s="37" t="s">
        <v>778</v>
      </c>
      <c r="AV1543" s="39" t="s">
        <v>1072</v>
      </c>
    </row>
    <row r="1544" spans="1:48" x14ac:dyDescent="0.25">
      <c r="A1544" s="36" t="s">
        <v>68</v>
      </c>
      <c r="B1544" s="37" t="s">
        <v>1315</v>
      </c>
      <c r="C1544" s="38">
        <v>60.24</v>
      </c>
      <c r="D1544" s="38">
        <v>14.99</v>
      </c>
      <c r="E1544" s="38">
        <v>6.66</v>
      </c>
      <c r="F1544" s="38">
        <v>4.71</v>
      </c>
      <c r="G1544" s="38">
        <v>5.81</v>
      </c>
      <c r="H1544" s="38">
        <v>2.85</v>
      </c>
      <c r="I1544" s="38">
        <v>3.72</v>
      </c>
      <c r="J1544" s="38">
        <v>0.08</v>
      </c>
      <c r="K1544" s="38">
        <v>0.71</v>
      </c>
      <c r="L1544" s="38">
        <v>0.23</v>
      </c>
      <c r="M1544" s="38">
        <v>2.27</v>
      </c>
      <c r="N1544" s="38">
        <v>100</v>
      </c>
      <c r="O1544" s="37">
        <v>67.0300351495776</v>
      </c>
      <c r="P1544" s="37">
        <v>1004.22535211268</v>
      </c>
      <c r="Q1544" s="37">
        <v>17</v>
      </c>
      <c r="R1544" s="37">
        <v>4260</v>
      </c>
      <c r="S1544" s="37">
        <v>138</v>
      </c>
      <c r="T1544" s="37">
        <v>328</v>
      </c>
      <c r="U1544" s="37">
        <v>26.6</v>
      </c>
      <c r="V1544" s="37">
        <v>135</v>
      </c>
      <c r="W1544" s="37">
        <v>50.6</v>
      </c>
      <c r="X1544" s="37">
        <v>424</v>
      </c>
      <c r="Y1544" s="37">
        <v>876</v>
      </c>
      <c r="Z1544" s="37">
        <v>161</v>
      </c>
      <c r="AA1544" s="37">
        <v>3.95</v>
      </c>
      <c r="AB1544" s="37">
        <v>7.31</v>
      </c>
      <c r="AC1544" s="37">
        <v>0.45</v>
      </c>
      <c r="AD1544" s="37">
        <v>24.9</v>
      </c>
      <c r="AE1544" s="37">
        <v>48.9</v>
      </c>
      <c r="AF1544" s="37">
        <v>6.16</v>
      </c>
      <c r="AG1544" s="37">
        <v>26.5</v>
      </c>
      <c r="AH1544" s="37">
        <v>4.6100000000000003</v>
      </c>
      <c r="AI1544" s="37">
        <v>1.25</v>
      </c>
      <c r="AJ1544" s="37">
        <v>4.17</v>
      </c>
      <c r="AK1544" s="37">
        <v>0.48</v>
      </c>
      <c r="AL1544" s="37">
        <v>2.56</v>
      </c>
      <c r="AM1544" s="37">
        <v>0.48</v>
      </c>
      <c r="AN1544" s="37">
        <v>1.34</v>
      </c>
      <c r="AO1544" s="37">
        <v>0.18</v>
      </c>
      <c r="AP1544" s="37">
        <v>1.22</v>
      </c>
      <c r="AQ1544" s="37">
        <v>0.18</v>
      </c>
      <c r="AR1544" s="37">
        <v>10.199999999999999</v>
      </c>
      <c r="AS1544" s="37">
        <v>7.28</v>
      </c>
      <c r="AT1544" s="37">
        <v>0.28286892309772099</v>
      </c>
      <c r="AU1544" s="37" t="s">
        <v>778</v>
      </c>
      <c r="AV1544" s="39" t="s">
        <v>1072</v>
      </c>
    </row>
    <row r="1545" spans="1:48" x14ac:dyDescent="0.25">
      <c r="A1545" s="36" t="s">
        <v>68</v>
      </c>
      <c r="B1545" s="37" t="s">
        <v>1316</v>
      </c>
      <c r="C1545" s="38">
        <v>54.6854685468547</v>
      </c>
      <c r="D1545" s="38">
        <v>9.9409940994099397</v>
      </c>
      <c r="E1545" s="38">
        <v>10.5610561056106</v>
      </c>
      <c r="F1545" s="38">
        <v>11.281128112811301</v>
      </c>
      <c r="G1545" s="38">
        <v>9.5909590959095894</v>
      </c>
      <c r="H1545" s="38">
        <v>0.89008900890089004</v>
      </c>
      <c r="I1545" s="38">
        <v>1.94019401940194</v>
      </c>
      <c r="J1545" s="38">
        <v>0.16001600160016</v>
      </c>
      <c r="K1545" s="38">
        <v>0.81008100810080996</v>
      </c>
      <c r="L1545" s="38">
        <v>0.14001400140014</v>
      </c>
      <c r="M1545" s="38">
        <v>1.67</v>
      </c>
      <c r="N1545" s="38">
        <v>100</v>
      </c>
      <c r="O1545" s="37">
        <v>67.911993835550106</v>
      </c>
      <c r="P1545" s="37">
        <v>611.32873850765395</v>
      </c>
      <c r="Q1545" s="37"/>
      <c r="R1545" s="37">
        <v>4860.4860486048601</v>
      </c>
      <c r="S1545" s="37"/>
      <c r="T1545" s="37">
        <v>203</v>
      </c>
      <c r="U1545" s="37">
        <v>203</v>
      </c>
      <c r="V1545" s="37">
        <v>45</v>
      </c>
      <c r="W1545" s="37">
        <v>25</v>
      </c>
      <c r="X1545" s="37">
        <v>352</v>
      </c>
      <c r="Y1545" s="37">
        <v>248</v>
      </c>
      <c r="Z1545" s="37">
        <v>44</v>
      </c>
      <c r="AA1545" s="37">
        <v>1.2</v>
      </c>
      <c r="AB1545" s="37">
        <v>2.1</v>
      </c>
      <c r="AC1545" s="37">
        <v>0.5</v>
      </c>
      <c r="AD1545" s="37">
        <v>17.88</v>
      </c>
      <c r="AE1545" s="37">
        <v>42.01</v>
      </c>
      <c r="AF1545" s="37">
        <v>6.4</v>
      </c>
      <c r="AG1545" s="37">
        <v>26.74</v>
      </c>
      <c r="AH1545" s="37">
        <v>5.24</v>
      </c>
      <c r="AI1545" s="37">
        <v>1.53</v>
      </c>
      <c r="AJ1545" s="37">
        <v>3.95</v>
      </c>
      <c r="AK1545" s="37">
        <v>0.56999999999999995</v>
      </c>
      <c r="AL1545" s="37">
        <v>2.84</v>
      </c>
      <c r="AM1545" s="37">
        <v>0.51</v>
      </c>
      <c r="AN1545" s="37">
        <v>1.18</v>
      </c>
      <c r="AO1545" s="37">
        <v>0.16</v>
      </c>
      <c r="AP1545" s="37">
        <v>0.94</v>
      </c>
      <c r="AQ1545" s="37">
        <v>0.14000000000000001</v>
      </c>
      <c r="AR1545" s="37">
        <v>11.03</v>
      </c>
      <c r="AS1545" s="37">
        <v>1</v>
      </c>
      <c r="AT1545" s="37">
        <v>0.113166787465761</v>
      </c>
      <c r="AU1545" s="37" t="s">
        <v>778</v>
      </c>
      <c r="AV1545" s="39" t="s">
        <v>871</v>
      </c>
    </row>
    <row r="1546" spans="1:48" x14ac:dyDescent="0.25">
      <c r="A1546" s="36" t="s">
        <v>68</v>
      </c>
      <c r="B1546" s="37" t="s">
        <v>1317</v>
      </c>
      <c r="C1546" s="38">
        <v>59.327186138413197</v>
      </c>
      <c r="D1546" s="38">
        <v>13.8311885702705</v>
      </c>
      <c r="E1546" s="38">
        <v>9.0384030803526194</v>
      </c>
      <c r="F1546" s="38">
        <v>7.5995541594893101</v>
      </c>
      <c r="G1546" s="38">
        <v>5.4007498226770698</v>
      </c>
      <c r="H1546" s="38">
        <v>1.1348667544837401</v>
      </c>
      <c r="I1546" s="38">
        <v>2.6446448475022799</v>
      </c>
      <c r="J1546" s="38">
        <v>0.162123822069105</v>
      </c>
      <c r="K1546" s="38">
        <v>0.59783159387982598</v>
      </c>
      <c r="L1546" s="38">
        <v>0.263451210862296</v>
      </c>
      <c r="M1546" s="38">
        <v>1.1200000000000001</v>
      </c>
      <c r="N1546" s="38">
        <v>100</v>
      </c>
      <c r="O1546" s="37">
        <v>58.203624861715099</v>
      </c>
      <c r="P1546" s="37">
        <v>1150.2799347508701</v>
      </c>
      <c r="Q1546" s="37">
        <v>27.34</v>
      </c>
      <c r="R1546" s="37">
        <v>3586.9895632789498</v>
      </c>
      <c r="S1546" s="37">
        <v>164.79</v>
      </c>
      <c r="T1546" s="37"/>
      <c r="U1546" s="37"/>
      <c r="V1546" s="37"/>
      <c r="W1546" s="37"/>
      <c r="X1546" s="37"/>
      <c r="Y1546" s="37"/>
      <c r="Z1546" s="37"/>
      <c r="AA1546" s="37"/>
      <c r="AB1546" s="37"/>
      <c r="AC1546" s="37"/>
      <c r="AD1546" s="37"/>
      <c r="AE1546" s="37"/>
      <c r="AF1546" s="37"/>
      <c r="AG1546" s="37"/>
      <c r="AH1546" s="37"/>
      <c r="AI1546" s="37"/>
      <c r="AJ1546" s="37"/>
      <c r="AK1546" s="37"/>
      <c r="AL1546" s="37"/>
      <c r="AM1546" s="37"/>
      <c r="AN1546" s="37"/>
      <c r="AO1546" s="37"/>
      <c r="AP1546" s="37"/>
      <c r="AQ1546" s="37"/>
      <c r="AR1546" s="37"/>
      <c r="AS1546" s="37"/>
      <c r="AT1546" s="37"/>
      <c r="AU1546" s="37" t="s">
        <v>778</v>
      </c>
      <c r="AV1546" s="39" t="s">
        <v>779</v>
      </c>
    </row>
    <row r="1547" spans="1:48" x14ac:dyDescent="0.25">
      <c r="A1547" s="13" t="s">
        <v>68</v>
      </c>
      <c r="B1547" s="14" t="s">
        <v>1318</v>
      </c>
      <c r="C1547" s="15">
        <v>57.0938264208879</v>
      </c>
      <c r="D1547" s="15">
        <v>13.0984517381986</v>
      </c>
      <c r="E1547" s="15">
        <v>10.3426272788461</v>
      </c>
      <c r="F1547" s="15">
        <v>7.2902834020254801</v>
      </c>
      <c r="G1547" s="15">
        <v>5.21499138862624</v>
      </c>
      <c r="H1547" s="15">
        <v>1.6546530305618401</v>
      </c>
      <c r="I1547" s="15">
        <v>4.0925729116206204</v>
      </c>
      <c r="J1547" s="15">
        <v>0.15178828667465999</v>
      </c>
      <c r="K1547" s="15">
        <v>0.772852714500738</v>
      </c>
      <c r="L1547" s="15">
        <v>0.28795282805789202</v>
      </c>
      <c r="M1547" s="15">
        <v>0.58075919535391796</v>
      </c>
      <c r="N1547" s="15">
        <v>100</v>
      </c>
      <c r="O1547" s="23">
        <v>54.024928145638903</v>
      </c>
      <c r="P1547" s="15">
        <v>1473.76249848163</v>
      </c>
      <c r="Q1547" s="15"/>
      <c r="R1547" s="15">
        <v>5157.9717677501303</v>
      </c>
      <c r="S1547" s="15">
        <v>188.40548739989299</v>
      </c>
      <c r="T1547" s="15"/>
      <c r="U1547" s="15"/>
      <c r="V1547" s="15"/>
      <c r="W1547" s="15"/>
      <c r="X1547" s="15"/>
      <c r="Y1547" s="15"/>
      <c r="Z1547" s="15"/>
      <c r="AA1547" s="15"/>
      <c r="AB1547" s="15"/>
      <c r="AC1547" s="15"/>
      <c r="AD1547" s="15"/>
      <c r="AE1547" s="15"/>
      <c r="AF1547" s="15"/>
      <c r="AG1547" s="15"/>
      <c r="AH1547" s="15"/>
      <c r="AI1547" s="15"/>
      <c r="AJ1547" s="15"/>
      <c r="AK1547" s="15"/>
      <c r="AL1547" s="15"/>
      <c r="AM1547" s="15"/>
      <c r="AN1547" s="15"/>
      <c r="AO1547" s="15"/>
      <c r="AP1547" s="15"/>
      <c r="AQ1547" s="15"/>
      <c r="AR1547" s="15"/>
      <c r="AS1547" s="15"/>
      <c r="AT1547" s="15"/>
      <c r="AU1547" s="15" t="s">
        <v>778</v>
      </c>
      <c r="AV1547" s="27" t="s">
        <v>779</v>
      </c>
    </row>
    <row r="1548" spans="1:48" x14ac:dyDescent="0.25">
      <c r="A1548" s="36" t="s">
        <v>68</v>
      </c>
      <c r="B1548" s="37" t="s">
        <v>1319</v>
      </c>
      <c r="C1548" s="38">
        <v>54.5001624607387</v>
      </c>
      <c r="D1548" s="38">
        <v>15.866998808621201</v>
      </c>
      <c r="E1548" s="38">
        <v>8.0147297736380398</v>
      </c>
      <c r="F1548" s="38">
        <v>9.6068450124553202</v>
      </c>
      <c r="G1548" s="38">
        <v>7.59233185313549</v>
      </c>
      <c r="H1548" s="38">
        <v>0.44405935232318799</v>
      </c>
      <c r="I1548" s="38">
        <v>2.5777103866565598</v>
      </c>
      <c r="J1548" s="38">
        <v>0.22744503411675501</v>
      </c>
      <c r="K1548" s="38">
        <v>1.1263944546734499</v>
      </c>
      <c r="L1548" s="38">
        <v>4.33228636412867E-2</v>
      </c>
      <c r="M1548" s="38">
        <v>3.14</v>
      </c>
      <c r="N1548" s="38">
        <v>100</v>
      </c>
      <c r="O1548" s="37">
        <v>68.824782623509407</v>
      </c>
      <c r="P1548" s="37">
        <v>189.15616519435</v>
      </c>
      <c r="Q1548" s="37"/>
      <c r="R1548" s="37">
        <v>6758.3667280407199</v>
      </c>
      <c r="S1548" s="37"/>
      <c r="T1548" s="37"/>
      <c r="U1548" s="37"/>
      <c r="V1548" s="37"/>
      <c r="W1548" s="37"/>
      <c r="X1548" s="37"/>
      <c r="Y1548" s="37"/>
      <c r="Z1548" s="37"/>
      <c r="AA1548" s="37"/>
      <c r="AB1548" s="37"/>
      <c r="AC1548" s="37"/>
      <c r="AD1548" s="37"/>
      <c r="AE1548" s="37"/>
      <c r="AF1548" s="37"/>
      <c r="AG1548" s="37"/>
      <c r="AH1548" s="37"/>
      <c r="AI1548" s="37"/>
      <c r="AJ1548" s="37"/>
      <c r="AK1548" s="37"/>
      <c r="AL1548" s="37"/>
      <c r="AM1548" s="37"/>
      <c r="AN1548" s="37"/>
      <c r="AO1548" s="37"/>
      <c r="AP1548" s="37"/>
      <c r="AQ1548" s="37"/>
      <c r="AR1548" s="37"/>
      <c r="AS1548" s="37"/>
      <c r="AT1548" s="37"/>
      <c r="AU1548" s="37" t="s">
        <v>778</v>
      </c>
      <c r="AV1548" s="39" t="s">
        <v>779</v>
      </c>
    </row>
    <row r="1549" spans="1:48" x14ac:dyDescent="0.25">
      <c r="A1549" s="36" t="s">
        <v>68</v>
      </c>
      <c r="B1549" s="37" t="s">
        <v>1320</v>
      </c>
      <c r="C1549" s="38">
        <v>56.558205335489099</v>
      </c>
      <c r="D1549" s="38">
        <v>13.6620856911884</v>
      </c>
      <c r="E1549" s="38">
        <v>7.8415521422797099</v>
      </c>
      <c r="F1549" s="38">
        <v>10.3678253839935</v>
      </c>
      <c r="G1549" s="38">
        <v>7.2453516572352497</v>
      </c>
      <c r="H1549" s="38">
        <v>0.52546483427647495</v>
      </c>
      <c r="I1549" s="38">
        <v>2.9001616814874698</v>
      </c>
      <c r="J1549" s="38">
        <v>0.14147130153597401</v>
      </c>
      <c r="K1549" s="38">
        <v>0.52546483427647495</v>
      </c>
      <c r="L1549" s="38">
        <v>0.23241713823767199</v>
      </c>
      <c r="M1549" s="38">
        <v>0.82</v>
      </c>
      <c r="N1549" s="38">
        <v>100</v>
      </c>
      <c r="O1549" s="37">
        <v>68.287288620516506</v>
      </c>
      <c r="P1549" s="37">
        <v>1014.77905427716</v>
      </c>
      <c r="Q1549" s="37">
        <v>13.7</v>
      </c>
      <c r="R1549" s="37">
        <v>3152.7890056588499</v>
      </c>
      <c r="S1549" s="37">
        <v>159</v>
      </c>
      <c r="T1549" s="37"/>
      <c r="U1549" s="37"/>
      <c r="V1549" s="37"/>
      <c r="W1549" s="37"/>
      <c r="X1549" s="37"/>
      <c r="Y1549" s="37"/>
      <c r="Z1549" s="37"/>
      <c r="AA1549" s="37"/>
      <c r="AB1549" s="37"/>
      <c r="AC1549" s="37"/>
      <c r="AD1549" s="37"/>
      <c r="AE1549" s="37"/>
      <c r="AF1549" s="37"/>
      <c r="AG1549" s="37"/>
      <c r="AH1549" s="37"/>
      <c r="AI1549" s="37"/>
      <c r="AJ1549" s="37"/>
      <c r="AK1549" s="37"/>
      <c r="AL1549" s="37"/>
      <c r="AM1549" s="37"/>
      <c r="AN1549" s="37"/>
      <c r="AO1549" s="37"/>
      <c r="AP1549" s="37"/>
      <c r="AQ1549" s="37"/>
      <c r="AR1549" s="37"/>
      <c r="AS1549" s="37"/>
      <c r="AT1549" s="37"/>
      <c r="AU1549" s="37" t="s">
        <v>778</v>
      </c>
      <c r="AV1549" s="39" t="s">
        <v>779</v>
      </c>
    </row>
    <row r="1550" spans="1:48" x14ac:dyDescent="0.25">
      <c r="A1550" s="36" t="s">
        <v>68</v>
      </c>
      <c r="B1550" s="37" t="s">
        <v>1321</v>
      </c>
      <c r="C1550" s="38">
        <v>55.507275666936103</v>
      </c>
      <c r="D1550" s="38">
        <v>11.590541632982999</v>
      </c>
      <c r="E1550" s="38">
        <v>9.4280517380759896</v>
      </c>
      <c r="F1550" s="38">
        <v>7.1746160064672599</v>
      </c>
      <c r="G1550" s="38">
        <v>10.7619240097009</v>
      </c>
      <c r="H1550" s="38">
        <v>3.0416329830234399</v>
      </c>
      <c r="I1550" s="38">
        <v>1.51576394502829</v>
      </c>
      <c r="J1550" s="38">
        <v>0.14147130153597401</v>
      </c>
      <c r="K1550" s="38">
        <v>0.57599029911075195</v>
      </c>
      <c r="L1550" s="38">
        <v>0.26273241713823797</v>
      </c>
      <c r="M1550" s="38">
        <v>0.74</v>
      </c>
      <c r="N1550" s="38">
        <v>100</v>
      </c>
      <c r="O1550" s="37">
        <v>72.679213607742994</v>
      </c>
      <c r="P1550" s="37">
        <v>1147.1415396176601</v>
      </c>
      <c r="Q1550" s="37">
        <v>17.600000000000001</v>
      </c>
      <c r="R1550" s="37">
        <v>3455.9417946645099</v>
      </c>
      <c r="S1550" s="37">
        <v>156</v>
      </c>
      <c r="T1550" s="37"/>
      <c r="U1550" s="37"/>
      <c r="V1550" s="37"/>
      <c r="W1550" s="37"/>
      <c r="X1550" s="37"/>
      <c r="Y1550" s="37"/>
      <c r="Z1550" s="37"/>
      <c r="AA1550" s="37"/>
      <c r="AB1550" s="37"/>
      <c r="AC1550" s="37"/>
      <c r="AD1550" s="37"/>
      <c r="AE1550" s="37"/>
      <c r="AF1550" s="37"/>
      <c r="AG1550" s="37"/>
      <c r="AH1550" s="37"/>
      <c r="AI1550" s="37"/>
      <c r="AJ1550" s="37"/>
      <c r="AK1550" s="37"/>
      <c r="AL1550" s="37"/>
      <c r="AM1550" s="37"/>
      <c r="AN1550" s="37"/>
      <c r="AO1550" s="37"/>
      <c r="AP1550" s="37"/>
      <c r="AQ1550" s="37"/>
      <c r="AR1550" s="37"/>
      <c r="AS1550" s="37"/>
      <c r="AT1550" s="37"/>
      <c r="AU1550" s="37" t="s">
        <v>778</v>
      </c>
      <c r="AV1550" s="39" t="s">
        <v>779</v>
      </c>
    </row>
    <row r="1551" spans="1:48" x14ac:dyDescent="0.25">
      <c r="A1551" s="36" t="s">
        <v>68</v>
      </c>
      <c r="B1551" s="37" t="s">
        <v>1322</v>
      </c>
      <c r="C1551" s="38">
        <v>58.402426693629899</v>
      </c>
      <c r="D1551" s="38">
        <v>15.6218402426694</v>
      </c>
      <c r="E1551" s="38">
        <v>6.3700707785642097</v>
      </c>
      <c r="F1551" s="38">
        <v>5.6218402426693599</v>
      </c>
      <c r="G1551" s="38">
        <v>6.6127401415571301</v>
      </c>
      <c r="H1551" s="38">
        <v>1.70879676440849</v>
      </c>
      <c r="I1551" s="38">
        <v>4.4590495449949401</v>
      </c>
      <c r="J1551" s="38">
        <v>9.1001011122345807E-2</v>
      </c>
      <c r="K1551" s="38">
        <v>0.87967644084934304</v>
      </c>
      <c r="L1551" s="38">
        <v>0.232558139534884</v>
      </c>
      <c r="M1551" s="38">
        <v>1.44</v>
      </c>
      <c r="N1551" s="38">
        <v>100</v>
      </c>
      <c r="O1551" s="37">
        <v>70.754082764633495</v>
      </c>
      <c r="P1551" s="37">
        <v>1015.39469374386</v>
      </c>
      <c r="Q1551" s="37">
        <v>16.52</v>
      </c>
      <c r="R1551" s="37">
        <v>5278.05864509606</v>
      </c>
      <c r="S1551" s="37">
        <v>134.05000000000001</v>
      </c>
      <c r="T1551" s="37"/>
      <c r="U1551" s="37"/>
      <c r="V1551" s="37"/>
      <c r="W1551" s="37"/>
      <c r="X1551" s="37"/>
      <c r="Y1551" s="37"/>
      <c r="Z1551" s="37"/>
      <c r="AA1551" s="37"/>
      <c r="AB1551" s="37"/>
      <c r="AC1551" s="37"/>
      <c r="AD1551" s="37"/>
      <c r="AE1551" s="37"/>
      <c r="AF1551" s="37"/>
      <c r="AG1551" s="37"/>
      <c r="AH1551" s="37"/>
      <c r="AI1551" s="37"/>
      <c r="AJ1551" s="37"/>
      <c r="AK1551" s="37"/>
      <c r="AL1551" s="37"/>
      <c r="AM1551" s="37"/>
      <c r="AN1551" s="37"/>
      <c r="AO1551" s="37"/>
      <c r="AP1551" s="37"/>
      <c r="AQ1551" s="37"/>
      <c r="AR1551" s="37"/>
      <c r="AS1551" s="37"/>
      <c r="AT1551" s="37"/>
      <c r="AU1551" s="37" t="s">
        <v>778</v>
      </c>
      <c r="AV1551" s="39" t="s">
        <v>779</v>
      </c>
    </row>
    <row r="1552" spans="1:48" x14ac:dyDescent="0.25">
      <c r="A1552" s="36" t="s">
        <v>68</v>
      </c>
      <c r="B1552" s="37" t="s">
        <v>1323</v>
      </c>
      <c r="C1552" s="38">
        <v>57.027579162410603</v>
      </c>
      <c r="D1552" s="38">
        <v>15.7916241062309</v>
      </c>
      <c r="E1552" s="38">
        <v>6.2921348314606798</v>
      </c>
      <c r="F1552" s="38">
        <v>6.2614913176710898</v>
      </c>
      <c r="G1552" s="38">
        <v>7.3237997957099097</v>
      </c>
      <c r="H1552" s="38">
        <v>1.9203268641470901</v>
      </c>
      <c r="I1552" s="38">
        <v>4.1879468845760996</v>
      </c>
      <c r="J1552" s="38">
        <v>9.1930541368743596E-2</v>
      </c>
      <c r="K1552" s="38">
        <v>0.87844739530132798</v>
      </c>
      <c r="L1552" s="38">
        <v>0.224719101123596</v>
      </c>
      <c r="M1552" s="38">
        <v>2.4300000000000002</v>
      </c>
      <c r="N1552" s="38">
        <v>100</v>
      </c>
      <c r="O1552" s="37">
        <v>73.064777708067197</v>
      </c>
      <c r="P1552" s="37">
        <v>981.16790631429103</v>
      </c>
      <c r="Q1552" s="37">
        <v>15.89</v>
      </c>
      <c r="R1552" s="37">
        <v>5270.6843718079699</v>
      </c>
      <c r="S1552" s="37">
        <v>126.64</v>
      </c>
      <c r="T1552" s="37"/>
      <c r="U1552" s="37"/>
      <c r="V1552" s="37"/>
      <c r="W1552" s="37"/>
      <c r="X1552" s="37"/>
      <c r="Y1552" s="37"/>
      <c r="Z1552" s="37"/>
      <c r="AA1552" s="37"/>
      <c r="AB1552" s="37"/>
      <c r="AC1552" s="37"/>
      <c r="AD1552" s="37"/>
      <c r="AE1552" s="37"/>
      <c r="AF1552" s="37"/>
      <c r="AG1552" s="37"/>
      <c r="AH1552" s="37"/>
      <c r="AI1552" s="37"/>
      <c r="AJ1552" s="37"/>
      <c r="AK1552" s="37"/>
      <c r="AL1552" s="37"/>
      <c r="AM1552" s="37"/>
      <c r="AN1552" s="37"/>
      <c r="AO1552" s="37"/>
      <c r="AP1552" s="37"/>
      <c r="AQ1552" s="37"/>
      <c r="AR1552" s="37"/>
      <c r="AS1552" s="37"/>
      <c r="AT1552" s="37"/>
      <c r="AU1552" s="37" t="s">
        <v>778</v>
      </c>
      <c r="AV1552" s="39" t="s">
        <v>779</v>
      </c>
    </row>
    <row r="1553" spans="1:48" x14ac:dyDescent="0.25">
      <c r="A1553" s="36" t="s">
        <v>68</v>
      </c>
      <c r="B1553" s="37" t="s">
        <v>1324</v>
      </c>
      <c r="C1553" s="38">
        <v>58.336697618086397</v>
      </c>
      <c r="D1553" s="38">
        <v>15.391602745256399</v>
      </c>
      <c r="E1553" s="38">
        <v>6.5704481227291103</v>
      </c>
      <c r="F1553" s="38">
        <v>5.61162696810658</v>
      </c>
      <c r="G1553" s="38">
        <v>7.13564796124344</v>
      </c>
      <c r="H1553" s="38">
        <v>2.1699636657246701</v>
      </c>
      <c r="I1553" s="38">
        <v>3.6132418247880498</v>
      </c>
      <c r="J1553" s="38">
        <v>9.0835688332660494E-2</v>
      </c>
      <c r="K1553" s="38">
        <v>0.85789261203068201</v>
      </c>
      <c r="L1553" s="38">
        <v>0.22204279370205901</v>
      </c>
      <c r="M1553" s="38">
        <v>1.23</v>
      </c>
      <c r="N1553" s="38">
        <v>100</v>
      </c>
      <c r="O1553" s="37">
        <v>71.679193103657994</v>
      </c>
      <c r="P1553" s="37">
        <v>969.48262038927101</v>
      </c>
      <c r="Q1553" s="37">
        <v>15.98</v>
      </c>
      <c r="R1553" s="37">
        <v>5147.3556721840896</v>
      </c>
      <c r="S1553" s="37">
        <v>121.32</v>
      </c>
      <c r="T1553" s="37"/>
      <c r="U1553" s="37"/>
      <c r="V1553" s="37"/>
      <c r="W1553" s="37"/>
      <c r="X1553" s="37"/>
      <c r="Y1553" s="37"/>
      <c r="Z1553" s="37"/>
      <c r="AA1553" s="37"/>
      <c r="AB1553" s="37"/>
      <c r="AC1553" s="37"/>
      <c r="AD1553" s="37"/>
      <c r="AE1553" s="37"/>
      <c r="AF1553" s="37"/>
      <c r="AG1553" s="37"/>
      <c r="AH1553" s="37"/>
      <c r="AI1553" s="37"/>
      <c r="AJ1553" s="37"/>
      <c r="AK1553" s="37"/>
      <c r="AL1553" s="37"/>
      <c r="AM1553" s="37"/>
      <c r="AN1553" s="37"/>
      <c r="AO1553" s="37"/>
      <c r="AP1553" s="37"/>
      <c r="AQ1553" s="37"/>
      <c r="AR1553" s="37"/>
      <c r="AS1553" s="37"/>
      <c r="AT1553" s="37"/>
      <c r="AU1553" s="37" t="s">
        <v>778</v>
      </c>
      <c r="AV1553" s="39" t="s">
        <v>779</v>
      </c>
    </row>
    <row r="1554" spans="1:48" x14ac:dyDescent="0.25">
      <c r="A1554" s="36" t="s">
        <v>68</v>
      </c>
      <c r="B1554" s="37" t="s">
        <v>1325</v>
      </c>
      <c r="C1554" s="38">
        <v>54.773561811505502</v>
      </c>
      <c r="D1554" s="38">
        <v>7.4969400244797999</v>
      </c>
      <c r="E1554" s="38">
        <v>11.291309669522599</v>
      </c>
      <c r="F1554" s="38">
        <v>8.9453284373725008</v>
      </c>
      <c r="G1554" s="38">
        <v>14.402284781721701</v>
      </c>
      <c r="H1554" s="38">
        <v>1.2749898000816</v>
      </c>
      <c r="I1554" s="38">
        <v>0.88739290085679301</v>
      </c>
      <c r="J1554" s="38">
        <v>0.193798449612403</v>
      </c>
      <c r="K1554" s="38">
        <v>0.53039575683394502</v>
      </c>
      <c r="L1554" s="38">
        <v>0.20399836801305599</v>
      </c>
      <c r="M1554" s="38">
        <v>1.97</v>
      </c>
      <c r="N1554" s="38">
        <v>100</v>
      </c>
      <c r="O1554" s="37">
        <v>74.827554193771903</v>
      </c>
      <c r="P1554" s="37">
        <v>890.69709977531397</v>
      </c>
      <c r="Q1554" s="37">
        <v>32.700000000000003</v>
      </c>
      <c r="R1554" s="37">
        <v>3182.3745410036699</v>
      </c>
      <c r="S1554" s="37">
        <v>174</v>
      </c>
      <c r="T1554" s="37"/>
      <c r="U1554" s="37"/>
      <c r="V1554" s="37"/>
      <c r="W1554" s="37"/>
      <c r="X1554" s="37"/>
      <c r="Y1554" s="37"/>
      <c r="Z1554" s="37"/>
      <c r="AA1554" s="37"/>
      <c r="AB1554" s="37"/>
      <c r="AC1554" s="37"/>
      <c r="AD1554" s="37"/>
      <c r="AE1554" s="37"/>
      <c r="AF1554" s="37"/>
      <c r="AG1554" s="37"/>
      <c r="AH1554" s="37"/>
      <c r="AI1554" s="37"/>
      <c r="AJ1554" s="37"/>
      <c r="AK1554" s="37"/>
      <c r="AL1554" s="37"/>
      <c r="AM1554" s="37"/>
      <c r="AN1554" s="37"/>
      <c r="AO1554" s="37"/>
      <c r="AP1554" s="37"/>
      <c r="AQ1554" s="37"/>
      <c r="AR1554" s="37"/>
      <c r="AS1554" s="37"/>
      <c r="AT1554" s="37"/>
      <c r="AU1554" s="37" t="s">
        <v>778</v>
      </c>
      <c r="AV1554" s="39" t="s">
        <v>779</v>
      </c>
    </row>
    <row r="1555" spans="1:48" x14ac:dyDescent="0.25">
      <c r="A1555" s="36" t="s">
        <v>68</v>
      </c>
      <c r="B1555" s="37" t="s">
        <v>1326</v>
      </c>
      <c r="C1555" s="38">
        <v>55.1644182124789</v>
      </c>
      <c r="D1555" s="38">
        <v>18.739460370994902</v>
      </c>
      <c r="E1555" s="38">
        <v>5.4068296795952797</v>
      </c>
      <c r="F1555" s="38">
        <v>11.351180438448599</v>
      </c>
      <c r="G1555" s="38">
        <v>5.5227655986509303</v>
      </c>
      <c r="H1555" s="38">
        <v>0.316188870151771</v>
      </c>
      <c r="I1555" s="38">
        <v>2.4451939291736902</v>
      </c>
      <c r="J1555" s="38">
        <v>0.22133220910623899</v>
      </c>
      <c r="K1555" s="38">
        <v>0.71669477234401402</v>
      </c>
      <c r="L1555" s="38">
        <v>0.115935919055649</v>
      </c>
      <c r="M1555" s="38">
        <v>1.34</v>
      </c>
      <c r="N1555" s="38">
        <v>100</v>
      </c>
      <c r="O1555" s="37">
        <v>70.418327516573299</v>
      </c>
      <c r="P1555" s="37">
        <v>506.19908320072199</v>
      </c>
      <c r="Q1555" s="37"/>
      <c r="R1555" s="37">
        <v>4300.1686340640799</v>
      </c>
      <c r="S1555" s="37"/>
      <c r="T1555" s="37"/>
      <c r="U1555" s="37"/>
      <c r="V1555" s="37"/>
      <c r="W1555" s="37"/>
      <c r="X1555" s="37"/>
      <c r="Y1555" s="37"/>
      <c r="Z1555" s="37"/>
      <c r="AA1555" s="37"/>
      <c r="AB1555" s="37"/>
      <c r="AC1555" s="37"/>
      <c r="AD1555" s="37"/>
      <c r="AE1555" s="37"/>
      <c r="AF1555" s="37"/>
      <c r="AG1555" s="37"/>
      <c r="AH1555" s="37"/>
      <c r="AI1555" s="37"/>
      <c r="AJ1555" s="37"/>
      <c r="AK1555" s="37"/>
      <c r="AL1555" s="37"/>
      <c r="AM1555" s="37"/>
      <c r="AN1555" s="37"/>
      <c r="AO1555" s="37"/>
      <c r="AP1555" s="37"/>
      <c r="AQ1555" s="37"/>
      <c r="AR1555" s="37"/>
      <c r="AS1555" s="37"/>
      <c r="AT1555" s="37"/>
      <c r="AU1555" s="37" t="s">
        <v>778</v>
      </c>
      <c r="AV1555" s="39" t="s">
        <v>779</v>
      </c>
    </row>
    <row r="1556" spans="1:48" x14ac:dyDescent="0.25">
      <c r="A1556" s="36" t="s">
        <v>68</v>
      </c>
      <c r="B1556" s="37" t="s">
        <v>1327</v>
      </c>
      <c r="C1556" s="38">
        <v>56.715964343598003</v>
      </c>
      <c r="D1556" s="38">
        <v>17.2204213938412</v>
      </c>
      <c r="E1556" s="38">
        <v>9.8358995137763294</v>
      </c>
      <c r="F1556" s="38">
        <v>5.8346839546191198</v>
      </c>
      <c r="G1556" s="38">
        <v>5.2876823338735797</v>
      </c>
      <c r="H1556" s="38">
        <v>2.0056726094003201</v>
      </c>
      <c r="I1556" s="38">
        <v>2.29943273905997</v>
      </c>
      <c r="J1556" s="38">
        <v>0.12155591572123201</v>
      </c>
      <c r="K1556" s="38">
        <v>0.56726094003241501</v>
      </c>
      <c r="L1556" s="38">
        <v>0.11142625607779599</v>
      </c>
      <c r="M1556" s="38">
        <v>1.1100000000000001</v>
      </c>
      <c r="N1556" s="38">
        <v>100</v>
      </c>
      <c r="O1556" s="37">
        <v>55.611851998018203</v>
      </c>
      <c r="P1556" s="37">
        <v>486.50900541009401</v>
      </c>
      <c r="Q1556" s="37">
        <v>21.82</v>
      </c>
      <c r="R1556" s="37">
        <v>3403.5656401944898</v>
      </c>
      <c r="S1556" s="37">
        <v>172.41</v>
      </c>
      <c r="T1556" s="37"/>
      <c r="U1556" s="37"/>
      <c r="V1556" s="37"/>
      <c r="W1556" s="37"/>
      <c r="X1556" s="37"/>
      <c r="Y1556" s="37"/>
      <c r="Z1556" s="37"/>
      <c r="AA1556" s="37"/>
      <c r="AB1556" s="37"/>
      <c r="AC1556" s="37"/>
      <c r="AD1556" s="37"/>
      <c r="AE1556" s="37"/>
      <c r="AF1556" s="37"/>
      <c r="AG1556" s="37"/>
      <c r="AH1556" s="37"/>
      <c r="AI1556" s="37"/>
      <c r="AJ1556" s="37"/>
      <c r="AK1556" s="37"/>
      <c r="AL1556" s="37"/>
      <c r="AM1556" s="37"/>
      <c r="AN1556" s="37"/>
      <c r="AO1556" s="37"/>
      <c r="AP1556" s="37"/>
      <c r="AQ1556" s="37"/>
      <c r="AR1556" s="37"/>
      <c r="AS1556" s="37"/>
      <c r="AT1556" s="37"/>
      <c r="AU1556" s="37" t="s">
        <v>778</v>
      </c>
      <c r="AV1556" s="39" t="s">
        <v>779</v>
      </c>
    </row>
    <row r="1557" spans="1:48" x14ac:dyDescent="0.25">
      <c r="A1557" s="13" t="s">
        <v>68</v>
      </c>
      <c r="B1557" s="14" t="s">
        <v>1328</v>
      </c>
      <c r="C1557" s="15">
        <v>57.127638276082102</v>
      </c>
      <c r="D1557" s="15">
        <v>13.578048255718899</v>
      </c>
      <c r="E1557" s="15">
        <v>9.5013374591695001</v>
      </c>
      <c r="F1557" s="15">
        <v>6.8521376229864597</v>
      </c>
      <c r="G1557" s="15">
        <v>5.7363849831648901</v>
      </c>
      <c r="H1557" s="15">
        <v>1.00718315081332</v>
      </c>
      <c r="I1557" s="15">
        <v>4.9698399234397099</v>
      </c>
      <c r="J1557" s="15">
        <v>0.14618232091470901</v>
      </c>
      <c r="K1557" s="15">
        <v>0.79306357407540695</v>
      </c>
      <c r="L1557" s="15">
        <v>0.28818443363500201</v>
      </c>
      <c r="M1557" s="15">
        <v>1.29401143545008</v>
      </c>
      <c r="N1557" s="15">
        <v>100</v>
      </c>
      <c r="O1557" s="23">
        <v>58.454983517883697</v>
      </c>
      <c r="P1557" s="15">
        <v>1219.91774649475</v>
      </c>
      <c r="Q1557" s="15"/>
      <c r="R1557" s="15">
        <v>4639.2848963677397</v>
      </c>
      <c r="S1557" s="15">
        <v>165.25730155384801</v>
      </c>
      <c r="T1557" s="15"/>
      <c r="U1557" s="15"/>
      <c r="V1557" s="15"/>
      <c r="W1557" s="15"/>
      <c r="X1557" s="15"/>
      <c r="Y1557" s="15"/>
      <c r="Z1557" s="15"/>
      <c r="AA1557" s="15"/>
      <c r="AB1557" s="15"/>
      <c r="AC1557" s="15"/>
      <c r="AD1557" s="15"/>
      <c r="AE1557" s="15"/>
      <c r="AF1557" s="15"/>
      <c r="AG1557" s="15"/>
      <c r="AH1557" s="15"/>
      <c r="AI1557" s="15"/>
      <c r="AJ1557" s="15"/>
      <c r="AK1557" s="15"/>
      <c r="AL1557" s="15"/>
      <c r="AM1557" s="15"/>
      <c r="AN1557" s="15"/>
      <c r="AO1557" s="15"/>
      <c r="AP1557" s="15"/>
      <c r="AQ1557" s="15"/>
      <c r="AR1557" s="15"/>
      <c r="AS1557" s="15"/>
      <c r="AT1557" s="15"/>
      <c r="AU1557" s="15" t="s">
        <v>778</v>
      </c>
      <c r="AV1557" s="27" t="s">
        <v>779</v>
      </c>
    </row>
    <row r="1558" spans="1:48" x14ac:dyDescent="0.25">
      <c r="A1558" s="36" t="s">
        <v>68</v>
      </c>
      <c r="B1558" s="37" t="s">
        <v>1329</v>
      </c>
      <c r="C1558" s="38">
        <v>58.638583638583597</v>
      </c>
      <c r="D1558" s="38">
        <v>15.181115181115199</v>
      </c>
      <c r="E1558" s="38">
        <v>6.6951566951566903</v>
      </c>
      <c r="F1558" s="38">
        <v>4.9654049654049599</v>
      </c>
      <c r="G1558" s="38">
        <v>7.1326821326821301</v>
      </c>
      <c r="H1558" s="38">
        <v>2.2995522995523001</v>
      </c>
      <c r="I1558" s="38">
        <v>3.9275539275539302</v>
      </c>
      <c r="J1558" s="38">
        <v>9.1575091575091597E-2</v>
      </c>
      <c r="K1558" s="38">
        <v>0.88522588522588497</v>
      </c>
      <c r="L1558" s="38">
        <v>0.183150183150183</v>
      </c>
      <c r="M1558" s="38">
        <v>1.55</v>
      </c>
      <c r="N1558" s="38">
        <v>100</v>
      </c>
      <c r="O1558" s="37">
        <v>71.287443808221894</v>
      </c>
      <c r="P1558" s="37">
        <v>799.66981375432101</v>
      </c>
      <c r="Q1558" s="37">
        <v>17.5</v>
      </c>
      <c r="R1558" s="37">
        <v>5311.3553113553098</v>
      </c>
      <c r="S1558" s="37">
        <v>122.77</v>
      </c>
      <c r="T1558" s="37"/>
      <c r="U1558" s="37"/>
      <c r="V1558" s="37"/>
      <c r="W1558" s="37"/>
      <c r="X1558" s="37"/>
      <c r="Y1558" s="37"/>
      <c r="Z1558" s="37"/>
      <c r="AA1558" s="37"/>
      <c r="AB1558" s="37"/>
      <c r="AC1558" s="37"/>
      <c r="AD1558" s="37"/>
      <c r="AE1558" s="37"/>
      <c r="AF1558" s="37"/>
      <c r="AG1558" s="37"/>
      <c r="AH1558" s="37"/>
      <c r="AI1558" s="37"/>
      <c r="AJ1558" s="37"/>
      <c r="AK1558" s="37"/>
      <c r="AL1558" s="37"/>
      <c r="AM1558" s="37"/>
      <c r="AN1558" s="37"/>
      <c r="AO1558" s="37"/>
      <c r="AP1558" s="37"/>
      <c r="AQ1558" s="37"/>
      <c r="AR1558" s="37"/>
      <c r="AS1558" s="37"/>
      <c r="AT1558" s="37"/>
      <c r="AU1558" s="37" t="s">
        <v>778</v>
      </c>
      <c r="AV1558" s="39" t="s">
        <v>779</v>
      </c>
    </row>
    <row r="1559" spans="1:48" x14ac:dyDescent="0.25">
      <c r="A1559" s="36" t="s">
        <v>68</v>
      </c>
      <c r="B1559" s="37" t="s">
        <v>1330</v>
      </c>
      <c r="C1559" s="38">
        <v>55.774516937504998</v>
      </c>
      <c r="D1559" s="38">
        <v>13.6227665939041</v>
      </c>
      <c r="E1559" s="38">
        <v>9.38839033066537</v>
      </c>
      <c r="F1559" s="38">
        <v>8.3070579674993894</v>
      </c>
      <c r="G1559" s="38">
        <v>6.2050287007842204</v>
      </c>
      <c r="H1559" s="38">
        <v>3.2338911795618102</v>
      </c>
      <c r="I1559" s="38">
        <v>2.30414746543779</v>
      </c>
      <c r="J1559" s="38">
        <v>0.165736922952543</v>
      </c>
      <c r="K1559" s="38">
        <v>0.77209151912038199</v>
      </c>
      <c r="L1559" s="38">
        <v>0.22637238256932701</v>
      </c>
      <c r="M1559" s="38">
        <v>0.76</v>
      </c>
      <c r="N1559" s="38">
        <v>100</v>
      </c>
      <c r="O1559" s="37">
        <v>60.634372944467799</v>
      </c>
      <c r="P1559" s="37">
        <v>988.38645910550997</v>
      </c>
      <c r="Q1559" s="37">
        <v>23.66</v>
      </c>
      <c r="R1559" s="37">
        <v>4632.5491147222901</v>
      </c>
      <c r="S1559" s="37"/>
      <c r="T1559" s="37"/>
      <c r="U1559" s="37"/>
      <c r="V1559" s="37"/>
      <c r="W1559" s="37"/>
      <c r="X1559" s="37"/>
      <c r="Y1559" s="37"/>
      <c r="Z1559" s="37"/>
      <c r="AA1559" s="37"/>
      <c r="AB1559" s="37"/>
      <c r="AC1559" s="37"/>
      <c r="AD1559" s="37"/>
      <c r="AE1559" s="37"/>
      <c r="AF1559" s="37"/>
      <c r="AG1559" s="37"/>
      <c r="AH1559" s="37"/>
      <c r="AI1559" s="37"/>
      <c r="AJ1559" s="37"/>
      <c r="AK1559" s="37"/>
      <c r="AL1559" s="37"/>
      <c r="AM1559" s="37"/>
      <c r="AN1559" s="37"/>
      <c r="AO1559" s="37"/>
      <c r="AP1559" s="37"/>
      <c r="AQ1559" s="37"/>
      <c r="AR1559" s="37"/>
      <c r="AS1559" s="37"/>
      <c r="AT1559" s="37"/>
      <c r="AU1559" s="37" t="s">
        <v>778</v>
      </c>
      <c r="AV1559" s="39" t="s">
        <v>779</v>
      </c>
    </row>
    <row r="1560" spans="1:48" x14ac:dyDescent="0.25">
      <c r="A1560" s="36" t="s">
        <v>68</v>
      </c>
      <c r="B1560" s="37" t="s">
        <v>1331</v>
      </c>
      <c r="C1560" s="38">
        <v>59.031828881383703</v>
      </c>
      <c r="D1560" s="38">
        <v>15.0956913314911</v>
      </c>
      <c r="E1560" s="38">
        <v>6.5909323508341</v>
      </c>
      <c r="F1560" s="38">
        <v>4.9431992631255799</v>
      </c>
      <c r="G1560" s="38">
        <v>6.8774946269573203</v>
      </c>
      <c r="H1560" s="38">
        <v>2.42554498004298</v>
      </c>
      <c r="I1560" s="38">
        <v>3.9095281956811001</v>
      </c>
      <c r="J1560" s="38">
        <v>0.102343670044008</v>
      </c>
      <c r="K1560" s="38">
        <v>0.84945246136526498</v>
      </c>
      <c r="L1560" s="38">
        <v>0.173984239074813</v>
      </c>
      <c r="M1560" s="38">
        <v>2.0499999999999998</v>
      </c>
      <c r="N1560" s="38">
        <v>100</v>
      </c>
      <c r="O1560" s="37">
        <v>70.860992015427499</v>
      </c>
      <c r="P1560" s="37">
        <v>759.64949455200099</v>
      </c>
      <c r="Q1560" s="37">
        <v>16.32</v>
      </c>
      <c r="R1560" s="37">
        <v>5096.7147681915903</v>
      </c>
      <c r="S1560" s="37">
        <v>115.45</v>
      </c>
      <c r="T1560" s="37"/>
      <c r="U1560" s="37"/>
      <c r="V1560" s="37"/>
      <c r="W1560" s="37"/>
      <c r="X1560" s="37"/>
      <c r="Y1560" s="37"/>
      <c r="Z1560" s="37"/>
      <c r="AA1560" s="37"/>
      <c r="AB1560" s="37"/>
      <c r="AC1560" s="37"/>
      <c r="AD1560" s="37"/>
      <c r="AE1560" s="37"/>
      <c r="AF1560" s="37"/>
      <c r="AG1560" s="37"/>
      <c r="AH1560" s="37"/>
      <c r="AI1560" s="37"/>
      <c r="AJ1560" s="37"/>
      <c r="AK1560" s="37"/>
      <c r="AL1560" s="37"/>
      <c r="AM1560" s="37"/>
      <c r="AN1560" s="37"/>
      <c r="AO1560" s="37"/>
      <c r="AP1560" s="37"/>
      <c r="AQ1560" s="37"/>
      <c r="AR1560" s="37"/>
      <c r="AS1560" s="37"/>
      <c r="AT1560" s="37"/>
      <c r="AU1560" s="37" t="s">
        <v>778</v>
      </c>
      <c r="AV1560" s="39" t="s">
        <v>779</v>
      </c>
    </row>
    <row r="1561" spans="1:48" x14ac:dyDescent="0.25">
      <c r="A1561" s="13" t="s">
        <v>68</v>
      </c>
      <c r="B1561" s="44" t="s">
        <v>1332</v>
      </c>
      <c r="C1561" s="15">
        <v>55.650955535885501</v>
      </c>
      <c r="D1561" s="15">
        <v>11.5840442426547</v>
      </c>
      <c r="E1561" s="15">
        <v>9.8608038418597896</v>
      </c>
      <c r="F1561" s="15">
        <v>8.8069142313554991</v>
      </c>
      <c r="G1561" s="15">
        <v>8.4226201411899293</v>
      </c>
      <c r="H1561" s="15">
        <v>2.0193207555925401</v>
      </c>
      <c r="I1561" s="15">
        <v>2.4226020712191199</v>
      </c>
      <c r="J1561" s="15">
        <v>0.16335064306261399</v>
      </c>
      <c r="K1561" s="15">
        <v>0.65277653759060195</v>
      </c>
      <c r="L1561" s="15">
        <v>0.41661199958975698</v>
      </c>
      <c r="M1561" s="15">
        <v>0.62578222778475501</v>
      </c>
      <c r="N1561" s="15">
        <v>100</v>
      </c>
      <c r="O1561" s="23">
        <v>66.561891626613999</v>
      </c>
      <c r="P1561" s="15">
        <v>1585.1720062300201</v>
      </c>
      <c r="Q1561" s="15">
        <v>25.625049716799101</v>
      </c>
      <c r="R1561" s="15">
        <v>3640.8340984820402</v>
      </c>
      <c r="S1561" s="15">
        <v>171.21754099083401</v>
      </c>
      <c r="T1561" s="15"/>
      <c r="U1561" s="15"/>
      <c r="V1561" s="15"/>
      <c r="W1561" s="15"/>
      <c r="X1561" s="15"/>
      <c r="Y1561" s="15"/>
      <c r="Z1561" s="15"/>
      <c r="AA1561" s="15"/>
      <c r="AB1561" s="15"/>
      <c r="AC1561" s="15"/>
      <c r="AD1561" s="15"/>
      <c r="AE1561" s="15"/>
      <c r="AF1561" s="15"/>
      <c r="AG1561" s="15"/>
      <c r="AH1561" s="15"/>
      <c r="AI1561" s="15"/>
      <c r="AJ1561" s="15"/>
      <c r="AK1561" s="15"/>
      <c r="AL1561" s="15"/>
      <c r="AM1561" s="15"/>
      <c r="AN1561" s="15"/>
      <c r="AO1561" s="15"/>
      <c r="AP1561" s="15"/>
      <c r="AQ1561" s="15"/>
      <c r="AR1561" s="15"/>
      <c r="AS1561" s="15"/>
      <c r="AT1561" s="15"/>
      <c r="AU1561" s="15" t="s">
        <v>778</v>
      </c>
      <c r="AV1561" s="27" t="s">
        <v>779</v>
      </c>
    </row>
    <row r="1562" spans="1:48" x14ac:dyDescent="0.25">
      <c r="A1562" s="36" t="s">
        <v>68</v>
      </c>
      <c r="B1562" s="37" t="s">
        <v>1333</v>
      </c>
      <c r="C1562" s="38">
        <v>54.247157144671696</v>
      </c>
      <c r="D1562" s="38">
        <v>16.613503652074101</v>
      </c>
      <c r="E1562" s="38">
        <v>8.5152985666670507</v>
      </c>
      <c r="F1562" s="38">
        <v>7.5860900328555196</v>
      </c>
      <c r="G1562" s="38">
        <v>7.2780048651294296</v>
      </c>
      <c r="H1562" s="38">
        <v>1.25463451370431</v>
      </c>
      <c r="I1562" s="38">
        <v>3.41809809911262</v>
      </c>
      <c r="J1562" s="38">
        <v>0.20402884383544101</v>
      </c>
      <c r="K1562" s="38">
        <v>0.79736506265438001</v>
      </c>
      <c r="L1562" s="38">
        <v>8.5819219295358407E-2</v>
      </c>
      <c r="M1562" s="38">
        <v>1.363135</v>
      </c>
      <c r="N1562" s="38">
        <v>100</v>
      </c>
      <c r="O1562" s="37">
        <v>66.576115057734398</v>
      </c>
      <c r="P1562" s="37">
        <v>374.70363354311399</v>
      </c>
      <c r="Q1562" s="37">
        <v>29.2</v>
      </c>
      <c r="R1562" s="37">
        <v>4784.1903759262796</v>
      </c>
      <c r="S1562" s="37">
        <v>196</v>
      </c>
      <c r="T1562" s="37"/>
      <c r="U1562" s="37"/>
      <c r="V1562" s="37"/>
      <c r="W1562" s="37"/>
      <c r="X1562" s="37"/>
      <c r="Y1562" s="37"/>
      <c r="Z1562" s="37"/>
      <c r="AA1562" s="37"/>
      <c r="AB1562" s="37"/>
      <c r="AC1562" s="37"/>
      <c r="AD1562" s="37"/>
      <c r="AE1562" s="37"/>
      <c r="AF1562" s="37"/>
      <c r="AG1562" s="37"/>
      <c r="AH1562" s="37"/>
      <c r="AI1562" s="37"/>
      <c r="AJ1562" s="37"/>
      <c r="AK1562" s="37"/>
      <c r="AL1562" s="37"/>
      <c r="AM1562" s="37"/>
      <c r="AN1562" s="37"/>
      <c r="AO1562" s="37"/>
      <c r="AP1562" s="37"/>
      <c r="AQ1562" s="37"/>
      <c r="AR1562" s="37"/>
      <c r="AS1562" s="37"/>
      <c r="AT1562" s="37"/>
      <c r="AU1562" s="37" t="s">
        <v>778</v>
      </c>
      <c r="AV1562" s="39" t="s">
        <v>779</v>
      </c>
    </row>
    <row r="1563" spans="1:48" x14ac:dyDescent="0.25">
      <c r="A1563" s="36" t="s">
        <v>68</v>
      </c>
      <c r="B1563" s="37" t="s">
        <v>1334</v>
      </c>
      <c r="C1563" s="38">
        <v>54.679103720977402</v>
      </c>
      <c r="D1563" s="38">
        <v>13.8294636520328</v>
      </c>
      <c r="E1563" s="38">
        <v>8.7498732637128693</v>
      </c>
      <c r="F1563" s="38">
        <v>7.4622325864341503</v>
      </c>
      <c r="G1563" s="38">
        <v>8.9425124201561399</v>
      </c>
      <c r="H1563" s="38">
        <v>2.3218087802899698</v>
      </c>
      <c r="I1563" s="38">
        <v>2.9504207644732801</v>
      </c>
      <c r="J1563" s="38">
        <v>0.121666835648383</v>
      </c>
      <c r="K1563" s="38">
        <v>0.64888979012470804</v>
      </c>
      <c r="L1563" s="38">
        <v>0.294028186150258</v>
      </c>
      <c r="M1563" s="38">
        <v>1.3</v>
      </c>
      <c r="N1563" s="38">
        <v>100</v>
      </c>
      <c r="O1563" s="37">
        <v>70.430023273202394</v>
      </c>
      <c r="P1563" s="37">
        <v>1283.78503812085</v>
      </c>
      <c r="Q1563" s="37">
        <v>20.36</v>
      </c>
      <c r="R1563" s="37">
        <v>3893.3387407482501</v>
      </c>
      <c r="S1563" s="37">
        <v>146.01</v>
      </c>
      <c r="T1563" s="37"/>
      <c r="U1563" s="37"/>
      <c r="V1563" s="37"/>
      <c r="W1563" s="37"/>
      <c r="X1563" s="37"/>
      <c r="Y1563" s="37"/>
      <c r="Z1563" s="37"/>
      <c r="AA1563" s="37"/>
      <c r="AB1563" s="37"/>
      <c r="AC1563" s="37"/>
      <c r="AD1563" s="37"/>
      <c r="AE1563" s="37"/>
      <c r="AF1563" s="37"/>
      <c r="AG1563" s="37"/>
      <c r="AH1563" s="37"/>
      <c r="AI1563" s="37"/>
      <c r="AJ1563" s="37"/>
      <c r="AK1563" s="37"/>
      <c r="AL1563" s="37"/>
      <c r="AM1563" s="37"/>
      <c r="AN1563" s="37"/>
      <c r="AO1563" s="37"/>
      <c r="AP1563" s="37"/>
      <c r="AQ1563" s="37"/>
      <c r="AR1563" s="37"/>
      <c r="AS1563" s="37"/>
      <c r="AT1563" s="37"/>
      <c r="AU1563" s="37" t="s">
        <v>778</v>
      </c>
      <c r="AV1563" s="39" t="s">
        <v>779</v>
      </c>
    </row>
    <row r="1564" spans="1:48" x14ac:dyDescent="0.25">
      <c r="A1564" s="36" t="s">
        <v>68</v>
      </c>
      <c r="B1564" s="37" t="s">
        <v>1335</v>
      </c>
      <c r="C1564" s="38">
        <v>55.285047677013601</v>
      </c>
      <c r="D1564" s="38">
        <v>13.440860215053799</v>
      </c>
      <c r="E1564" s="38">
        <v>10.6918238993711</v>
      </c>
      <c r="F1564" s="38">
        <v>7.7094745384459298</v>
      </c>
      <c r="G1564" s="38">
        <v>8.7238790829782893</v>
      </c>
      <c r="H1564" s="38">
        <v>0.426049908703591</v>
      </c>
      <c r="I1564" s="38">
        <v>2.76932440657334</v>
      </c>
      <c r="J1564" s="38">
        <v>0.152160681679854</v>
      </c>
      <c r="K1564" s="38">
        <v>0.68979509028200403</v>
      </c>
      <c r="L1564" s="38">
        <v>0.11158449989855999</v>
      </c>
      <c r="M1564" s="38">
        <v>1.71</v>
      </c>
      <c r="N1564" s="38">
        <v>100</v>
      </c>
      <c r="O1564" s="37">
        <v>65.535617806992704</v>
      </c>
      <c r="P1564" s="37">
        <v>487.19992913455599</v>
      </c>
      <c r="Q1564" s="37"/>
      <c r="R1564" s="37">
        <v>4138.7705416920298</v>
      </c>
      <c r="S1564" s="37">
        <v>177</v>
      </c>
      <c r="T1564" s="37"/>
      <c r="U1564" s="37"/>
      <c r="V1564" s="37"/>
      <c r="W1564" s="37"/>
      <c r="X1564" s="37"/>
      <c r="Y1564" s="37"/>
      <c r="Z1564" s="37"/>
      <c r="AA1564" s="37"/>
      <c r="AB1564" s="37"/>
      <c r="AC1564" s="37"/>
      <c r="AD1564" s="37"/>
      <c r="AE1564" s="37"/>
      <c r="AF1564" s="37"/>
      <c r="AG1564" s="37"/>
      <c r="AH1564" s="37"/>
      <c r="AI1564" s="37"/>
      <c r="AJ1564" s="37"/>
      <c r="AK1564" s="37"/>
      <c r="AL1564" s="37"/>
      <c r="AM1564" s="37"/>
      <c r="AN1564" s="37"/>
      <c r="AO1564" s="37"/>
      <c r="AP1564" s="37"/>
      <c r="AQ1564" s="37"/>
      <c r="AR1564" s="37"/>
      <c r="AS1564" s="37"/>
      <c r="AT1564" s="37"/>
      <c r="AU1564" s="37" t="s">
        <v>778</v>
      </c>
      <c r="AV1564" s="39" t="s">
        <v>779</v>
      </c>
    </row>
    <row r="1565" spans="1:48" x14ac:dyDescent="0.25">
      <c r="A1565" s="36" t="s">
        <v>68</v>
      </c>
      <c r="B1565" s="37" t="s">
        <v>1336</v>
      </c>
      <c r="C1565" s="38">
        <v>54.6430547869397</v>
      </c>
      <c r="D1565" s="38">
        <v>16.7791920309906</v>
      </c>
      <c r="E1565" s="38">
        <v>7.2606530160486997</v>
      </c>
      <c r="F1565" s="38">
        <v>8.3231876037631398</v>
      </c>
      <c r="G1565" s="38">
        <v>7.3602656336469297</v>
      </c>
      <c r="H1565" s="38">
        <v>2.8887659103486398</v>
      </c>
      <c r="I1565" s="38">
        <v>1.0514665190924199</v>
      </c>
      <c r="J1565" s="38">
        <v>0.23242944106253499</v>
      </c>
      <c r="K1565" s="38">
        <v>1.2949640287769799</v>
      </c>
      <c r="L1565" s="38">
        <v>0.16602102933038199</v>
      </c>
      <c r="M1565" s="38">
        <v>3.37</v>
      </c>
      <c r="N1565" s="38">
        <v>100</v>
      </c>
      <c r="O1565" s="37">
        <v>70.259984816930697</v>
      </c>
      <c r="P1565" s="37">
        <v>724.88055059744204</v>
      </c>
      <c r="Q1565" s="37"/>
      <c r="R1565" s="37">
        <v>7769.7841726618699</v>
      </c>
      <c r="S1565" s="37"/>
      <c r="T1565" s="37"/>
      <c r="U1565" s="37"/>
      <c r="V1565" s="37"/>
      <c r="W1565" s="37"/>
      <c r="X1565" s="37"/>
      <c r="Y1565" s="37"/>
      <c r="Z1565" s="37"/>
      <c r="AA1565" s="37"/>
      <c r="AB1565" s="37"/>
      <c r="AC1565" s="37"/>
      <c r="AD1565" s="37"/>
      <c r="AE1565" s="37"/>
      <c r="AF1565" s="37"/>
      <c r="AG1565" s="37"/>
      <c r="AH1565" s="37"/>
      <c r="AI1565" s="37"/>
      <c r="AJ1565" s="37"/>
      <c r="AK1565" s="37"/>
      <c r="AL1565" s="37"/>
      <c r="AM1565" s="37"/>
      <c r="AN1565" s="37"/>
      <c r="AO1565" s="37"/>
      <c r="AP1565" s="37"/>
      <c r="AQ1565" s="37"/>
      <c r="AR1565" s="37"/>
      <c r="AS1565" s="37"/>
      <c r="AT1565" s="37"/>
      <c r="AU1565" s="37" t="s">
        <v>778</v>
      </c>
      <c r="AV1565" s="39" t="s">
        <v>779</v>
      </c>
    </row>
    <row r="1566" spans="1:48" x14ac:dyDescent="0.25">
      <c r="A1566" s="36" t="s">
        <v>68</v>
      </c>
      <c r="B1566" s="37" t="s">
        <v>1337</v>
      </c>
      <c r="C1566" s="38">
        <v>55.034525404514099</v>
      </c>
      <c r="D1566" s="38">
        <v>13.500979078635501</v>
      </c>
      <c r="E1566" s="38">
        <v>13.9132227146243</v>
      </c>
      <c r="F1566" s="38">
        <v>4.3697825414820199</v>
      </c>
      <c r="G1566" s="38">
        <v>8.4922189013707108</v>
      </c>
      <c r="H1566" s="38">
        <v>0.17520354529526899</v>
      </c>
      <c r="I1566" s="38">
        <v>2.8960115428218098</v>
      </c>
      <c r="J1566" s="38">
        <v>0.22673399979387801</v>
      </c>
      <c r="K1566" s="38">
        <v>1.12336390806967</v>
      </c>
      <c r="L1566" s="38">
        <v>0.26795836339276502</v>
      </c>
      <c r="M1566" s="38">
        <v>3.69</v>
      </c>
      <c r="N1566" s="38">
        <v>100</v>
      </c>
      <c r="O1566" s="37">
        <v>58.719784820225598</v>
      </c>
      <c r="P1566" s="37">
        <v>1169.9590514332001</v>
      </c>
      <c r="Q1566" s="37"/>
      <c r="R1566" s="37">
        <v>6740.1834484180199</v>
      </c>
      <c r="S1566" s="37">
        <v>299</v>
      </c>
      <c r="T1566" s="37"/>
      <c r="U1566" s="37"/>
      <c r="V1566" s="37"/>
      <c r="W1566" s="37"/>
      <c r="X1566" s="37"/>
      <c r="Y1566" s="37"/>
      <c r="Z1566" s="37"/>
      <c r="AA1566" s="37"/>
      <c r="AB1566" s="37"/>
      <c r="AC1566" s="37"/>
      <c r="AD1566" s="37"/>
      <c r="AE1566" s="37"/>
      <c r="AF1566" s="37"/>
      <c r="AG1566" s="37"/>
      <c r="AH1566" s="37"/>
      <c r="AI1566" s="37"/>
      <c r="AJ1566" s="37"/>
      <c r="AK1566" s="37"/>
      <c r="AL1566" s="37"/>
      <c r="AM1566" s="37"/>
      <c r="AN1566" s="37"/>
      <c r="AO1566" s="37"/>
      <c r="AP1566" s="37"/>
      <c r="AQ1566" s="37"/>
      <c r="AR1566" s="37"/>
      <c r="AS1566" s="37"/>
      <c r="AT1566" s="37"/>
      <c r="AU1566" s="37" t="s">
        <v>778</v>
      </c>
      <c r="AV1566" s="39" t="s">
        <v>779</v>
      </c>
    </row>
    <row r="1567" spans="1:48" x14ac:dyDescent="0.25">
      <c r="A1567" s="36" t="s">
        <v>68</v>
      </c>
      <c r="B1567" s="37" t="s">
        <v>1338</v>
      </c>
      <c r="C1567" s="38">
        <v>58.740687825288298</v>
      </c>
      <c r="D1567" s="38">
        <v>15.032146137361</v>
      </c>
      <c r="E1567" s="38">
        <v>6.5414838248800899</v>
      </c>
      <c r="F1567" s="38">
        <v>5.3883049290743896</v>
      </c>
      <c r="G1567" s="38">
        <v>6.8884580059189702</v>
      </c>
      <c r="H1567" s="38">
        <v>2.2451270537810002</v>
      </c>
      <c r="I1567" s="38">
        <v>4.0208184508623299</v>
      </c>
      <c r="J1567" s="38">
        <v>9.1846106745586298E-2</v>
      </c>
      <c r="K1567" s="38">
        <v>0.867435452597204</v>
      </c>
      <c r="L1567" s="38">
        <v>0.18369221349117301</v>
      </c>
      <c r="M1567" s="38">
        <v>1.28</v>
      </c>
      <c r="N1567" s="38">
        <v>100</v>
      </c>
      <c r="O1567" s="37">
        <v>71.049019074176599</v>
      </c>
      <c r="P1567" s="37">
        <v>802.03642510230202</v>
      </c>
      <c r="Q1567" s="37">
        <v>17.14</v>
      </c>
      <c r="R1567" s="37">
        <v>5204.6127155832201</v>
      </c>
      <c r="S1567" s="37">
        <v>118.88</v>
      </c>
      <c r="T1567" s="37"/>
      <c r="U1567" s="37"/>
      <c r="V1567" s="37"/>
      <c r="W1567" s="37"/>
      <c r="X1567" s="37"/>
      <c r="Y1567" s="37"/>
      <c r="Z1567" s="37"/>
      <c r="AA1567" s="37"/>
      <c r="AB1567" s="37"/>
      <c r="AC1567" s="37"/>
      <c r="AD1567" s="37"/>
      <c r="AE1567" s="37"/>
      <c r="AF1567" s="37"/>
      <c r="AG1567" s="37"/>
      <c r="AH1567" s="37"/>
      <c r="AI1567" s="37"/>
      <c r="AJ1567" s="37"/>
      <c r="AK1567" s="37"/>
      <c r="AL1567" s="37"/>
      <c r="AM1567" s="37"/>
      <c r="AN1567" s="37"/>
      <c r="AO1567" s="37"/>
      <c r="AP1567" s="37"/>
      <c r="AQ1567" s="37"/>
      <c r="AR1567" s="37"/>
      <c r="AS1567" s="37"/>
      <c r="AT1567" s="37"/>
      <c r="AU1567" s="37" t="s">
        <v>778</v>
      </c>
      <c r="AV1567" s="39" t="s">
        <v>779</v>
      </c>
    </row>
    <row r="1568" spans="1:48" x14ac:dyDescent="0.25">
      <c r="A1568" s="13" t="s">
        <v>68</v>
      </c>
      <c r="B1568" s="44" t="s">
        <v>1339</v>
      </c>
      <c r="C1568" s="15">
        <v>54.643040343420203</v>
      </c>
      <c r="D1568" s="15">
        <v>11.9523203290425</v>
      </c>
      <c r="E1568" s="15">
        <v>10.2860912248373</v>
      </c>
      <c r="F1568" s="15">
        <v>8.4499257503149998</v>
      </c>
      <c r="G1568" s="15">
        <v>9.2843374805944592</v>
      </c>
      <c r="H1568" s="15">
        <v>2.42785495209883</v>
      </c>
      <c r="I1568" s="15">
        <v>1.7028911101675599</v>
      </c>
      <c r="J1568" s="15">
        <v>0.16075747656419401</v>
      </c>
      <c r="K1568" s="15">
        <v>0.67751635670653898</v>
      </c>
      <c r="L1568" s="15">
        <v>0.41526497625340902</v>
      </c>
      <c r="M1568" s="15">
        <v>0.49357326478143698</v>
      </c>
      <c r="N1568" s="15">
        <v>100</v>
      </c>
      <c r="O1568" s="23">
        <v>67.778671349086295</v>
      </c>
      <c r="P1568" s="15">
        <v>1679.39156868538</v>
      </c>
      <c r="Q1568" s="15">
        <v>27.997911792830401</v>
      </c>
      <c r="R1568" s="15">
        <v>3934.3280955025002</v>
      </c>
      <c r="S1568" s="15">
        <v>183.45620180780199</v>
      </c>
      <c r="T1568" s="15"/>
      <c r="U1568" s="15"/>
      <c r="V1568" s="15"/>
      <c r="W1568" s="15"/>
      <c r="X1568" s="15"/>
      <c r="Y1568" s="15"/>
      <c r="Z1568" s="15"/>
      <c r="AA1568" s="15"/>
      <c r="AB1568" s="15"/>
      <c r="AC1568" s="15"/>
      <c r="AD1568" s="15"/>
      <c r="AE1568" s="15"/>
      <c r="AF1568" s="15"/>
      <c r="AG1568" s="15"/>
      <c r="AH1568" s="15"/>
      <c r="AI1568" s="15"/>
      <c r="AJ1568" s="15"/>
      <c r="AK1568" s="15"/>
      <c r="AL1568" s="15"/>
      <c r="AM1568" s="15"/>
      <c r="AN1568" s="15"/>
      <c r="AO1568" s="15"/>
      <c r="AP1568" s="15"/>
      <c r="AQ1568" s="15"/>
      <c r="AR1568" s="15"/>
      <c r="AS1568" s="15"/>
      <c r="AT1568" s="15"/>
      <c r="AU1568" s="15" t="s">
        <v>778</v>
      </c>
      <c r="AV1568" s="27" t="s">
        <v>779</v>
      </c>
    </row>
    <row r="1569" spans="1:48" x14ac:dyDescent="0.25">
      <c r="A1569" s="36" t="s">
        <v>68</v>
      </c>
      <c r="B1569" s="37" t="s">
        <v>1340</v>
      </c>
      <c r="C1569" s="38">
        <v>57.993635092128997</v>
      </c>
      <c r="D1569" s="38">
        <v>13.7838769180873</v>
      </c>
      <c r="E1569" s="38">
        <v>8.0473516712950808</v>
      </c>
      <c r="F1569" s="38">
        <v>7.1047777349847001</v>
      </c>
      <c r="G1569" s="38">
        <v>7.3378874181582301</v>
      </c>
      <c r="H1569" s="38">
        <v>0.89189791822917697</v>
      </c>
      <c r="I1569" s="38">
        <v>3.7804309488577599</v>
      </c>
      <c r="J1569" s="38">
        <v>0.108446678693775</v>
      </c>
      <c r="K1569" s="38">
        <v>0.62128798167555199</v>
      </c>
      <c r="L1569" s="38">
        <v>0.33040763788944499</v>
      </c>
      <c r="M1569" s="38">
        <v>1.23</v>
      </c>
      <c r="N1569" s="38">
        <v>100</v>
      </c>
      <c r="O1569" s="37">
        <v>68.000410310193899</v>
      </c>
      <c r="P1569" s="37">
        <v>1442.6248978271601</v>
      </c>
      <c r="Q1569" s="37">
        <v>17.899999999999999</v>
      </c>
      <c r="R1569" s="37">
        <v>3727.7278900533101</v>
      </c>
      <c r="S1569" s="37">
        <v>116</v>
      </c>
      <c r="T1569" s="37"/>
      <c r="U1569" s="37"/>
      <c r="V1569" s="37"/>
      <c r="W1569" s="37"/>
      <c r="X1569" s="37"/>
      <c r="Y1569" s="37"/>
      <c r="Z1569" s="37"/>
      <c r="AA1569" s="37"/>
      <c r="AB1569" s="37"/>
      <c r="AC1569" s="37"/>
      <c r="AD1569" s="37"/>
      <c r="AE1569" s="37"/>
      <c r="AF1569" s="37"/>
      <c r="AG1569" s="37"/>
      <c r="AH1569" s="37"/>
      <c r="AI1569" s="37"/>
      <c r="AJ1569" s="37"/>
      <c r="AK1569" s="37"/>
      <c r="AL1569" s="37"/>
      <c r="AM1569" s="37"/>
      <c r="AN1569" s="37"/>
      <c r="AO1569" s="37"/>
      <c r="AP1569" s="37"/>
      <c r="AQ1569" s="37"/>
      <c r="AR1569" s="37"/>
      <c r="AS1569" s="37"/>
      <c r="AT1569" s="37"/>
      <c r="AU1569" s="37" t="s">
        <v>778</v>
      </c>
      <c r="AV1569" s="39" t="s">
        <v>779</v>
      </c>
    </row>
    <row r="1570" spans="1:48" x14ac:dyDescent="0.25">
      <c r="A1570" s="36" t="s">
        <v>68</v>
      </c>
      <c r="B1570" s="37" t="s">
        <v>1341</v>
      </c>
      <c r="C1570" s="38">
        <v>54.311557788944697</v>
      </c>
      <c r="D1570" s="38">
        <v>15.2763819095477</v>
      </c>
      <c r="E1570" s="38">
        <v>10.150753768844201</v>
      </c>
      <c r="F1570" s="38">
        <v>8.9045226130653301</v>
      </c>
      <c r="G1570" s="38">
        <v>6.7638190954773902</v>
      </c>
      <c r="H1570" s="38">
        <v>0.47236180904522601</v>
      </c>
      <c r="I1570" s="38">
        <v>3.1256281407035198</v>
      </c>
      <c r="J1570" s="38">
        <v>0.16080402010050299</v>
      </c>
      <c r="K1570" s="38">
        <v>0.721608040201005</v>
      </c>
      <c r="L1570" s="38">
        <v>0.112562814070352</v>
      </c>
      <c r="M1570" s="38">
        <v>0.38</v>
      </c>
      <c r="N1570" s="38">
        <v>100</v>
      </c>
      <c r="O1570" s="37">
        <v>60.828820709499801</v>
      </c>
      <c r="P1570" s="37">
        <v>491.47144171562098</v>
      </c>
      <c r="Q1570" s="37">
        <v>32.299999999999997</v>
      </c>
      <c r="R1570" s="37">
        <v>4329.6482412060304</v>
      </c>
      <c r="S1570" s="37">
        <v>203</v>
      </c>
      <c r="T1570" s="37"/>
      <c r="U1570" s="37"/>
      <c r="V1570" s="37"/>
      <c r="W1570" s="37"/>
      <c r="X1570" s="37"/>
      <c r="Y1570" s="37"/>
      <c r="Z1570" s="37"/>
      <c r="AA1570" s="37"/>
      <c r="AB1570" s="37"/>
      <c r="AC1570" s="37"/>
      <c r="AD1570" s="37"/>
      <c r="AE1570" s="37"/>
      <c r="AF1570" s="37"/>
      <c r="AG1570" s="37"/>
      <c r="AH1570" s="37"/>
      <c r="AI1570" s="37"/>
      <c r="AJ1570" s="37"/>
      <c r="AK1570" s="37"/>
      <c r="AL1570" s="37"/>
      <c r="AM1570" s="37"/>
      <c r="AN1570" s="37"/>
      <c r="AO1570" s="37"/>
      <c r="AP1570" s="37"/>
      <c r="AQ1570" s="37"/>
      <c r="AR1570" s="37"/>
      <c r="AS1570" s="37"/>
      <c r="AT1570" s="37"/>
      <c r="AU1570" s="37" t="s">
        <v>778</v>
      </c>
      <c r="AV1570" s="39" t="s">
        <v>779</v>
      </c>
    </row>
    <row r="1571" spans="1:48" x14ac:dyDescent="0.25">
      <c r="A1571" s="36" t="s">
        <v>68</v>
      </c>
      <c r="B1571" s="37" t="s">
        <v>1342</v>
      </c>
      <c r="C1571" s="38">
        <v>56.719914802981897</v>
      </c>
      <c r="D1571" s="38">
        <v>15.7933972310969</v>
      </c>
      <c r="E1571" s="38">
        <v>6.8796592119275797</v>
      </c>
      <c r="F1571" s="38">
        <v>8.8498402555910491</v>
      </c>
      <c r="G1571" s="38">
        <v>6.9009584664536696</v>
      </c>
      <c r="H1571" s="38">
        <v>0.60702875399361</v>
      </c>
      <c r="I1571" s="38">
        <v>3.01384451544196</v>
      </c>
      <c r="J1571" s="38">
        <v>0.21299254526091599</v>
      </c>
      <c r="K1571" s="38">
        <v>0.91586794462193799</v>
      </c>
      <c r="L1571" s="38">
        <v>0.10649627263045799</v>
      </c>
      <c r="M1571" s="38">
        <v>1.65</v>
      </c>
      <c r="N1571" s="38">
        <v>100</v>
      </c>
      <c r="O1571" s="37">
        <v>70.039382464355299</v>
      </c>
      <c r="P1571" s="37">
        <v>464.98372556960499</v>
      </c>
      <c r="Q1571" s="37"/>
      <c r="R1571" s="37">
        <v>5495.20766773163</v>
      </c>
      <c r="S1571" s="37"/>
      <c r="T1571" s="37"/>
      <c r="U1571" s="37"/>
      <c r="V1571" s="37"/>
      <c r="W1571" s="37"/>
      <c r="X1571" s="37"/>
      <c r="Y1571" s="37"/>
      <c r="Z1571" s="37"/>
      <c r="AA1571" s="37"/>
      <c r="AB1571" s="37"/>
      <c r="AC1571" s="37"/>
      <c r="AD1571" s="37"/>
      <c r="AE1571" s="37"/>
      <c r="AF1571" s="37"/>
      <c r="AG1571" s="37"/>
      <c r="AH1571" s="37"/>
      <c r="AI1571" s="37"/>
      <c r="AJ1571" s="37"/>
      <c r="AK1571" s="37"/>
      <c r="AL1571" s="37"/>
      <c r="AM1571" s="37"/>
      <c r="AN1571" s="37"/>
      <c r="AO1571" s="37"/>
      <c r="AP1571" s="37"/>
      <c r="AQ1571" s="37"/>
      <c r="AR1571" s="37"/>
      <c r="AS1571" s="37"/>
      <c r="AT1571" s="37"/>
      <c r="AU1571" s="37" t="s">
        <v>778</v>
      </c>
      <c r="AV1571" s="39" t="s">
        <v>779</v>
      </c>
    </row>
    <row r="1572" spans="1:48" x14ac:dyDescent="0.25">
      <c r="A1572" s="36" t="s">
        <v>68</v>
      </c>
      <c r="B1572" s="37" t="s">
        <v>1343</v>
      </c>
      <c r="C1572" s="38">
        <v>54.127789046653099</v>
      </c>
      <c r="D1572" s="38">
        <v>15.020283975659201</v>
      </c>
      <c r="E1572" s="38">
        <v>10.872210953346899</v>
      </c>
      <c r="F1572" s="38">
        <v>7.9310344827586201</v>
      </c>
      <c r="G1572" s="38">
        <v>7.7789046653143998</v>
      </c>
      <c r="H1572" s="38">
        <v>0.37525354969573999</v>
      </c>
      <c r="I1572" s="38">
        <v>3.1135902636916799</v>
      </c>
      <c r="J1572" s="38">
        <v>0.14198782961460399</v>
      </c>
      <c r="K1572" s="38">
        <v>0.59837728194726203</v>
      </c>
      <c r="L1572" s="38">
        <v>4.0567951318458403E-2</v>
      </c>
      <c r="M1572" s="38">
        <v>1.44</v>
      </c>
      <c r="N1572" s="38">
        <v>100</v>
      </c>
      <c r="O1572" s="37">
        <v>62.510840703601602</v>
      </c>
      <c r="P1572" s="37">
        <v>177.12767477073399</v>
      </c>
      <c r="Q1572" s="37"/>
      <c r="R1572" s="37">
        <v>3590.26369168357</v>
      </c>
      <c r="S1572" s="37">
        <v>191</v>
      </c>
      <c r="T1572" s="37"/>
      <c r="U1572" s="37"/>
      <c r="V1572" s="37"/>
      <c r="W1572" s="37"/>
      <c r="X1572" s="37"/>
      <c r="Y1572" s="37"/>
      <c r="Z1572" s="37"/>
      <c r="AA1572" s="37"/>
      <c r="AB1572" s="37"/>
      <c r="AC1572" s="37"/>
      <c r="AD1572" s="37"/>
      <c r="AE1572" s="37"/>
      <c r="AF1572" s="37"/>
      <c r="AG1572" s="37"/>
      <c r="AH1572" s="37"/>
      <c r="AI1572" s="37"/>
      <c r="AJ1572" s="37"/>
      <c r="AK1572" s="37"/>
      <c r="AL1572" s="37"/>
      <c r="AM1572" s="37"/>
      <c r="AN1572" s="37"/>
      <c r="AO1572" s="37"/>
      <c r="AP1572" s="37"/>
      <c r="AQ1572" s="37"/>
      <c r="AR1572" s="37"/>
      <c r="AS1572" s="37"/>
      <c r="AT1572" s="37"/>
      <c r="AU1572" s="37" t="s">
        <v>778</v>
      </c>
      <c r="AV1572" s="39" t="s">
        <v>779</v>
      </c>
    </row>
    <row r="1573" spans="1:48" x14ac:dyDescent="0.25">
      <c r="A1573" s="36" t="s">
        <v>68</v>
      </c>
      <c r="B1573" s="37" t="s">
        <v>1344</v>
      </c>
      <c r="C1573" s="38">
        <v>56.197012515139299</v>
      </c>
      <c r="D1573" s="38">
        <v>15.0787242632216</v>
      </c>
      <c r="E1573" s="38">
        <v>10.042389987888599</v>
      </c>
      <c r="F1573" s="38">
        <v>9.3762616067823998</v>
      </c>
      <c r="G1573" s="38">
        <v>5.0565199838514303</v>
      </c>
      <c r="H1573" s="38">
        <v>0.98909971740008096</v>
      </c>
      <c r="I1573" s="38">
        <v>2.2607993540573301</v>
      </c>
      <c r="J1573" s="38">
        <v>0.15139281388776701</v>
      </c>
      <c r="K1573" s="38">
        <v>0.71659265240209902</v>
      </c>
      <c r="L1573" s="38">
        <v>0.131207105369398</v>
      </c>
      <c r="M1573" s="38">
        <v>0.8</v>
      </c>
      <c r="N1573" s="38">
        <v>100</v>
      </c>
      <c r="O1573" s="37">
        <v>53.990149326260401</v>
      </c>
      <c r="P1573" s="37">
        <v>572.87609386638803</v>
      </c>
      <c r="Q1573" s="37">
        <v>30.88</v>
      </c>
      <c r="R1573" s="37">
        <v>4299.5559144126</v>
      </c>
      <c r="S1573" s="37">
        <v>210.62</v>
      </c>
      <c r="T1573" s="37"/>
      <c r="U1573" s="37"/>
      <c r="V1573" s="37"/>
      <c r="W1573" s="37"/>
      <c r="X1573" s="37"/>
      <c r="Y1573" s="37"/>
      <c r="Z1573" s="37"/>
      <c r="AA1573" s="37"/>
      <c r="AB1573" s="37"/>
      <c r="AC1573" s="37"/>
      <c r="AD1573" s="37"/>
      <c r="AE1573" s="37"/>
      <c r="AF1573" s="37"/>
      <c r="AG1573" s="37"/>
      <c r="AH1573" s="37"/>
      <c r="AI1573" s="37"/>
      <c r="AJ1573" s="37"/>
      <c r="AK1573" s="37"/>
      <c r="AL1573" s="37"/>
      <c r="AM1573" s="37"/>
      <c r="AN1573" s="37"/>
      <c r="AO1573" s="37"/>
      <c r="AP1573" s="37"/>
      <c r="AQ1573" s="37"/>
      <c r="AR1573" s="37"/>
      <c r="AS1573" s="37"/>
      <c r="AT1573" s="37"/>
      <c r="AU1573" s="37" t="s">
        <v>778</v>
      </c>
      <c r="AV1573" s="39" t="s">
        <v>779</v>
      </c>
    </row>
    <row r="1574" spans="1:48" x14ac:dyDescent="0.25">
      <c r="A1574" s="36" t="s">
        <v>68</v>
      </c>
      <c r="B1574" s="37" t="s">
        <v>1345</v>
      </c>
      <c r="C1574" s="38">
        <v>56.045735100677902</v>
      </c>
      <c r="D1574" s="38">
        <v>16.998886977638399</v>
      </c>
      <c r="E1574" s="38">
        <v>8.5399170292421296</v>
      </c>
      <c r="F1574" s="38">
        <v>5.8180714357988501</v>
      </c>
      <c r="G1574" s="38">
        <v>5.2514418698775698</v>
      </c>
      <c r="H1574" s="38">
        <v>1.6897703126581001</v>
      </c>
      <c r="I1574" s="38">
        <v>4.6645755337448103</v>
      </c>
      <c r="J1574" s="38">
        <v>9.1065465951634103E-2</v>
      </c>
      <c r="K1574" s="38">
        <v>0.68805018719012401</v>
      </c>
      <c r="L1574" s="38">
        <v>0.21248608722048001</v>
      </c>
      <c r="M1574" s="38">
        <v>0.59</v>
      </c>
      <c r="N1574" s="38">
        <v>100</v>
      </c>
      <c r="O1574" s="37">
        <v>58.9000277636353</v>
      </c>
      <c r="P1574" s="37">
        <v>927.75615546970005</v>
      </c>
      <c r="Q1574" s="37">
        <v>19.7</v>
      </c>
      <c r="R1574" s="37">
        <v>4128.30112314075</v>
      </c>
      <c r="S1574" s="37">
        <v>111</v>
      </c>
      <c r="T1574" s="37"/>
      <c r="U1574" s="37"/>
      <c r="V1574" s="37"/>
      <c r="W1574" s="37"/>
      <c r="X1574" s="37"/>
      <c r="Y1574" s="37"/>
      <c r="Z1574" s="37"/>
      <c r="AA1574" s="37"/>
      <c r="AB1574" s="37"/>
      <c r="AC1574" s="37"/>
      <c r="AD1574" s="37"/>
      <c r="AE1574" s="37"/>
      <c r="AF1574" s="37"/>
      <c r="AG1574" s="37"/>
      <c r="AH1574" s="37"/>
      <c r="AI1574" s="37"/>
      <c r="AJ1574" s="37"/>
      <c r="AK1574" s="37"/>
      <c r="AL1574" s="37"/>
      <c r="AM1574" s="37"/>
      <c r="AN1574" s="37"/>
      <c r="AO1574" s="37"/>
      <c r="AP1574" s="37"/>
      <c r="AQ1574" s="37"/>
      <c r="AR1574" s="37"/>
      <c r="AS1574" s="37"/>
      <c r="AT1574" s="37"/>
      <c r="AU1574" s="37" t="s">
        <v>778</v>
      </c>
      <c r="AV1574" s="39" t="s">
        <v>779</v>
      </c>
    </row>
    <row r="1575" spans="1:48" x14ac:dyDescent="0.25">
      <c r="A1575" s="36" t="s">
        <v>68</v>
      </c>
      <c r="B1575" s="37" t="s">
        <v>1346</v>
      </c>
      <c r="C1575" s="38">
        <v>57.253859523566099</v>
      </c>
      <c r="D1575" s="38">
        <v>16.869440752479299</v>
      </c>
      <c r="E1575" s="38">
        <v>7.1056129230140099</v>
      </c>
      <c r="F1575" s="38">
        <v>7.1362846334730596</v>
      </c>
      <c r="G1575" s="38">
        <v>5.7458337593293098</v>
      </c>
      <c r="H1575" s="38">
        <v>1.9527655658930601</v>
      </c>
      <c r="I1575" s="38">
        <v>2.6786627134239902</v>
      </c>
      <c r="J1575" s="38">
        <v>0.173806359267969</v>
      </c>
      <c r="K1575" s="38">
        <v>0.75656885798998097</v>
      </c>
      <c r="L1575" s="38">
        <v>0.32716491156323502</v>
      </c>
      <c r="M1575" s="38">
        <v>2.48</v>
      </c>
      <c r="N1575" s="38">
        <v>100</v>
      </c>
      <c r="O1575" s="37">
        <v>65.332177590187499</v>
      </c>
      <c r="P1575" s="37">
        <v>1428.4665152760999</v>
      </c>
      <c r="Q1575" s="37"/>
      <c r="R1575" s="37">
        <v>4539.4131479398802</v>
      </c>
      <c r="S1575" s="37">
        <v>196</v>
      </c>
      <c r="T1575" s="37"/>
      <c r="U1575" s="37"/>
      <c r="V1575" s="37"/>
      <c r="W1575" s="37"/>
      <c r="X1575" s="37"/>
      <c r="Y1575" s="37"/>
      <c r="Z1575" s="37"/>
      <c r="AA1575" s="37"/>
      <c r="AB1575" s="37"/>
      <c r="AC1575" s="37"/>
      <c r="AD1575" s="37"/>
      <c r="AE1575" s="37"/>
      <c r="AF1575" s="37"/>
      <c r="AG1575" s="37"/>
      <c r="AH1575" s="37"/>
      <c r="AI1575" s="37"/>
      <c r="AJ1575" s="37"/>
      <c r="AK1575" s="37"/>
      <c r="AL1575" s="37"/>
      <c r="AM1575" s="37"/>
      <c r="AN1575" s="37"/>
      <c r="AO1575" s="37"/>
      <c r="AP1575" s="37"/>
      <c r="AQ1575" s="37"/>
      <c r="AR1575" s="37"/>
      <c r="AS1575" s="37"/>
      <c r="AT1575" s="37"/>
      <c r="AU1575" s="37" t="s">
        <v>778</v>
      </c>
      <c r="AV1575" s="39" t="s">
        <v>779</v>
      </c>
    </row>
    <row r="1576" spans="1:48" x14ac:dyDescent="0.25">
      <c r="A1576" s="36" t="s">
        <v>68</v>
      </c>
      <c r="B1576" s="37" t="s">
        <v>1347</v>
      </c>
      <c r="C1576" s="38">
        <v>58.439183009856698</v>
      </c>
      <c r="D1576" s="38">
        <v>15.2728381262067</v>
      </c>
      <c r="E1576" s="38">
        <v>6.4729194187582602</v>
      </c>
      <c r="F1576" s="38">
        <v>5.6701554720048799</v>
      </c>
      <c r="G1576" s="38">
        <v>6.9200284523930504</v>
      </c>
      <c r="H1576" s="38">
        <v>2.0627984960878001</v>
      </c>
      <c r="I1576" s="38">
        <v>3.9934965958744</v>
      </c>
      <c r="J1576" s="38">
        <v>0.101615689462453</v>
      </c>
      <c r="K1576" s="38">
        <v>0.88405649832334099</v>
      </c>
      <c r="L1576" s="38">
        <v>0.18290824103241499</v>
      </c>
      <c r="M1576" s="38">
        <v>1.48</v>
      </c>
      <c r="N1576" s="38">
        <v>100</v>
      </c>
      <c r="O1576" s="37">
        <v>71.358819348979395</v>
      </c>
      <c r="P1576" s="37">
        <v>798.61344676124997</v>
      </c>
      <c r="Q1576" s="37">
        <v>17.37</v>
      </c>
      <c r="R1576" s="37">
        <v>5304.3389899400499</v>
      </c>
      <c r="S1576" s="37">
        <v>120.42</v>
      </c>
      <c r="T1576" s="37"/>
      <c r="U1576" s="37"/>
      <c r="V1576" s="37"/>
      <c r="W1576" s="37"/>
      <c r="X1576" s="37"/>
      <c r="Y1576" s="37"/>
      <c r="Z1576" s="37"/>
      <c r="AA1576" s="37"/>
      <c r="AB1576" s="37"/>
      <c r="AC1576" s="37"/>
      <c r="AD1576" s="37"/>
      <c r="AE1576" s="37"/>
      <c r="AF1576" s="37"/>
      <c r="AG1576" s="37"/>
      <c r="AH1576" s="37"/>
      <c r="AI1576" s="37"/>
      <c r="AJ1576" s="37"/>
      <c r="AK1576" s="37"/>
      <c r="AL1576" s="37"/>
      <c r="AM1576" s="37"/>
      <c r="AN1576" s="37"/>
      <c r="AO1576" s="37"/>
      <c r="AP1576" s="37"/>
      <c r="AQ1576" s="37"/>
      <c r="AR1576" s="37"/>
      <c r="AS1576" s="37"/>
      <c r="AT1576" s="37"/>
      <c r="AU1576" s="37" t="s">
        <v>778</v>
      </c>
      <c r="AV1576" s="39" t="s">
        <v>779</v>
      </c>
    </row>
    <row r="1577" spans="1:48" x14ac:dyDescent="0.25">
      <c r="A1577" s="36" t="s">
        <v>68</v>
      </c>
      <c r="B1577" s="37" t="s">
        <v>1348</v>
      </c>
      <c r="C1577" s="38">
        <v>56.920718353044201</v>
      </c>
      <c r="D1577" s="38">
        <v>18.134034165571599</v>
      </c>
      <c r="E1577" s="38">
        <v>7.6434515987735399</v>
      </c>
      <c r="F1577" s="38">
        <v>4.45685501533071</v>
      </c>
      <c r="G1577" s="38">
        <v>7.5996495838808604</v>
      </c>
      <c r="H1577" s="38">
        <v>0.12045554095488401</v>
      </c>
      <c r="I1577" s="38">
        <v>3.8874288217258002</v>
      </c>
      <c r="J1577" s="38">
        <v>0.186158563293912</v>
      </c>
      <c r="K1577" s="38">
        <v>0.90889180902321498</v>
      </c>
      <c r="L1577" s="38">
        <v>0.142356548401226</v>
      </c>
      <c r="M1577" s="38"/>
      <c r="N1577" s="38">
        <v>100</v>
      </c>
      <c r="O1577" s="37">
        <v>69.853588941949795</v>
      </c>
      <c r="P1577" s="37">
        <v>621.55676062507303</v>
      </c>
      <c r="Q1577" s="37"/>
      <c r="R1577" s="37">
        <v>5453.3508541392903</v>
      </c>
      <c r="S1577" s="37"/>
      <c r="T1577" s="37"/>
      <c r="U1577" s="37"/>
      <c r="V1577" s="37"/>
      <c r="W1577" s="37"/>
      <c r="X1577" s="37"/>
      <c r="Y1577" s="37"/>
      <c r="Z1577" s="37"/>
      <c r="AA1577" s="37"/>
      <c r="AB1577" s="37"/>
      <c r="AC1577" s="37"/>
      <c r="AD1577" s="37"/>
      <c r="AE1577" s="37"/>
      <c r="AF1577" s="37"/>
      <c r="AG1577" s="37"/>
      <c r="AH1577" s="37"/>
      <c r="AI1577" s="37"/>
      <c r="AJ1577" s="37"/>
      <c r="AK1577" s="37"/>
      <c r="AL1577" s="37"/>
      <c r="AM1577" s="37"/>
      <c r="AN1577" s="37"/>
      <c r="AO1577" s="37"/>
      <c r="AP1577" s="37"/>
      <c r="AQ1577" s="37"/>
      <c r="AR1577" s="37"/>
      <c r="AS1577" s="37"/>
      <c r="AT1577" s="37"/>
      <c r="AU1577" s="37" t="s">
        <v>778</v>
      </c>
      <c r="AV1577" s="39" t="s">
        <v>779</v>
      </c>
    </row>
    <row r="1578" spans="1:48" x14ac:dyDescent="0.25">
      <c r="A1578" s="36" t="s">
        <v>68</v>
      </c>
      <c r="B1578" s="37" t="s">
        <v>1349</v>
      </c>
      <c r="C1578" s="38">
        <v>54.659343559963901</v>
      </c>
      <c r="D1578" s="38">
        <v>10.8932904234475</v>
      </c>
      <c r="E1578" s="38">
        <v>9.8273113978538298</v>
      </c>
      <c r="F1578" s="38">
        <v>10.1115724713455</v>
      </c>
      <c r="G1578" s="38">
        <v>10.8628338798591</v>
      </c>
      <c r="H1578" s="38">
        <v>0.923848488847829</v>
      </c>
      <c r="I1578" s="38">
        <v>2.1624145947756901</v>
      </c>
      <c r="J1578" s="38">
        <v>0.16243489913808001</v>
      </c>
      <c r="K1578" s="38">
        <v>0.37156983177835801</v>
      </c>
      <c r="L1578" s="38">
        <v>2.5380452990325E-2</v>
      </c>
      <c r="M1578" s="38">
        <v>1.37</v>
      </c>
      <c r="N1578" s="38">
        <v>100</v>
      </c>
      <c r="O1578" s="37">
        <v>72.036333228104397</v>
      </c>
      <c r="P1578" s="37">
        <v>110.816062352123</v>
      </c>
      <c r="Q1578" s="37">
        <v>42.5</v>
      </c>
      <c r="R1578" s="37">
        <v>2229.4189906701499</v>
      </c>
      <c r="S1578" s="37">
        <v>211</v>
      </c>
      <c r="T1578" s="37"/>
      <c r="U1578" s="37"/>
      <c r="V1578" s="37"/>
      <c r="W1578" s="37"/>
      <c r="X1578" s="37"/>
      <c r="Y1578" s="37"/>
      <c r="Z1578" s="37"/>
      <c r="AA1578" s="37"/>
      <c r="AB1578" s="37"/>
      <c r="AC1578" s="37"/>
      <c r="AD1578" s="37"/>
      <c r="AE1578" s="37"/>
      <c r="AF1578" s="37"/>
      <c r="AG1578" s="37"/>
      <c r="AH1578" s="37"/>
      <c r="AI1578" s="37"/>
      <c r="AJ1578" s="37"/>
      <c r="AK1578" s="37"/>
      <c r="AL1578" s="37"/>
      <c r="AM1578" s="37"/>
      <c r="AN1578" s="37"/>
      <c r="AO1578" s="37"/>
      <c r="AP1578" s="37"/>
      <c r="AQ1578" s="37"/>
      <c r="AR1578" s="37"/>
      <c r="AS1578" s="37"/>
      <c r="AT1578" s="37"/>
      <c r="AU1578" s="37" t="s">
        <v>778</v>
      </c>
      <c r="AV1578" s="39" t="s">
        <v>779</v>
      </c>
    </row>
    <row r="1579" spans="1:48" x14ac:dyDescent="0.25">
      <c r="A1579" s="36" t="s">
        <v>68</v>
      </c>
      <c r="B1579" s="37" t="s">
        <v>1350</v>
      </c>
      <c r="C1579" s="38">
        <v>55.596975183725597</v>
      </c>
      <c r="D1579" s="38">
        <v>17.222281393119601</v>
      </c>
      <c r="E1579" s="38">
        <v>8.9146874001491092</v>
      </c>
      <c r="F1579" s="38">
        <v>5.5916498029609096</v>
      </c>
      <c r="G1579" s="38">
        <v>5.2188731494301797</v>
      </c>
      <c r="H1579" s="38">
        <v>2.4390243902439002</v>
      </c>
      <c r="I1579" s="38">
        <v>3.7916711044839699</v>
      </c>
      <c r="J1579" s="38">
        <v>0.127809138353392</v>
      </c>
      <c r="K1579" s="38">
        <v>0.68164873788475899</v>
      </c>
      <c r="L1579" s="38">
        <v>0.415379699648525</v>
      </c>
      <c r="M1579" s="38"/>
      <c r="N1579" s="38">
        <v>100</v>
      </c>
      <c r="O1579" s="37">
        <v>57.704733945585303</v>
      </c>
      <c r="P1579" s="37">
        <v>1813.6296745217301</v>
      </c>
      <c r="Q1579" s="37">
        <v>16.399999999999999</v>
      </c>
      <c r="R1579" s="37">
        <v>4089.8924273085499</v>
      </c>
      <c r="S1579" s="37">
        <v>191</v>
      </c>
      <c r="T1579" s="37"/>
      <c r="U1579" s="37"/>
      <c r="V1579" s="37"/>
      <c r="W1579" s="37"/>
      <c r="X1579" s="37"/>
      <c r="Y1579" s="37"/>
      <c r="Z1579" s="37"/>
      <c r="AA1579" s="37"/>
      <c r="AB1579" s="37"/>
      <c r="AC1579" s="37"/>
      <c r="AD1579" s="37"/>
      <c r="AE1579" s="37"/>
      <c r="AF1579" s="37"/>
      <c r="AG1579" s="37"/>
      <c r="AH1579" s="37"/>
      <c r="AI1579" s="37"/>
      <c r="AJ1579" s="37"/>
      <c r="AK1579" s="37"/>
      <c r="AL1579" s="37"/>
      <c r="AM1579" s="37"/>
      <c r="AN1579" s="37"/>
      <c r="AO1579" s="37"/>
      <c r="AP1579" s="37"/>
      <c r="AQ1579" s="37"/>
      <c r="AR1579" s="37"/>
      <c r="AS1579" s="37"/>
      <c r="AT1579" s="37"/>
      <c r="AU1579" s="37" t="s">
        <v>778</v>
      </c>
      <c r="AV1579" s="39" t="s">
        <v>779</v>
      </c>
    </row>
    <row r="1580" spans="1:48" x14ac:dyDescent="0.25">
      <c r="A1580" s="36" t="s">
        <v>68</v>
      </c>
      <c r="B1580" s="37" t="s">
        <v>1351</v>
      </c>
      <c r="C1580" s="38">
        <v>56.898485104942502</v>
      </c>
      <c r="D1580" s="38">
        <v>14.961704468517301</v>
      </c>
      <c r="E1580" s="38">
        <v>7.4369498984427898</v>
      </c>
      <c r="F1580" s="38">
        <v>5.1064234935680402</v>
      </c>
      <c r="G1580" s="38">
        <v>7.0074475287745397</v>
      </c>
      <c r="H1580" s="38">
        <v>2.3040792146242399</v>
      </c>
      <c r="I1580" s="38">
        <v>4.6737474610697403</v>
      </c>
      <c r="J1580" s="38">
        <v>0.108962423832092</v>
      </c>
      <c r="K1580" s="38">
        <v>1.20281821259309</v>
      </c>
      <c r="L1580" s="38">
        <v>0.29938219363574797</v>
      </c>
      <c r="M1580" s="38">
        <v>5.258</v>
      </c>
      <c r="N1580" s="38">
        <v>100</v>
      </c>
      <c r="O1580" s="37">
        <v>68.709983818870498</v>
      </c>
      <c r="P1580" s="37">
        <v>1307.16169052228</v>
      </c>
      <c r="Q1580" s="37">
        <v>14.32</v>
      </c>
      <c r="R1580" s="37">
        <v>7216.9092755585698</v>
      </c>
      <c r="S1580" s="37">
        <v>106.9</v>
      </c>
      <c r="T1580" s="37"/>
      <c r="U1580" s="37"/>
      <c r="V1580" s="37"/>
      <c r="W1580" s="37"/>
      <c r="X1580" s="37"/>
      <c r="Y1580" s="37"/>
      <c r="Z1580" s="37"/>
      <c r="AA1580" s="37"/>
      <c r="AB1580" s="37"/>
      <c r="AC1580" s="37"/>
      <c r="AD1580" s="37"/>
      <c r="AE1580" s="37"/>
      <c r="AF1580" s="37"/>
      <c r="AG1580" s="37"/>
      <c r="AH1580" s="37"/>
      <c r="AI1580" s="37"/>
      <c r="AJ1580" s="37"/>
      <c r="AK1580" s="37"/>
      <c r="AL1580" s="37"/>
      <c r="AM1580" s="37"/>
      <c r="AN1580" s="37"/>
      <c r="AO1580" s="37"/>
      <c r="AP1580" s="37"/>
      <c r="AQ1580" s="37"/>
      <c r="AR1580" s="37"/>
      <c r="AS1580" s="37"/>
      <c r="AT1580" s="37"/>
      <c r="AU1580" s="37" t="s">
        <v>778</v>
      </c>
      <c r="AV1580" s="39" t="s">
        <v>779</v>
      </c>
    </row>
    <row r="1581" spans="1:48" x14ac:dyDescent="0.25">
      <c r="A1581" s="36" t="s">
        <v>68</v>
      </c>
      <c r="B1581" s="37" t="s">
        <v>1352</v>
      </c>
      <c r="C1581" s="38">
        <v>55.200571603552099</v>
      </c>
      <c r="D1581" s="38">
        <v>11.289170154128801</v>
      </c>
      <c r="E1581" s="38">
        <v>11.7382872307849</v>
      </c>
      <c r="F1581" s="38">
        <v>6.4509543737878898</v>
      </c>
      <c r="G1581" s="38">
        <v>10.727773808308701</v>
      </c>
      <c r="H1581" s="38">
        <v>1.6739818311728101</v>
      </c>
      <c r="I1581" s="38">
        <v>1.9189547820761499</v>
      </c>
      <c r="J1581" s="38">
        <v>0.153108094314586</v>
      </c>
      <c r="K1581" s="38">
        <v>0.592017964683066</v>
      </c>
      <c r="L1581" s="38">
        <v>0.25518015719097698</v>
      </c>
      <c r="M1581" s="38">
        <v>1.59</v>
      </c>
      <c r="N1581" s="38">
        <v>100</v>
      </c>
      <c r="O1581" s="37">
        <v>68.049833210871995</v>
      </c>
      <c r="P1581" s="37">
        <v>1114.1668835098999</v>
      </c>
      <c r="Q1581" s="37">
        <v>29</v>
      </c>
      <c r="R1581" s="37">
        <v>3552.1077880983999</v>
      </c>
      <c r="S1581" s="37">
        <v>179</v>
      </c>
      <c r="T1581" s="37"/>
      <c r="U1581" s="37"/>
      <c r="V1581" s="37"/>
      <c r="W1581" s="37"/>
      <c r="X1581" s="37"/>
      <c r="Y1581" s="37"/>
      <c r="Z1581" s="37"/>
      <c r="AA1581" s="37"/>
      <c r="AB1581" s="37"/>
      <c r="AC1581" s="37"/>
      <c r="AD1581" s="37"/>
      <c r="AE1581" s="37"/>
      <c r="AF1581" s="37"/>
      <c r="AG1581" s="37"/>
      <c r="AH1581" s="37"/>
      <c r="AI1581" s="37"/>
      <c r="AJ1581" s="37"/>
      <c r="AK1581" s="37"/>
      <c r="AL1581" s="37"/>
      <c r="AM1581" s="37"/>
      <c r="AN1581" s="37"/>
      <c r="AO1581" s="37"/>
      <c r="AP1581" s="37"/>
      <c r="AQ1581" s="37"/>
      <c r="AR1581" s="37"/>
      <c r="AS1581" s="37"/>
      <c r="AT1581" s="37"/>
      <c r="AU1581" s="37" t="s">
        <v>778</v>
      </c>
      <c r="AV1581" s="39" t="s">
        <v>779</v>
      </c>
    </row>
    <row r="1582" spans="1:48" x14ac:dyDescent="0.25">
      <c r="A1582" s="36" t="s">
        <v>68</v>
      </c>
      <c r="B1582" s="37" t="s">
        <v>1353</v>
      </c>
      <c r="C1582" s="38">
        <v>56.496683701206898</v>
      </c>
      <c r="D1582" s="38">
        <v>18.4625421333043</v>
      </c>
      <c r="E1582" s="38">
        <v>7.1218875720343604</v>
      </c>
      <c r="F1582" s="38">
        <v>3.84908122213765</v>
      </c>
      <c r="G1582" s="38">
        <v>7.7742742198543002</v>
      </c>
      <c r="H1582" s="38">
        <v>0.728498423398934</v>
      </c>
      <c r="I1582" s="38">
        <v>4.3601174295966096</v>
      </c>
      <c r="J1582" s="38">
        <v>0.195715994345982</v>
      </c>
      <c r="K1582" s="38">
        <v>0.86984886375992199</v>
      </c>
      <c r="L1582" s="38">
        <v>0.14135044036098701</v>
      </c>
      <c r="M1582" s="38">
        <v>5.3</v>
      </c>
      <c r="N1582" s="38">
        <v>100</v>
      </c>
      <c r="O1582" s="37">
        <v>71.783141551917794</v>
      </c>
      <c r="P1582" s="37">
        <v>617.16389453388797</v>
      </c>
      <c r="Q1582" s="37"/>
      <c r="R1582" s="37">
        <v>5219.0931825595299</v>
      </c>
      <c r="S1582" s="37"/>
      <c r="T1582" s="37"/>
      <c r="U1582" s="37"/>
      <c r="V1582" s="37"/>
      <c r="W1582" s="37"/>
      <c r="X1582" s="37"/>
      <c r="Y1582" s="37"/>
      <c r="Z1582" s="37"/>
      <c r="AA1582" s="37"/>
      <c r="AB1582" s="37"/>
      <c r="AC1582" s="37"/>
      <c r="AD1582" s="37"/>
      <c r="AE1582" s="37"/>
      <c r="AF1582" s="37"/>
      <c r="AG1582" s="37"/>
      <c r="AH1582" s="37"/>
      <c r="AI1582" s="37"/>
      <c r="AJ1582" s="37"/>
      <c r="AK1582" s="37"/>
      <c r="AL1582" s="37"/>
      <c r="AM1582" s="37"/>
      <c r="AN1582" s="37"/>
      <c r="AO1582" s="37"/>
      <c r="AP1582" s="37"/>
      <c r="AQ1582" s="37"/>
      <c r="AR1582" s="37"/>
      <c r="AS1582" s="37"/>
      <c r="AT1582" s="37"/>
      <c r="AU1582" s="37" t="s">
        <v>778</v>
      </c>
      <c r="AV1582" s="39" t="s">
        <v>779</v>
      </c>
    </row>
    <row r="1583" spans="1:48" x14ac:dyDescent="0.25">
      <c r="A1583" s="36" t="s">
        <v>68</v>
      </c>
      <c r="B1583" s="37" t="s">
        <v>1354</v>
      </c>
      <c r="C1583" s="38">
        <v>58.400617125224997</v>
      </c>
      <c r="D1583" s="38">
        <v>13.093340190280299</v>
      </c>
      <c r="E1583" s="38">
        <v>10.1002828490615</v>
      </c>
      <c r="F1583" s="38">
        <v>6.0581126253535604</v>
      </c>
      <c r="G1583" s="38">
        <v>6.7472357932630498</v>
      </c>
      <c r="H1583" s="38">
        <v>1.78966315248136</v>
      </c>
      <c r="I1583" s="38">
        <v>2.6742093083054801</v>
      </c>
      <c r="J1583" s="38">
        <v>0.153252764206737</v>
      </c>
      <c r="K1583" s="38">
        <v>0.77757778349189999</v>
      </c>
      <c r="L1583" s="38">
        <v>0.205708408331191</v>
      </c>
      <c r="M1583" s="38">
        <v>2.5299999999999998</v>
      </c>
      <c r="N1583" s="38">
        <v>100</v>
      </c>
      <c r="O1583" s="37">
        <v>60.889081706334103</v>
      </c>
      <c r="P1583" s="37">
        <v>898.16347299533902</v>
      </c>
      <c r="Q1583" s="37">
        <v>20.76</v>
      </c>
      <c r="R1583" s="37">
        <v>4665.4667009513996</v>
      </c>
      <c r="S1583" s="37"/>
      <c r="T1583" s="37"/>
      <c r="U1583" s="37"/>
      <c r="V1583" s="37"/>
      <c r="W1583" s="37"/>
      <c r="X1583" s="37"/>
      <c r="Y1583" s="37"/>
      <c r="Z1583" s="37"/>
      <c r="AA1583" s="37"/>
      <c r="AB1583" s="37"/>
      <c r="AC1583" s="37"/>
      <c r="AD1583" s="37"/>
      <c r="AE1583" s="37"/>
      <c r="AF1583" s="37"/>
      <c r="AG1583" s="37"/>
      <c r="AH1583" s="37"/>
      <c r="AI1583" s="37"/>
      <c r="AJ1583" s="37"/>
      <c r="AK1583" s="37"/>
      <c r="AL1583" s="37"/>
      <c r="AM1583" s="37"/>
      <c r="AN1583" s="37"/>
      <c r="AO1583" s="37"/>
      <c r="AP1583" s="37"/>
      <c r="AQ1583" s="37"/>
      <c r="AR1583" s="37"/>
      <c r="AS1583" s="37"/>
      <c r="AT1583" s="37"/>
      <c r="AU1583" s="37" t="s">
        <v>778</v>
      </c>
      <c r="AV1583" s="39" t="s">
        <v>779</v>
      </c>
    </row>
    <row r="1584" spans="1:48" x14ac:dyDescent="0.25">
      <c r="A1584" s="36" t="s">
        <v>68</v>
      </c>
      <c r="B1584" s="37" t="s">
        <v>1355</v>
      </c>
      <c r="C1584" s="38">
        <v>64.209839506347706</v>
      </c>
      <c r="D1584" s="38">
        <v>13.817841210198401</v>
      </c>
      <c r="E1584" s="38">
        <v>5.9737000074534503</v>
      </c>
      <c r="F1584" s="38">
        <v>3.64908407981709</v>
      </c>
      <c r="G1584" s="38">
        <v>5.70041480089768</v>
      </c>
      <c r="H1584" s="38">
        <v>3.5930964178634301</v>
      </c>
      <c r="I1584" s="38">
        <v>2.2591786715688</v>
      </c>
      <c r="J1584" s="38">
        <v>0.14741261646914</v>
      </c>
      <c r="K1584" s="38">
        <v>0.51050840614753101</v>
      </c>
      <c r="L1584" s="38">
        <v>0.13892428323671799</v>
      </c>
      <c r="M1584" s="38">
        <v>3.166614</v>
      </c>
      <c r="N1584" s="38">
        <v>100</v>
      </c>
      <c r="O1584" s="37">
        <v>68.981513213772402</v>
      </c>
      <c r="P1584" s="37">
        <v>606.57081413214803</v>
      </c>
      <c r="Q1584" s="37">
        <v>16.600000000000001</v>
      </c>
      <c r="R1584" s="37">
        <v>3063.0504368851798</v>
      </c>
      <c r="S1584" s="37">
        <v>110</v>
      </c>
      <c r="T1584" s="37"/>
      <c r="U1584" s="37"/>
      <c r="V1584" s="37"/>
      <c r="W1584" s="37"/>
      <c r="X1584" s="37"/>
      <c r="Y1584" s="37"/>
      <c r="Z1584" s="37"/>
      <c r="AA1584" s="37"/>
      <c r="AB1584" s="37"/>
      <c r="AC1584" s="37"/>
      <c r="AD1584" s="37"/>
      <c r="AE1584" s="37"/>
      <c r="AF1584" s="37"/>
      <c r="AG1584" s="37"/>
      <c r="AH1584" s="37"/>
      <c r="AI1584" s="37"/>
      <c r="AJ1584" s="37"/>
      <c r="AK1584" s="37"/>
      <c r="AL1584" s="37"/>
      <c r="AM1584" s="37"/>
      <c r="AN1584" s="37"/>
      <c r="AO1584" s="37"/>
      <c r="AP1584" s="37"/>
      <c r="AQ1584" s="37"/>
      <c r="AR1584" s="37"/>
      <c r="AS1584" s="37"/>
      <c r="AT1584" s="37"/>
      <c r="AU1584" s="37" t="s">
        <v>778</v>
      </c>
      <c r="AV1584" s="39" t="s">
        <v>779</v>
      </c>
    </row>
    <row r="1585" spans="1:48" x14ac:dyDescent="0.25">
      <c r="A1585" s="36" t="s">
        <v>68</v>
      </c>
      <c r="B1585" s="37" t="s">
        <v>1356</v>
      </c>
      <c r="C1585" s="38">
        <v>55.715768831468502</v>
      </c>
      <c r="D1585" s="38">
        <v>15.2151343868958</v>
      </c>
      <c r="E1585" s="38">
        <v>6.2406275233591</v>
      </c>
      <c r="F1585" s="38">
        <v>10.624062752335901</v>
      </c>
      <c r="G1585" s="38">
        <v>6.7943246049140598</v>
      </c>
      <c r="H1585" s="38">
        <v>0.89975775752681997</v>
      </c>
      <c r="I1585" s="38">
        <v>1.4649901949475099</v>
      </c>
      <c r="J1585" s="38">
        <v>0.28838389664321201</v>
      </c>
      <c r="K1585" s="38">
        <v>2.2955358172799598</v>
      </c>
      <c r="L1585" s="38">
        <v>0.461414234629138</v>
      </c>
      <c r="M1585" s="38">
        <v>1.61</v>
      </c>
      <c r="N1585" s="38">
        <v>100</v>
      </c>
      <c r="O1585" s="37">
        <v>71.729629596061898</v>
      </c>
      <c r="P1585" s="37">
        <v>2014.62553147934</v>
      </c>
      <c r="Q1585" s="37"/>
      <c r="R1585" s="37">
        <v>13773.2149036798</v>
      </c>
      <c r="S1585" s="37"/>
      <c r="T1585" s="37"/>
      <c r="U1585" s="37"/>
      <c r="V1585" s="37"/>
      <c r="W1585" s="37"/>
      <c r="X1585" s="37"/>
      <c r="Y1585" s="37"/>
      <c r="Z1585" s="37"/>
      <c r="AA1585" s="37"/>
      <c r="AB1585" s="37"/>
      <c r="AC1585" s="37"/>
      <c r="AD1585" s="37"/>
      <c r="AE1585" s="37"/>
      <c r="AF1585" s="37"/>
      <c r="AG1585" s="37"/>
      <c r="AH1585" s="37"/>
      <c r="AI1585" s="37"/>
      <c r="AJ1585" s="37"/>
      <c r="AK1585" s="37"/>
      <c r="AL1585" s="37"/>
      <c r="AM1585" s="37"/>
      <c r="AN1585" s="37"/>
      <c r="AO1585" s="37"/>
      <c r="AP1585" s="37"/>
      <c r="AQ1585" s="37"/>
      <c r="AR1585" s="37"/>
      <c r="AS1585" s="37"/>
      <c r="AT1585" s="37"/>
      <c r="AU1585" s="37" t="s">
        <v>778</v>
      </c>
      <c r="AV1585" s="39" t="s">
        <v>779</v>
      </c>
    </row>
    <row r="1586" spans="1:48" x14ac:dyDescent="0.25">
      <c r="A1586" s="36" t="s">
        <v>68</v>
      </c>
      <c r="B1586" s="37" t="s">
        <v>1357</v>
      </c>
      <c r="C1586" s="38">
        <v>56.302330844082398</v>
      </c>
      <c r="D1586" s="38">
        <v>17.515274949083501</v>
      </c>
      <c r="E1586" s="38">
        <v>7.2414573432903397</v>
      </c>
      <c r="F1586" s="38">
        <v>8.0448065173116099</v>
      </c>
      <c r="G1586" s="38">
        <v>6.0194614166100902</v>
      </c>
      <c r="H1586" s="38">
        <v>1.1427924869880099</v>
      </c>
      <c r="I1586" s="38">
        <v>2.5684544014482902</v>
      </c>
      <c r="J1586" s="38">
        <v>0.23761031907671401</v>
      </c>
      <c r="K1586" s="38">
        <v>0.78071961982349003</v>
      </c>
      <c r="L1586" s="38">
        <v>0.147092102285585</v>
      </c>
      <c r="M1586" s="38"/>
      <c r="N1586" s="38">
        <v>100</v>
      </c>
      <c r="O1586" s="37">
        <v>65.954293314250293</v>
      </c>
      <c r="P1586" s="37">
        <v>642.23312265537095</v>
      </c>
      <c r="Q1586" s="37"/>
      <c r="R1586" s="37">
        <v>4684.3177189409398</v>
      </c>
      <c r="S1586" s="37"/>
      <c r="T1586" s="37"/>
      <c r="U1586" s="37"/>
      <c r="V1586" s="37"/>
      <c r="W1586" s="37"/>
      <c r="X1586" s="37"/>
      <c r="Y1586" s="37"/>
      <c r="Z1586" s="37"/>
      <c r="AA1586" s="37"/>
      <c r="AB1586" s="37"/>
      <c r="AC1586" s="37"/>
      <c r="AD1586" s="37"/>
      <c r="AE1586" s="37"/>
      <c r="AF1586" s="37"/>
      <c r="AG1586" s="37"/>
      <c r="AH1586" s="37"/>
      <c r="AI1586" s="37"/>
      <c r="AJ1586" s="37"/>
      <c r="AK1586" s="37"/>
      <c r="AL1586" s="37"/>
      <c r="AM1586" s="37"/>
      <c r="AN1586" s="37"/>
      <c r="AO1586" s="37"/>
      <c r="AP1586" s="37"/>
      <c r="AQ1586" s="37"/>
      <c r="AR1586" s="37"/>
      <c r="AS1586" s="37"/>
      <c r="AT1586" s="37"/>
      <c r="AU1586" s="37" t="s">
        <v>778</v>
      </c>
      <c r="AV1586" s="39" t="s">
        <v>779</v>
      </c>
    </row>
    <row r="1587" spans="1:48" x14ac:dyDescent="0.25">
      <c r="A1587" s="13" t="s">
        <v>68</v>
      </c>
      <c r="B1587" s="44" t="s">
        <v>1358</v>
      </c>
      <c r="C1587" s="15">
        <v>54.901976194796397</v>
      </c>
      <c r="D1587" s="15">
        <v>14.896998798014801</v>
      </c>
      <c r="E1587" s="15">
        <v>9.1178920227005094</v>
      </c>
      <c r="F1587" s="15">
        <v>7.1205859565105598</v>
      </c>
      <c r="G1587" s="15">
        <v>7.7390059208182</v>
      </c>
      <c r="H1587" s="15">
        <v>2.1571611473208798</v>
      </c>
      <c r="I1587" s="15">
        <v>2.7540685104655398</v>
      </c>
      <c r="J1587" s="15">
        <v>0.14777117992417099</v>
      </c>
      <c r="K1587" s="15">
        <v>0.68404546292944302</v>
      </c>
      <c r="L1587" s="15">
        <v>0.48049480651950299</v>
      </c>
      <c r="M1587" s="15">
        <v>1.18086394832453</v>
      </c>
      <c r="N1587" s="15">
        <v>100</v>
      </c>
      <c r="O1587" s="23">
        <v>66.421110030811803</v>
      </c>
      <c r="P1587" s="15">
        <v>2068.0333920962298</v>
      </c>
      <c r="Q1587" s="15"/>
      <c r="R1587" s="15">
        <v>4045.7749492654002</v>
      </c>
      <c r="S1587" s="15">
        <v>171.36</v>
      </c>
      <c r="T1587" s="15"/>
      <c r="U1587" s="15"/>
      <c r="V1587" s="15"/>
      <c r="W1587" s="15"/>
      <c r="X1587" s="15"/>
      <c r="Y1587" s="15"/>
      <c r="Z1587" s="15"/>
      <c r="AA1587" s="15"/>
      <c r="AB1587" s="15"/>
      <c r="AC1587" s="15"/>
      <c r="AD1587" s="15"/>
      <c r="AE1587" s="15"/>
      <c r="AF1587" s="15"/>
      <c r="AG1587" s="15"/>
      <c r="AH1587" s="15"/>
      <c r="AI1587" s="15"/>
      <c r="AJ1587" s="15"/>
      <c r="AK1587" s="15"/>
      <c r="AL1587" s="15"/>
      <c r="AM1587" s="15"/>
      <c r="AN1587" s="15"/>
      <c r="AO1587" s="15"/>
      <c r="AP1587" s="15"/>
      <c r="AQ1587" s="15"/>
      <c r="AR1587" s="15"/>
      <c r="AS1587" s="15"/>
      <c r="AT1587" s="15"/>
      <c r="AU1587" s="15" t="s">
        <v>778</v>
      </c>
      <c r="AV1587" s="27" t="s">
        <v>779</v>
      </c>
    </row>
    <row r="1588" spans="1:48" x14ac:dyDescent="0.25">
      <c r="A1588" s="36" t="s">
        <v>68</v>
      </c>
      <c r="B1588" s="37" t="s">
        <v>1359</v>
      </c>
      <c r="C1588" s="38">
        <v>56.868586560741498</v>
      </c>
      <c r="D1588" s="38">
        <v>17.290080547280201</v>
      </c>
      <c r="E1588" s="38">
        <v>6.3334436720732699</v>
      </c>
      <c r="F1588" s="38">
        <v>7.0616793556217603</v>
      </c>
      <c r="G1588" s="38">
        <v>7.0396116076354396</v>
      </c>
      <c r="H1588" s="38">
        <v>0.81650667549376599</v>
      </c>
      <c r="I1588" s="38">
        <v>3.4536025598587701</v>
      </c>
      <c r="J1588" s="38">
        <v>0.20964360587002101</v>
      </c>
      <c r="K1588" s="38">
        <v>0.79443892750744804</v>
      </c>
      <c r="L1588" s="38">
        <v>0.13240648791790799</v>
      </c>
      <c r="M1588" s="38"/>
      <c r="N1588" s="38">
        <v>100</v>
      </c>
      <c r="O1588" s="37">
        <v>72.1475343393369</v>
      </c>
      <c r="P1588" s="37">
        <v>578.11283457114803</v>
      </c>
      <c r="Q1588" s="37"/>
      <c r="R1588" s="37">
        <v>4766.6335650446899</v>
      </c>
      <c r="S1588" s="37"/>
      <c r="T1588" s="37"/>
      <c r="U1588" s="37"/>
      <c r="V1588" s="37"/>
      <c r="W1588" s="37"/>
      <c r="X1588" s="37"/>
      <c r="Y1588" s="37"/>
      <c r="Z1588" s="37"/>
      <c r="AA1588" s="37"/>
      <c r="AB1588" s="37"/>
      <c r="AC1588" s="37"/>
      <c r="AD1588" s="37"/>
      <c r="AE1588" s="37"/>
      <c r="AF1588" s="37"/>
      <c r="AG1588" s="37"/>
      <c r="AH1588" s="37"/>
      <c r="AI1588" s="37"/>
      <c r="AJ1588" s="37"/>
      <c r="AK1588" s="37"/>
      <c r="AL1588" s="37"/>
      <c r="AM1588" s="37"/>
      <c r="AN1588" s="37"/>
      <c r="AO1588" s="37"/>
      <c r="AP1588" s="37"/>
      <c r="AQ1588" s="37"/>
      <c r="AR1588" s="37"/>
      <c r="AS1588" s="37"/>
      <c r="AT1588" s="37"/>
      <c r="AU1588" s="37" t="s">
        <v>778</v>
      </c>
      <c r="AV1588" s="39" t="s">
        <v>779</v>
      </c>
    </row>
    <row r="1589" spans="1:48" x14ac:dyDescent="0.25">
      <c r="A1589" s="36" t="s">
        <v>68</v>
      </c>
      <c r="B1589" s="37" t="s">
        <v>1360</v>
      </c>
      <c r="C1589" s="38">
        <v>58.391012137626703</v>
      </c>
      <c r="D1589" s="38">
        <v>14.5751830675093</v>
      </c>
      <c r="E1589" s="38">
        <v>8.2756545290400307</v>
      </c>
      <c r="F1589" s="38">
        <v>5.92837797171231</v>
      </c>
      <c r="G1589" s="38">
        <v>6.0688133212960196</v>
      </c>
      <c r="H1589" s="38">
        <v>2.36733875012539</v>
      </c>
      <c r="I1589" s="38">
        <v>3.5309459323904102</v>
      </c>
      <c r="J1589" s="38">
        <v>0.1103420603872</v>
      </c>
      <c r="K1589" s="38">
        <v>0.55171030193600201</v>
      </c>
      <c r="L1589" s="38">
        <v>0.20062192797672801</v>
      </c>
      <c r="M1589" s="38">
        <v>0.17</v>
      </c>
      <c r="N1589" s="38">
        <v>100</v>
      </c>
      <c r="O1589" s="37">
        <v>63.086461259519503</v>
      </c>
      <c r="P1589" s="37">
        <v>875.95489679979801</v>
      </c>
      <c r="Q1589" s="37">
        <v>18.8</v>
      </c>
      <c r="R1589" s="37">
        <v>3310.2618116160102</v>
      </c>
      <c r="S1589" s="37">
        <v>134</v>
      </c>
      <c r="T1589" s="37"/>
      <c r="U1589" s="37"/>
      <c r="V1589" s="37"/>
      <c r="W1589" s="37"/>
      <c r="X1589" s="37"/>
      <c r="Y1589" s="37"/>
      <c r="Z1589" s="37"/>
      <c r="AA1589" s="37"/>
      <c r="AB1589" s="37"/>
      <c r="AC1589" s="37"/>
      <c r="AD1589" s="37"/>
      <c r="AE1589" s="37"/>
      <c r="AF1589" s="37"/>
      <c r="AG1589" s="37"/>
      <c r="AH1589" s="37"/>
      <c r="AI1589" s="37"/>
      <c r="AJ1589" s="37"/>
      <c r="AK1589" s="37"/>
      <c r="AL1589" s="37"/>
      <c r="AM1589" s="37"/>
      <c r="AN1589" s="37"/>
      <c r="AO1589" s="37"/>
      <c r="AP1589" s="37"/>
      <c r="AQ1589" s="37"/>
      <c r="AR1589" s="37"/>
      <c r="AS1589" s="37"/>
      <c r="AT1589" s="37"/>
      <c r="AU1589" s="37" t="s">
        <v>778</v>
      </c>
      <c r="AV1589" s="39" t="s">
        <v>779</v>
      </c>
    </row>
    <row r="1590" spans="1:48" x14ac:dyDescent="0.25">
      <c r="A1590" s="36" t="s">
        <v>68</v>
      </c>
      <c r="B1590" s="37" t="s">
        <v>1361</v>
      </c>
      <c r="C1590" s="38">
        <v>54.3448499660281</v>
      </c>
      <c r="D1590" s="38">
        <v>15.9617081258683</v>
      </c>
      <c r="E1590" s="38">
        <v>10.2017016357202</v>
      </c>
      <c r="F1590" s="38">
        <v>8.8732494346472492</v>
      </c>
      <c r="G1590" s="38">
        <v>6.0439504720568697</v>
      </c>
      <c r="H1590" s="38">
        <v>0.48676111184350601</v>
      </c>
      <c r="I1590" s="38">
        <v>3.2957783614404099</v>
      </c>
      <c r="J1590" s="38">
        <v>0.15616919004979199</v>
      </c>
      <c r="K1590" s="38">
        <v>0.63177535974688404</v>
      </c>
      <c r="L1590" s="38">
        <v>4.0563425986958898E-3</v>
      </c>
      <c r="M1590" s="38">
        <v>1.32</v>
      </c>
      <c r="N1590" s="38">
        <v>100</v>
      </c>
      <c r="O1590" s="37">
        <v>57.995436124864597</v>
      </c>
      <c r="P1590" s="37">
        <v>17.710791628108801</v>
      </c>
      <c r="Q1590" s="37">
        <v>34.799999999999997</v>
      </c>
      <c r="R1590" s="37">
        <v>3790.6521584812999</v>
      </c>
      <c r="S1590" s="37">
        <v>203</v>
      </c>
      <c r="T1590" s="37"/>
      <c r="U1590" s="37"/>
      <c r="V1590" s="37"/>
      <c r="W1590" s="37"/>
      <c r="X1590" s="37"/>
      <c r="Y1590" s="37"/>
      <c r="Z1590" s="37"/>
      <c r="AA1590" s="37"/>
      <c r="AB1590" s="37"/>
      <c r="AC1590" s="37"/>
      <c r="AD1590" s="37"/>
      <c r="AE1590" s="37"/>
      <c r="AF1590" s="37"/>
      <c r="AG1590" s="37"/>
      <c r="AH1590" s="37"/>
      <c r="AI1590" s="37"/>
      <c r="AJ1590" s="37"/>
      <c r="AK1590" s="37"/>
      <c r="AL1590" s="37"/>
      <c r="AM1590" s="37"/>
      <c r="AN1590" s="37"/>
      <c r="AO1590" s="37"/>
      <c r="AP1590" s="37"/>
      <c r="AQ1590" s="37"/>
      <c r="AR1590" s="37"/>
      <c r="AS1590" s="37"/>
      <c r="AT1590" s="37"/>
      <c r="AU1590" s="37" t="s">
        <v>778</v>
      </c>
      <c r="AV1590" s="39" t="s">
        <v>779</v>
      </c>
    </row>
    <row r="1591" spans="1:48" x14ac:dyDescent="0.25">
      <c r="A1591" s="36" t="s">
        <v>68</v>
      </c>
      <c r="B1591" s="37" t="s">
        <v>1362</v>
      </c>
      <c r="C1591" s="38">
        <v>54.436632523183199</v>
      </c>
      <c r="D1591" s="38">
        <v>13.816999010041</v>
      </c>
      <c r="E1591" s="38">
        <v>10.2228417883912</v>
      </c>
      <c r="F1591" s="38">
        <v>9.8864577651170809</v>
      </c>
      <c r="G1591" s="38">
        <v>7.6428874477240996</v>
      </c>
      <c r="H1591" s="38">
        <v>0.34547548336262801</v>
      </c>
      <c r="I1591" s="38">
        <v>2.59308644968382</v>
      </c>
      <c r="J1591" s="38">
        <v>0.185869850698022</v>
      </c>
      <c r="K1591" s="38">
        <v>0.76772329636139602</v>
      </c>
      <c r="L1591" s="38">
        <v>0.102026385437501</v>
      </c>
      <c r="M1591" s="38">
        <v>0.871</v>
      </c>
      <c r="N1591" s="38">
        <v>100</v>
      </c>
      <c r="O1591" s="37">
        <v>63.534896927655197</v>
      </c>
      <c r="P1591" s="37">
        <v>445.46731669894899</v>
      </c>
      <c r="Q1591" s="37">
        <v>42.043999999999997</v>
      </c>
      <c r="R1591" s="37">
        <v>4606.3397781683698</v>
      </c>
      <c r="S1591" s="37">
        <v>251.964</v>
      </c>
      <c r="T1591" s="37"/>
      <c r="U1591" s="37"/>
      <c r="V1591" s="37"/>
      <c r="W1591" s="37"/>
      <c r="X1591" s="37"/>
      <c r="Y1591" s="37"/>
      <c r="Z1591" s="37"/>
      <c r="AA1591" s="37"/>
      <c r="AB1591" s="37"/>
      <c r="AC1591" s="37"/>
      <c r="AD1591" s="37"/>
      <c r="AE1591" s="37"/>
      <c r="AF1591" s="37"/>
      <c r="AG1591" s="37"/>
      <c r="AH1591" s="37"/>
      <c r="AI1591" s="37"/>
      <c r="AJ1591" s="37"/>
      <c r="AK1591" s="37"/>
      <c r="AL1591" s="37"/>
      <c r="AM1591" s="37"/>
      <c r="AN1591" s="37"/>
      <c r="AO1591" s="37"/>
      <c r="AP1591" s="37"/>
      <c r="AQ1591" s="37"/>
      <c r="AR1591" s="37"/>
      <c r="AS1591" s="37"/>
      <c r="AT1591" s="37"/>
      <c r="AU1591" s="37" t="s">
        <v>778</v>
      </c>
      <c r="AV1591" s="39" t="s">
        <v>779</v>
      </c>
    </row>
    <row r="1592" spans="1:48" x14ac:dyDescent="0.25">
      <c r="A1592" s="36" t="s">
        <v>68</v>
      </c>
      <c r="B1592" s="37" t="s">
        <v>1363</v>
      </c>
      <c r="C1592" s="38">
        <v>54.252979387243599</v>
      </c>
      <c r="D1592" s="38">
        <v>15.5633982916475</v>
      </c>
      <c r="E1592" s="38">
        <v>10.516086133701601</v>
      </c>
      <c r="F1592" s="38">
        <v>6.8937650248069096</v>
      </c>
      <c r="G1592" s="38">
        <v>5.3531788655311701</v>
      </c>
      <c r="H1592" s="38">
        <v>1.2449491074625301</v>
      </c>
      <c r="I1592" s="38">
        <v>5.0278758119789302</v>
      </c>
      <c r="J1592" s="38">
        <v>0.16878932023937401</v>
      </c>
      <c r="K1592" s="38">
        <v>0.68334100557516197</v>
      </c>
      <c r="L1592" s="38">
        <v>0.29563705181320599</v>
      </c>
      <c r="M1592" s="38">
        <v>2.12</v>
      </c>
      <c r="N1592" s="38">
        <v>100</v>
      </c>
      <c r="O1592" s="37">
        <v>54.261317269858097</v>
      </c>
      <c r="P1592" s="37">
        <v>1290.80966284639</v>
      </c>
      <c r="Q1592" s="37">
        <v>35.808</v>
      </c>
      <c r="R1592" s="37">
        <v>4100.0460334509698</v>
      </c>
      <c r="S1592" s="37">
        <v>156.21899999999999</v>
      </c>
      <c r="T1592" s="37"/>
      <c r="U1592" s="37"/>
      <c r="V1592" s="37"/>
      <c r="W1592" s="37"/>
      <c r="X1592" s="37"/>
      <c r="Y1592" s="37"/>
      <c r="Z1592" s="37"/>
      <c r="AA1592" s="37"/>
      <c r="AB1592" s="37"/>
      <c r="AC1592" s="37"/>
      <c r="AD1592" s="37"/>
      <c r="AE1592" s="37"/>
      <c r="AF1592" s="37"/>
      <c r="AG1592" s="37"/>
      <c r="AH1592" s="37"/>
      <c r="AI1592" s="37"/>
      <c r="AJ1592" s="37"/>
      <c r="AK1592" s="37"/>
      <c r="AL1592" s="37"/>
      <c r="AM1592" s="37"/>
      <c r="AN1592" s="37"/>
      <c r="AO1592" s="37"/>
      <c r="AP1592" s="37"/>
      <c r="AQ1592" s="37"/>
      <c r="AR1592" s="37"/>
      <c r="AS1592" s="37"/>
      <c r="AT1592" s="37"/>
      <c r="AU1592" s="37" t="s">
        <v>778</v>
      </c>
      <c r="AV1592" s="39" t="s">
        <v>779</v>
      </c>
    </row>
    <row r="1593" spans="1:48" x14ac:dyDescent="0.25">
      <c r="A1593" s="36" t="s">
        <v>68</v>
      </c>
      <c r="B1593" s="37" t="s">
        <v>1364</v>
      </c>
      <c r="C1593" s="38">
        <v>63.951473136915098</v>
      </c>
      <c r="D1593" s="38">
        <v>12.7943725150372</v>
      </c>
      <c r="E1593" s="38">
        <v>6.2697522683250098</v>
      </c>
      <c r="F1593" s="38">
        <v>5.7906004689570798</v>
      </c>
      <c r="G1593" s="38">
        <v>7.0853297991640298</v>
      </c>
      <c r="H1593" s="38">
        <v>0.58109899072280502</v>
      </c>
      <c r="I1593" s="38">
        <v>2.8545213579365898</v>
      </c>
      <c r="J1593" s="38">
        <v>9.1752472219390396E-2</v>
      </c>
      <c r="K1593" s="38">
        <v>0.47915179936792701</v>
      </c>
      <c r="L1593" s="38">
        <v>0.10194719135487799</v>
      </c>
      <c r="M1593" s="38">
        <v>1.76</v>
      </c>
      <c r="N1593" s="38">
        <v>100</v>
      </c>
      <c r="O1593" s="37">
        <v>72.479494484245393</v>
      </c>
      <c r="P1593" s="37">
        <v>445.12153971848198</v>
      </c>
      <c r="Q1593" s="37">
        <v>12.64</v>
      </c>
      <c r="R1593" s="37">
        <v>2874.91079620756</v>
      </c>
      <c r="S1593" s="37">
        <v>90.9</v>
      </c>
      <c r="T1593" s="37"/>
      <c r="U1593" s="37"/>
      <c r="V1593" s="37"/>
      <c r="W1593" s="37"/>
      <c r="X1593" s="37"/>
      <c r="Y1593" s="37"/>
      <c r="Z1593" s="37"/>
      <c r="AA1593" s="37"/>
      <c r="AB1593" s="37"/>
      <c r="AC1593" s="37"/>
      <c r="AD1593" s="37"/>
      <c r="AE1593" s="37"/>
      <c r="AF1593" s="37"/>
      <c r="AG1593" s="37"/>
      <c r="AH1593" s="37"/>
      <c r="AI1593" s="37"/>
      <c r="AJ1593" s="37"/>
      <c r="AK1593" s="37"/>
      <c r="AL1593" s="37"/>
      <c r="AM1593" s="37"/>
      <c r="AN1593" s="37"/>
      <c r="AO1593" s="37"/>
      <c r="AP1593" s="37"/>
      <c r="AQ1593" s="37"/>
      <c r="AR1593" s="37"/>
      <c r="AS1593" s="37"/>
      <c r="AT1593" s="37"/>
      <c r="AU1593" s="37" t="s">
        <v>778</v>
      </c>
      <c r="AV1593" s="39" t="s">
        <v>779</v>
      </c>
    </row>
    <row r="1594" spans="1:48" x14ac:dyDescent="0.25">
      <c r="A1594" s="36" t="s">
        <v>68</v>
      </c>
      <c r="B1594" s="37" t="s">
        <v>1365</v>
      </c>
      <c r="C1594" s="38">
        <v>58.898398068905003</v>
      </c>
      <c r="D1594" s="38">
        <v>14.900153609830999</v>
      </c>
      <c r="E1594" s="38">
        <v>5.0471801623875399</v>
      </c>
      <c r="F1594" s="38">
        <v>9.1178406846609601</v>
      </c>
      <c r="G1594" s="38">
        <v>7.0441079657669503</v>
      </c>
      <c r="H1594" s="38">
        <v>1.37151634847487</v>
      </c>
      <c r="I1594" s="38">
        <v>2.1615097651964001</v>
      </c>
      <c r="J1594" s="38">
        <v>0.230414746543779</v>
      </c>
      <c r="K1594" s="38">
        <v>0.93263111696291401</v>
      </c>
      <c r="L1594" s="38">
        <v>0.29624753127057302</v>
      </c>
      <c r="M1594" s="38">
        <v>1.92</v>
      </c>
      <c r="N1594" s="38">
        <v>100</v>
      </c>
      <c r="O1594" s="37">
        <v>76.484791618117697</v>
      </c>
      <c r="P1594" s="37">
        <v>1293.4751365334901</v>
      </c>
      <c r="Q1594" s="37"/>
      <c r="R1594" s="37">
        <v>5595.7867017774897</v>
      </c>
      <c r="S1594" s="37"/>
      <c r="T1594" s="37">
        <v>903</v>
      </c>
      <c r="U1594" s="37"/>
      <c r="V1594" s="37">
        <v>416</v>
      </c>
      <c r="W1594" s="37">
        <v>39</v>
      </c>
      <c r="X1594" s="37">
        <v>415</v>
      </c>
      <c r="Y1594" s="37">
        <v>325</v>
      </c>
      <c r="Z1594" s="37">
        <v>63</v>
      </c>
      <c r="AA1594" s="37">
        <v>2.2400000000000002</v>
      </c>
      <c r="AB1594" s="37">
        <v>2.04</v>
      </c>
      <c r="AC1594" s="37">
        <v>0.12</v>
      </c>
      <c r="AD1594" s="37">
        <v>8.86</v>
      </c>
      <c r="AE1594" s="37">
        <v>20.39</v>
      </c>
      <c r="AF1594" s="37">
        <v>2.83</v>
      </c>
      <c r="AG1594" s="37">
        <v>12.5</v>
      </c>
      <c r="AH1594" s="37">
        <v>3.28</v>
      </c>
      <c r="AI1594" s="37">
        <v>1.03</v>
      </c>
      <c r="AJ1594" s="37">
        <v>3.43</v>
      </c>
      <c r="AK1594" s="37">
        <v>0.54</v>
      </c>
      <c r="AL1594" s="37">
        <v>3.35</v>
      </c>
      <c r="AM1594" s="37">
        <v>0.72</v>
      </c>
      <c r="AN1594" s="37">
        <v>1.88</v>
      </c>
      <c r="AO1594" s="37">
        <v>0.34</v>
      </c>
      <c r="AP1594" s="37">
        <v>2.04</v>
      </c>
      <c r="AQ1594" s="37">
        <v>0.37</v>
      </c>
      <c r="AR1594" s="37">
        <v>15.49</v>
      </c>
      <c r="AS1594" s="37">
        <v>1.1000000000000001</v>
      </c>
      <c r="AT1594" s="37">
        <v>0.22185215555042001</v>
      </c>
      <c r="AU1594" s="37" t="s">
        <v>778</v>
      </c>
      <c r="AV1594" s="39" t="s">
        <v>927</v>
      </c>
    </row>
    <row r="1595" spans="1:48" x14ac:dyDescent="0.25">
      <c r="A1595" s="36" t="s">
        <v>68</v>
      </c>
      <c r="B1595" s="37" t="s">
        <v>1366</v>
      </c>
      <c r="C1595" s="38">
        <v>55.753337571519403</v>
      </c>
      <c r="D1595" s="38">
        <v>15.1303242212333</v>
      </c>
      <c r="E1595" s="38">
        <v>8.5293494384403505</v>
      </c>
      <c r="F1595" s="38">
        <v>8.2008900190718403</v>
      </c>
      <c r="G1595" s="38">
        <v>7.28968001695275</v>
      </c>
      <c r="H1595" s="38">
        <v>0.62513244331426199</v>
      </c>
      <c r="I1595" s="38">
        <v>3.1362576817122299</v>
      </c>
      <c r="J1595" s="38">
        <v>0.23310023310023301</v>
      </c>
      <c r="K1595" s="38">
        <v>0.81585081585081598</v>
      </c>
      <c r="L1595" s="38">
        <v>0.28607755880483199</v>
      </c>
      <c r="M1595" s="38">
        <v>3.28</v>
      </c>
      <c r="N1595" s="38">
        <v>100</v>
      </c>
      <c r="O1595" s="37">
        <v>66.575095225252596</v>
      </c>
      <c r="P1595" s="37">
        <v>1249.07103140138</v>
      </c>
      <c r="Q1595" s="37"/>
      <c r="R1595" s="37">
        <v>4895.1048951048997</v>
      </c>
      <c r="S1595" s="37"/>
      <c r="T1595" s="37">
        <v>79</v>
      </c>
      <c r="U1595" s="37"/>
      <c r="V1595" s="37">
        <v>46</v>
      </c>
      <c r="W1595" s="37">
        <v>13</v>
      </c>
      <c r="X1595" s="37">
        <v>1444</v>
      </c>
      <c r="Y1595" s="37">
        <v>190</v>
      </c>
      <c r="Z1595" s="37">
        <v>105</v>
      </c>
      <c r="AA1595" s="37">
        <v>3.65</v>
      </c>
      <c r="AB1595" s="37">
        <v>5.59</v>
      </c>
      <c r="AC1595" s="37">
        <v>0.36</v>
      </c>
      <c r="AD1595" s="37">
        <v>22.89</v>
      </c>
      <c r="AE1595" s="37">
        <v>50.24</v>
      </c>
      <c r="AF1595" s="37">
        <v>6.33</v>
      </c>
      <c r="AG1595" s="37">
        <v>25.08</v>
      </c>
      <c r="AH1595" s="37">
        <v>5.29</v>
      </c>
      <c r="AI1595" s="37">
        <v>1.29</v>
      </c>
      <c r="AJ1595" s="37">
        <v>5.14</v>
      </c>
      <c r="AK1595" s="37">
        <v>0.75</v>
      </c>
      <c r="AL1595" s="37">
        <v>3.93</v>
      </c>
      <c r="AM1595" s="37">
        <v>0.77</v>
      </c>
      <c r="AN1595" s="37">
        <v>2.2400000000000002</v>
      </c>
      <c r="AO1595" s="37">
        <v>0.32</v>
      </c>
      <c r="AP1595" s="37">
        <v>2.0699999999999998</v>
      </c>
      <c r="AQ1595" s="37">
        <v>0.33</v>
      </c>
      <c r="AR1595" s="37">
        <v>17.71</v>
      </c>
      <c r="AS1595" s="37">
        <v>2.82</v>
      </c>
      <c r="AT1595" s="37">
        <v>0.23530611982302099</v>
      </c>
      <c r="AU1595" s="37" t="s">
        <v>778</v>
      </c>
      <c r="AV1595" s="39" t="s">
        <v>927</v>
      </c>
    </row>
    <row r="1596" spans="1:48" x14ac:dyDescent="0.25">
      <c r="A1596" s="36" t="s">
        <v>68</v>
      </c>
      <c r="B1596" s="37" t="s">
        <v>1367</v>
      </c>
      <c r="C1596" s="38">
        <v>54.774695757044199</v>
      </c>
      <c r="D1596" s="38">
        <v>14.866790922048001</v>
      </c>
      <c r="E1596" s="38">
        <v>6.8194276943317602</v>
      </c>
      <c r="F1596" s="38">
        <v>11.983335160618401</v>
      </c>
      <c r="G1596" s="38">
        <v>7.8280890253261699</v>
      </c>
      <c r="H1596" s="38">
        <v>0.44951211489968201</v>
      </c>
      <c r="I1596" s="38">
        <v>1.9844315316303001</v>
      </c>
      <c r="J1596" s="38">
        <v>0.25216533274860198</v>
      </c>
      <c r="K1596" s="38">
        <v>0.95384278039688597</v>
      </c>
      <c r="L1596" s="38">
        <v>8.7709680956035499E-2</v>
      </c>
      <c r="M1596" s="38">
        <v>1.81</v>
      </c>
      <c r="N1596" s="38">
        <v>100</v>
      </c>
      <c r="O1596" s="37">
        <v>72.7906252112587</v>
      </c>
      <c r="P1596" s="37">
        <v>382.95776192071799</v>
      </c>
      <c r="Q1596" s="37"/>
      <c r="R1596" s="37">
        <v>5723.0566823813197</v>
      </c>
      <c r="S1596" s="37"/>
      <c r="T1596" s="37">
        <v>68</v>
      </c>
      <c r="U1596" s="37"/>
      <c r="V1596" s="37">
        <v>46</v>
      </c>
      <c r="W1596" s="37">
        <v>8</v>
      </c>
      <c r="X1596" s="37">
        <v>147</v>
      </c>
      <c r="Y1596" s="37">
        <v>141</v>
      </c>
      <c r="Z1596" s="37">
        <v>46</v>
      </c>
      <c r="AA1596" s="37">
        <v>1.49</v>
      </c>
      <c r="AB1596" s="37">
        <v>1.81</v>
      </c>
      <c r="AC1596" s="37">
        <v>7.0000000000000007E-2</v>
      </c>
      <c r="AD1596" s="37">
        <v>4.4400000000000004</v>
      </c>
      <c r="AE1596" s="37">
        <v>11.27</v>
      </c>
      <c r="AF1596" s="37">
        <v>1.62</v>
      </c>
      <c r="AG1596" s="37">
        <v>7.33</v>
      </c>
      <c r="AH1596" s="37">
        <v>2.12</v>
      </c>
      <c r="AI1596" s="37">
        <v>0.72</v>
      </c>
      <c r="AJ1596" s="37">
        <v>3.06</v>
      </c>
      <c r="AK1596" s="37">
        <v>0.51</v>
      </c>
      <c r="AL1596" s="37">
        <v>3.8</v>
      </c>
      <c r="AM1596" s="37">
        <v>0.85</v>
      </c>
      <c r="AN1596" s="37">
        <v>2.16</v>
      </c>
      <c r="AO1596" s="37">
        <v>0.33</v>
      </c>
      <c r="AP1596" s="37">
        <v>2.37</v>
      </c>
      <c r="AQ1596" s="37">
        <v>0.36</v>
      </c>
      <c r="AR1596" s="37">
        <v>19.5</v>
      </c>
      <c r="AS1596" s="37">
        <v>0.14000000000000001</v>
      </c>
      <c r="AT1596" s="37">
        <v>0.39279216102497999</v>
      </c>
      <c r="AU1596" s="37" t="s">
        <v>778</v>
      </c>
      <c r="AV1596" s="39" t="s">
        <v>927</v>
      </c>
    </row>
    <row r="1597" spans="1:48" x14ac:dyDescent="0.25">
      <c r="A1597" s="36" t="s">
        <v>68</v>
      </c>
      <c r="B1597" s="37" t="s">
        <v>1368</v>
      </c>
      <c r="C1597" s="38">
        <v>62.304226560823899</v>
      </c>
      <c r="D1597" s="38">
        <v>16.766788242866301</v>
      </c>
      <c r="E1597" s="38">
        <v>7.0263891868697703</v>
      </c>
      <c r="F1597" s="38">
        <v>0.82600300364728596</v>
      </c>
      <c r="G1597" s="38">
        <v>8.5174855181291598</v>
      </c>
      <c r="H1597" s="38">
        <v>0.33254666380605002</v>
      </c>
      <c r="I1597" s="38">
        <v>3.18601158549667</v>
      </c>
      <c r="J1597" s="38">
        <v>0.18236429950654401</v>
      </c>
      <c r="K1597" s="38">
        <v>0.74018450976185401</v>
      </c>
      <c r="L1597" s="38">
        <v>0.11800042909246899</v>
      </c>
      <c r="M1597" s="38">
        <v>5.15</v>
      </c>
      <c r="N1597" s="38">
        <v>100</v>
      </c>
      <c r="O1597" s="37">
        <v>73.8566453047533</v>
      </c>
      <c r="P1597" s="37">
        <v>515.21314110796504</v>
      </c>
      <c r="Q1597" s="37"/>
      <c r="R1597" s="37">
        <v>4441.1070585711204</v>
      </c>
      <c r="S1597" s="37"/>
      <c r="T1597" s="37">
        <v>122</v>
      </c>
      <c r="U1597" s="37"/>
      <c r="V1597" s="37">
        <v>107</v>
      </c>
      <c r="W1597" s="37">
        <v>9</v>
      </c>
      <c r="X1597" s="37">
        <v>42</v>
      </c>
      <c r="Y1597" s="37">
        <v>58</v>
      </c>
      <c r="Z1597" s="37">
        <v>39</v>
      </c>
      <c r="AA1597" s="37">
        <v>1.39</v>
      </c>
      <c r="AB1597" s="37">
        <v>1.7</v>
      </c>
      <c r="AC1597" s="37">
        <v>0.19</v>
      </c>
      <c r="AD1597" s="37">
        <v>7.33</v>
      </c>
      <c r="AE1597" s="37">
        <v>17.77</v>
      </c>
      <c r="AF1597" s="37">
        <v>2.27</v>
      </c>
      <c r="AG1597" s="37">
        <v>9.83</v>
      </c>
      <c r="AH1597" s="37">
        <v>2.38</v>
      </c>
      <c r="AI1597" s="37">
        <v>0.56999999999999995</v>
      </c>
      <c r="AJ1597" s="37">
        <v>2.89</v>
      </c>
      <c r="AK1597" s="37">
        <v>0.49</v>
      </c>
      <c r="AL1597" s="37">
        <v>2.92</v>
      </c>
      <c r="AM1597" s="37">
        <v>0.56000000000000005</v>
      </c>
      <c r="AN1597" s="37">
        <v>1.67</v>
      </c>
      <c r="AO1597" s="37">
        <v>0.27</v>
      </c>
      <c r="AP1597" s="37">
        <v>1.53</v>
      </c>
      <c r="AQ1597" s="37">
        <v>0.22</v>
      </c>
      <c r="AR1597" s="37">
        <v>12.96</v>
      </c>
      <c r="AS1597" s="37">
        <v>1.72</v>
      </c>
      <c r="AT1597" s="37">
        <v>0.22346635950167301</v>
      </c>
      <c r="AU1597" s="37" t="s">
        <v>778</v>
      </c>
      <c r="AV1597" s="39" t="s">
        <v>927</v>
      </c>
    </row>
    <row r="1598" spans="1:48" x14ac:dyDescent="0.25">
      <c r="A1598" s="36" t="s">
        <v>68</v>
      </c>
      <c r="B1598" s="37" t="s">
        <v>1369</v>
      </c>
      <c r="C1598" s="38">
        <v>54.3159650021597</v>
      </c>
      <c r="D1598" s="38">
        <v>19.015761082482001</v>
      </c>
      <c r="E1598" s="38">
        <v>10.5475695386192</v>
      </c>
      <c r="F1598" s="38">
        <v>6.05129132387066</v>
      </c>
      <c r="G1598" s="38">
        <v>5.1200916131754202</v>
      </c>
      <c r="H1598" s="38">
        <v>0.67303538960712805</v>
      </c>
      <c r="I1598" s="38">
        <v>3.3892856784096299</v>
      </c>
      <c r="J1598" s="38">
        <v>0.10949381711519</v>
      </c>
      <c r="K1598" s="38">
        <v>0.63888135491064701</v>
      </c>
      <c r="L1598" s="38">
        <v>0.138625199650423</v>
      </c>
      <c r="M1598" s="38">
        <v>0.33</v>
      </c>
      <c r="N1598" s="38">
        <v>100</v>
      </c>
      <c r="O1598" s="37">
        <v>53.080085075549498</v>
      </c>
      <c r="P1598" s="37">
        <v>605.26495622015898</v>
      </c>
      <c r="Q1598" s="37">
        <v>20.254000000000001</v>
      </c>
      <c r="R1598" s="37">
        <v>3833.2881294638801</v>
      </c>
      <c r="S1598" s="37">
        <v>183.97800000000001</v>
      </c>
      <c r="T1598" s="37"/>
      <c r="U1598" s="37">
        <v>28.137</v>
      </c>
      <c r="V1598" s="37">
        <v>19.763000000000002</v>
      </c>
      <c r="W1598" s="37">
        <v>20.818000000000001</v>
      </c>
      <c r="X1598" s="37">
        <v>240.42699999999999</v>
      </c>
      <c r="Y1598" s="37">
        <v>101.98099999999999</v>
      </c>
      <c r="Z1598" s="37">
        <v>86.962999999999994</v>
      </c>
      <c r="AA1598" s="37">
        <v>2.069</v>
      </c>
      <c r="AB1598" s="37">
        <v>4.0759999999999996</v>
      </c>
      <c r="AC1598" s="37">
        <v>0.95199999999999996</v>
      </c>
      <c r="AD1598" s="37">
        <v>11.489000000000001</v>
      </c>
      <c r="AE1598" s="37">
        <v>21.672000000000001</v>
      </c>
      <c r="AF1598" s="37">
        <v>2.8969999999999998</v>
      </c>
      <c r="AG1598" s="37">
        <v>11.805999999999999</v>
      </c>
      <c r="AH1598" s="37">
        <v>2.7719999999999998</v>
      </c>
      <c r="AI1598" s="37">
        <v>0.80500000000000005</v>
      </c>
      <c r="AJ1598" s="37">
        <v>2.516</v>
      </c>
      <c r="AK1598" s="37">
        <v>0.38500000000000001</v>
      </c>
      <c r="AL1598" s="37">
        <v>2.2330000000000001</v>
      </c>
      <c r="AM1598" s="37">
        <v>0.47399999999999998</v>
      </c>
      <c r="AN1598" s="37">
        <v>1.411</v>
      </c>
      <c r="AO1598" s="37">
        <v>0.218</v>
      </c>
      <c r="AP1598" s="37">
        <v>1.419</v>
      </c>
      <c r="AQ1598" s="37">
        <v>0.22500000000000001</v>
      </c>
      <c r="AR1598" s="37">
        <v>13.093</v>
      </c>
      <c r="AS1598" s="37">
        <v>0.47599999999999998</v>
      </c>
      <c r="AT1598" s="37">
        <v>0.34183706666428998</v>
      </c>
      <c r="AU1598" s="37" t="s">
        <v>778</v>
      </c>
      <c r="AV1598" s="39" t="s">
        <v>944</v>
      </c>
    </row>
    <row r="1599" spans="1:48" x14ac:dyDescent="0.25">
      <c r="A1599" s="36" t="s">
        <v>68</v>
      </c>
      <c r="B1599" s="37" t="s">
        <v>1370</v>
      </c>
      <c r="C1599" s="38">
        <v>57.484251574842503</v>
      </c>
      <c r="D1599" s="38">
        <v>13.2586741325867</v>
      </c>
      <c r="E1599" s="38">
        <v>15.1984801519848</v>
      </c>
      <c r="F1599" s="38">
        <v>3.3196680331966801</v>
      </c>
      <c r="G1599" s="38">
        <v>8.1191880811918793</v>
      </c>
      <c r="H1599" s="38">
        <v>0.90990900909909</v>
      </c>
      <c r="I1599" s="38">
        <v>0.61993800619938</v>
      </c>
      <c r="J1599" s="38">
        <v>0.26997300269973001</v>
      </c>
      <c r="K1599" s="38">
        <v>0.65993400659933998</v>
      </c>
      <c r="L1599" s="38">
        <v>0.15998400159984</v>
      </c>
      <c r="M1599" s="38"/>
      <c r="N1599" s="38">
        <v>100</v>
      </c>
      <c r="O1599" s="37">
        <v>55.456123634313201</v>
      </c>
      <c r="P1599" s="37">
        <v>698.52169712606201</v>
      </c>
      <c r="Q1599" s="37"/>
      <c r="R1599" s="37">
        <v>3959.6040395960399</v>
      </c>
      <c r="S1599" s="37">
        <v>116</v>
      </c>
      <c r="T1599" s="37">
        <v>163</v>
      </c>
      <c r="U1599" s="37">
        <v>65</v>
      </c>
      <c r="V1599" s="37">
        <v>468</v>
      </c>
      <c r="W1599" s="37">
        <v>62</v>
      </c>
      <c r="X1599" s="37">
        <v>109</v>
      </c>
      <c r="Y1599" s="37">
        <v>106</v>
      </c>
      <c r="Z1599" s="37">
        <v>83</v>
      </c>
      <c r="AA1599" s="37">
        <v>2.9</v>
      </c>
      <c r="AB1599" s="37">
        <v>6.32</v>
      </c>
      <c r="AC1599" s="37">
        <v>0.28999999999999998</v>
      </c>
      <c r="AD1599" s="37">
        <v>28</v>
      </c>
      <c r="AE1599" s="37">
        <v>59</v>
      </c>
      <c r="AF1599" s="37">
        <v>8.15</v>
      </c>
      <c r="AG1599" s="37">
        <v>32</v>
      </c>
      <c r="AH1599" s="37">
        <v>5.95</v>
      </c>
      <c r="AI1599" s="37">
        <v>1.35</v>
      </c>
      <c r="AJ1599" s="37">
        <v>5.04</v>
      </c>
      <c r="AK1599" s="37">
        <v>0.66</v>
      </c>
      <c r="AL1599" s="37">
        <v>3.32</v>
      </c>
      <c r="AM1599" s="37">
        <v>0.65</v>
      </c>
      <c r="AN1599" s="37">
        <v>1.74</v>
      </c>
      <c r="AO1599" s="37">
        <v>0.24</v>
      </c>
      <c r="AP1599" s="37">
        <v>1.52</v>
      </c>
      <c r="AQ1599" s="37">
        <v>0.23</v>
      </c>
      <c r="AR1599" s="37">
        <v>17.600000000000001</v>
      </c>
      <c r="AS1599" s="37">
        <v>1.78</v>
      </c>
      <c r="AT1599" s="37">
        <v>0.21748347024644399</v>
      </c>
      <c r="AU1599" s="37" t="s">
        <v>778</v>
      </c>
      <c r="AV1599" s="39" t="s">
        <v>944</v>
      </c>
    </row>
    <row r="1600" spans="1:48" x14ac:dyDescent="0.25">
      <c r="A1600" s="36" t="s">
        <v>68</v>
      </c>
      <c r="B1600" s="37" t="s">
        <v>1371</v>
      </c>
      <c r="C1600" s="38">
        <v>55.3934771862926</v>
      </c>
      <c r="D1600" s="38">
        <v>17.1221337852697</v>
      </c>
      <c r="E1600" s="38">
        <v>8.7663549516286796</v>
      </c>
      <c r="F1600" s="38">
        <v>7.8907282429965004</v>
      </c>
      <c r="G1600" s="38">
        <v>6.3139948955401497</v>
      </c>
      <c r="H1600" s="38">
        <v>1.1106739702811499</v>
      </c>
      <c r="I1600" s="38">
        <v>2.3545077626123501</v>
      </c>
      <c r="J1600" s="38">
        <v>0.133159822050056</v>
      </c>
      <c r="K1600" s="38">
        <v>0.67386940249573801</v>
      </c>
      <c r="L1600" s="38">
        <v>0.241099980833056</v>
      </c>
      <c r="M1600" s="38">
        <v>0.55000000000000004</v>
      </c>
      <c r="N1600" s="38">
        <v>100</v>
      </c>
      <c r="O1600" s="37">
        <v>62.6663654390209</v>
      </c>
      <c r="P1600" s="37">
        <v>1052.6900571584099</v>
      </c>
      <c r="Q1600" s="37">
        <v>27.922000000000001</v>
      </c>
      <c r="R1600" s="37">
        <v>4043.2164149744299</v>
      </c>
      <c r="S1600" s="37">
        <v>193.93100000000001</v>
      </c>
      <c r="T1600" s="37"/>
      <c r="U1600" s="37">
        <v>34.143999999999998</v>
      </c>
      <c r="V1600" s="37">
        <v>65.960999999999999</v>
      </c>
      <c r="W1600" s="37">
        <v>30.247</v>
      </c>
      <c r="X1600" s="37">
        <v>659.72</v>
      </c>
      <c r="Y1600" s="37">
        <v>303.34399999999999</v>
      </c>
      <c r="Z1600" s="37">
        <v>107.587</v>
      </c>
      <c r="AA1600" s="37">
        <v>2.9140000000000001</v>
      </c>
      <c r="AB1600" s="37">
        <v>3.6949999999999998</v>
      </c>
      <c r="AC1600" s="37">
        <v>0.34499999999999997</v>
      </c>
      <c r="AD1600" s="37">
        <v>28.478999999999999</v>
      </c>
      <c r="AE1600" s="37">
        <v>65.867999999999995</v>
      </c>
      <c r="AF1600" s="37">
        <v>8.8529999999999998</v>
      </c>
      <c r="AG1600" s="37">
        <v>34.158000000000001</v>
      </c>
      <c r="AH1600" s="37">
        <v>5.7309999999999999</v>
      </c>
      <c r="AI1600" s="37">
        <v>1.3120000000000001</v>
      </c>
      <c r="AJ1600" s="37">
        <v>4.8040000000000003</v>
      </c>
      <c r="AK1600" s="37">
        <v>0.61799999999999999</v>
      </c>
      <c r="AL1600" s="37">
        <v>3.024</v>
      </c>
      <c r="AM1600" s="37">
        <v>0.58799999999999997</v>
      </c>
      <c r="AN1600" s="37">
        <v>1.59</v>
      </c>
      <c r="AO1600" s="37">
        <v>0.248</v>
      </c>
      <c r="AP1600" s="37">
        <v>1.573</v>
      </c>
      <c r="AQ1600" s="37">
        <v>0.245</v>
      </c>
      <c r="AR1600" s="37">
        <v>17.385000000000002</v>
      </c>
      <c r="AS1600" s="37">
        <v>3.84</v>
      </c>
      <c r="AT1600" s="37">
        <v>0.12501350001898501</v>
      </c>
      <c r="AU1600" s="37" t="s">
        <v>778</v>
      </c>
      <c r="AV1600" s="39" t="s">
        <v>944</v>
      </c>
    </row>
    <row r="1601" spans="1:48" x14ac:dyDescent="0.25">
      <c r="A1601" s="36" t="s">
        <v>68</v>
      </c>
      <c r="B1601" s="37" t="s">
        <v>1372</v>
      </c>
      <c r="C1601" s="38">
        <v>54.126585878696098</v>
      </c>
      <c r="D1601" s="38">
        <v>10.412709376618899</v>
      </c>
      <c r="E1601" s="38">
        <v>11.661096833829401</v>
      </c>
      <c r="F1601" s="38">
        <v>10.924659969323599</v>
      </c>
      <c r="G1601" s="38">
        <v>8.7803589748798796</v>
      </c>
      <c r="H1601" s="38">
        <v>0.90403973711743402</v>
      </c>
      <c r="I1601" s="38">
        <v>2.0691336455148401</v>
      </c>
      <c r="J1601" s="38">
        <v>0.19096569727873899</v>
      </c>
      <c r="K1601" s="38">
        <v>0.66025374059138398</v>
      </c>
      <c r="L1601" s="38">
        <v>0.270196146149705</v>
      </c>
      <c r="M1601" s="38">
        <v>1.42</v>
      </c>
      <c r="N1601" s="38">
        <v>100</v>
      </c>
      <c r="O1601" s="37">
        <v>63.6994208548779</v>
      </c>
      <c r="P1601" s="37">
        <v>1179.7296522029401</v>
      </c>
      <c r="Q1601" s="37">
        <v>20.5</v>
      </c>
      <c r="R1601" s="37">
        <v>3961.5224435483001</v>
      </c>
      <c r="S1601" s="37">
        <v>140.30000000000001</v>
      </c>
      <c r="T1601" s="37">
        <v>408.2</v>
      </c>
      <c r="U1601" s="37">
        <v>33.74</v>
      </c>
      <c r="V1601" s="37">
        <v>64.94</v>
      </c>
      <c r="W1601" s="37">
        <v>11.114000000000001</v>
      </c>
      <c r="X1601" s="37">
        <v>206</v>
      </c>
      <c r="Y1601" s="37">
        <v>110.04</v>
      </c>
      <c r="Z1601" s="37">
        <v>105.21899999999999</v>
      </c>
      <c r="AA1601" s="37">
        <v>2.9980000000000002</v>
      </c>
      <c r="AB1601" s="37">
        <v>4.2</v>
      </c>
      <c r="AC1601" s="37">
        <v>0.20200000000000001</v>
      </c>
      <c r="AD1601" s="37">
        <v>15.194000000000001</v>
      </c>
      <c r="AE1601" s="37">
        <v>35.32</v>
      </c>
      <c r="AF1601" s="37">
        <v>4.71</v>
      </c>
      <c r="AG1601" s="37">
        <v>21.98</v>
      </c>
      <c r="AH1601" s="37">
        <v>4.7839999999999998</v>
      </c>
      <c r="AI1601" s="37">
        <v>0.98799999999999999</v>
      </c>
      <c r="AJ1601" s="37">
        <v>4.6239999999999997</v>
      </c>
      <c r="AK1601" s="37">
        <v>0.60599999999999998</v>
      </c>
      <c r="AL1601" s="37">
        <v>3.25</v>
      </c>
      <c r="AM1601" s="37">
        <v>0.63200000000000001</v>
      </c>
      <c r="AN1601" s="37">
        <v>1.9019999999999999</v>
      </c>
      <c r="AO1601" s="37">
        <v>0.25800000000000001</v>
      </c>
      <c r="AP1601" s="37">
        <v>1.75</v>
      </c>
      <c r="AQ1601" s="37">
        <v>0.26400000000000001</v>
      </c>
      <c r="AR1601" s="37">
        <v>15.42</v>
      </c>
      <c r="AS1601" s="37">
        <v>2.2839999999999998</v>
      </c>
      <c r="AT1601" s="37">
        <v>0.26634489402235101</v>
      </c>
      <c r="AU1601" s="37" t="s">
        <v>778</v>
      </c>
      <c r="AV1601" s="39" t="s">
        <v>944</v>
      </c>
    </row>
    <row r="1602" spans="1:48" x14ac:dyDescent="0.25">
      <c r="A1602" s="36" t="s">
        <v>68</v>
      </c>
      <c r="B1602" s="37" t="s">
        <v>1373</v>
      </c>
      <c r="C1602" s="38">
        <v>54.195419541954202</v>
      </c>
      <c r="D1602" s="38">
        <v>15.731573157315699</v>
      </c>
      <c r="E1602" s="38">
        <v>9.1809180918091808</v>
      </c>
      <c r="F1602" s="38">
        <v>9.2409240924092408</v>
      </c>
      <c r="G1602" s="38">
        <v>6.8706870687068697</v>
      </c>
      <c r="H1602" s="38">
        <v>0.17001700170017001</v>
      </c>
      <c r="I1602" s="38">
        <v>3.5603560356035602</v>
      </c>
      <c r="J1602" s="38">
        <v>0.13001300130012999</v>
      </c>
      <c r="K1602" s="38">
        <v>0.80008000800080004</v>
      </c>
      <c r="L1602" s="38">
        <v>0.12001200120012</v>
      </c>
      <c r="M1602" s="38">
        <v>1.25</v>
      </c>
      <c r="N1602" s="38">
        <v>100</v>
      </c>
      <c r="O1602" s="37">
        <v>63.557738499468996</v>
      </c>
      <c r="P1602" s="37">
        <v>523.99606157798905</v>
      </c>
      <c r="Q1602" s="37">
        <v>26.6</v>
      </c>
      <c r="R1602" s="37">
        <v>4800.4800480047998</v>
      </c>
      <c r="S1602" s="37">
        <v>198</v>
      </c>
      <c r="T1602" s="37">
        <v>277</v>
      </c>
      <c r="U1602" s="37">
        <v>40.700000000000003</v>
      </c>
      <c r="V1602" s="37">
        <v>130</v>
      </c>
      <c r="W1602" s="37">
        <v>1.84</v>
      </c>
      <c r="X1602" s="37">
        <v>381</v>
      </c>
      <c r="Y1602" s="37">
        <v>120</v>
      </c>
      <c r="Z1602" s="37">
        <v>79.2</v>
      </c>
      <c r="AA1602" s="37">
        <v>1.95</v>
      </c>
      <c r="AB1602" s="37">
        <v>4.2</v>
      </c>
      <c r="AC1602" s="37">
        <v>0.27</v>
      </c>
      <c r="AD1602" s="37">
        <v>10.9</v>
      </c>
      <c r="AE1602" s="37">
        <v>20</v>
      </c>
      <c r="AF1602" s="37"/>
      <c r="AG1602" s="37">
        <v>12.1</v>
      </c>
      <c r="AH1602" s="37">
        <v>2.63</v>
      </c>
      <c r="AI1602" s="37">
        <v>0.87</v>
      </c>
      <c r="AJ1602" s="37">
        <v>2.5299999999999998</v>
      </c>
      <c r="AK1602" s="37">
        <v>0.41</v>
      </c>
      <c r="AL1602" s="37">
        <v>2.4700000000000002</v>
      </c>
      <c r="AM1602" s="37">
        <v>0.5</v>
      </c>
      <c r="AN1602" s="37">
        <v>1.48</v>
      </c>
      <c r="AO1602" s="37">
        <v>0.21</v>
      </c>
      <c r="AP1602" s="37">
        <v>1.42</v>
      </c>
      <c r="AQ1602" s="37">
        <v>0.22</v>
      </c>
      <c r="AR1602" s="37">
        <v>14.2</v>
      </c>
      <c r="AS1602" s="37">
        <v>1.26</v>
      </c>
      <c r="AT1602" s="37">
        <v>0.37127012108032997</v>
      </c>
      <c r="AU1602" s="37" t="s">
        <v>778</v>
      </c>
      <c r="AV1602" s="39" t="s">
        <v>1288</v>
      </c>
    </row>
    <row r="1603" spans="1:48" x14ac:dyDescent="0.25">
      <c r="A1603" s="36" t="s">
        <v>68</v>
      </c>
      <c r="B1603" s="37" t="s">
        <v>1374</v>
      </c>
      <c r="C1603" s="38">
        <v>55.31</v>
      </c>
      <c r="D1603" s="38">
        <v>16.43</v>
      </c>
      <c r="E1603" s="38">
        <v>9.9</v>
      </c>
      <c r="F1603" s="38">
        <v>8.2100000000000009</v>
      </c>
      <c r="G1603" s="38">
        <v>5.63</v>
      </c>
      <c r="H1603" s="38">
        <v>0.24</v>
      </c>
      <c r="I1603" s="38">
        <v>3.09</v>
      </c>
      <c r="J1603" s="38">
        <v>0.14000000000000001</v>
      </c>
      <c r="K1603" s="38">
        <v>0.93</v>
      </c>
      <c r="L1603" s="38">
        <v>0.12</v>
      </c>
      <c r="M1603" s="38">
        <v>1.47</v>
      </c>
      <c r="N1603" s="38">
        <v>100</v>
      </c>
      <c r="O1603" s="37">
        <v>56.995251376520699</v>
      </c>
      <c r="P1603" s="37">
        <v>523.94366197183103</v>
      </c>
      <c r="Q1603" s="37">
        <v>25.8</v>
      </c>
      <c r="R1603" s="37">
        <v>5580</v>
      </c>
      <c r="S1603" s="37">
        <v>185</v>
      </c>
      <c r="T1603" s="37">
        <v>169</v>
      </c>
      <c r="U1603" s="37">
        <v>34.6</v>
      </c>
      <c r="V1603" s="37">
        <v>86.3</v>
      </c>
      <c r="W1603" s="37">
        <v>4.46</v>
      </c>
      <c r="X1603" s="37">
        <v>283</v>
      </c>
      <c r="Y1603" s="37">
        <v>75.7</v>
      </c>
      <c r="Z1603" s="37">
        <v>33</v>
      </c>
      <c r="AA1603" s="37">
        <v>0.86</v>
      </c>
      <c r="AB1603" s="37">
        <v>5.99</v>
      </c>
      <c r="AC1603" s="37">
        <v>0.37</v>
      </c>
      <c r="AD1603" s="37">
        <v>10</v>
      </c>
      <c r="AE1603" s="37">
        <v>20.9</v>
      </c>
      <c r="AF1603" s="37">
        <v>2.88</v>
      </c>
      <c r="AG1603" s="37">
        <v>12.2</v>
      </c>
      <c r="AH1603" s="37">
        <v>2.82</v>
      </c>
      <c r="AI1603" s="37">
        <v>0.91</v>
      </c>
      <c r="AJ1603" s="37">
        <v>2.84</v>
      </c>
      <c r="AK1603" s="37">
        <v>0.47</v>
      </c>
      <c r="AL1603" s="37">
        <v>2.92</v>
      </c>
      <c r="AM1603" s="37">
        <v>0.6</v>
      </c>
      <c r="AN1603" s="37">
        <v>1.75</v>
      </c>
      <c r="AO1603" s="37">
        <v>0.25</v>
      </c>
      <c r="AP1603" s="37">
        <v>1.61</v>
      </c>
      <c r="AQ1603" s="37">
        <v>0.23</v>
      </c>
      <c r="AR1603" s="37">
        <v>16.899999999999999</v>
      </c>
      <c r="AS1603" s="37">
        <v>1.24</v>
      </c>
      <c r="AT1603" s="37">
        <v>0.57715708274894795</v>
      </c>
      <c r="AU1603" s="37" t="s">
        <v>778</v>
      </c>
      <c r="AV1603" s="39" t="s">
        <v>1288</v>
      </c>
    </row>
    <row r="1604" spans="1:48" x14ac:dyDescent="0.25">
      <c r="A1604" s="40" t="s">
        <v>68</v>
      </c>
      <c r="B1604" s="41" t="s">
        <v>1375</v>
      </c>
      <c r="C1604" s="42">
        <v>54.599080183963203</v>
      </c>
      <c r="D1604" s="42">
        <v>13.6872625474905</v>
      </c>
      <c r="E1604" s="42">
        <v>10.667866426714699</v>
      </c>
      <c r="F1604" s="42">
        <v>8.4183163367326497</v>
      </c>
      <c r="G1604" s="42">
        <v>7.19856028794241</v>
      </c>
      <c r="H1604" s="42">
        <v>0.34993001399720097</v>
      </c>
      <c r="I1604" s="42">
        <v>3.2893421315736799</v>
      </c>
      <c r="J1604" s="42">
        <v>0.13997200559888001</v>
      </c>
      <c r="K1604" s="42">
        <v>1.22975404919016</v>
      </c>
      <c r="L1604" s="42">
        <v>0.41991601679664098</v>
      </c>
      <c r="M1604" s="42">
        <v>0.73</v>
      </c>
      <c r="N1604" s="42">
        <v>100</v>
      </c>
      <c r="O1604" s="41">
        <v>61.128757019023901</v>
      </c>
      <c r="P1604" s="41">
        <v>1833.4361296754701</v>
      </c>
      <c r="Q1604" s="41">
        <v>32.4</v>
      </c>
      <c r="R1604" s="41">
        <v>7378.52429514097</v>
      </c>
      <c r="S1604" s="41">
        <v>215</v>
      </c>
      <c r="T1604" s="41">
        <v>150</v>
      </c>
      <c r="U1604" s="41">
        <v>45.2</v>
      </c>
      <c r="V1604" s="41">
        <v>84.5</v>
      </c>
      <c r="W1604" s="41">
        <v>5.61</v>
      </c>
      <c r="X1604" s="41">
        <v>365</v>
      </c>
      <c r="Y1604" s="41">
        <v>108</v>
      </c>
      <c r="Z1604" s="41">
        <v>167</v>
      </c>
      <c r="AA1604" s="41">
        <v>4.37</v>
      </c>
      <c r="AB1604" s="41">
        <v>7.92</v>
      </c>
      <c r="AC1604" s="41">
        <v>0.45</v>
      </c>
      <c r="AD1604" s="41">
        <v>29</v>
      </c>
      <c r="AE1604" s="41">
        <v>72.3</v>
      </c>
      <c r="AF1604" s="41">
        <v>9.2100000000000009</v>
      </c>
      <c r="AG1604" s="41">
        <v>38.1</v>
      </c>
      <c r="AH1604" s="41">
        <v>7.51</v>
      </c>
      <c r="AI1604" s="41">
        <v>2.4900000000000002</v>
      </c>
      <c r="AJ1604" s="41">
        <v>5.91</v>
      </c>
      <c r="AK1604" s="41">
        <v>1.07</v>
      </c>
      <c r="AL1604" s="41">
        <v>5.34</v>
      </c>
      <c r="AM1604" s="41">
        <v>1.06</v>
      </c>
      <c r="AN1604" s="41">
        <v>3.21</v>
      </c>
      <c r="AO1604" s="41">
        <v>0.42</v>
      </c>
      <c r="AP1604" s="41">
        <v>2.59</v>
      </c>
      <c r="AQ1604" s="41">
        <v>0.4</v>
      </c>
      <c r="AR1604" s="41">
        <v>29.4</v>
      </c>
      <c r="AS1604" s="41">
        <v>1.56</v>
      </c>
      <c r="AT1604" s="41">
        <v>0.26314455675388099</v>
      </c>
      <c r="AU1604" s="41" t="s">
        <v>778</v>
      </c>
      <c r="AV1604" s="43" t="s">
        <v>1293</v>
      </c>
    </row>
    <row r="1605" spans="1:48" x14ac:dyDescent="0.25">
      <c r="A1605" s="13" t="s">
        <v>59</v>
      </c>
      <c r="B1605" s="50" t="s">
        <v>1376</v>
      </c>
      <c r="C1605" s="51">
        <v>52.695798835119</v>
      </c>
      <c r="D1605" s="51">
        <v>11.7020802983871</v>
      </c>
      <c r="E1605" s="51">
        <v>12.365264812184201</v>
      </c>
      <c r="F1605" s="51">
        <v>8.9595174918534095</v>
      </c>
      <c r="G1605" s="51">
        <v>10.116279573800799</v>
      </c>
      <c r="H1605" s="51">
        <v>0.16627813422846299</v>
      </c>
      <c r="I1605" s="51">
        <v>3.1736542656444899</v>
      </c>
      <c r="J1605" s="51">
        <v>0.19912319777976401</v>
      </c>
      <c r="K1605" s="51">
        <v>0.58094706156364195</v>
      </c>
      <c r="L1605" s="51">
        <v>4.1056329439126599E-2</v>
      </c>
      <c r="M1605" s="51">
        <v>3.431</v>
      </c>
      <c r="N1605" s="51">
        <v>100</v>
      </c>
      <c r="O1605" s="52">
        <v>65.595898307431597</v>
      </c>
      <c r="P1605" s="51">
        <v>179.26002994548301</v>
      </c>
      <c r="Q1605" s="51">
        <v>34</v>
      </c>
      <c r="R1605" s="51">
        <v>3393.17</v>
      </c>
      <c r="S1605" s="51"/>
      <c r="T1605" s="51">
        <v>584</v>
      </c>
      <c r="U1605" s="51"/>
      <c r="V1605" s="51">
        <v>107</v>
      </c>
      <c r="W1605" s="51">
        <v>10</v>
      </c>
      <c r="X1605" s="51">
        <v>91.8</v>
      </c>
      <c r="Y1605" s="51">
        <v>28</v>
      </c>
      <c r="Z1605" s="51">
        <v>29.7</v>
      </c>
      <c r="AA1605" s="51">
        <v>0.9</v>
      </c>
      <c r="AB1605" s="51">
        <v>1.2</v>
      </c>
      <c r="AC1605" s="51"/>
      <c r="AD1605" s="51">
        <v>1.39</v>
      </c>
      <c r="AE1605" s="51">
        <v>3.69</v>
      </c>
      <c r="AF1605" s="51">
        <v>0.65</v>
      </c>
      <c r="AG1605" s="51">
        <v>3.5</v>
      </c>
      <c r="AH1605" s="51">
        <v>1.01</v>
      </c>
      <c r="AI1605" s="51">
        <v>0.83699999999999997</v>
      </c>
      <c r="AJ1605" s="51">
        <v>1.83</v>
      </c>
      <c r="AK1605" s="51">
        <v>0.33</v>
      </c>
      <c r="AL1605" s="51">
        <v>2.1800000000000002</v>
      </c>
      <c r="AM1605" s="51">
        <v>0.46</v>
      </c>
      <c r="AN1605" s="51">
        <v>1.39</v>
      </c>
      <c r="AO1605" s="51"/>
      <c r="AP1605" s="51">
        <v>1.26</v>
      </c>
      <c r="AQ1605" s="51">
        <v>0.21</v>
      </c>
      <c r="AR1605" s="51">
        <v>9.8000000000000007</v>
      </c>
      <c r="AS1605" s="51"/>
      <c r="AT1605" s="51">
        <v>0.83182822605870399</v>
      </c>
      <c r="AU1605" s="51" t="s">
        <v>1377</v>
      </c>
      <c r="AV1605" s="53" t="s">
        <v>1378</v>
      </c>
    </row>
    <row r="1606" spans="1:48" x14ac:dyDescent="0.25">
      <c r="A1606" s="13" t="s">
        <v>59</v>
      </c>
      <c r="B1606" s="50" t="s">
        <v>1379</v>
      </c>
      <c r="C1606" s="51">
        <v>53.039239916702201</v>
      </c>
      <c r="D1606" s="51">
        <v>14.2593088882864</v>
      </c>
      <c r="E1606" s="51">
        <v>13.998184252110001</v>
      </c>
      <c r="F1606" s="51">
        <v>8.7604982754666505</v>
      </c>
      <c r="G1606" s="51">
        <v>7.8382855933926097</v>
      </c>
      <c r="H1606" s="51">
        <v>6.2664508408202101E-3</v>
      </c>
      <c r="I1606" s="51">
        <v>0.750929692424955</v>
      </c>
      <c r="J1606" s="51">
        <v>0.200526426906247</v>
      </c>
      <c r="K1606" s="51">
        <v>1.0705186853067801</v>
      </c>
      <c r="L1606" s="51">
        <v>7.6241818563312497E-2</v>
      </c>
      <c r="M1606" s="51">
        <v>4.9139999999999997</v>
      </c>
      <c r="N1606" s="51">
        <v>100</v>
      </c>
      <c r="O1606" s="52">
        <v>56.615369176691203</v>
      </c>
      <c r="P1606" s="51">
        <v>332.88681344544898</v>
      </c>
      <c r="Q1606" s="51">
        <v>36</v>
      </c>
      <c r="R1606" s="51">
        <v>6144.875</v>
      </c>
      <c r="S1606" s="51">
        <v>353</v>
      </c>
      <c r="T1606" s="51">
        <v>159</v>
      </c>
      <c r="U1606" s="51"/>
      <c r="V1606" s="51">
        <v>60</v>
      </c>
      <c r="W1606" s="51">
        <v>8.3000000000000007</v>
      </c>
      <c r="X1606" s="51">
        <v>327.3</v>
      </c>
      <c r="Y1606" s="51"/>
      <c r="Z1606" s="51">
        <v>60.2</v>
      </c>
      <c r="AA1606" s="51">
        <v>1.7</v>
      </c>
      <c r="AB1606" s="51">
        <v>2.8</v>
      </c>
      <c r="AC1606" s="51"/>
      <c r="AD1606" s="51">
        <v>3.29</v>
      </c>
      <c r="AE1606" s="51">
        <v>8.51</v>
      </c>
      <c r="AF1606" s="51">
        <v>1.45</v>
      </c>
      <c r="AG1606" s="51">
        <v>7.45</v>
      </c>
      <c r="AH1606" s="51">
        <v>2.44</v>
      </c>
      <c r="AI1606" s="51">
        <v>0.89300000000000002</v>
      </c>
      <c r="AJ1606" s="51">
        <v>3.01</v>
      </c>
      <c r="AK1606" s="51">
        <v>0.53</v>
      </c>
      <c r="AL1606" s="51">
        <v>3.64</v>
      </c>
      <c r="AM1606" s="51">
        <v>0.78</v>
      </c>
      <c r="AN1606" s="51">
        <v>2.42</v>
      </c>
      <c r="AO1606" s="51"/>
      <c r="AP1606" s="51">
        <v>2.31</v>
      </c>
      <c r="AQ1606" s="51">
        <v>0.41</v>
      </c>
      <c r="AR1606" s="51">
        <v>20.100000000000001</v>
      </c>
      <c r="AS1606" s="51">
        <v>0.3</v>
      </c>
      <c r="AT1606" s="51">
        <v>0.82002924412879397</v>
      </c>
      <c r="AU1606" s="51" t="s">
        <v>1377</v>
      </c>
      <c r="AV1606" s="53" t="s">
        <v>1378</v>
      </c>
    </row>
    <row r="1607" spans="1:48" x14ac:dyDescent="0.25">
      <c r="A1607" s="13" t="s">
        <v>59</v>
      </c>
      <c r="B1607" s="50" t="s">
        <v>1380</v>
      </c>
      <c r="C1607" s="51">
        <v>49.177760016247298</v>
      </c>
      <c r="D1607" s="51">
        <v>10.920219611958199</v>
      </c>
      <c r="E1607" s="51">
        <v>12.5140141771874</v>
      </c>
      <c r="F1607" s="51">
        <v>13.318334821610099</v>
      </c>
      <c r="G1607" s="51">
        <v>10.9540098801422</v>
      </c>
      <c r="H1607" s="51">
        <v>0.14410555549089299</v>
      </c>
      <c r="I1607" s="51">
        <v>2.2142563974738598</v>
      </c>
      <c r="J1607" s="51">
        <v>0.22361206886517901</v>
      </c>
      <c r="K1607" s="51">
        <v>0.49592187717210801</v>
      </c>
      <c r="L1607" s="51">
        <v>3.77655938527858E-2</v>
      </c>
      <c r="M1607" s="51">
        <v>3.0000000000000001E-3</v>
      </c>
      <c r="N1607" s="51">
        <v>100</v>
      </c>
      <c r="O1607" s="52">
        <v>67.105028232949905</v>
      </c>
      <c r="P1607" s="51">
        <v>164.89202949807901</v>
      </c>
      <c r="Q1607" s="51">
        <v>36</v>
      </c>
      <c r="R1607" s="51">
        <v>2991.5050000000001</v>
      </c>
      <c r="S1607" s="51"/>
      <c r="T1607" s="51">
        <v>1785</v>
      </c>
      <c r="U1607" s="51"/>
      <c r="V1607" s="51">
        <v>417</v>
      </c>
      <c r="W1607" s="51">
        <v>6</v>
      </c>
      <c r="X1607" s="51">
        <v>102.8</v>
      </c>
      <c r="Y1607" s="51">
        <v>19</v>
      </c>
      <c r="Z1607" s="51">
        <v>25</v>
      </c>
      <c r="AA1607" s="51">
        <v>0.8</v>
      </c>
      <c r="AB1607" s="51">
        <v>1.1000000000000001</v>
      </c>
      <c r="AC1607" s="51"/>
      <c r="AD1607" s="51">
        <v>1.33</v>
      </c>
      <c r="AE1607" s="51">
        <v>3.45</v>
      </c>
      <c r="AF1607" s="51">
        <v>0.57999999999999996</v>
      </c>
      <c r="AG1607" s="51">
        <v>3.14</v>
      </c>
      <c r="AH1607" s="51">
        <v>1</v>
      </c>
      <c r="AI1607" s="51">
        <v>0.42499999999999999</v>
      </c>
      <c r="AJ1607" s="51">
        <v>1.44</v>
      </c>
      <c r="AK1607" s="51">
        <v>0.28999999999999998</v>
      </c>
      <c r="AL1607" s="51">
        <v>1.88</v>
      </c>
      <c r="AM1607" s="51">
        <v>0.43</v>
      </c>
      <c r="AN1607" s="51">
        <v>1.27</v>
      </c>
      <c r="AO1607" s="51"/>
      <c r="AP1607" s="51">
        <v>1.19</v>
      </c>
      <c r="AQ1607" s="51">
        <v>0.19</v>
      </c>
      <c r="AR1607" s="51">
        <v>8.3000000000000007</v>
      </c>
      <c r="AS1607" s="51"/>
      <c r="AT1607" s="51">
        <v>0.79690811882441004</v>
      </c>
      <c r="AU1607" s="51" t="s">
        <v>1377</v>
      </c>
      <c r="AV1607" s="53" t="s">
        <v>1378</v>
      </c>
    </row>
    <row r="1608" spans="1:48" x14ac:dyDescent="0.25">
      <c r="A1608" s="13" t="s">
        <v>59</v>
      </c>
      <c r="B1608" s="50" t="s">
        <v>1381</v>
      </c>
      <c r="C1608" s="51">
        <v>52.273756395901103</v>
      </c>
      <c r="D1608" s="51">
        <v>14.1736086250172</v>
      </c>
      <c r="E1608" s="51">
        <v>11.553917985768001</v>
      </c>
      <c r="F1608" s="51">
        <v>10.3494680029522</v>
      </c>
      <c r="G1608" s="51">
        <v>8.7742838508925391</v>
      </c>
      <c r="H1608" s="51">
        <v>0.165648397926278</v>
      </c>
      <c r="I1608" s="51">
        <v>1.83839234262967</v>
      </c>
      <c r="J1608" s="51">
        <v>0.18292461120693301</v>
      </c>
      <c r="K1608" s="51">
        <v>0.64226863490434105</v>
      </c>
      <c r="L1608" s="51">
        <v>4.5731152801733198E-2</v>
      </c>
      <c r="M1608" s="51">
        <v>2.3290000000000002</v>
      </c>
      <c r="N1608" s="51">
        <v>100</v>
      </c>
      <c r="O1608" s="52">
        <v>63.896696288443302</v>
      </c>
      <c r="P1608" s="51">
        <v>199.671230542779</v>
      </c>
      <c r="Q1608" s="51">
        <v>38</v>
      </c>
      <c r="R1608" s="51">
        <v>3788.84</v>
      </c>
      <c r="S1608" s="51">
        <v>270</v>
      </c>
      <c r="T1608" s="51">
        <v>384</v>
      </c>
      <c r="U1608" s="51"/>
      <c r="V1608" s="51">
        <v>107</v>
      </c>
      <c r="W1608" s="51">
        <v>9.1</v>
      </c>
      <c r="X1608" s="51">
        <v>103.4</v>
      </c>
      <c r="Y1608" s="51">
        <v>15</v>
      </c>
      <c r="Z1608" s="51">
        <v>36.6</v>
      </c>
      <c r="AA1608" s="51">
        <v>1.1000000000000001</v>
      </c>
      <c r="AB1608" s="51">
        <v>1.7</v>
      </c>
      <c r="AC1608" s="51"/>
      <c r="AD1608" s="51">
        <v>2.19</v>
      </c>
      <c r="AE1608" s="51">
        <v>5.62</v>
      </c>
      <c r="AF1608" s="51">
        <v>0.93</v>
      </c>
      <c r="AG1608" s="51">
        <v>4.75</v>
      </c>
      <c r="AH1608" s="51">
        <v>1.48</v>
      </c>
      <c r="AI1608" s="51">
        <v>0.52700000000000002</v>
      </c>
      <c r="AJ1608" s="51">
        <v>1.96</v>
      </c>
      <c r="AK1608" s="51">
        <v>0.36</v>
      </c>
      <c r="AL1608" s="51">
        <v>2.35</v>
      </c>
      <c r="AM1608" s="51">
        <v>0.52</v>
      </c>
      <c r="AN1608" s="51">
        <v>1.59</v>
      </c>
      <c r="AO1608" s="51"/>
      <c r="AP1608" s="51">
        <v>1.53</v>
      </c>
      <c r="AQ1608" s="51">
        <v>0.25</v>
      </c>
      <c r="AR1608" s="51">
        <v>12.6</v>
      </c>
      <c r="AS1608" s="51">
        <v>0.3</v>
      </c>
      <c r="AT1608" s="51">
        <v>0.74794904801244999</v>
      </c>
      <c r="AU1608" s="51" t="s">
        <v>1377</v>
      </c>
      <c r="AV1608" s="53" t="s">
        <v>1378</v>
      </c>
    </row>
    <row r="1609" spans="1:48" x14ac:dyDescent="0.25">
      <c r="A1609" s="13" t="s">
        <v>59</v>
      </c>
      <c r="B1609" s="50" t="s">
        <v>1382</v>
      </c>
      <c r="C1609" s="51">
        <v>51.164489424521499</v>
      </c>
      <c r="D1609" s="51">
        <v>11.8778643740983</v>
      </c>
      <c r="E1609" s="51">
        <v>12.794132484794099</v>
      </c>
      <c r="F1609" s="51">
        <v>13.212433361555</v>
      </c>
      <c r="G1609" s="51">
        <v>7.4473357986227304</v>
      </c>
      <c r="H1609" s="51">
        <v>0.13726422768886201</v>
      </c>
      <c r="I1609" s="51">
        <v>2.09503284742636</v>
      </c>
      <c r="J1609" s="51">
        <v>0.21741852122980401</v>
      </c>
      <c r="K1609" s="51">
        <v>0.98088816720727201</v>
      </c>
      <c r="L1609" s="51">
        <v>7.3140792856109194E-2</v>
      </c>
      <c r="M1609" s="51">
        <v>0.91</v>
      </c>
      <c r="N1609" s="51">
        <v>100</v>
      </c>
      <c r="O1609" s="52">
        <v>57.565272810174299</v>
      </c>
      <c r="P1609" s="51">
        <v>319.34712373794099</v>
      </c>
      <c r="Q1609" s="51">
        <v>30</v>
      </c>
      <c r="R1609" s="51">
        <v>5869.1049999999996</v>
      </c>
      <c r="S1609" s="51">
        <v>264</v>
      </c>
      <c r="T1609" s="51">
        <v>596</v>
      </c>
      <c r="U1609" s="51"/>
      <c r="V1609" s="51">
        <v>133</v>
      </c>
      <c r="W1609" s="51">
        <v>7</v>
      </c>
      <c r="X1609" s="51">
        <v>109.6</v>
      </c>
      <c r="Y1609" s="51">
        <v>48</v>
      </c>
      <c r="Z1609" s="51">
        <v>61.1</v>
      </c>
      <c r="AA1609" s="51">
        <v>1.8</v>
      </c>
      <c r="AB1609" s="51">
        <v>3.4</v>
      </c>
      <c r="AC1609" s="51">
        <v>0.2</v>
      </c>
      <c r="AD1609" s="51">
        <v>3.98</v>
      </c>
      <c r="AE1609" s="51">
        <v>10.52</v>
      </c>
      <c r="AF1609" s="51">
        <v>1.76</v>
      </c>
      <c r="AG1609" s="51">
        <v>8.9</v>
      </c>
      <c r="AH1609" s="51">
        <v>2.69</v>
      </c>
      <c r="AI1609" s="51">
        <v>0.94499999999999995</v>
      </c>
      <c r="AJ1609" s="51">
        <v>3.17</v>
      </c>
      <c r="AK1609" s="51">
        <v>0.56000000000000005</v>
      </c>
      <c r="AL1609" s="51">
        <v>3.54</v>
      </c>
      <c r="AM1609" s="51">
        <v>0.78</v>
      </c>
      <c r="AN1609" s="51">
        <v>2.11</v>
      </c>
      <c r="AO1609" s="51"/>
      <c r="AP1609" s="51">
        <v>2.02</v>
      </c>
      <c r="AQ1609" s="51">
        <v>0.35</v>
      </c>
      <c r="AR1609" s="51">
        <v>15.9</v>
      </c>
      <c r="AS1609" s="51">
        <v>0.4</v>
      </c>
      <c r="AT1609" s="51">
        <v>0.82311980660666595</v>
      </c>
      <c r="AU1609" s="51" t="s">
        <v>1377</v>
      </c>
      <c r="AV1609" s="53" t="s">
        <v>1378</v>
      </c>
    </row>
    <row r="1610" spans="1:48" x14ac:dyDescent="0.25">
      <c r="A1610" s="13" t="s">
        <v>59</v>
      </c>
      <c r="B1610" s="50" t="s">
        <v>1383</v>
      </c>
      <c r="C1610" s="51">
        <v>52.032199184422701</v>
      </c>
      <c r="D1610" s="51">
        <v>13.0422165328542</v>
      </c>
      <c r="E1610" s="51">
        <v>10.609840976288799</v>
      </c>
      <c r="F1610" s="51">
        <v>9.7272948915298603</v>
      </c>
      <c r="G1610" s="51">
        <v>11.329390635125099</v>
      </c>
      <c r="H1610" s="51">
        <v>0.10574230935310901</v>
      </c>
      <c r="I1610" s="51">
        <v>2.39815577061202</v>
      </c>
      <c r="J1610" s="51">
        <v>0.16459887776663201</v>
      </c>
      <c r="K1610" s="51">
        <v>0.54666778797644999</v>
      </c>
      <c r="L1610" s="51">
        <v>4.3893034071101802E-2</v>
      </c>
      <c r="M1610" s="51">
        <v>0.47599999999999998</v>
      </c>
      <c r="N1610" s="51">
        <v>100</v>
      </c>
      <c r="O1610" s="52">
        <v>71.334812472093006</v>
      </c>
      <c r="P1610" s="51">
        <v>191.64564171889501</v>
      </c>
      <c r="Q1610" s="51">
        <v>36</v>
      </c>
      <c r="R1610" s="51">
        <v>3285.26</v>
      </c>
      <c r="S1610" s="51"/>
      <c r="T1610" s="51">
        <v>746</v>
      </c>
      <c r="U1610" s="51"/>
      <c r="V1610" s="51">
        <v>182</v>
      </c>
      <c r="W1610" s="51">
        <v>8.6</v>
      </c>
      <c r="X1610" s="51">
        <v>71.7</v>
      </c>
      <c r="Y1610" s="51"/>
      <c r="Z1610" s="51">
        <v>31.7</v>
      </c>
      <c r="AA1610" s="51">
        <v>1.1000000000000001</v>
      </c>
      <c r="AB1610" s="51">
        <v>1.5</v>
      </c>
      <c r="AC1610" s="51"/>
      <c r="AD1610" s="51">
        <v>1.79</v>
      </c>
      <c r="AE1610" s="51">
        <v>4.5599999999999996</v>
      </c>
      <c r="AF1610" s="51">
        <v>0.73</v>
      </c>
      <c r="AG1610" s="51">
        <v>3.87</v>
      </c>
      <c r="AH1610" s="51">
        <v>1.36</v>
      </c>
      <c r="AI1610" s="51">
        <v>0.49399999999999999</v>
      </c>
      <c r="AJ1610" s="51">
        <v>1.82</v>
      </c>
      <c r="AK1610" s="51">
        <v>0.35</v>
      </c>
      <c r="AL1610" s="51">
        <v>2.23</v>
      </c>
      <c r="AM1610" s="51">
        <v>0.52</v>
      </c>
      <c r="AN1610" s="51">
        <v>1.54</v>
      </c>
      <c r="AO1610" s="51"/>
      <c r="AP1610" s="51">
        <v>1.33</v>
      </c>
      <c r="AQ1610" s="51">
        <v>0.2</v>
      </c>
      <c r="AR1610" s="51">
        <v>8.6999999999999993</v>
      </c>
      <c r="AS1610" s="51">
        <v>0.2</v>
      </c>
      <c r="AT1610" s="51">
        <v>0.80743102948435697</v>
      </c>
      <c r="AU1610" s="51" t="s">
        <v>1377</v>
      </c>
      <c r="AV1610" s="53" t="s">
        <v>1378</v>
      </c>
    </row>
    <row r="1611" spans="1:48" x14ac:dyDescent="0.25">
      <c r="A1611" s="13" t="s">
        <v>59</v>
      </c>
      <c r="B1611" s="50" t="s">
        <v>1384</v>
      </c>
      <c r="C1611" s="51">
        <v>53.1640650322434</v>
      </c>
      <c r="D1611" s="51">
        <v>11.577630735352701</v>
      </c>
      <c r="E1611" s="51">
        <v>11.470924888773</v>
      </c>
      <c r="F1611" s="51">
        <v>9.1590927867683902</v>
      </c>
      <c r="G1611" s="51">
        <v>10.631998683907099</v>
      </c>
      <c r="H1611" s="51">
        <v>0.38476740091114198</v>
      </c>
      <c r="I1611" s="51">
        <v>2.8195918003276801</v>
      </c>
      <c r="J1611" s="51">
        <v>0.18729418457050301</v>
      </c>
      <c r="K1611" s="51">
        <v>0.56493626324254897</v>
      </c>
      <c r="L1611" s="51">
        <v>3.9698223903530498E-2</v>
      </c>
      <c r="M1611" s="51">
        <v>2.48</v>
      </c>
      <c r="N1611" s="51">
        <v>100</v>
      </c>
      <c r="O1611" s="52">
        <v>68.355017447135694</v>
      </c>
      <c r="P1611" s="51">
        <v>173.33027338161199</v>
      </c>
      <c r="Q1611" s="51">
        <v>35</v>
      </c>
      <c r="R1611" s="51">
        <v>3327.2249999999999</v>
      </c>
      <c r="S1611" s="51"/>
      <c r="T1611" s="51">
        <v>715</v>
      </c>
      <c r="U1611" s="51"/>
      <c r="V1611" s="51">
        <v>117</v>
      </c>
      <c r="W1611" s="51">
        <v>16</v>
      </c>
      <c r="X1611" s="51">
        <v>88.8</v>
      </c>
      <c r="Y1611" s="51">
        <v>283</v>
      </c>
      <c r="Z1611" s="51">
        <v>28.4</v>
      </c>
      <c r="AA1611" s="51">
        <v>0.9</v>
      </c>
      <c r="AB1611" s="51">
        <v>1.2</v>
      </c>
      <c r="AC1611" s="51"/>
      <c r="AD1611" s="51">
        <v>1.33</v>
      </c>
      <c r="AE1611" s="51">
        <v>3.78</v>
      </c>
      <c r="AF1611" s="51">
        <v>0.66</v>
      </c>
      <c r="AG1611" s="51">
        <v>3.73</v>
      </c>
      <c r="AH1611" s="51">
        <v>1.0900000000000001</v>
      </c>
      <c r="AI1611" s="51">
        <v>0.52400000000000002</v>
      </c>
      <c r="AJ1611" s="51">
        <v>1.71</v>
      </c>
      <c r="AK1611" s="51">
        <v>0.32</v>
      </c>
      <c r="AL1611" s="51">
        <v>2.12</v>
      </c>
      <c r="AM1611" s="51">
        <v>0.45</v>
      </c>
      <c r="AN1611" s="51">
        <v>1.35</v>
      </c>
      <c r="AO1611" s="51"/>
      <c r="AP1611" s="51">
        <v>1.28</v>
      </c>
      <c r="AQ1611" s="51">
        <v>0.21</v>
      </c>
      <c r="AR1611" s="51">
        <v>8</v>
      </c>
      <c r="AS1611" s="51"/>
      <c r="AT1611" s="51">
        <v>0.86935431144481101</v>
      </c>
      <c r="AU1611" s="51" t="s">
        <v>1377</v>
      </c>
      <c r="AV1611" s="53" t="s">
        <v>1378</v>
      </c>
    </row>
    <row r="1612" spans="1:48" x14ac:dyDescent="0.25">
      <c r="A1612" s="13" t="s">
        <v>59</v>
      </c>
      <c r="B1612" s="50" t="s">
        <v>1385</v>
      </c>
      <c r="C1612" s="51">
        <v>51.891624624560997</v>
      </c>
      <c r="D1612" s="51">
        <v>14.3684479182335</v>
      </c>
      <c r="E1612" s="51">
        <v>14.7555530648914</v>
      </c>
      <c r="F1612" s="51">
        <v>6.09182140310332</v>
      </c>
      <c r="G1612" s="51">
        <v>7.7299245943388604</v>
      </c>
      <c r="H1612" s="51">
        <v>6.0077134152892703E-2</v>
      </c>
      <c r="I1612" s="51">
        <v>3.3593130847159101</v>
      </c>
      <c r="J1612" s="51">
        <v>0.25532782014979399</v>
      </c>
      <c r="K1612" s="51">
        <v>1.36074708856302</v>
      </c>
      <c r="L1612" s="51">
        <v>0.12716326729028901</v>
      </c>
      <c r="M1612" s="51">
        <v>1.262</v>
      </c>
      <c r="N1612" s="51">
        <v>100</v>
      </c>
      <c r="O1612" s="52">
        <v>54.972566788112701</v>
      </c>
      <c r="P1612" s="51">
        <v>555.21989943647498</v>
      </c>
      <c r="Q1612" s="51">
        <v>46</v>
      </c>
      <c r="R1612" s="51">
        <v>8147.2049999999999</v>
      </c>
      <c r="S1612" s="51">
        <v>278</v>
      </c>
      <c r="T1612" s="51">
        <v>85</v>
      </c>
      <c r="U1612" s="51"/>
      <c r="V1612" s="51">
        <v>33</v>
      </c>
      <c r="W1612" s="51">
        <v>2.1</v>
      </c>
      <c r="X1612" s="51">
        <v>116</v>
      </c>
      <c r="Y1612" s="51">
        <v>36</v>
      </c>
      <c r="Z1612" s="51">
        <v>92.3</v>
      </c>
      <c r="AA1612" s="51">
        <v>2.7</v>
      </c>
      <c r="AB1612" s="51">
        <v>4.5</v>
      </c>
      <c r="AC1612" s="51">
        <v>0.3</v>
      </c>
      <c r="AD1612" s="51">
        <v>5.53</v>
      </c>
      <c r="AE1612" s="51">
        <v>14.64</v>
      </c>
      <c r="AF1612" s="51">
        <v>2.35</v>
      </c>
      <c r="AG1612" s="51">
        <v>11.69</v>
      </c>
      <c r="AH1612" s="51">
        <v>3.49</v>
      </c>
      <c r="AI1612" s="51">
        <v>1.25</v>
      </c>
      <c r="AJ1612" s="51">
        <v>4.28</v>
      </c>
      <c r="AK1612" s="51">
        <v>0.79</v>
      </c>
      <c r="AL1612" s="51">
        <v>5.09</v>
      </c>
      <c r="AM1612" s="51">
        <v>1.07</v>
      </c>
      <c r="AN1612" s="51">
        <v>3.04</v>
      </c>
      <c r="AO1612" s="51"/>
      <c r="AP1612" s="51">
        <v>3.01</v>
      </c>
      <c r="AQ1612" s="51">
        <v>0.49</v>
      </c>
      <c r="AR1612" s="51">
        <v>27.5</v>
      </c>
      <c r="AS1612" s="51">
        <v>0.5</v>
      </c>
      <c r="AT1612" s="51">
        <v>0.78406955304357995</v>
      </c>
      <c r="AU1612" s="51" t="s">
        <v>1377</v>
      </c>
      <c r="AV1612" s="53" t="s">
        <v>1378</v>
      </c>
    </row>
    <row r="1613" spans="1:48" x14ac:dyDescent="0.25">
      <c r="A1613" s="13" t="s">
        <v>59</v>
      </c>
      <c r="B1613" s="50" t="s">
        <v>1386</v>
      </c>
      <c r="C1613" s="51">
        <v>52.962630106681601</v>
      </c>
      <c r="D1613" s="51">
        <v>14.958591746423799</v>
      </c>
      <c r="E1613" s="51">
        <v>10.8193103213755</v>
      </c>
      <c r="F1613" s="51">
        <v>10.5191296327754</v>
      </c>
      <c r="G1613" s="51">
        <v>8.9196999987193593</v>
      </c>
      <c r="H1613" s="51">
        <v>1.7329702854654801E-2</v>
      </c>
      <c r="I1613" s="51">
        <v>1.1478379655494899</v>
      </c>
      <c r="J1613" s="51">
        <v>0.156986719977461</v>
      </c>
      <c r="K1613" s="51">
        <v>0.46484379421897398</v>
      </c>
      <c r="L1613" s="51">
        <v>3.3640011423741602E-2</v>
      </c>
      <c r="M1613" s="51">
        <v>2.4790000000000001</v>
      </c>
      <c r="N1613" s="51">
        <v>100</v>
      </c>
      <c r="O1613" s="52">
        <v>65.768900363077805</v>
      </c>
      <c r="P1613" s="51">
        <v>146.87892311774499</v>
      </c>
      <c r="Q1613" s="51">
        <v>36</v>
      </c>
      <c r="R1613" s="51">
        <v>2733.72</v>
      </c>
      <c r="S1613" s="51">
        <v>255</v>
      </c>
      <c r="T1613" s="51">
        <v>308</v>
      </c>
      <c r="U1613" s="51"/>
      <c r="V1613" s="51">
        <v>93</v>
      </c>
      <c r="W1613" s="51">
        <v>7.9</v>
      </c>
      <c r="X1613" s="51">
        <v>130</v>
      </c>
      <c r="Y1613" s="51">
        <v>18</v>
      </c>
      <c r="Z1613" s="51">
        <v>23.9</v>
      </c>
      <c r="AA1613" s="51">
        <v>0.8</v>
      </c>
      <c r="AB1613" s="51">
        <v>0.7</v>
      </c>
      <c r="AC1613" s="51"/>
      <c r="AD1613" s="51">
        <v>0.77</v>
      </c>
      <c r="AE1613" s="51">
        <v>2.16</v>
      </c>
      <c r="AF1613" s="51">
        <v>0.36</v>
      </c>
      <c r="AG1613" s="51">
        <v>1.99</v>
      </c>
      <c r="AH1613" s="51">
        <v>0.83</v>
      </c>
      <c r="AI1613" s="51">
        <v>0.372</v>
      </c>
      <c r="AJ1613" s="51">
        <v>1.38</v>
      </c>
      <c r="AK1613" s="51">
        <v>0.28999999999999998</v>
      </c>
      <c r="AL1613" s="51">
        <v>2.1</v>
      </c>
      <c r="AM1613" s="51">
        <v>0.48</v>
      </c>
      <c r="AN1613" s="51">
        <v>1.47</v>
      </c>
      <c r="AO1613" s="51"/>
      <c r="AP1613" s="51">
        <v>1.55</v>
      </c>
      <c r="AQ1613" s="51">
        <v>0.26</v>
      </c>
      <c r="AR1613" s="51">
        <v>8.1999999999999993</v>
      </c>
      <c r="AS1613" s="51"/>
      <c r="AT1613" s="51">
        <v>0.87594032895575702</v>
      </c>
      <c r="AU1613" s="51" t="s">
        <v>1377</v>
      </c>
      <c r="AV1613" s="53" t="s">
        <v>1378</v>
      </c>
    </row>
    <row r="1614" spans="1:48" x14ac:dyDescent="0.25">
      <c r="A1614" s="13" t="s">
        <v>59</v>
      </c>
      <c r="B1614" s="50" t="s">
        <v>1387</v>
      </c>
      <c r="C1614" s="51">
        <v>48.7346335332834</v>
      </c>
      <c r="D1614" s="51">
        <v>15.7595049287173</v>
      </c>
      <c r="E1614" s="51">
        <v>11.924685858419901</v>
      </c>
      <c r="F1614" s="51">
        <v>10.7176046062491</v>
      </c>
      <c r="G1614" s="51">
        <v>7.8063860894156898</v>
      </c>
      <c r="H1614" s="51">
        <v>0.440198249657692</v>
      </c>
      <c r="I1614" s="51">
        <v>3.2291394749195002</v>
      </c>
      <c r="J1614" s="51">
        <v>0.18341593735737199</v>
      </c>
      <c r="K1614" s="51">
        <v>1.1015146015739901</v>
      </c>
      <c r="L1614" s="51">
        <v>0.10291672040608101</v>
      </c>
      <c r="M1614" s="51">
        <v>2.5329999999999999</v>
      </c>
      <c r="N1614" s="51">
        <v>100</v>
      </c>
      <c r="O1614" s="52">
        <v>60.406079312988801</v>
      </c>
      <c r="P1614" s="51">
        <v>449.35469473077501</v>
      </c>
      <c r="Q1614" s="51">
        <v>24</v>
      </c>
      <c r="R1614" s="51">
        <v>6480.5950000000003</v>
      </c>
      <c r="S1614" s="51">
        <v>264</v>
      </c>
      <c r="T1614" s="51">
        <v>339</v>
      </c>
      <c r="U1614" s="51"/>
      <c r="V1614" s="51">
        <v>168</v>
      </c>
      <c r="W1614" s="51">
        <v>14.9</v>
      </c>
      <c r="X1614" s="51">
        <v>134.4</v>
      </c>
      <c r="Y1614" s="51">
        <v>168</v>
      </c>
      <c r="Z1614" s="51">
        <v>85</v>
      </c>
      <c r="AA1614" s="51">
        <v>2.4</v>
      </c>
      <c r="AB1614" s="51">
        <v>4.5</v>
      </c>
      <c r="AC1614" s="51">
        <v>0.2</v>
      </c>
      <c r="AD1614" s="51">
        <v>5.59</v>
      </c>
      <c r="AE1614" s="51">
        <v>14.24</v>
      </c>
      <c r="AF1614" s="51">
        <v>2.15</v>
      </c>
      <c r="AG1614" s="51">
        <v>10.15</v>
      </c>
      <c r="AH1614" s="51">
        <v>3.07</v>
      </c>
      <c r="AI1614" s="51">
        <v>1.079</v>
      </c>
      <c r="AJ1614" s="51">
        <v>3.69</v>
      </c>
      <c r="AK1614" s="51">
        <v>0.62</v>
      </c>
      <c r="AL1614" s="51">
        <v>3.96</v>
      </c>
      <c r="AM1614" s="51">
        <v>0.84</v>
      </c>
      <c r="AN1614" s="51">
        <v>2.4300000000000002</v>
      </c>
      <c r="AO1614" s="51"/>
      <c r="AP1614" s="51">
        <v>2.41</v>
      </c>
      <c r="AQ1614" s="51">
        <v>0.39</v>
      </c>
      <c r="AR1614" s="51">
        <v>18.100000000000001</v>
      </c>
      <c r="AS1614" s="51">
        <v>1</v>
      </c>
      <c r="AT1614" s="51">
        <v>0.77565377966565197</v>
      </c>
      <c r="AU1614" s="51" t="s">
        <v>1377</v>
      </c>
      <c r="AV1614" s="53" t="s">
        <v>1378</v>
      </c>
    </row>
    <row r="1615" spans="1:48" x14ac:dyDescent="0.25">
      <c r="A1615" s="13" t="s">
        <v>59</v>
      </c>
      <c r="B1615" s="50" t="s">
        <v>1388</v>
      </c>
      <c r="C1615" s="51">
        <v>52.214794561450297</v>
      </c>
      <c r="D1615" s="51">
        <v>13.0511691479314</v>
      </c>
      <c r="E1615" s="51">
        <v>11.3908683386899</v>
      </c>
      <c r="F1615" s="51">
        <v>9.7506874237239103</v>
      </c>
      <c r="G1615" s="51">
        <v>9.1911636979462497</v>
      </c>
      <c r="H1615" s="51">
        <v>0.54738216210798396</v>
      </c>
      <c r="I1615" s="51">
        <v>2.9928954445756299</v>
      </c>
      <c r="J1615" s="51">
        <v>0.195276815687321</v>
      </c>
      <c r="K1615" s="51">
        <v>0.62326693504347097</v>
      </c>
      <c r="L1615" s="51">
        <v>4.2495472843872999E-2</v>
      </c>
      <c r="M1615" s="51">
        <v>1.853</v>
      </c>
      <c r="N1615" s="51">
        <v>100</v>
      </c>
      <c r="O1615" s="52">
        <v>65.283251254253898</v>
      </c>
      <c r="P1615" s="51">
        <v>185.54361382536101</v>
      </c>
      <c r="Q1615" s="51">
        <v>30</v>
      </c>
      <c r="R1615" s="51">
        <v>3692.92</v>
      </c>
      <c r="S1615" s="51"/>
      <c r="T1615" s="51">
        <v>512</v>
      </c>
      <c r="U1615" s="51"/>
      <c r="V1615" s="51">
        <v>88</v>
      </c>
      <c r="W1615" s="51">
        <v>21.3</v>
      </c>
      <c r="X1615" s="51">
        <v>97.7</v>
      </c>
      <c r="Y1615" s="51">
        <v>111</v>
      </c>
      <c r="Z1615" s="51">
        <v>35.799999999999997</v>
      </c>
      <c r="AA1615" s="51">
        <v>1.1000000000000001</v>
      </c>
      <c r="AB1615" s="51">
        <v>1.6</v>
      </c>
      <c r="AC1615" s="51"/>
      <c r="AD1615" s="51">
        <v>1.71</v>
      </c>
      <c r="AE1615" s="51">
        <v>4.8600000000000003</v>
      </c>
      <c r="AF1615" s="51">
        <v>0.81</v>
      </c>
      <c r="AG1615" s="51">
        <v>4.3099999999999996</v>
      </c>
      <c r="AH1615" s="51">
        <v>1.5</v>
      </c>
      <c r="AI1615" s="51">
        <v>0.56200000000000006</v>
      </c>
      <c r="AJ1615" s="51">
        <v>1.93</v>
      </c>
      <c r="AK1615" s="51">
        <v>0.32</v>
      </c>
      <c r="AL1615" s="51">
        <v>2.33</v>
      </c>
      <c r="AM1615" s="51">
        <v>0.49</v>
      </c>
      <c r="AN1615" s="51">
        <v>1.41</v>
      </c>
      <c r="AO1615" s="51"/>
      <c r="AP1615" s="51">
        <v>1.38</v>
      </c>
      <c r="AQ1615" s="51">
        <v>0.22</v>
      </c>
      <c r="AR1615" s="51">
        <v>9.1</v>
      </c>
      <c r="AS1615" s="51">
        <v>0.1</v>
      </c>
      <c r="AT1615" s="51">
        <v>0.90155261927610097</v>
      </c>
      <c r="AU1615" s="51" t="s">
        <v>1377</v>
      </c>
      <c r="AV1615" s="53" t="s">
        <v>1378</v>
      </c>
    </row>
    <row r="1616" spans="1:48" x14ac:dyDescent="0.25">
      <c r="A1616" s="13" t="s">
        <v>59</v>
      </c>
      <c r="B1616" s="50" t="s">
        <v>1389</v>
      </c>
      <c r="C1616" s="51">
        <v>50.114063379240797</v>
      </c>
      <c r="D1616" s="51">
        <v>14.192304356283501</v>
      </c>
      <c r="E1616" s="51">
        <v>14.1449968775394</v>
      </c>
      <c r="F1616" s="51">
        <v>10.7657790052584</v>
      </c>
      <c r="G1616" s="51">
        <v>7.0268381209090398</v>
      </c>
      <c r="H1616" s="51">
        <v>3.7168407501591803E-2</v>
      </c>
      <c r="I1616" s="51">
        <v>2.38580994098055</v>
      </c>
      <c r="J1616" s="51">
        <v>0.19789665615712401</v>
      </c>
      <c r="K1616" s="51">
        <v>1.04774727092325</v>
      </c>
      <c r="L1616" s="51">
        <v>8.7395985206445495E-2</v>
      </c>
      <c r="M1616" s="51">
        <v>1.1739999999999999</v>
      </c>
      <c r="N1616" s="51">
        <v>100</v>
      </c>
      <c r="O1616" s="52">
        <v>53.6549335725338</v>
      </c>
      <c r="P1616" s="51">
        <v>381.58810442250899</v>
      </c>
      <c r="Q1616" s="51">
        <v>37</v>
      </c>
      <c r="R1616" s="51">
        <v>6252.7849999999999</v>
      </c>
      <c r="S1616" s="51">
        <v>326</v>
      </c>
      <c r="T1616" s="51">
        <v>213</v>
      </c>
      <c r="U1616" s="51"/>
      <c r="V1616" s="51">
        <v>131</v>
      </c>
      <c r="W1616" s="51">
        <v>4.5999999999999996</v>
      </c>
      <c r="X1616" s="51">
        <v>133.30000000000001</v>
      </c>
      <c r="Y1616" s="51"/>
      <c r="Z1616" s="51">
        <v>62.6</v>
      </c>
      <c r="AA1616" s="51">
        <v>2</v>
      </c>
      <c r="AB1616" s="51">
        <v>2.7</v>
      </c>
      <c r="AC1616" s="51">
        <v>0.1</v>
      </c>
      <c r="AD1616" s="51">
        <v>2.67</v>
      </c>
      <c r="AE1616" s="51">
        <v>7.73</v>
      </c>
      <c r="AF1616" s="51">
        <v>1.29</v>
      </c>
      <c r="AG1616" s="51">
        <v>7.1</v>
      </c>
      <c r="AH1616" s="51">
        <v>2.39</v>
      </c>
      <c r="AI1616" s="51">
        <v>0.85399999999999998</v>
      </c>
      <c r="AJ1616" s="51">
        <v>3.31</v>
      </c>
      <c r="AK1616" s="51">
        <v>0.63</v>
      </c>
      <c r="AL1616" s="51">
        <v>4.1399999999999997</v>
      </c>
      <c r="AM1616" s="51">
        <v>0.94</v>
      </c>
      <c r="AN1616" s="51">
        <v>2.78</v>
      </c>
      <c r="AO1616" s="51"/>
      <c r="AP1616" s="51">
        <v>2.58</v>
      </c>
      <c r="AQ1616" s="51">
        <v>0.41</v>
      </c>
      <c r="AR1616" s="51">
        <v>17</v>
      </c>
      <c r="AS1616" s="51">
        <v>0.2</v>
      </c>
      <c r="AT1616" s="51">
        <v>0.97436059063617897</v>
      </c>
      <c r="AU1616" s="51" t="s">
        <v>1377</v>
      </c>
      <c r="AV1616" s="53" t="s">
        <v>1378</v>
      </c>
    </row>
    <row r="1617" spans="1:48" x14ac:dyDescent="0.25">
      <c r="A1617" s="13" t="s">
        <v>59</v>
      </c>
      <c r="B1617" s="50" t="s">
        <v>1390</v>
      </c>
      <c r="C1617" s="51">
        <v>51.158294676454197</v>
      </c>
      <c r="D1617" s="51">
        <v>13.523622964417299</v>
      </c>
      <c r="E1617" s="51">
        <v>11.4810922658279</v>
      </c>
      <c r="F1617" s="51">
        <v>11.476842902980399</v>
      </c>
      <c r="G1617" s="51">
        <v>8.7005981705683393</v>
      </c>
      <c r="H1617" s="51">
        <v>4.5846243287538099E-2</v>
      </c>
      <c r="I1617" s="51">
        <v>2.7650378729417402</v>
      </c>
      <c r="J1617" s="51">
        <v>0.214967940748234</v>
      </c>
      <c r="K1617" s="51">
        <v>0.59192594111243602</v>
      </c>
      <c r="L1617" s="51">
        <v>4.1771021661979199E-2</v>
      </c>
      <c r="M1617" s="51">
        <v>2.5529999999999999</v>
      </c>
      <c r="N1617" s="51">
        <v>100</v>
      </c>
      <c r="O1617" s="52">
        <v>63.847999724545801</v>
      </c>
      <c r="P1617" s="51">
        <v>182.380517115684</v>
      </c>
      <c r="Q1617" s="51">
        <v>36</v>
      </c>
      <c r="R1617" s="51">
        <v>3483.0949999999998</v>
      </c>
      <c r="S1617" s="51">
        <v>240</v>
      </c>
      <c r="T1617" s="51">
        <v>596</v>
      </c>
      <c r="U1617" s="51"/>
      <c r="V1617" s="51">
        <v>136</v>
      </c>
      <c r="W1617" s="51">
        <v>7.2</v>
      </c>
      <c r="X1617" s="51">
        <v>105.9</v>
      </c>
      <c r="Y1617" s="51">
        <v>22</v>
      </c>
      <c r="Z1617" s="51">
        <v>31.4</v>
      </c>
      <c r="AA1617" s="51">
        <v>1</v>
      </c>
      <c r="AB1617" s="51">
        <v>1.4</v>
      </c>
      <c r="AC1617" s="51"/>
      <c r="AD1617" s="51">
        <v>1.78</v>
      </c>
      <c r="AE1617" s="51">
        <v>4.72</v>
      </c>
      <c r="AF1617" s="51">
        <v>0.72</v>
      </c>
      <c r="AG1617" s="51">
        <v>3.86</v>
      </c>
      <c r="AH1617" s="51">
        <v>1.17</v>
      </c>
      <c r="AI1617" s="51">
        <v>0.54800000000000004</v>
      </c>
      <c r="AJ1617" s="51">
        <v>1.8</v>
      </c>
      <c r="AK1617" s="51">
        <v>0.34</v>
      </c>
      <c r="AL1617" s="51">
        <v>2.2000000000000002</v>
      </c>
      <c r="AM1617" s="51">
        <v>0.48</v>
      </c>
      <c r="AN1617" s="51">
        <v>1.39</v>
      </c>
      <c r="AO1617" s="51"/>
      <c r="AP1617" s="51">
        <v>1.35</v>
      </c>
      <c r="AQ1617" s="51">
        <v>0.24</v>
      </c>
      <c r="AR1617" s="51">
        <v>9</v>
      </c>
      <c r="AS1617" s="51">
        <v>0.2</v>
      </c>
      <c r="AT1617" s="51">
        <v>0.75783601493925001</v>
      </c>
      <c r="AU1617" s="51" t="s">
        <v>1377</v>
      </c>
      <c r="AV1617" s="53" t="s">
        <v>1378</v>
      </c>
    </row>
    <row r="1618" spans="1:48" x14ac:dyDescent="0.25">
      <c r="A1618" s="13" t="s">
        <v>59</v>
      </c>
      <c r="B1618" s="50" t="s">
        <v>1391</v>
      </c>
      <c r="C1618" s="51">
        <v>49.818085817046999</v>
      </c>
      <c r="D1618" s="51">
        <v>14.089320263450601</v>
      </c>
      <c r="E1618" s="51">
        <v>13.9867237059494</v>
      </c>
      <c r="F1618" s="51">
        <v>11.9030818559384</v>
      </c>
      <c r="G1618" s="51">
        <v>6.7230940501692196</v>
      </c>
      <c r="H1618" s="51">
        <v>0.287662948356874</v>
      </c>
      <c r="I1618" s="51">
        <v>1.83179656042966</v>
      </c>
      <c r="J1618" s="51">
        <v>0.214719843594952</v>
      </c>
      <c r="K1618" s="51">
        <v>1.0581887028842101</v>
      </c>
      <c r="L1618" s="51">
        <v>8.7326252179765307E-2</v>
      </c>
      <c r="M1618" s="51">
        <v>3.4870000000000001</v>
      </c>
      <c r="N1618" s="51">
        <v>100</v>
      </c>
      <c r="O1618" s="52">
        <v>52.835021665429501</v>
      </c>
      <c r="P1618" s="51">
        <v>381.28363627784802</v>
      </c>
      <c r="Q1618" s="51">
        <v>34</v>
      </c>
      <c r="R1618" s="51">
        <v>6174.85</v>
      </c>
      <c r="S1618" s="51">
        <v>351</v>
      </c>
      <c r="T1618" s="51">
        <v>191</v>
      </c>
      <c r="U1618" s="51"/>
      <c r="V1618" s="51">
        <v>132</v>
      </c>
      <c r="W1618" s="51">
        <v>12.3</v>
      </c>
      <c r="X1618" s="51">
        <v>104</v>
      </c>
      <c r="Y1618" s="51">
        <v>17</v>
      </c>
      <c r="Z1618" s="51">
        <v>61.6</v>
      </c>
      <c r="AA1618" s="51">
        <v>1.9</v>
      </c>
      <c r="AB1618" s="51">
        <v>2.6</v>
      </c>
      <c r="AC1618" s="51">
        <v>0.1</v>
      </c>
      <c r="AD1618" s="51">
        <v>2.64</v>
      </c>
      <c r="AE1618" s="51">
        <v>7.61</v>
      </c>
      <c r="AF1618" s="51">
        <v>1.26</v>
      </c>
      <c r="AG1618" s="51">
        <v>6.79</v>
      </c>
      <c r="AH1618" s="51">
        <v>2.4</v>
      </c>
      <c r="AI1618" s="51">
        <v>0.88800000000000001</v>
      </c>
      <c r="AJ1618" s="51">
        <v>3.2</v>
      </c>
      <c r="AK1618" s="51">
        <v>0.6</v>
      </c>
      <c r="AL1618" s="51">
        <v>3.88</v>
      </c>
      <c r="AM1618" s="51">
        <v>0.89</v>
      </c>
      <c r="AN1618" s="51">
        <v>2.62</v>
      </c>
      <c r="AO1618" s="51"/>
      <c r="AP1618" s="51">
        <v>2.4300000000000002</v>
      </c>
      <c r="AQ1618" s="51">
        <v>0.41</v>
      </c>
      <c r="AR1618" s="51">
        <v>15.3</v>
      </c>
      <c r="AS1618" s="51">
        <v>0.2</v>
      </c>
      <c r="AT1618" s="51">
        <v>0.94893535636873605</v>
      </c>
      <c r="AU1618" s="51" t="s">
        <v>1377</v>
      </c>
      <c r="AV1618" s="53" t="s">
        <v>1378</v>
      </c>
    </row>
    <row r="1619" spans="1:48" x14ac:dyDescent="0.25">
      <c r="A1619" s="13" t="s">
        <v>59</v>
      </c>
      <c r="B1619" s="50" t="s">
        <v>1392</v>
      </c>
      <c r="C1619" s="51">
        <v>49.866443079099199</v>
      </c>
      <c r="D1619" s="51">
        <v>13.827509316131399</v>
      </c>
      <c r="E1619" s="51">
        <v>14.8827091800009</v>
      </c>
      <c r="F1619" s="51">
        <v>10.0350953622206</v>
      </c>
      <c r="G1619" s="51">
        <v>6.6347242010137002</v>
      </c>
      <c r="H1619" s="51">
        <v>0.24802707293509199</v>
      </c>
      <c r="I1619" s="51">
        <v>3.1983491098646102</v>
      </c>
      <c r="J1619" s="51">
        <v>0.27603012955679501</v>
      </c>
      <c r="K1619" s="51">
        <v>0.97110599927408803</v>
      </c>
      <c r="L1619" s="51">
        <v>6.0006549903651202E-2</v>
      </c>
      <c r="M1619" s="51">
        <v>1.105</v>
      </c>
      <c r="N1619" s="51">
        <v>100</v>
      </c>
      <c r="O1619" s="52">
        <v>50.954877530966897</v>
      </c>
      <c r="P1619" s="51">
        <v>262.00042915678699</v>
      </c>
      <c r="Q1619" s="51">
        <v>47</v>
      </c>
      <c r="R1619" s="51">
        <v>5821.1450000000004</v>
      </c>
      <c r="S1619" s="51">
        <v>305</v>
      </c>
      <c r="T1619" s="51">
        <v>178</v>
      </c>
      <c r="U1619" s="51"/>
      <c r="V1619" s="51">
        <v>89</v>
      </c>
      <c r="W1619" s="51">
        <v>5.2</v>
      </c>
      <c r="X1619" s="51">
        <v>124.8</v>
      </c>
      <c r="Y1619" s="51">
        <v>94</v>
      </c>
      <c r="Z1619" s="51">
        <v>46.4</v>
      </c>
      <c r="AA1619" s="51">
        <v>1.4</v>
      </c>
      <c r="AB1619" s="51">
        <v>2.2999999999999998</v>
      </c>
      <c r="AC1619" s="51">
        <v>0.1</v>
      </c>
      <c r="AD1619" s="51">
        <v>2.5</v>
      </c>
      <c r="AE1619" s="51">
        <v>7.17</v>
      </c>
      <c r="AF1619" s="51">
        <v>1.1599999999999999</v>
      </c>
      <c r="AG1619" s="51">
        <v>6.09</v>
      </c>
      <c r="AH1619" s="51">
        <v>1.82</v>
      </c>
      <c r="AI1619" s="51">
        <v>0.78800000000000003</v>
      </c>
      <c r="AJ1619" s="51">
        <v>2.79</v>
      </c>
      <c r="AK1619" s="51">
        <v>0.49</v>
      </c>
      <c r="AL1619" s="51">
        <v>2.96</v>
      </c>
      <c r="AM1619" s="51">
        <v>0.68</v>
      </c>
      <c r="AN1619" s="51">
        <v>1.94</v>
      </c>
      <c r="AO1619" s="51"/>
      <c r="AP1619" s="51">
        <v>1.86</v>
      </c>
      <c r="AQ1619" s="51">
        <v>0.31</v>
      </c>
      <c r="AR1619" s="51">
        <v>17.899999999999999</v>
      </c>
      <c r="AS1619" s="51">
        <v>0.3</v>
      </c>
      <c r="AT1619" s="51">
        <v>0.88645161290322605</v>
      </c>
      <c r="AU1619" s="51" t="s">
        <v>1377</v>
      </c>
      <c r="AV1619" s="53" t="s">
        <v>1378</v>
      </c>
    </row>
    <row r="1620" spans="1:48" x14ac:dyDescent="0.25">
      <c r="A1620" s="13" t="s">
        <v>59</v>
      </c>
      <c r="B1620" s="50" t="s">
        <v>1393</v>
      </c>
      <c r="C1620" s="51">
        <v>49.578377620462398</v>
      </c>
      <c r="D1620" s="51">
        <v>13.8570310718024</v>
      </c>
      <c r="E1620" s="51">
        <v>14.911230632908699</v>
      </c>
      <c r="F1620" s="51">
        <v>9.91987462441727</v>
      </c>
      <c r="G1620" s="51">
        <v>7.2814399203417599</v>
      </c>
      <c r="H1620" s="51">
        <v>1.0587731533217</v>
      </c>
      <c r="I1620" s="51">
        <v>2.1385418082673402</v>
      </c>
      <c r="J1620" s="51">
        <v>0.234949661029839</v>
      </c>
      <c r="K1620" s="51">
        <v>0.94879671624390105</v>
      </c>
      <c r="L1620" s="51">
        <v>7.0984791204759701E-2</v>
      </c>
      <c r="M1620" s="51">
        <v>0.94099999999999995</v>
      </c>
      <c r="N1620" s="51">
        <v>100</v>
      </c>
      <c r="O1620" s="52">
        <v>53.2279217819327</v>
      </c>
      <c r="P1620" s="51">
        <v>309.933595401064</v>
      </c>
      <c r="Q1620" s="51">
        <v>45</v>
      </c>
      <c r="R1620" s="51">
        <v>5689.2550000000001</v>
      </c>
      <c r="S1620" s="51">
        <v>288</v>
      </c>
      <c r="T1620" s="51">
        <v>253</v>
      </c>
      <c r="U1620" s="51"/>
      <c r="V1620" s="51">
        <v>107</v>
      </c>
      <c r="W1620" s="51">
        <v>25.2</v>
      </c>
      <c r="X1620" s="51">
        <v>108.8</v>
      </c>
      <c r="Y1620" s="51">
        <v>87</v>
      </c>
      <c r="Z1620" s="51">
        <v>47</v>
      </c>
      <c r="AA1620" s="51">
        <v>1.5</v>
      </c>
      <c r="AB1620" s="51">
        <v>2.6</v>
      </c>
      <c r="AC1620" s="51">
        <v>0.2</v>
      </c>
      <c r="AD1620" s="51">
        <v>2.69</v>
      </c>
      <c r="AE1620" s="51">
        <v>8.1</v>
      </c>
      <c r="AF1620" s="51">
        <v>1.37</v>
      </c>
      <c r="AG1620" s="51">
        <v>7.08</v>
      </c>
      <c r="AH1620" s="51">
        <v>2.08</v>
      </c>
      <c r="AI1620" s="51">
        <v>0.81299999999999994</v>
      </c>
      <c r="AJ1620" s="51">
        <v>2.87</v>
      </c>
      <c r="AK1620" s="51">
        <v>0.54</v>
      </c>
      <c r="AL1620" s="51">
        <v>3.43</v>
      </c>
      <c r="AM1620" s="51">
        <v>0.77</v>
      </c>
      <c r="AN1620" s="51">
        <v>2.19</v>
      </c>
      <c r="AO1620" s="51"/>
      <c r="AP1620" s="51">
        <v>2.14</v>
      </c>
      <c r="AQ1620" s="51">
        <v>0.34</v>
      </c>
      <c r="AR1620" s="51">
        <v>19.100000000000001</v>
      </c>
      <c r="AS1620" s="51">
        <v>0.3</v>
      </c>
      <c r="AT1620" s="51">
        <v>0.93129715271876001</v>
      </c>
      <c r="AU1620" s="51" t="s">
        <v>1377</v>
      </c>
      <c r="AV1620" s="53" t="s">
        <v>1378</v>
      </c>
    </row>
    <row r="1621" spans="1:48" x14ac:dyDescent="0.25">
      <c r="A1621" s="13" t="s">
        <v>59</v>
      </c>
      <c r="B1621" s="50" t="s">
        <v>1394</v>
      </c>
      <c r="C1621" s="51">
        <v>49.766805659594098</v>
      </c>
      <c r="D1621" s="51">
        <v>14.3896180346748</v>
      </c>
      <c r="E1621" s="51">
        <v>14.500793976295499</v>
      </c>
      <c r="F1621" s="51">
        <v>10.4112353557327</v>
      </c>
      <c r="G1621" s="51">
        <v>6.4758784451996103</v>
      </c>
      <c r="H1621" s="51">
        <v>0.23814262514794601</v>
      </c>
      <c r="I1621" s="51">
        <v>2.8507073069180602</v>
      </c>
      <c r="J1621" s="51">
        <v>0.24014382367860099</v>
      </c>
      <c r="K1621" s="51">
        <v>1.04362503373659</v>
      </c>
      <c r="L1621" s="51">
        <v>8.3049739022182795E-2</v>
      </c>
      <c r="M1621" s="51">
        <v>1.119</v>
      </c>
      <c r="N1621" s="51">
        <v>100</v>
      </c>
      <c r="O1621" s="52">
        <v>50.9989567554722</v>
      </c>
      <c r="P1621" s="51">
        <v>362.611536575728</v>
      </c>
      <c r="Q1621" s="51">
        <v>47</v>
      </c>
      <c r="R1621" s="51">
        <v>6252.7849999999999</v>
      </c>
      <c r="S1621" s="51">
        <v>316</v>
      </c>
      <c r="T1621" s="51">
        <v>189</v>
      </c>
      <c r="U1621" s="51"/>
      <c r="V1621" s="51">
        <v>108</v>
      </c>
      <c r="W1621" s="51">
        <v>5.5</v>
      </c>
      <c r="X1621" s="51">
        <v>112.6</v>
      </c>
      <c r="Y1621" s="51">
        <v>49</v>
      </c>
      <c r="Z1621" s="51">
        <v>59</v>
      </c>
      <c r="AA1621" s="51">
        <v>1.9</v>
      </c>
      <c r="AB1621" s="51">
        <v>2.6</v>
      </c>
      <c r="AC1621" s="51">
        <v>0.2</v>
      </c>
      <c r="AD1621" s="51">
        <v>3.03</v>
      </c>
      <c r="AE1621" s="51">
        <v>8.91</v>
      </c>
      <c r="AF1621" s="51">
        <v>1.46</v>
      </c>
      <c r="AG1621" s="51">
        <v>7.45</v>
      </c>
      <c r="AH1621" s="51">
        <v>2.27</v>
      </c>
      <c r="AI1621" s="51">
        <v>0.9</v>
      </c>
      <c r="AJ1621" s="51">
        <v>3.2</v>
      </c>
      <c r="AK1621" s="51">
        <v>0.63</v>
      </c>
      <c r="AL1621" s="51">
        <v>4.03</v>
      </c>
      <c r="AM1621" s="51">
        <v>0.93</v>
      </c>
      <c r="AN1621" s="51">
        <v>2.75</v>
      </c>
      <c r="AO1621" s="51"/>
      <c r="AP1621" s="51">
        <v>2.57</v>
      </c>
      <c r="AQ1621" s="51">
        <v>0.43</v>
      </c>
      <c r="AR1621" s="51">
        <v>23.4</v>
      </c>
      <c r="AS1621" s="51">
        <v>0.3</v>
      </c>
      <c r="AT1621" s="51">
        <v>0.82679516198464198</v>
      </c>
      <c r="AU1621" s="51" t="s">
        <v>1377</v>
      </c>
      <c r="AV1621" s="53" t="s">
        <v>1378</v>
      </c>
    </row>
    <row r="1622" spans="1:48" x14ac:dyDescent="0.25">
      <c r="A1622" s="13" t="s">
        <v>59</v>
      </c>
      <c r="B1622" s="14">
        <v>174474</v>
      </c>
      <c r="C1622" s="15">
        <v>50.901467505241101</v>
      </c>
      <c r="D1622" s="15">
        <v>14.423480083857401</v>
      </c>
      <c r="E1622" s="15">
        <v>13.9727463312369</v>
      </c>
      <c r="F1622" s="15">
        <v>9.1509433962264204</v>
      </c>
      <c r="G1622" s="15">
        <v>6.6037735849056602</v>
      </c>
      <c r="H1622" s="15">
        <v>0.54507337526205402</v>
      </c>
      <c r="I1622" s="15">
        <v>2.9454926624737898</v>
      </c>
      <c r="J1622" s="15">
        <v>0.230607966457023</v>
      </c>
      <c r="K1622" s="15">
        <v>1.1111111111111101</v>
      </c>
      <c r="L1622" s="15">
        <v>0.115303983228512</v>
      </c>
      <c r="M1622" s="15">
        <v>5.49</v>
      </c>
      <c r="N1622" s="15">
        <v>100</v>
      </c>
      <c r="O1622" s="23">
        <v>52.4135035544193</v>
      </c>
      <c r="P1622" s="15">
        <v>503.43992677237401</v>
      </c>
      <c r="Q1622" s="15">
        <v>32</v>
      </c>
      <c r="R1622" s="15">
        <v>6666.6666666666697</v>
      </c>
      <c r="S1622" s="15">
        <v>253</v>
      </c>
      <c r="T1622" s="15">
        <v>89</v>
      </c>
      <c r="U1622" s="15"/>
      <c r="V1622" s="15">
        <v>81</v>
      </c>
      <c r="W1622" s="15">
        <v>14</v>
      </c>
      <c r="X1622" s="15">
        <v>183</v>
      </c>
      <c r="Y1622" s="15">
        <v>225</v>
      </c>
      <c r="Z1622" s="15">
        <v>71</v>
      </c>
      <c r="AA1622" s="15">
        <v>2.1</v>
      </c>
      <c r="AB1622" s="15">
        <v>3.7</v>
      </c>
      <c r="AC1622" s="15">
        <v>0.2</v>
      </c>
      <c r="AD1622" s="15">
        <v>4.6399999999999997</v>
      </c>
      <c r="AE1622" s="15">
        <v>12.7</v>
      </c>
      <c r="AF1622" s="15">
        <v>1.93</v>
      </c>
      <c r="AG1622" s="15">
        <v>9.3000000000000007</v>
      </c>
      <c r="AH1622" s="15">
        <v>3.02</v>
      </c>
      <c r="AI1622" s="15">
        <v>0.97</v>
      </c>
      <c r="AJ1622" s="15">
        <v>3.69</v>
      </c>
      <c r="AK1622" s="15">
        <v>0.65</v>
      </c>
      <c r="AL1622" s="15">
        <v>4</v>
      </c>
      <c r="AM1622" s="15">
        <v>0.85</v>
      </c>
      <c r="AN1622" s="15">
        <v>2.54</v>
      </c>
      <c r="AO1622" s="15"/>
      <c r="AP1622" s="15">
        <v>2.4900000000000002</v>
      </c>
      <c r="AQ1622" s="15">
        <v>0.35</v>
      </c>
      <c r="AR1622" s="15">
        <v>26</v>
      </c>
      <c r="AS1622" s="15">
        <v>0.5</v>
      </c>
      <c r="AT1622" s="15">
        <v>0.76833559026938203</v>
      </c>
      <c r="AU1622" s="15" t="s">
        <v>1377</v>
      </c>
      <c r="AV1622" s="27" t="s">
        <v>1395</v>
      </c>
    </row>
    <row r="1623" spans="1:48" x14ac:dyDescent="0.25">
      <c r="A1623" s="13" t="s">
        <v>59</v>
      </c>
      <c r="B1623" s="50" t="s">
        <v>1396</v>
      </c>
      <c r="C1623" s="51">
        <v>53.586134611065297</v>
      </c>
      <c r="D1623" s="51">
        <v>12.145505486151301</v>
      </c>
      <c r="E1623" s="51">
        <v>10.049276627945099</v>
      </c>
      <c r="F1623" s="51">
        <v>10.193182269257299</v>
      </c>
      <c r="G1623" s="51">
        <v>8.4874683008130294</v>
      </c>
      <c r="H1623" s="51">
        <v>4.1101541408295597E-2</v>
      </c>
      <c r="I1623" s="51">
        <v>4.23345876505444</v>
      </c>
      <c r="J1623" s="51">
        <v>0.14385539492903501</v>
      </c>
      <c r="K1623" s="51">
        <v>1.02753853520739</v>
      </c>
      <c r="L1623" s="51">
        <v>9.2478468168665007E-2</v>
      </c>
      <c r="M1623" s="51">
        <v>2.92</v>
      </c>
      <c r="N1623" s="51">
        <v>100</v>
      </c>
      <c r="O1623" s="52">
        <v>66.310741075025902</v>
      </c>
      <c r="P1623" s="51">
        <v>403.77922721529802</v>
      </c>
      <c r="Q1623" s="51">
        <v>33</v>
      </c>
      <c r="R1623" s="51">
        <v>5995</v>
      </c>
      <c r="S1623" s="51">
        <v>282</v>
      </c>
      <c r="T1623" s="51">
        <v>722</v>
      </c>
      <c r="U1623" s="51"/>
      <c r="V1623" s="51">
        <v>207.5</v>
      </c>
      <c r="W1623" s="51"/>
      <c r="X1623" s="51">
        <v>178</v>
      </c>
      <c r="Y1623" s="51">
        <v>97</v>
      </c>
      <c r="Z1623" s="51">
        <v>68</v>
      </c>
      <c r="AA1623" s="51"/>
      <c r="AB1623" s="51">
        <v>3</v>
      </c>
      <c r="AC1623" s="51">
        <v>0.3</v>
      </c>
      <c r="AD1623" s="51">
        <v>3.4</v>
      </c>
      <c r="AE1623" s="51">
        <v>9.9</v>
      </c>
      <c r="AF1623" s="51">
        <v>1.6</v>
      </c>
      <c r="AG1623" s="51">
        <v>8</v>
      </c>
      <c r="AH1623" s="51">
        <v>2.6</v>
      </c>
      <c r="AI1623" s="51">
        <v>0.9</v>
      </c>
      <c r="AJ1623" s="51">
        <v>3.4</v>
      </c>
      <c r="AK1623" s="51">
        <v>0.6</v>
      </c>
      <c r="AL1623" s="51">
        <v>3.8</v>
      </c>
      <c r="AM1623" s="51">
        <v>0.8</v>
      </c>
      <c r="AN1623" s="51">
        <v>2.4</v>
      </c>
      <c r="AO1623" s="51"/>
      <c r="AP1623" s="51">
        <v>2.2000000000000002</v>
      </c>
      <c r="AQ1623" s="51">
        <v>0.3</v>
      </c>
      <c r="AR1623" s="51">
        <v>22.9</v>
      </c>
      <c r="AS1623" s="51">
        <v>0.2</v>
      </c>
      <c r="AT1623" s="51">
        <v>0.85017737810411698</v>
      </c>
      <c r="AU1623" s="51" t="s">
        <v>1377</v>
      </c>
      <c r="AV1623" s="53" t="s">
        <v>1378</v>
      </c>
    </row>
    <row r="1624" spans="1:48" x14ac:dyDescent="0.25">
      <c r="A1624" s="13" t="s">
        <v>59</v>
      </c>
      <c r="B1624" s="50" t="s">
        <v>1397</v>
      </c>
      <c r="C1624" s="51">
        <v>49.936416700469302</v>
      </c>
      <c r="D1624" s="51">
        <v>14.8168555866423</v>
      </c>
      <c r="E1624" s="51">
        <v>13.0371326491757</v>
      </c>
      <c r="F1624" s="51">
        <v>8.5071160055829207</v>
      </c>
      <c r="G1624" s="51">
        <v>8.7550926172863992</v>
      </c>
      <c r="H1624" s="51">
        <v>0.212551381460132</v>
      </c>
      <c r="I1624" s="51">
        <v>3.5020370469145599</v>
      </c>
      <c r="J1624" s="51">
        <v>0.20242988710488799</v>
      </c>
      <c r="K1624" s="51">
        <v>0.95445691769954699</v>
      </c>
      <c r="L1624" s="51">
        <v>7.5911207664333E-2</v>
      </c>
      <c r="M1624" s="51">
        <v>2.117</v>
      </c>
      <c r="N1624" s="51">
        <v>100</v>
      </c>
      <c r="O1624" s="52">
        <v>61.014377968060799</v>
      </c>
      <c r="P1624" s="51">
        <v>331.44330106962298</v>
      </c>
      <c r="Q1624" s="51">
        <v>44</v>
      </c>
      <c r="R1624" s="51">
        <v>5653.2849999999999</v>
      </c>
      <c r="S1624" s="51">
        <v>298</v>
      </c>
      <c r="T1624" s="51">
        <v>424</v>
      </c>
      <c r="U1624" s="51"/>
      <c r="V1624" s="51">
        <v>156</v>
      </c>
      <c r="W1624" s="51">
        <v>5</v>
      </c>
      <c r="X1624" s="51">
        <v>99.4</v>
      </c>
      <c r="Y1624" s="51">
        <v>50</v>
      </c>
      <c r="Z1624" s="51">
        <v>52.5</v>
      </c>
      <c r="AA1624" s="51">
        <v>1.7</v>
      </c>
      <c r="AB1624" s="51">
        <v>2.5</v>
      </c>
      <c r="AC1624" s="51">
        <v>0.2</v>
      </c>
      <c r="AD1624" s="51">
        <v>2.78</v>
      </c>
      <c r="AE1624" s="51">
        <v>8.5</v>
      </c>
      <c r="AF1624" s="51">
        <v>1.42</v>
      </c>
      <c r="AG1624" s="51">
        <v>7.01</v>
      </c>
      <c r="AH1624" s="51">
        <v>2.31</v>
      </c>
      <c r="AI1624" s="51">
        <v>0.89900000000000002</v>
      </c>
      <c r="AJ1624" s="51">
        <v>3.14</v>
      </c>
      <c r="AK1624" s="51">
        <v>0.57999999999999996</v>
      </c>
      <c r="AL1624" s="51">
        <v>3.55</v>
      </c>
      <c r="AM1624" s="51">
        <v>0.83</v>
      </c>
      <c r="AN1624" s="51">
        <v>2.2999999999999998</v>
      </c>
      <c r="AO1624" s="51"/>
      <c r="AP1624" s="51">
        <v>2.4</v>
      </c>
      <c r="AQ1624" s="51">
        <v>0.39</v>
      </c>
      <c r="AR1624" s="51">
        <v>19.5</v>
      </c>
      <c r="AS1624" s="51">
        <v>0.3</v>
      </c>
      <c r="AT1624" s="51">
        <v>0.86648773547781699</v>
      </c>
      <c r="AU1624" s="51" t="s">
        <v>1377</v>
      </c>
      <c r="AV1624" s="53" t="s">
        <v>1378</v>
      </c>
    </row>
    <row r="1625" spans="1:48" x14ac:dyDescent="0.25">
      <c r="A1625" s="13" t="s">
        <v>59</v>
      </c>
      <c r="B1625" s="50" t="s">
        <v>1398</v>
      </c>
      <c r="C1625" s="51">
        <v>50.483570365816398</v>
      </c>
      <c r="D1625" s="51">
        <v>13.083228828219299</v>
      </c>
      <c r="E1625" s="51">
        <v>13.8407922609137</v>
      </c>
      <c r="F1625" s="51">
        <v>9.67131406835448</v>
      </c>
      <c r="G1625" s="51">
        <v>8.8474688946776006</v>
      </c>
      <c r="H1625" s="51">
        <v>0.83904526913217803</v>
      </c>
      <c r="I1625" s="51">
        <v>1.84326490887854</v>
      </c>
      <c r="J1625" s="51">
        <v>0.231041450920455</v>
      </c>
      <c r="K1625" s="51">
        <v>1.0548866245973401</v>
      </c>
      <c r="L1625" s="51">
        <v>0.105387328490032</v>
      </c>
      <c r="M1625" s="51">
        <v>2.2349999999999999</v>
      </c>
      <c r="N1625" s="51">
        <v>100</v>
      </c>
      <c r="O1625" s="52">
        <v>59.834979517980102</v>
      </c>
      <c r="P1625" s="51">
        <v>460.14185678746401</v>
      </c>
      <c r="Q1625" s="51">
        <v>43</v>
      </c>
      <c r="R1625" s="51">
        <v>6240.7950000000001</v>
      </c>
      <c r="S1625" s="51">
        <v>252</v>
      </c>
      <c r="T1625" s="51">
        <v>532</v>
      </c>
      <c r="U1625" s="51"/>
      <c r="V1625" s="51">
        <v>124</v>
      </c>
      <c r="W1625" s="51">
        <v>19</v>
      </c>
      <c r="X1625" s="51">
        <v>98.4</v>
      </c>
      <c r="Y1625" s="51">
        <v>50</v>
      </c>
      <c r="Z1625" s="51">
        <v>64.3</v>
      </c>
      <c r="AA1625" s="51">
        <v>2.1</v>
      </c>
      <c r="AB1625" s="51">
        <v>3.3</v>
      </c>
      <c r="AC1625" s="51">
        <v>0.2</v>
      </c>
      <c r="AD1625" s="51">
        <v>3.73</v>
      </c>
      <c r="AE1625" s="51">
        <v>10.93</v>
      </c>
      <c r="AF1625" s="51">
        <v>1.74</v>
      </c>
      <c r="AG1625" s="51">
        <v>8.92</v>
      </c>
      <c r="AH1625" s="51">
        <v>2.5499999999999998</v>
      </c>
      <c r="AI1625" s="51">
        <v>0.99099999999999999</v>
      </c>
      <c r="AJ1625" s="51">
        <v>3.52</v>
      </c>
      <c r="AK1625" s="51">
        <v>0.61</v>
      </c>
      <c r="AL1625" s="51">
        <v>3.79</v>
      </c>
      <c r="AM1625" s="51">
        <v>0.89</v>
      </c>
      <c r="AN1625" s="51">
        <v>2.44</v>
      </c>
      <c r="AO1625" s="51"/>
      <c r="AP1625" s="51">
        <v>2.4300000000000002</v>
      </c>
      <c r="AQ1625" s="51">
        <v>0.4</v>
      </c>
      <c r="AR1625" s="51">
        <v>21.3</v>
      </c>
      <c r="AS1625" s="51">
        <v>0.4</v>
      </c>
      <c r="AT1625" s="51">
        <v>0.85245667402396696</v>
      </c>
      <c r="AU1625" s="51" t="s">
        <v>1377</v>
      </c>
      <c r="AV1625" s="53" t="s">
        <v>1378</v>
      </c>
    </row>
    <row r="1626" spans="1:48" x14ac:dyDescent="0.25">
      <c r="A1626" s="13" t="s">
        <v>59</v>
      </c>
      <c r="B1626" s="14">
        <v>174467</v>
      </c>
      <c r="C1626" s="15">
        <v>49.758404441246</v>
      </c>
      <c r="D1626" s="15">
        <v>13.930297111133999</v>
      </c>
      <c r="E1626" s="15">
        <v>15.3284671532847</v>
      </c>
      <c r="F1626" s="15">
        <v>10.4040300195333</v>
      </c>
      <c r="G1626" s="15">
        <v>6.2609232034542996</v>
      </c>
      <c r="H1626" s="15">
        <v>0.24673588979130301</v>
      </c>
      <c r="I1626" s="15">
        <v>2.0561324149275202</v>
      </c>
      <c r="J1626" s="15">
        <v>0.20561324149275201</v>
      </c>
      <c r="K1626" s="15">
        <v>1.63462526986738</v>
      </c>
      <c r="L1626" s="15">
        <v>0.17477125526883899</v>
      </c>
      <c r="M1626" s="15">
        <v>3.54</v>
      </c>
      <c r="N1626" s="15">
        <v>100</v>
      </c>
      <c r="O1626" s="23">
        <v>48.767716601305899</v>
      </c>
      <c r="P1626" s="15">
        <v>763.08576244141102</v>
      </c>
      <c r="Q1626" s="15">
        <v>40</v>
      </c>
      <c r="R1626" s="15">
        <v>9807.7516192042694</v>
      </c>
      <c r="S1626" s="15">
        <v>348</v>
      </c>
      <c r="T1626" s="15">
        <v>139</v>
      </c>
      <c r="U1626" s="15"/>
      <c r="V1626" s="15">
        <v>79</v>
      </c>
      <c r="W1626" s="15">
        <v>3</v>
      </c>
      <c r="X1626" s="15">
        <v>166</v>
      </c>
      <c r="Y1626" s="15">
        <v>419</v>
      </c>
      <c r="Z1626" s="15">
        <v>119</v>
      </c>
      <c r="AA1626" s="15">
        <v>3.3</v>
      </c>
      <c r="AB1626" s="15">
        <v>5.2</v>
      </c>
      <c r="AC1626" s="15">
        <v>0.3</v>
      </c>
      <c r="AD1626" s="15">
        <v>6.25</v>
      </c>
      <c r="AE1626" s="15">
        <v>17.690000000000001</v>
      </c>
      <c r="AF1626" s="15">
        <v>2.72</v>
      </c>
      <c r="AG1626" s="15">
        <v>13.4</v>
      </c>
      <c r="AH1626" s="15">
        <v>4.32</v>
      </c>
      <c r="AI1626" s="15">
        <v>1.48</v>
      </c>
      <c r="AJ1626" s="15">
        <v>5.72</v>
      </c>
      <c r="AK1626" s="15">
        <v>1.06</v>
      </c>
      <c r="AL1626" s="15">
        <v>6.55</v>
      </c>
      <c r="AM1626" s="15">
        <v>1.43</v>
      </c>
      <c r="AN1626" s="15">
        <v>4.29</v>
      </c>
      <c r="AO1626" s="15"/>
      <c r="AP1626" s="15">
        <v>4.28</v>
      </c>
      <c r="AQ1626" s="15">
        <v>0.6</v>
      </c>
      <c r="AR1626" s="15">
        <v>42</v>
      </c>
      <c r="AS1626" s="15">
        <v>0.7</v>
      </c>
      <c r="AT1626" s="15">
        <v>0.80166058906030901</v>
      </c>
      <c r="AU1626" s="15" t="s">
        <v>1377</v>
      </c>
      <c r="AV1626" s="27" t="s">
        <v>1395</v>
      </c>
    </row>
    <row r="1627" spans="1:48" x14ac:dyDescent="0.25">
      <c r="A1627" s="13" t="s">
        <v>59</v>
      </c>
      <c r="B1627" s="50" t="s">
        <v>1399</v>
      </c>
      <c r="C1627" s="51">
        <v>49.131509066882103</v>
      </c>
      <c r="D1627" s="51">
        <v>14.001332433861901</v>
      </c>
      <c r="E1627" s="51">
        <v>14.913818235722299</v>
      </c>
      <c r="F1627" s="51">
        <v>11.7936158658824</v>
      </c>
      <c r="G1627" s="51">
        <v>6.3664384751037302</v>
      </c>
      <c r="H1627" s="51">
        <v>0.19630858675604501</v>
      </c>
      <c r="I1627" s="51">
        <v>2.3295285628384002</v>
      </c>
      <c r="J1627" s="51">
        <v>0.26174478234139298</v>
      </c>
      <c r="K1627" s="51">
        <v>0.94630805923426697</v>
      </c>
      <c r="L1627" s="51">
        <v>5.9395931377469902E-2</v>
      </c>
      <c r="M1627" s="51">
        <v>1.782</v>
      </c>
      <c r="N1627" s="51">
        <v>100</v>
      </c>
      <c r="O1627" s="52">
        <v>49.870869038357498</v>
      </c>
      <c r="P1627" s="51">
        <v>259.33434826782599</v>
      </c>
      <c r="Q1627" s="51">
        <v>46</v>
      </c>
      <c r="R1627" s="51">
        <v>5635.3</v>
      </c>
      <c r="S1627" s="51">
        <v>298</v>
      </c>
      <c r="T1627" s="51">
        <v>188</v>
      </c>
      <c r="U1627" s="51"/>
      <c r="V1627" s="51">
        <v>94</v>
      </c>
      <c r="W1627" s="51">
        <v>4.5999999999999996</v>
      </c>
      <c r="X1627" s="51">
        <v>91.2</v>
      </c>
      <c r="Y1627" s="51">
        <v>41</v>
      </c>
      <c r="Z1627" s="51">
        <v>43.7</v>
      </c>
      <c r="AA1627" s="51">
        <v>1.5</v>
      </c>
      <c r="AB1627" s="51">
        <v>2.2000000000000002</v>
      </c>
      <c r="AC1627" s="51">
        <v>0.1</v>
      </c>
      <c r="AD1627" s="51">
        <v>2.64</v>
      </c>
      <c r="AE1627" s="51">
        <v>7.62</v>
      </c>
      <c r="AF1627" s="51">
        <v>1.19</v>
      </c>
      <c r="AG1627" s="51">
        <v>6.26</v>
      </c>
      <c r="AH1627" s="51">
        <v>1.89</v>
      </c>
      <c r="AI1627" s="51">
        <v>0.82</v>
      </c>
      <c r="AJ1627" s="51">
        <v>2.65</v>
      </c>
      <c r="AK1627" s="51">
        <v>0.48</v>
      </c>
      <c r="AL1627" s="51">
        <v>2.98</v>
      </c>
      <c r="AM1627" s="51">
        <v>0.68</v>
      </c>
      <c r="AN1627" s="51">
        <v>1.91</v>
      </c>
      <c r="AO1627" s="51"/>
      <c r="AP1627" s="51">
        <v>1.87</v>
      </c>
      <c r="AQ1627" s="51">
        <v>0.3</v>
      </c>
      <c r="AR1627" s="51">
        <v>17</v>
      </c>
      <c r="AS1627" s="51">
        <v>0.3</v>
      </c>
      <c r="AT1627" s="51">
        <v>0.80294530154277699</v>
      </c>
      <c r="AU1627" s="51" t="s">
        <v>1377</v>
      </c>
      <c r="AV1627" s="53" t="s">
        <v>1378</v>
      </c>
    </row>
    <row r="1628" spans="1:48" x14ac:dyDescent="0.25">
      <c r="A1628" s="13" t="s">
        <v>59</v>
      </c>
      <c r="B1628" s="14">
        <v>174466</v>
      </c>
      <c r="C1628" s="15">
        <v>49.714641485939602</v>
      </c>
      <c r="D1628" s="15">
        <v>14.506589187506499</v>
      </c>
      <c r="E1628" s="15">
        <v>14.766006018470501</v>
      </c>
      <c r="F1628" s="15">
        <v>9.9097229428245299</v>
      </c>
      <c r="G1628" s="15">
        <v>6.28826398256719</v>
      </c>
      <c r="H1628" s="15">
        <v>0.33205354363391099</v>
      </c>
      <c r="I1628" s="15">
        <v>2.4696482307772101</v>
      </c>
      <c r="J1628" s="15">
        <v>0.207533464771194</v>
      </c>
      <c r="K1628" s="15">
        <v>1.6291376984538799</v>
      </c>
      <c r="L1628" s="15">
        <v>0.176403445055515</v>
      </c>
      <c r="M1628" s="15">
        <v>4.37</v>
      </c>
      <c r="N1628" s="15">
        <v>100</v>
      </c>
      <c r="O1628" s="23">
        <v>49.811003786329401</v>
      </c>
      <c r="P1628" s="15">
        <v>770.21222489027798</v>
      </c>
      <c r="Q1628" s="15">
        <v>38</v>
      </c>
      <c r="R1628" s="15">
        <v>9774.8261907232609</v>
      </c>
      <c r="S1628" s="15">
        <v>332</v>
      </c>
      <c r="T1628" s="15">
        <v>147</v>
      </c>
      <c r="U1628" s="15"/>
      <c r="V1628" s="15">
        <v>88</v>
      </c>
      <c r="W1628" s="15">
        <v>6</v>
      </c>
      <c r="X1628" s="15">
        <v>145</v>
      </c>
      <c r="Y1628" s="15">
        <v>278</v>
      </c>
      <c r="Z1628" s="15">
        <v>118</v>
      </c>
      <c r="AA1628" s="15">
        <v>3.1</v>
      </c>
      <c r="AB1628" s="15">
        <v>5.0999999999999996</v>
      </c>
      <c r="AC1628" s="15">
        <v>0.3</v>
      </c>
      <c r="AD1628" s="15">
        <v>6.09</v>
      </c>
      <c r="AE1628" s="15">
        <v>17.25</v>
      </c>
      <c r="AF1628" s="15">
        <v>2.63</v>
      </c>
      <c r="AG1628" s="15">
        <v>13.13</v>
      </c>
      <c r="AH1628" s="15">
        <v>4.25</v>
      </c>
      <c r="AI1628" s="15">
        <v>1.41</v>
      </c>
      <c r="AJ1628" s="15">
        <v>5.44</v>
      </c>
      <c r="AK1628" s="15">
        <v>1.02</v>
      </c>
      <c r="AL1628" s="15">
        <v>6.37</v>
      </c>
      <c r="AM1628" s="15">
        <v>1.4</v>
      </c>
      <c r="AN1628" s="15">
        <v>4.1100000000000003</v>
      </c>
      <c r="AO1628" s="15"/>
      <c r="AP1628" s="15">
        <v>3.96</v>
      </c>
      <c r="AQ1628" s="15">
        <v>0.59</v>
      </c>
      <c r="AR1628" s="15">
        <v>41</v>
      </c>
      <c r="AS1628" s="15">
        <v>0.7</v>
      </c>
      <c r="AT1628" s="15">
        <v>0.80690069711687895</v>
      </c>
      <c r="AU1628" s="15" t="s">
        <v>1377</v>
      </c>
      <c r="AV1628" s="27" t="s">
        <v>1395</v>
      </c>
    </row>
    <row r="1629" spans="1:48" x14ac:dyDescent="0.25">
      <c r="A1629" s="13" t="s">
        <v>59</v>
      </c>
      <c r="B1629" s="14">
        <v>174451</v>
      </c>
      <c r="C1629" s="15">
        <v>51.706502452771097</v>
      </c>
      <c r="D1629" s="15">
        <v>13.5372090595971</v>
      </c>
      <c r="E1629" s="15">
        <v>13.7981421563511</v>
      </c>
      <c r="F1629" s="15">
        <v>10.990502035278199</v>
      </c>
      <c r="G1629" s="15">
        <v>6.0327731969523004</v>
      </c>
      <c r="H1629" s="15">
        <v>0.135685210312076</v>
      </c>
      <c r="I1629" s="15">
        <v>1.9204675921093799</v>
      </c>
      <c r="J1629" s="15">
        <v>0.21918380127335399</v>
      </c>
      <c r="K1629" s="15">
        <v>1.4820999895626801</v>
      </c>
      <c r="L1629" s="15">
        <v>0.177434505792715</v>
      </c>
      <c r="M1629" s="15">
        <v>5.05</v>
      </c>
      <c r="N1629" s="15">
        <v>100</v>
      </c>
      <c r="O1629" s="23">
        <v>50.468875648557002</v>
      </c>
      <c r="P1629" s="15">
        <v>774.71403937664195</v>
      </c>
      <c r="Q1629" s="15">
        <v>38</v>
      </c>
      <c r="R1629" s="15">
        <v>8892.5999373760606</v>
      </c>
      <c r="S1629" s="15">
        <v>292</v>
      </c>
      <c r="T1629" s="15">
        <v>99</v>
      </c>
      <c r="U1629" s="15"/>
      <c r="V1629" s="15">
        <v>61</v>
      </c>
      <c r="W1629" s="15"/>
      <c r="X1629" s="15">
        <v>139</v>
      </c>
      <c r="Y1629" s="15">
        <v>66</v>
      </c>
      <c r="Z1629" s="15">
        <v>119</v>
      </c>
      <c r="AA1629" s="15">
        <v>3.1</v>
      </c>
      <c r="AB1629" s="15">
        <v>5.7</v>
      </c>
      <c r="AC1629" s="15">
        <v>0.3</v>
      </c>
      <c r="AD1629" s="15">
        <v>7.21</v>
      </c>
      <c r="AE1629" s="15">
        <v>20.02</v>
      </c>
      <c r="AF1629" s="15">
        <v>2.97</v>
      </c>
      <c r="AG1629" s="15">
        <v>14.14</v>
      </c>
      <c r="AH1629" s="15">
        <v>4.4400000000000004</v>
      </c>
      <c r="AI1629" s="15">
        <v>1.36</v>
      </c>
      <c r="AJ1629" s="15">
        <v>5.37</v>
      </c>
      <c r="AK1629" s="15">
        <v>0.98</v>
      </c>
      <c r="AL1629" s="15">
        <v>6.01</v>
      </c>
      <c r="AM1629" s="15">
        <v>1.27</v>
      </c>
      <c r="AN1629" s="15">
        <v>3.75</v>
      </c>
      <c r="AO1629" s="15"/>
      <c r="AP1629" s="15">
        <v>3.58</v>
      </c>
      <c r="AQ1629" s="15">
        <v>0.52</v>
      </c>
      <c r="AR1629" s="15">
        <v>38</v>
      </c>
      <c r="AS1629" s="15">
        <v>1</v>
      </c>
      <c r="AT1629" s="15">
        <v>0.76174006415431295</v>
      </c>
      <c r="AU1629" s="15" t="s">
        <v>1377</v>
      </c>
      <c r="AV1629" s="27" t="s">
        <v>1395</v>
      </c>
    </row>
    <row r="1630" spans="1:48" x14ac:dyDescent="0.25">
      <c r="A1630" s="13" t="s">
        <v>59</v>
      </c>
      <c r="B1630" s="50" t="s">
        <v>1400</v>
      </c>
      <c r="C1630" s="51">
        <v>52.758243153327498</v>
      </c>
      <c r="D1630" s="51">
        <v>13.4455640878564</v>
      </c>
      <c r="E1630" s="51">
        <v>9.8868385673788595</v>
      </c>
      <c r="F1630" s="51">
        <v>11.4697501796752</v>
      </c>
      <c r="G1630" s="51">
        <v>8.4458522440577699</v>
      </c>
      <c r="H1630" s="51">
        <v>0.128377756470656</v>
      </c>
      <c r="I1630" s="51">
        <v>3.0499746674005102</v>
      </c>
      <c r="J1630" s="51">
        <v>0.20761090304238899</v>
      </c>
      <c r="K1630" s="51">
        <v>0.56767039189368196</v>
      </c>
      <c r="L1630" s="51">
        <v>4.0118048897079997E-2</v>
      </c>
      <c r="M1630" s="51">
        <v>0.86799999999999999</v>
      </c>
      <c r="N1630" s="51">
        <v>100</v>
      </c>
      <c r="O1630" s="52">
        <v>66.564512508027093</v>
      </c>
      <c r="P1630" s="51">
        <v>175.16331208584199</v>
      </c>
      <c r="Q1630" s="51">
        <v>38</v>
      </c>
      <c r="R1630" s="51">
        <v>3393.17</v>
      </c>
      <c r="S1630" s="51">
        <v>244</v>
      </c>
      <c r="T1630" s="51">
        <v>795</v>
      </c>
      <c r="U1630" s="51"/>
      <c r="V1630" s="51">
        <v>274</v>
      </c>
      <c r="W1630" s="51">
        <v>5.2</v>
      </c>
      <c r="X1630" s="51">
        <v>75.2</v>
      </c>
      <c r="Y1630" s="51">
        <v>14</v>
      </c>
      <c r="Z1630" s="51">
        <v>34.200000000000003</v>
      </c>
      <c r="AA1630" s="51">
        <v>1.1000000000000001</v>
      </c>
      <c r="AB1630" s="51">
        <v>1.5</v>
      </c>
      <c r="AC1630" s="51"/>
      <c r="AD1630" s="51">
        <v>1.78</v>
      </c>
      <c r="AE1630" s="51">
        <v>4.9400000000000004</v>
      </c>
      <c r="AF1630" s="51">
        <v>0.73</v>
      </c>
      <c r="AG1630" s="51">
        <v>3.99</v>
      </c>
      <c r="AH1630" s="51">
        <v>1.39</v>
      </c>
      <c r="AI1630" s="51">
        <v>0.52100000000000002</v>
      </c>
      <c r="AJ1630" s="51">
        <v>1.8</v>
      </c>
      <c r="AK1630" s="51">
        <v>0.33</v>
      </c>
      <c r="AL1630" s="51">
        <v>2.25</v>
      </c>
      <c r="AM1630" s="51">
        <v>0.54</v>
      </c>
      <c r="AN1630" s="51">
        <v>1.61</v>
      </c>
      <c r="AO1630" s="51"/>
      <c r="AP1630" s="51">
        <v>1.48</v>
      </c>
      <c r="AQ1630" s="51">
        <v>0.23</v>
      </c>
      <c r="AR1630" s="51">
        <v>9</v>
      </c>
      <c r="AS1630" s="51">
        <v>0.2</v>
      </c>
      <c r="AT1630" s="51">
        <v>0.81196715886348203</v>
      </c>
      <c r="AU1630" s="51" t="s">
        <v>1377</v>
      </c>
      <c r="AV1630" s="53" t="s">
        <v>1378</v>
      </c>
    </row>
    <row r="1631" spans="1:48" x14ac:dyDescent="0.25">
      <c r="A1631" s="13" t="s">
        <v>59</v>
      </c>
      <c r="B1631" s="14">
        <v>174470</v>
      </c>
      <c r="C1631" s="15">
        <v>49.791753436068298</v>
      </c>
      <c r="D1631" s="15">
        <v>14.4835485214494</v>
      </c>
      <c r="E1631" s="15">
        <v>13.182007496876301</v>
      </c>
      <c r="F1631" s="15">
        <v>12.3594335693461</v>
      </c>
      <c r="G1631" s="15">
        <v>6.1849229487713497</v>
      </c>
      <c r="H1631" s="15">
        <v>0.104123281965848</v>
      </c>
      <c r="I1631" s="15">
        <v>2.4260724698042502</v>
      </c>
      <c r="J1631" s="15">
        <v>0.23948354852144901</v>
      </c>
      <c r="K1631" s="15">
        <v>1.1141191170345699</v>
      </c>
      <c r="L1631" s="15">
        <v>0.11453561016243199</v>
      </c>
      <c r="M1631" s="15">
        <v>4.87</v>
      </c>
      <c r="N1631" s="15">
        <v>100</v>
      </c>
      <c r="O1631" s="23">
        <v>52.2321264846248</v>
      </c>
      <c r="P1631" s="15">
        <v>500.08505845568999</v>
      </c>
      <c r="Q1631" s="15">
        <v>37</v>
      </c>
      <c r="R1631" s="15">
        <v>6684.7147022074096</v>
      </c>
      <c r="S1631" s="15">
        <v>254</v>
      </c>
      <c r="T1631" s="15">
        <v>100</v>
      </c>
      <c r="U1631" s="15"/>
      <c r="V1631" s="15">
        <v>84</v>
      </c>
      <c r="W1631" s="15"/>
      <c r="X1631" s="15">
        <v>148</v>
      </c>
      <c r="Y1631" s="15">
        <v>57</v>
      </c>
      <c r="Z1631" s="15">
        <v>72</v>
      </c>
      <c r="AA1631" s="15">
        <v>2.1</v>
      </c>
      <c r="AB1631" s="15">
        <v>3.7</v>
      </c>
      <c r="AC1631" s="15">
        <v>0.2</v>
      </c>
      <c r="AD1631" s="15">
        <v>4.54</v>
      </c>
      <c r="AE1631" s="15">
        <v>12.72</v>
      </c>
      <c r="AF1631" s="15">
        <v>1.87</v>
      </c>
      <c r="AG1631" s="15">
        <v>9.0500000000000007</v>
      </c>
      <c r="AH1631" s="15">
        <v>2.95</v>
      </c>
      <c r="AI1631" s="15">
        <v>0.95</v>
      </c>
      <c r="AJ1631" s="15">
        <v>3.63</v>
      </c>
      <c r="AK1631" s="15">
        <v>0.66</v>
      </c>
      <c r="AL1631" s="15">
        <v>4</v>
      </c>
      <c r="AM1631" s="15">
        <v>0.86</v>
      </c>
      <c r="AN1631" s="15">
        <v>2.5499999999999998</v>
      </c>
      <c r="AO1631" s="15"/>
      <c r="AP1631" s="15">
        <v>2.41</v>
      </c>
      <c r="AQ1631" s="15">
        <v>0.35</v>
      </c>
      <c r="AR1631" s="15">
        <v>25</v>
      </c>
      <c r="AS1631" s="15">
        <v>0.6</v>
      </c>
      <c r="AT1631" s="15">
        <v>0.78525928168500703</v>
      </c>
      <c r="AU1631" s="15" t="s">
        <v>1377</v>
      </c>
      <c r="AV1631" s="27" t="s">
        <v>1395</v>
      </c>
    </row>
    <row r="1632" spans="1:48" x14ac:dyDescent="0.25">
      <c r="A1632" s="13" t="s">
        <v>59</v>
      </c>
      <c r="B1632" s="14">
        <v>174455</v>
      </c>
      <c r="C1632" s="15">
        <v>52.047921359819803</v>
      </c>
      <c r="D1632" s="15">
        <v>13.9361048535736</v>
      </c>
      <c r="E1632" s="15">
        <v>15.031742781077201</v>
      </c>
      <c r="F1632" s="15">
        <v>8.6729469588367802</v>
      </c>
      <c r="G1632" s="15">
        <v>6.1847225066557403</v>
      </c>
      <c r="H1632" s="15">
        <v>5.11980339954946E-2</v>
      </c>
      <c r="I1632" s="15">
        <v>2.0888797870161802</v>
      </c>
      <c r="J1632" s="15">
        <v>0.19455252918287899</v>
      </c>
      <c r="K1632" s="15">
        <v>1.6178578742576299</v>
      </c>
      <c r="L1632" s="15">
        <v>0.174073315584682</v>
      </c>
      <c r="M1632" s="15">
        <v>3.16</v>
      </c>
      <c r="N1632" s="15">
        <v>100</v>
      </c>
      <c r="O1632" s="23">
        <v>48.950172220612401</v>
      </c>
      <c r="P1632" s="15">
        <v>760.03842015846897</v>
      </c>
      <c r="Q1632" s="15">
        <v>39</v>
      </c>
      <c r="R1632" s="15">
        <v>9707.1472455457697</v>
      </c>
      <c r="S1632" s="15">
        <v>332</v>
      </c>
      <c r="T1632" s="15">
        <v>123</v>
      </c>
      <c r="U1632" s="15"/>
      <c r="V1632" s="15">
        <v>70</v>
      </c>
      <c r="W1632" s="15"/>
      <c r="X1632" s="15">
        <v>139</v>
      </c>
      <c r="Y1632" s="15">
        <v>37</v>
      </c>
      <c r="Z1632" s="15">
        <v>114</v>
      </c>
      <c r="AA1632" s="15">
        <v>3.1</v>
      </c>
      <c r="AB1632" s="15">
        <v>5.0999999999999996</v>
      </c>
      <c r="AC1632" s="15">
        <v>0.3</v>
      </c>
      <c r="AD1632" s="15">
        <v>6.27</v>
      </c>
      <c r="AE1632" s="15">
        <v>17.850000000000001</v>
      </c>
      <c r="AF1632" s="15">
        <v>2.66</v>
      </c>
      <c r="AG1632" s="15">
        <v>13.36</v>
      </c>
      <c r="AH1632" s="15">
        <v>4.38</v>
      </c>
      <c r="AI1632" s="15">
        <v>1.46</v>
      </c>
      <c r="AJ1632" s="15">
        <v>5.6</v>
      </c>
      <c r="AK1632" s="15">
        <v>1.04</v>
      </c>
      <c r="AL1632" s="15">
        <v>6.18</v>
      </c>
      <c r="AM1632" s="15">
        <v>1.37</v>
      </c>
      <c r="AN1632" s="15">
        <v>4.1399999999999997</v>
      </c>
      <c r="AO1632" s="15"/>
      <c r="AP1632" s="15">
        <v>3.95</v>
      </c>
      <c r="AQ1632" s="15">
        <v>0.59</v>
      </c>
      <c r="AR1632" s="15">
        <v>42</v>
      </c>
      <c r="AS1632" s="15">
        <v>0.7</v>
      </c>
      <c r="AT1632" s="15">
        <v>0.78373608380251902</v>
      </c>
      <c r="AU1632" s="15" t="s">
        <v>1377</v>
      </c>
      <c r="AV1632" s="27" t="s">
        <v>1395</v>
      </c>
    </row>
    <row r="1633" spans="1:48" x14ac:dyDescent="0.25">
      <c r="A1633" s="13" t="s">
        <v>59</v>
      </c>
      <c r="B1633" s="50" t="s">
        <v>1401</v>
      </c>
      <c r="C1633" s="51">
        <v>49.598127364453298</v>
      </c>
      <c r="D1633" s="51">
        <v>15.1526022840449</v>
      </c>
      <c r="E1633" s="51">
        <v>13.5665491850948</v>
      </c>
      <c r="F1633" s="51">
        <v>9.9072323957771999</v>
      </c>
      <c r="G1633" s="51">
        <v>6.2450781087527103</v>
      </c>
      <c r="H1633" s="51">
        <v>0.12599628398674201</v>
      </c>
      <c r="I1633" s="51">
        <v>4.1248291659266298</v>
      </c>
      <c r="J1633" s="51">
        <v>0.18692891312787199</v>
      </c>
      <c r="K1633" s="51">
        <v>1.0110685411722999</v>
      </c>
      <c r="L1633" s="51">
        <v>8.1587757663546201E-2</v>
      </c>
      <c r="M1633" s="51">
        <v>3.786</v>
      </c>
      <c r="N1633" s="51">
        <v>100</v>
      </c>
      <c r="O1633" s="52">
        <v>51.756008351539997</v>
      </c>
      <c r="P1633" s="51">
        <v>356.22823768590598</v>
      </c>
      <c r="Q1633" s="51">
        <v>44</v>
      </c>
      <c r="R1633" s="51">
        <v>5869.1049999999996</v>
      </c>
      <c r="S1633" s="51">
        <v>357</v>
      </c>
      <c r="T1633" s="51">
        <v>359</v>
      </c>
      <c r="U1633" s="51"/>
      <c r="V1633" s="51">
        <v>148</v>
      </c>
      <c r="W1633" s="51">
        <v>4.5</v>
      </c>
      <c r="X1633" s="51">
        <v>178.1</v>
      </c>
      <c r="Y1633" s="51">
        <v>24</v>
      </c>
      <c r="Z1633" s="51">
        <v>53.3</v>
      </c>
      <c r="AA1633" s="51">
        <v>1.7</v>
      </c>
      <c r="AB1633" s="51">
        <v>2.4</v>
      </c>
      <c r="AC1633" s="51">
        <v>0.1</v>
      </c>
      <c r="AD1633" s="51">
        <v>2.99</v>
      </c>
      <c r="AE1633" s="51">
        <v>8.7100000000000009</v>
      </c>
      <c r="AF1633" s="51">
        <v>1.3</v>
      </c>
      <c r="AG1633" s="51">
        <v>7.08</v>
      </c>
      <c r="AH1633" s="51">
        <v>2.3199999999999998</v>
      </c>
      <c r="AI1633" s="51">
        <v>0.92</v>
      </c>
      <c r="AJ1633" s="51">
        <v>3.06</v>
      </c>
      <c r="AK1633" s="51">
        <v>0.57999999999999996</v>
      </c>
      <c r="AL1633" s="51">
        <v>3.64</v>
      </c>
      <c r="AM1633" s="51">
        <v>0.88</v>
      </c>
      <c r="AN1633" s="51">
        <v>2.5</v>
      </c>
      <c r="AO1633" s="51"/>
      <c r="AP1633" s="51">
        <v>2.48</v>
      </c>
      <c r="AQ1633" s="51">
        <v>0.4</v>
      </c>
      <c r="AR1633" s="51">
        <v>21.5</v>
      </c>
      <c r="AS1633" s="51">
        <v>0.3</v>
      </c>
      <c r="AT1633" s="51">
        <v>0.77340550784053397</v>
      </c>
      <c r="AU1633" s="51" t="s">
        <v>1377</v>
      </c>
      <c r="AV1633" s="53" t="s">
        <v>1378</v>
      </c>
    </row>
    <row r="1634" spans="1:48" x14ac:dyDescent="0.25">
      <c r="A1634" s="13" t="s">
        <v>59</v>
      </c>
      <c r="B1634" s="50" t="s">
        <v>1402</v>
      </c>
      <c r="C1634" s="51">
        <v>49.454669481424098</v>
      </c>
      <c r="D1634" s="51">
        <v>14.3657413825185</v>
      </c>
      <c r="E1634" s="51">
        <v>13.6223487745548</v>
      </c>
      <c r="F1634" s="51">
        <v>11.537735927522601</v>
      </c>
      <c r="G1634" s="51">
        <v>7.2046323653044801</v>
      </c>
      <c r="H1634" s="51">
        <v>0.56175484163304101</v>
      </c>
      <c r="I1634" s="51">
        <v>1.9190759995247699</v>
      </c>
      <c r="J1634" s="51">
        <v>0.233811474625644</v>
      </c>
      <c r="K1634" s="51">
        <v>1.01723174025443</v>
      </c>
      <c r="L1634" s="51">
        <v>8.2998012637674604E-2</v>
      </c>
      <c r="M1634" s="51">
        <v>2.1659999999999999</v>
      </c>
      <c r="N1634" s="51">
        <v>100</v>
      </c>
      <c r="O1634" s="52">
        <v>55.2084173258975</v>
      </c>
      <c r="P1634" s="51">
        <v>362.38568898139602</v>
      </c>
      <c r="Q1634" s="51">
        <v>49</v>
      </c>
      <c r="R1634" s="51">
        <v>6024.9750000000004</v>
      </c>
      <c r="S1634" s="51">
        <v>326</v>
      </c>
      <c r="T1634" s="51">
        <v>229</v>
      </c>
      <c r="U1634" s="51"/>
      <c r="V1634" s="51">
        <v>113</v>
      </c>
      <c r="W1634" s="51">
        <v>16.899999999999999</v>
      </c>
      <c r="X1634" s="51">
        <v>109.5</v>
      </c>
      <c r="Y1634" s="51">
        <v>41</v>
      </c>
      <c r="Z1634" s="51">
        <v>54.8</v>
      </c>
      <c r="AA1634" s="51">
        <v>1.7</v>
      </c>
      <c r="AB1634" s="51">
        <v>2.5</v>
      </c>
      <c r="AC1634" s="51">
        <v>0.2</v>
      </c>
      <c r="AD1634" s="51">
        <v>2.67</v>
      </c>
      <c r="AE1634" s="51">
        <v>8.48</v>
      </c>
      <c r="AF1634" s="51">
        <v>1.35</v>
      </c>
      <c r="AG1634" s="51">
        <v>7.31</v>
      </c>
      <c r="AH1634" s="51">
        <v>2.2999999999999998</v>
      </c>
      <c r="AI1634" s="51">
        <v>0.871</v>
      </c>
      <c r="AJ1634" s="51">
        <v>2.97</v>
      </c>
      <c r="AK1634" s="51">
        <v>0.56999999999999995</v>
      </c>
      <c r="AL1634" s="51">
        <v>3.8</v>
      </c>
      <c r="AM1634" s="51">
        <v>0.86</v>
      </c>
      <c r="AN1634" s="51">
        <v>2.4500000000000002</v>
      </c>
      <c r="AO1634" s="51"/>
      <c r="AP1634" s="51">
        <v>2.4700000000000002</v>
      </c>
      <c r="AQ1634" s="51">
        <v>0.41</v>
      </c>
      <c r="AR1634" s="51">
        <v>21.6</v>
      </c>
      <c r="AS1634" s="51">
        <v>0.3</v>
      </c>
      <c r="AT1634" s="51">
        <v>0.90218573207053598</v>
      </c>
      <c r="AU1634" s="51" t="s">
        <v>1377</v>
      </c>
      <c r="AV1634" s="53" t="s">
        <v>1378</v>
      </c>
    </row>
    <row r="1635" spans="1:48" x14ac:dyDescent="0.25">
      <c r="A1635" s="13" t="s">
        <v>66</v>
      </c>
      <c r="B1635" s="50" t="s">
        <v>1403</v>
      </c>
      <c r="C1635" s="51">
        <v>50.788206240513396</v>
      </c>
      <c r="D1635" s="51">
        <v>10.811662820260899</v>
      </c>
      <c r="E1635" s="51">
        <v>12.051204339885</v>
      </c>
      <c r="F1635" s="51">
        <v>14.2608313439711</v>
      </c>
      <c r="G1635" s="51">
        <v>9.9753795007070902</v>
      </c>
      <c r="H1635" s="51">
        <v>0.126042701272472</v>
      </c>
      <c r="I1635" s="51">
        <v>1.1884026119975999</v>
      </c>
      <c r="J1635" s="51">
        <v>0.24308235245405399</v>
      </c>
      <c r="K1635" s="51">
        <v>0.52117656637268295</v>
      </c>
      <c r="L1635" s="51">
        <v>3.4011522565587697E-2</v>
      </c>
      <c r="M1635" s="51">
        <v>0.71899999999999997</v>
      </c>
      <c r="N1635" s="51">
        <v>100</v>
      </c>
      <c r="O1635" s="52">
        <v>65.859473295331597</v>
      </c>
      <c r="P1635" s="51">
        <v>148.50101401876299</v>
      </c>
      <c r="Q1635" s="51">
        <v>36</v>
      </c>
      <c r="R1635" s="51">
        <v>3123.395</v>
      </c>
      <c r="S1635" s="51"/>
      <c r="T1635" s="51">
        <v>1258</v>
      </c>
      <c r="U1635" s="51"/>
      <c r="V1635" s="51">
        <v>274</v>
      </c>
      <c r="W1635" s="51">
        <v>7.9</v>
      </c>
      <c r="X1635" s="51">
        <v>158.9</v>
      </c>
      <c r="Y1635" s="51"/>
      <c r="Z1635" s="51">
        <v>24.7</v>
      </c>
      <c r="AA1635" s="51">
        <v>0.8</v>
      </c>
      <c r="AB1635" s="51">
        <v>1.2</v>
      </c>
      <c r="AC1635" s="51"/>
      <c r="AD1635" s="51">
        <v>2.11</v>
      </c>
      <c r="AE1635" s="51">
        <v>4.72</v>
      </c>
      <c r="AF1635" s="51">
        <v>0.79</v>
      </c>
      <c r="AG1635" s="51">
        <v>4.0599999999999996</v>
      </c>
      <c r="AH1635" s="51">
        <v>1.43</v>
      </c>
      <c r="AI1635" s="51">
        <v>0.82099999999999995</v>
      </c>
      <c r="AJ1635" s="51">
        <v>1.63</v>
      </c>
      <c r="AK1635" s="51">
        <v>0.28000000000000003</v>
      </c>
      <c r="AL1635" s="51">
        <v>1.8</v>
      </c>
      <c r="AM1635" s="51">
        <v>0.42</v>
      </c>
      <c r="AN1635" s="51">
        <v>1.25</v>
      </c>
      <c r="AO1635" s="51"/>
      <c r="AP1635" s="51">
        <v>1.18</v>
      </c>
      <c r="AQ1635" s="51">
        <v>0.21</v>
      </c>
      <c r="AR1635" s="51">
        <v>8.8000000000000007</v>
      </c>
      <c r="AS1635" s="51"/>
      <c r="AT1635" s="51">
        <v>0.54798162759317504</v>
      </c>
      <c r="AU1635" s="51" t="s">
        <v>1377</v>
      </c>
      <c r="AV1635" s="53" t="s">
        <v>1378</v>
      </c>
    </row>
    <row r="1636" spans="1:48" x14ac:dyDescent="0.25">
      <c r="A1636" s="13" t="s">
        <v>66</v>
      </c>
      <c r="B1636" s="50" t="s">
        <v>1404</v>
      </c>
      <c r="C1636" s="51">
        <v>50.533274611650903</v>
      </c>
      <c r="D1636" s="51">
        <v>14.8648945808307</v>
      </c>
      <c r="E1636" s="51">
        <v>12.0763177157655</v>
      </c>
      <c r="F1636" s="51">
        <v>11.1629955862378</v>
      </c>
      <c r="G1636" s="51">
        <v>8.9723472315049602</v>
      </c>
      <c r="H1636" s="51">
        <v>5.7298602459149001E-2</v>
      </c>
      <c r="I1636" s="51">
        <v>1.2902417446604799</v>
      </c>
      <c r="J1636" s="51">
        <v>0.184174079332979</v>
      </c>
      <c r="K1636" s="51">
        <v>0.79092535180218204</v>
      </c>
      <c r="L1636" s="51">
        <v>6.7530495755425607E-2</v>
      </c>
      <c r="M1636" s="51">
        <v>2.8809999999999998</v>
      </c>
      <c r="N1636" s="51">
        <v>100</v>
      </c>
      <c r="O1636" s="52">
        <v>63.389977505682403</v>
      </c>
      <c r="P1636" s="51">
        <v>294.85146034059102</v>
      </c>
      <c r="Q1636" s="51">
        <v>35</v>
      </c>
      <c r="R1636" s="51">
        <v>4634.1350000000002</v>
      </c>
      <c r="S1636" s="51">
        <v>314</v>
      </c>
      <c r="T1636" s="51">
        <v>523</v>
      </c>
      <c r="U1636" s="51"/>
      <c r="V1636" s="51">
        <v>146</v>
      </c>
      <c r="W1636" s="51">
        <v>6.6</v>
      </c>
      <c r="X1636" s="51">
        <v>241.4</v>
      </c>
      <c r="Y1636" s="51"/>
      <c r="Z1636" s="51">
        <v>56.6</v>
      </c>
      <c r="AA1636" s="51">
        <v>1.5</v>
      </c>
      <c r="AB1636" s="51">
        <v>2.2999999999999998</v>
      </c>
      <c r="AC1636" s="51"/>
      <c r="AD1636" s="51">
        <v>3.35</v>
      </c>
      <c r="AE1636" s="51">
        <v>8.06</v>
      </c>
      <c r="AF1636" s="51">
        <v>1.3</v>
      </c>
      <c r="AG1636" s="51">
        <v>6.06</v>
      </c>
      <c r="AH1636" s="51">
        <v>1.94</v>
      </c>
      <c r="AI1636" s="51">
        <v>0.67500000000000004</v>
      </c>
      <c r="AJ1636" s="51">
        <v>2.4500000000000002</v>
      </c>
      <c r="AK1636" s="51">
        <v>0.43</v>
      </c>
      <c r="AL1636" s="51">
        <v>3.27</v>
      </c>
      <c r="AM1636" s="51">
        <v>0.73</v>
      </c>
      <c r="AN1636" s="51">
        <v>2.2200000000000002</v>
      </c>
      <c r="AO1636" s="51"/>
      <c r="AP1636" s="51">
        <v>2.1800000000000002</v>
      </c>
      <c r="AQ1636" s="51">
        <v>0.38</v>
      </c>
      <c r="AR1636" s="51">
        <v>20.8</v>
      </c>
      <c r="AS1636" s="51">
        <v>0.5</v>
      </c>
      <c r="AT1636" s="51">
        <v>0.66153105440539195</v>
      </c>
      <c r="AU1636" s="51" t="s">
        <v>1377</v>
      </c>
      <c r="AV1636" s="53" t="s">
        <v>1378</v>
      </c>
    </row>
    <row r="1637" spans="1:48" x14ac:dyDescent="0.25">
      <c r="A1637" s="13" t="s">
        <v>66</v>
      </c>
      <c r="B1637" s="50" t="s">
        <v>1405</v>
      </c>
      <c r="C1637" s="51">
        <v>49.590493283348501</v>
      </c>
      <c r="D1637" s="51">
        <v>15.630915372435201</v>
      </c>
      <c r="E1637" s="51">
        <v>10.500894468895</v>
      </c>
      <c r="F1637" s="51">
        <v>12.7060748711072</v>
      </c>
      <c r="G1637" s="51">
        <v>9.1516586500825206</v>
      </c>
      <c r="H1637" s="51">
        <v>7.1980476809112598E-2</v>
      </c>
      <c r="I1637" s="51">
        <v>1.56937715634516</v>
      </c>
      <c r="J1637" s="51">
        <v>0.188568573049225</v>
      </c>
      <c r="K1637" s="51">
        <v>0.55151238569235495</v>
      </c>
      <c r="L1637" s="51">
        <v>3.8524762235863097E-2</v>
      </c>
      <c r="M1637" s="51">
        <v>1.899</v>
      </c>
      <c r="N1637" s="51">
        <v>100</v>
      </c>
      <c r="O1637" s="52">
        <v>67.008232459809406</v>
      </c>
      <c r="P1637" s="51">
        <v>168.20670835376799</v>
      </c>
      <c r="Q1637" s="51">
        <v>25</v>
      </c>
      <c r="R1637" s="51">
        <v>3261.28</v>
      </c>
      <c r="S1637" s="51"/>
      <c r="T1637" s="51">
        <v>541</v>
      </c>
      <c r="U1637" s="51"/>
      <c r="V1637" s="51">
        <v>201</v>
      </c>
      <c r="W1637" s="51">
        <v>10</v>
      </c>
      <c r="X1637" s="51">
        <v>254.6</v>
      </c>
      <c r="Y1637" s="51">
        <v>40</v>
      </c>
      <c r="Z1637" s="51">
        <v>30.7</v>
      </c>
      <c r="AA1637" s="51">
        <v>0.9</v>
      </c>
      <c r="AB1637" s="51">
        <v>1.3</v>
      </c>
      <c r="AC1637" s="51"/>
      <c r="AD1637" s="51">
        <v>2.21</v>
      </c>
      <c r="AE1637" s="51">
        <v>5.2</v>
      </c>
      <c r="AF1637" s="51">
        <v>0.81</v>
      </c>
      <c r="AG1637" s="51">
        <v>3.92</v>
      </c>
      <c r="AH1637" s="51">
        <v>1.03</v>
      </c>
      <c r="AI1637" s="51">
        <v>0.497</v>
      </c>
      <c r="AJ1637" s="51">
        <v>1.57</v>
      </c>
      <c r="AK1637" s="51">
        <v>0.28999999999999998</v>
      </c>
      <c r="AL1637" s="51">
        <v>1.93</v>
      </c>
      <c r="AM1637" s="51">
        <v>0.42</v>
      </c>
      <c r="AN1637" s="51">
        <v>1.21</v>
      </c>
      <c r="AO1637" s="51"/>
      <c r="AP1637" s="51">
        <v>1.1100000000000001</v>
      </c>
      <c r="AQ1637" s="51">
        <v>0.18</v>
      </c>
      <c r="AR1637" s="51">
        <v>7.6</v>
      </c>
      <c r="AS1637" s="51">
        <v>0.3</v>
      </c>
      <c r="AT1637" s="51">
        <v>0.56678491873607795</v>
      </c>
      <c r="AU1637" s="51" t="s">
        <v>1377</v>
      </c>
      <c r="AV1637" s="53" t="s">
        <v>1378</v>
      </c>
    </row>
    <row r="1638" spans="1:48" x14ac:dyDescent="0.25">
      <c r="A1638" s="13" t="s">
        <v>66</v>
      </c>
      <c r="B1638" s="50" t="s">
        <v>1406</v>
      </c>
      <c r="C1638" s="51">
        <v>51.330700518015398</v>
      </c>
      <c r="D1638" s="51">
        <v>13.3638566557558</v>
      </c>
      <c r="E1638" s="51">
        <v>11.434049959226</v>
      </c>
      <c r="F1638" s="51">
        <v>11.2401313637979</v>
      </c>
      <c r="G1638" s="51">
        <v>9.4296605564690505</v>
      </c>
      <c r="H1638" s="51">
        <v>0.36729838932542402</v>
      </c>
      <c r="I1638" s="51">
        <v>2.00763097816567</v>
      </c>
      <c r="J1638" s="51">
        <v>0.20116342303654</v>
      </c>
      <c r="K1638" s="51">
        <v>0.584474821160892</v>
      </c>
      <c r="L1638" s="51">
        <v>4.1033335047254399E-2</v>
      </c>
      <c r="M1638" s="51">
        <v>0.7</v>
      </c>
      <c r="N1638" s="51">
        <v>100</v>
      </c>
      <c r="O1638" s="52">
        <v>65.776432378298495</v>
      </c>
      <c r="P1638" s="51">
        <v>179.159631896463</v>
      </c>
      <c r="Q1638" s="51">
        <v>34</v>
      </c>
      <c r="R1638" s="51">
        <v>3501.08</v>
      </c>
      <c r="S1638" s="51"/>
      <c r="T1638" s="51">
        <v>640</v>
      </c>
      <c r="U1638" s="51"/>
      <c r="V1638" s="51">
        <v>149</v>
      </c>
      <c r="W1638" s="51">
        <v>16.600000000000001</v>
      </c>
      <c r="X1638" s="51">
        <v>187.5</v>
      </c>
      <c r="Y1638" s="51">
        <v>36</v>
      </c>
      <c r="Z1638" s="51">
        <v>31.6</v>
      </c>
      <c r="AA1638" s="51">
        <v>0.9</v>
      </c>
      <c r="AB1638" s="51">
        <v>1.3</v>
      </c>
      <c r="AC1638" s="51"/>
      <c r="AD1638" s="51">
        <v>1.73</v>
      </c>
      <c r="AE1638" s="51">
        <v>4.4000000000000004</v>
      </c>
      <c r="AF1638" s="51">
        <v>0.74</v>
      </c>
      <c r="AG1638" s="51">
        <v>3.94</v>
      </c>
      <c r="AH1638" s="51">
        <v>1.02</v>
      </c>
      <c r="AI1638" s="51">
        <v>0.51100000000000001</v>
      </c>
      <c r="AJ1638" s="51">
        <v>1.7</v>
      </c>
      <c r="AK1638" s="51">
        <v>0.32</v>
      </c>
      <c r="AL1638" s="51">
        <v>2.14</v>
      </c>
      <c r="AM1638" s="51">
        <v>0.48</v>
      </c>
      <c r="AN1638" s="51">
        <v>1.36</v>
      </c>
      <c r="AO1638" s="51"/>
      <c r="AP1638" s="51">
        <v>1.31</v>
      </c>
      <c r="AQ1638" s="51">
        <v>0.23</v>
      </c>
      <c r="AR1638" s="51">
        <v>8.8000000000000007</v>
      </c>
      <c r="AS1638" s="51"/>
      <c r="AT1638" s="51">
        <v>0.72404316208481601</v>
      </c>
      <c r="AU1638" s="51" t="s">
        <v>1377</v>
      </c>
      <c r="AV1638" s="53" t="s">
        <v>1378</v>
      </c>
    </row>
    <row r="1639" spans="1:48" x14ac:dyDescent="0.25">
      <c r="A1639" s="13" t="s">
        <v>66</v>
      </c>
      <c r="B1639" s="50" t="s">
        <v>1407</v>
      </c>
      <c r="C1639" s="51">
        <v>49.895938661368497</v>
      </c>
      <c r="D1639" s="51">
        <v>15.8596009265435</v>
      </c>
      <c r="E1639" s="51">
        <v>10.011953923730699</v>
      </c>
      <c r="F1639" s="51">
        <v>12.8186219642082</v>
      </c>
      <c r="G1639" s="51">
        <v>8.0764546330019904</v>
      </c>
      <c r="H1639" s="51">
        <v>2.8283304162263798E-2</v>
      </c>
      <c r="I1639" s="51">
        <v>2.5475924341713201</v>
      </c>
      <c r="J1639" s="51">
        <v>0.16865229518979499</v>
      </c>
      <c r="K1639" s="51">
        <v>0.55204819605603805</v>
      </c>
      <c r="L1639" s="51">
        <v>4.0853661567714403E-2</v>
      </c>
      <c r="M1639" s="51">
        <v>5.0179999999999998</v>
      </c>
      <c r="N1639" s="51">
        <v>100</v>
      </c>
      <c r="O1639" s="52">
        <v>65.277419029456397</v>
      </c>
      <c r="P1639" s="51">
        <v>178.37514205621801</v>
      </c>
      <c r="Q1639" s="51">
        <v>26</v>
      </c>
      <c r="R1639" s="51">
        <v>3159.3649999999998</v>
      </c>
      <c r="S1639" s="51">
        <v>192</v>
      </c>
      <c r="T1639" s="51">
        <v>601</v>
      </c>
      <c r="U1639" s="51"/>
      <c r="V1639" s="51">
        <v>232</v>
      </c>
      <c r="W1639" s="51">
        <v>8</v>
      </c>
      <c r="X1639" s="51">
        <v>157.69999999999999</v>
      </c>
      <c r="Y1639" s="51">
        <v>23</v>
      </c>
      <c r="Z1639" s="51">
        <v>29.8</v>
      </c>
      <c r="AA1639" s="51">
        <v>0.9</v>
      </c>
      <c r="AB1639" s="51">
        <v>1.3</v>
      </c>
      <c r="AC1639" s="51"/>
      <c r="AD1639" s="51">
        <v>2.25</v>
      </c>
      <c r="AE1639" s="51">
        <v>5.18</v>
      </c>
      <c r="AF1639" s="51">
        <v>0.76</v>
      </c>
      <c r="AG1639" s="51">
        <v>3.82</v>
      </c>
      <c r="AH1639" s="51">
        <v>1.22</v>
      </c>
      <c r="AI1639" s="51">
        <v>0.504</v>
      </c>
      <c r="AJ1639" s="51">
        <v>1.52</v>
      </c>
      <c r="AK1639" s="51">
        <v>0.27</v>
      </c>
      <c r="AL1639" s="51">
        <v>1.82</v>
      </c>
      <c r="AM1639" s="51">
        <v>0.41</v>
      </c>
      <c r="AN1639" s="51">
        <v>1.18</v>
      </c>
      <c r="AO1639" s="51"/>
      <c r="AP1639" s="51">
        <v>1.05</v>
      </c>
      <c r="AQ1639" s="51">
        <v>0.18</v>
      </c>
      <c r="AR1639" s="51">
        <v>8.4</v>
      </c>
      <c r="AS1639" s="51">
        <v>0.3</v>
      </c>
      <c r="AT1639" s="51">
        <v>0.55670874240299195</v>
      </c>
      <c r="AU1639" s="51" t="s">
        <v>1377</v>
      </c>
      <c r="AV1639" s="53" t="s">
        <v>1378</v>
      </c>
    </row>
    <row r="1640" spans="1:48" x14ac:dyDescent="0.25">
      <c r="A1640" s="13" t="s">
        <v>66</v>
      </c>
      <c r="B1640" s="14">
        <v>180231</v>
      </c>
      <c r="C1640" s="15">
        <v>49.832845800250702</v>
      </c>
      <c r="D1640" s="15">
        <v>17.028834099456802</v>
      </c>
      <c r="E1640" s="15">
        <v>12.379857918930201</v>
      </c>
      <c r="F1640" s="15">
        <v>10.1023819473464</v>
      </c>
      <c r="G1640" s="15">
        <v>7.6577517760133702</v>
      </c>
      <c r="H1640" s="15">
        <v>0.36564981195152502</v>
      </c>
      <c r="I1640" s="15">
        <v>1.4834935227747601</v>
      </c>
      <c r="J1640" s="15">
        <v>0.20894274968658599</v>
      </c>
      <c r="K1640" s="15">
        <v>0.80442958629335604</v>
      </c>
      <c r="L1640" s="15">
        <v>0.13581278729628099</v>
      </c>
      <c r="M1640" s="15">
        <v>4.93</v>
      </c>
      <c r="N1640" s="15">
        <v>100</v>
      </c>
      <c r="O1640" s="23">
        <v>59.042688523617898</v>
      </c>
      <c r="P1640" s="15">
        <v>592.98540932179003</v>
      </c>
      <c r="Q1640" s="15">
        <v>46</v>
      </c>
      <c r="R1640" s="15">
        <v>4826.5775177601299</v>
      </c>
      <c r="S1640" s="15">
        <v>208</v>
      </c>
      <c r="T1640" s="15">
        <v>125</v>
      </c>
      <c r="U1640" s="15"/>
      <c r="V1640" s="15">
        <v>170</v>
      </c>
      <c r="W1640" s="15">
        <v>10</v>
      </c>
      <c r="X1640" s="15">
        <v>131</v>
      </c>
      <c r="Y1640" s="15">
        <v>34</v>
      </c>
      <c r="Z1640" s="15">
        <v>56</v>
      </c>
      <c r="AA1640" s="15">
        <v>1.2</v>
      </c>
      <c r="AB1640" s="15">
        <v>3.8</v>
      </c>
      <c r="AC1640" s="15">
        <v>0.2</v>
      </c>
      <c r="AD1640" s="15">
        <v>6.82</v>
      </c>
      <c r="AE1640" s="15">
        <v>15.76</v>
      </c>
      <c r="AF1640" s="15">
        <v>2.2999999999999998</v>
      </c>
      <c r="AG1640" s="15">
        <v>10.210000000000001</v>
      </c>
      <c r="AH1640" s="15">
        <v>2.4</v>
      </c>
      <c r="AI1640" s="15">
        <v>0.81</v>
      </c>
      <c r="AJ1640" s="15">
        <v>2.2799999999999998</v>
      </c>
      <c r="AK1640" s="15">
        <v>0.33</v>
      </c>
      <c r="AL1640" s="15">
        <v>2.41</v>
      </c>
      <c r="AM1640" s="15">
        <v>0.56000000000000005</v>
      </c>
      <c r="AN1640" s="15">
        <v>1.71</v>
      </c>
      <c r="AO1640" s="15"/>
      <c r="AP1640" s="15">
        <v>1.86</v>
      </c>
      <c r="AQ1640" s="15">
        <v>0.35</v>
      </c>
      <c r="AR1640" s="15">
        <v>16</v>
      </c>
      <c r="AS1640" s="15">
        <v>0.5</v>
      </c>
      <c r="AT1640" s="15">
        <v>0.53686665323094795</v>
      </c>
      <c r="AU1640" s="15" t="s">
        <v>1377</v>
      </c>
      <c r="AV1640" s="27" t="s">
        <v>1395</v>
      </c>
    </row>
    <row r="1641" spans="1:48" x14ac:dyDescent="0.25">
      <c r="A1641" s="13" t="s">
        <v>66</v>
      </c>
      <c r="B1641" s="50" t="s">
        <v>1408</v>
      </c>
      <c r="C1641" s="51">
        <v>52.9542207819974</v>
      </c>
      <c r="D1641" s="51">
        <v>10.9737840188688</v>
      </c>
      <c r="E1641" s="51">
        <v>14.4546171584782</v>
      </c>
      <c r="F1641" s="51">
        <v>8.2899836157585796</v>
      </c>
      <c r="G1641" s="51">
        <v>8.0232142583601505</v>
      </c>
      <c r="H1641" s="51">
        <v>0.21240880909836801</v>
      </c>
      <c r="I1641" s="51">
        <v>3.72671758901497</v>
      </c>
      <c r="J1641" s="51">
        <v>0.19529530315205401</v>
      </c>
      <c r="K1641" s="51">
        <v>1.0650640759529499</v>
      </c>
      <c r="L1641" s="51">
        <v>0.104694389318627</v>
      </c>
      <c r="M1641" s="51">
        <v>1.6379999999999999</v>
      </c>
      <c r="N1641" s="51">
        <v>100</v>
      </c>
      <c r="O1641" s="52">
        <v>56.399900438175202</v>
      </c>
      <c r="P1641" s="51">
        <v>457.11634772921599</v>
      </c>
      <c r="Q1641" s="51">
        <v>31</v>
      </c>
      <c r="R1641" s="51">
        <v>6342.71</v>
      </c>
      <c r="S1641" s="51">
        <v>275</v>
      </c>
      <c r="T1641" s="51">
        <v>459</v>
      </c>
      <c r="U1641" s="51"/>
      <c r="V1641" s="51">
        <v>183</v>
      </c>
      <c r="W1641" s="51">
        <v>5.7</v>
      </c>
      <c r="X1641" s="51">
        <v>43</v>
      </c>
      <c r="Y1641" s="51">
        <v>56</v>
      </c>
      <c r="Z1641" s="51">
        <v>89.6</v>
      </c>
      <c r="AA1641" s="51">
        <v>2.4</v>
      </c>
      <c r="AB1641" s="51">
        <v>4.2</v>
      </c>
      <c r="AC1641" s="51">
        <v>0.2</v>
      </c>
      <c r="AD1641" s="51">
        <v>6.28</v>
      </c>
      <c r="AE1641" s="51">
        <v>15.3</v>
      </c>
      <c r="AF1641" s="51">
        <v>2.35</v>
      </c>
      <c r="AG1641" s="51">
        <v>11</v>
      </c>
      <c r="AH1641" s="51">
        <v>3.27</v>
      </c>
      <c r="AI1641" s="51">
        <v>1.224</v>
      </c>
      <c r="AJ1641" s="51">
        <v>3.87</v>
      </c>
      <c r="AK1641" s="51">
        <v>0.64</v>
      </c>
      <c r="AL1641" s="51">
        <v>4.26</v>
      </c>
      <c r="AM1641" s="51">
        <v>0.94</v>
      </c>
      <c r="AN1641" s="51">
        <v>2.42</v>
      </c>
      <c r="AO1641" s="51"/>
      <c r="AP1641" s="51">
        <v>2.2400000000000002</v>
      </c>
      <c r="AQ1641" s="51">
        <v>0.39</v>
      </c>
      <c r="AR1641" s="51">
        <v>22.7</v>
      </c>
      <c r="AS1641" s="51">
        <v>0.9</v>
      </c>
      <c r="AT1641" s="51">
        <v>0.64440196174770603</v>
      </c>
      <c r="AU1641" s="51" t="s">
        <v>1377</v>
      </c>
      <c r="AV1641" s="53" t="s">
        <v>1378</v>
      </c>
    </row>
    <row r="1642" spans="1:48" x14ac:dyDescent="0.25">
      <c r="A1642" s="13" t="s">
        <v>66</v>
      </c>
      <c r="B1642" s="14" t="s">
        <v>1409</v>
      </c>
      <c r="C1642" s="15">
        <v>45.988495307296397</v>
      </c>
      <c r="D1642" s="15">
        <v>16.934100312846901</v>
      </c>
      <c r="E1642" s="15">
        <v>12.1102028458977</v>
      </c>
      <c r="F1642" s="15">
        <v>16.288222827732401</v>
      </c>
      <c r="G1642" s="15">
        <v>4.7431627813099198</v>
      </c>
      <c r="H1642" s="15">
        <v>1.00918357049147E-2</v>
      </c>
      <c r="I1642" s="15">
        <v>2.01836714098294</v>
      </c>
      <c r="J1642" s="15">
        <v>0.46422444242607702</v>
      </c>
      <c r="K1642" s="15">
        <v>1.3220304773438301</v>
      </c>
      <c r="L1642" s="15">
        <v>0.121102028458977</v>
      </c>
      <c r="M1642" s="15"/>
      <c r="N1642" s="15">
        <v>100</v>
      </c>
      <c r="O1642" s="23">
        <v>47.720046850457997</v>
      </c>
      <c r="P1642" s="15">
        <v>528.75533552510899</v>
      </c>
      <c r="Q1642" s="15"/>
      <c r="R1642" s="15">
        <v>7932.1828640629701</v>
      </c>
      <c r="S1642" s="15"/>
      <c r="T1642" s="15"/>
      <c r="U1642" s="15"/>
      <c r="V1642" s="15">
        <v>113</v>
      </c>
      <c r="W1642" s="15">
        <v>28.6</v>
      </c>
      <c r="X1642" s="15">
        <v>76</v>
      </c>
      <c r="Y1642" s="15">
        <v>104</v>
      </c>
      <c r="Z1642" s="15">
        <v>71</v>
      </c>
      <c r="AA1642" s="15"/>
      <c r="AB1642" s="15">
        <v>2</v>
      </c>
      <c r="AC1642" s="15"/>
      <c r="AD1642" s="15">
        <v>4.7</v>
      </c>
      <c r="AE1642" s="15">
        <v>12</v>
      </c>
      <c r="AF1642" s="15">
        <v>1.9</v>
      </c>
      <c r="AG1642" s="15">
        <v>9.6999999999999993</v>
      </c>
      <c r="AH1642" s="15">
        <v>2.9</v>
      </c>
      <c r="AI1642" s="15">
        <v>0.93</v>
      </c>
      <c r="AJ1642" s="15">
        <v>2.8</v>
      </c>
      <c r="AK1642" s="15">
        <v>0.55000000000000004</v>
      </c>
      <c r="AL1642" s="15">
        <v>3</v>
      </c>
      <c r="AM1642" s="15">
        <v>0.6</v>
      </c>
      <c r="AN1642" s="15">
        <v>2.1</v>
      </c>
      <c r="AO1642" s="15">
        <v>0.36</v>
      </c>
      <c r="AP1642" s="15">
        <v>2.2999999999999998</v>
      </c>
      <c r="AQ1642" s="15">
        <v>0.35</v>
      </c>
      <c r="AR1642" s="15">
        <v>21</v>
      </c>
      <c r="AS1642" s="15">
        <v>0.19</v>
      </c>
      <c r="AT1642" s="15">
        <v>0.41001462206439698</v>
      </c>
      <c r="AU1642" s="15" t="s">
        <v>1377</v>
      </c>
      <c r="AV1642" s="27" t="s">
        <v>1410</v>
      </c>
    </row>
    <row r="1643" spans="1:48" x14ac:dyDescent="0.25">
      <c r="A1643" s="13" t="s">
        <v>66</v>
      </c>
      <c r="B1643" s="50" t="s">
        <v>1411</v>
      </c>
      <c r="C1643" s="51">
        <v>52.898585548680003</v>
      </c>
      <c r="D1643" s="51">
        <v>14.1567755752588</v>
      </c>
      <c r="E1643" s="51">
        <v>11.330829796092299</v>
      </c>
      <c r="F1643" s="51">
        <v>8.3840801999521997</v>
      </c>
      <c r="G1643" s="51">
        <v>8.7225742235438695</v>
      </c>
      <c r="H1643" s="51">
        <v>0.41574791486183899</v>
      </c>
      <c r="I1643" s="51">
        <v>3.22738295766831</v>
      </c>
      <c r="J1643" s="51">
        <v>0.18195324391263901</v>
      </c>
      <c r="K1643" s="51">
        <v>0.63429510727087501</v>
      </c>
      <c r="L1643" s="51">
        <v>4.77754327591845E-2</v>
      </c>
      <c r="M1643" s="51">
        <v>2.298</v>
      </c>
      <c r="N1643" s="51">
        <v>100</v>
      </c>
      <c r="O1643" s="52">
        <v>64.209526197796606</v>
      </c>
      <c r="P1643" s="51">
        <v>208.59695993446701</v>
      </c>
      <c r="Q1643" s="51">
        <v>37</v>
      </c>
      <c r="R1643" s="51">
        <v>3740.88</v>
      </c>
      <c r="S1643" s="51">
        <v>262</v>
      </c>
      <c r="T1643" s="51">
        <v>342</v>
      </c>
      <c r="U1643" s="51"/>
      <c r="V1643" s="51">
        <v>102</v>
      </c>
      <c r="W1643" s="51">
        <v>24.8</v>
      </c>
      <c r="X1643" s="51">
        <v>133.30000000000001</v>
      </c>
      <c r="Y1643" s="51">
        <v>66</v>
      </c>
      <c r="Z1643" s="51">
        <v>37.5</v>
      </c>
      <c r="AA1643" s="51">
        <v>1.2</v>
      </c>
      <c r="AB1643" s="51">
        <v>1.7</v>
      </c>
      <c r="AC1643" s="51">
        <v>0.3</v>
      </c>
      <c r="AD1643" s="51">
        <v>2.2400000000000002</v>
      </c>
      <c r="AE1643" s="51">
        <v>5.61</v>
      </c>
      <c r="AF1643" s="51">
        <v>0.87</v>
      </c>
      <c r="AG1643" s="51">
        <v>4.55</v>
      </c>
      <c r="AH1643" s="51">
        <v>1.23</v>
      </c>
      <c r="AI1643" s="51">
        <v>0.53</v>
      </c>
      <c r="AJ1643" s="51">
        <v>2.17</v>
      </c>
      <c r="AK1643" s="51">
        <v>0.38</v>
      </c>
      <c r="AL1643" s="51">
        <v>2.64</v>
      </c>
      <c r="AM1643" s="51">
        <v>0.55000000000000004</v>
      </c>
      <c r="AN1643" s="51">
        <v>1.65</v>
      </c>
      <c r="AO1643" s="51"/>
      <c r="AP1643" s="51">
        <v>1.61</v>
      </c>
      <c r="AQ1643" s="51">
        <v>0.26</v>
      </c>
      <c r="AR1643" s="51">
        <v>8.6</v>
      </c>
      <c r="AS1643" s="51">
        <v>0.2</v>
      </c>
      <c r="AT1643" s="51">
        <v>0.73125375676217197</v>
      </c>
      <c r="AU1643" s="51" t="s">
        <v>1377</v>
      </c>
      <c r="AV1643" s="53" t="s">
        <v>1378</v>
      </c>
    </row>
    <row r="1644" spans="1:48" x14ac:dyDescent="0.25">
      <c r="A1644" s="13" t="s">
        <v>66</v>
      </c>
      <c r="B1644" s="50" t="s">
        <v>1412</v>
      </c>
      <c r="C1644" s="51">
        <v>53.286025018186102</v>
      </c>
      <c r="D1644" s="51">
        <v>14.022962842206599</v>
      </c>
      <c r="E1644" s="51">
        <v>11.357889768983201</v>
      </c>
      <c r="F1644" s="51">
        <v>11.063941868537601</v>
      </c>
      <c r="G1644" s="51">
        <v>8.37224037129468</v>
      </c>
      <c r="H1644" s="51">
        <v>1.43941256537057E-2</v>
      </c>
      <c r="I1644" s="51">
        <v>1.0158140104186599</v>
      </c>
      <c r="J1644" s="51">
        <v>0.21694003663799299</v>
      </c>
      <c r="K1644" s="51">
        <v>0.60455327745563903</v>
      </c>
      <c r="L1644" s="51">
        <v>4.5238680625932198E-2</v>
      </c>
      <c r="M1644" s="51">
        <v>3.2959999999999998</v>
      </c>
      <c r="N1644" s="51">
        <v>100</v>
      </c>
      <c r="O1644" s="52">
        <v>63.206631672011603</v>
      </c>
      <c r="P1644" s="51">
        <v>197.520999916042</v>
      </c>
      <c r="Q1644" s="51">
        <v>36</v>
      </c>
      <c r="R1644" s="51">
        <v>3525.06</v>
      </c>
      <c r="S1644" s="51">
        <v>252</v>
      </c>
      <c r="T1644" s="51">
        <v>420</v>
      </c>
      <c r="U1644" s="51"/>
      <c r="V1644" s="51">
        <v>118</v>
      </c>
      <c r="W1644" s="51">
        <v>8.1</v>
      </c>
      <c r="X1644" s="51">
        <v>95.1</v>
      </c>
      <c r="Y1644" s="51"/>
      <c r="Z1644" s="51">
        <v>35.5</v>
      </c>
      <c r="AA1644" s="51">
        <v>1</v>
      </c>
      <c r="AB1644" s="51">
        <v>1.5</v>
      </c>
      <c r="AC1644" s="51"/>
      <c r="AD1644" s="51">
        <v>2.09</v>
      </c>
      <c r="AE1644" s="51">
        <v>5.3</v>
      </c>
      <c r="AF1644" s="51">
        <v>0.82</v>
      </c>
      <c r="AG1644" s="51">
        <v>4.3099999999999996</v>
      </c>
      <c r="AH1644" s="51">
        <v>1.31</v>
      </c>
      <c r="AI1644" s="51">
        <v>0.51500000000000001</v>
      </c>
      <c r="AJ1644" s="51">
        <v>1.91</v>
      </c>
      <c r="AK1644" s="51">
        <v>0.36</v>
      </c>
      <c r="AL1644" s="51">
        <v>2.38</v>
      </c>
      <c r="AM1644" s="51">
        <v>0.51</v>
      </c>
      <c r="AN1644" s="51">
        <v>1.47</v>
      </c>
      <c r="AO1644" s="51"/>
      <c r="AP1644" s="51">
        <v>1.45</v>
      </c>
      <c r="AQ1644" s="51">
        <v>0.24</v>
      </c>
      <c r="AR1644" s="51">
        <v>8.8000000000000007</v>
      </c>
      <c r="AS1644" s="51">
        <v>0.2</v>
      </c>
      <c r="AT1644" s="51">
        <v>0.69153183864928203</v>
      </c>
      <c r="AU1644" s="51" t="s">
        <v>1377</v>
      </c>
      <c r="AV1644" s="53" t="s">
        <v>1378</v>
      </c>
    </row>
    <row r="1645" spans="1:48" x14ac:dyDescent="0.25">
      <c r="A1645" s="13" t="s">
        <v>66</v>
      </c>
      <c r="B1645" s="50" t="s">
        <v>1413</v>
      </c>
      <c r="C1645" s="51">
        <v>50.396246073417601</v>
      </c>
      <c r="D1645" s="51">
        <v>12.987748230213199</v>
      </c>
      <c r="E1645" s="51">
        <v>14.587653972947599</v>
      </c>
      <c r="F1645" s="51">
        <v>10.0590873905925</v>
      </c>
      <c r="G1645" s="51">
        <v>7.6292758068332702</v>
      </c>
      <c r="H1645" s="51">
        <v>0.15173331532456799</v>
      </c>
      <c r="I1645" s="51">
        <v>2.65845082602908</v>
      </c>
      <c r="J1645" s="51">
        <v>0.20889312589204301</v>
      </c>
      <c r="K1645" s="51">
        <v>1.20243456048305</v>
      </c>
      <c r="L1645" s="51">
        <v>0.118476698267129</v>
      </c>
      <c r="M1645" s="51">
        <v>4.71</v>
      </c>
      <c r="N1645" s="51">
        <v>100</v>
      </c>
      <c r="O1645" s="52">
        <v>54.931418346671499</v>
      </c>
      <c r="P1645" s="51">
        <v>517.29262623675902</v>
      </c>
      <c r="Q1645" s="51">
        <v>38</v>
      </c>
      <c r="R1645" s="51">
        <v>6936.2150000000001</v>
      </c>
      <c r="S1645" s="51">
        <v>320</v>
      </c>
      <c r="T1645" s="51">
        <v>183</v>
      </c>
      <c r="U1645" s="51"/>
      <c r="V1645" s="51">
        <v>84</v>
      </c>
      <c r="W1645" s="51">
        <v>3.8</v>
      </c>
      <c r="X1645" s="51">
        <v>113.4</v>
      </c>
      <c r="Y1645" s="51">
        <v>47</v>
      </c>
      <c r="Z1645" s="51">
        <v>82.1</v>
      </c>
      <c r="AA1645" s="51">
        <v>2.2999999999999998</v>
      </c>
      <c r="AB1645" s="51">
        <v>4.0999999999999996</v>
      </c>
      <c r="AC1645" s="51">
        <v>0.3</v>
      </c>
      <c r="AD1645" s="51">
        <v>5.82</v>
      </c>
      <c r="AE1645" s="51">
        <v>15.02</v>
      </c>
      <c r="AF1645" s="51">
        <v>2.36</v>
      </c>
      <c r="AG1645" s="51">
        <v>11.15</v>
      </c>
      <c r="AH1645" s="51">
        <v>3.53</v>
      </c>
      <c r="AI1645" s="51">
        <v>1.3160000000000001</v>
      </c>
      <c r="AJ1645" s="51">
        <v>4.2699999999999996</v>
      </c>
      <c r="AK1645" s="51">
        <v>0.74</v>
      </c>
      <c r="AL1645" s="51">
        <v>4.59</v>
      </c>
      <c r="AM1645" s="51">
        <v>1</v>
      </c>
      <c r="AN1645" s="51">
        <v>2.96</v>
      </c>
      <c r="AO1645" s="51"/>
      <c r="AP1645" s="51">
        <v>2.63</v>
      </c>
      <c r="AQ1645" s="51">
        <v>0.42</v>
      </c>
      <c r="AR1645" s="51">
        <v>26.1</v>
      </c>
      <c r="AS1645" s="51">
        <v>0.7</v>
      </c>
      <c r="AT1645" s="51">
        <v>0.67877850233513104</v>
      </c>
      <c r="AU1645" s="51" t="s">
        <v>1377</v>
      </c>
      <c r="AV1645" s="53" t="s">
        <v>1378</v>
      </c>
    </row>
    <row r="1646" spans="1:48" x14ac:dyDescent="0.25">
      <c r="A1646" s="13" t="s">
        <v>66</v>
      </c>
      <c r="B1646" s="50" t="s">
        <v>1414</v>
      </c>
      <c r="C1646" s="51">
        <v>49.094915745088997</v>
      </c>
      <c r="D1646" s="51">
        <v>15.8505442803311</v>
      </c>
      <c r="E1646" s="51">
        <v>11.1141067109796</v>
      </c>
      <c r="F1646" s="51">
        <v>11.7803928345964</v>
      </c>
      <c r="G1646" s="51">
        <v>8.0497636277626192</v>
      </c>
      <c r="H1646" s="51">
        <v>0.29219489650876601</v>
      </c>
      <c r="I1646" s="51">
        <v>2.6503311739668298</v>
      </c>
      <c r="J1646" s="51">
        <v>0.167703408911721</v>
      </c>
      <c r="K1646" s="51">
        <v>0.91876775557157697</v>
      </c>
      <c r="L1646" s="51">
        <v>8.1279566282367904E-2</v>
      </c>
      <c r="M1646" s="51">
        <v>3.4159999999999999</v>
      </c>
      <c r="N1646" s="51">
        <v>100</v>
      </c>
      <c r="O1646" s="52">
        <v>62.796821995174597</v>
      </c>
      <c r="P1646" s="51">
        <v>354.88261334555</v>
      </c>
      <c r="Q1646" s="51">
        <v>23</v>
      </c>
      <c r="R1646" s="51">
        <v>5353.5349999999999</v>
      </c>
      <c r="S1646" s="51">
        <v>243</v>
      </c>
      <c r="T1646" s="51">
        <v>383</v>
      </c>
      <c r="U1646" s="51"/>
      <c r="V1646" s="51">
        <v>179</v>
      </c>
      <c r="W1646" s="51">
        <v>12.2</v>
      </c>
      <c r="X1646" s="51">
        <v>139</v>
      </c>
      <c r="Y1646" s="51">
        <v>85</v>
      </c>
      <c r="Z1646" s="51">
        <v>62.4</v>
      </c>
      <c r="AA1646" s="51">
        <v>1.8</v>
      </c>
      <c r="AB1646" s="51">
        <v>3.4</v>
      </c>
      <c r="AC1646" s="51"/>
      <c r="AD1646" s="51">
        <v>4.43</v>
      </c>
      <c r="AE1646" s="51">
        <v>10.94</v>
      </c>
      <c r="AF1646" s="51">
        <v>1.64</v>
      </c>
      <c r="AG1646" s="51">
        <v>7.85</v>
      </c>
      <c r="AH1646" s="51">
        <v>2.4300000000000002</v>
      </c>
      <c r="AI1646" s="51">
        <v>0.89300000000000002</v>
      </c>
      <c r="AJ1646" s="51">
        <v>2.93</v>
      </c>
      <c r="AK1646" s="51">
        <v>0.5</v>
      </c>
      <c r="AL1646" s="51">
        <v>3.28</v>
      </c>
      <c r="AM1646" s="51">
        <v>0.67</v>
      </c>
      <c r="AN1646" s="51">
        <v>1.93</v>
      </c>
      <c r="AO1646" s="51"/>
      <c r="AP1646" s="51">
        <v>1.78</v>
      </c>
      <c r="AQ1646" s="51">
        <v>0.31</v>
      </c>
      <c r="AR1646" s="51">
        <v>13.5</v>
      </c>
      <c r="AS1646" s="51">
        <v>0.7</v>
      </c>
      <c r="AT1646" s="51">
        <v>0.73950718516806602</v>
      </c>
      <c r="AU1646" s="51" t="s">
        <v>1377</v>
      </c>
      <c r="AV1646" s="53" t="s">
        <v>1378</v>
      </c>
    </row>
    <row r="1647" spans="1:48" x14ac:dyDescent="0.25">
      <c r="A1647" s="13" t="s">
        <v>66</v>
      </c>
      <c r="B1647" s="14" t="s">
        <v>1415</v>
      </c>
      <c r="C1647" s="15">
        <v>50.1302344219595</v>
      </c>
      <c r="D1647" s="15">
        <v>15.507914245642199</v>
      </c>
      <c r="E1647" s="15">
        <v>14.1254257663795</v>
      </c>
      <c r="F1647" s="15">
        <v>9.3868964135443793</v>
      </c>
      <c r="G1647" s="15">
        <v>7.7940292526547799</v>
      </c>
      <c r="H1647" s="15">
        <v>1.00180324584252E-2</v>
      </c>
      <c r="I1647" s="15">
        <v>1.54277699859748</v>
      </c>
      <c r="J1647" s="15">
        <v>0.230414746543779</v>
      </c>
      <c r="K1647" s="15">
        <v>1.17210979763574</v>
      </c>
      <c r="L1647" s="15">
        <v>0.100180324584252</v>
      </c>
      <c r="M1647" s="15"/>
      <c r="N1647" s="15">
        <v>100</v>
      </c>
      <c r="O1647" s="23">
        <v>56.253687434064403</v>
      </c>
      <c r="P1647" s="15">
        <v>437.40705100166201</v>
      </c>
      <c r="Q1647" s="15"/>
      <c r="R1647" s="15">
        <v>7032.6587858144603</v>
      </c>
      <c r="S1647" s="15"/>
      <c r="T1647" s="15"/>
      <c r="U1647" s="15"/>
      <c r="V1647" s="15">
        <v>118</v>
      </c>
      <c r="W1647" s="15">
        <v>0.3</v>
      </c>
      <c r="X1647" s="15">
        <v>208</v>
      </c>
      <c r="Y1647" s="15">
        <v>24</v>
      </c>
      <c r="Z1647" s="15">
        <v>65</v>
      </c>
      <c r="AA1647" s="15"/>
      <c r="AB1647" s="15">
        <v>1.9</v>
      </c>
      <c r="AC1647" s="15"/>
      <c r="AD1647" s="15">
        <v>3.5</v>
      </c>
      <c r="AE1647" s="15">
        <v>9.3000000000000007</v>
      </c>
      <c r="AF1647" s="15">
        <v>1.5</v>
      </c>
      <c r="AG1647" s="15">
        <v>7.9</v>
      </c>
      <c r="AH1647" s="15">
        <v>2.2999999999999998</v>
      </c>
      <c r="AI1647" s="15">
        <v>0.82</v>
      </c>
      <c r="AJ1647" s="15">
        <v>3</v>
      </c>
      <c r="AK1647" s="15">
        <v>0.57999999999999996</v>
      </c>
      <c r="AL1647" s="15">
        <v>3.8</v>
      </c>
      <c r="AM1647" s="15">
        <v>0.8</v>
      </c>
      <c r="AN1647" s="15">
        <v>2.2999999999999998</v>
      </c>
      <c r="AO1647" s="15">
        <v>0.34</v>
      </c>
      <c r="AP1647" s="15">
        <v>2.2999999999999998</v>
      </c>
      <c r="AQ1647" s="15">
        <v>0.34</v>
      </c>
      <c r="AR1647" s="15">
        <v>21</v>
      </c>
      <c r="AS1647" s="15"/>
      <c r="AT1647" s="15">
        <v>0.52306151071929496</v>
      </c>
      <c r="AU1647" s="15" t="s">
        <v>1377</v>
      </c>
      <c r="AV1647" s="27" t="s">
        <v>1410</v>
      </c>
    </row>
    <row r="1648" spans="1:48" x14ac:dyDescent="0.25">
      <c r="A1648" s="13" t="s">
        <v>66</v>
      </c>
      <c r="B1648" s="14" t="s">
        <v>1416</v>
      </c>
      <c r="C1648" s="15">
        <v>49.568965517241402</v>
      </c>
      <c r="D1648" s="15">
        <v>13.1014434643144</v>
      </c>
      <c r="E1648" s="15">
        <v>16.469526864474702</v>
      </c>
      <c r="F1648" s="15">
        <v>10.094226142742601</v>
      </c>
      <c r="G1648" s="15">
        <v>7.6283079390537303</v>
      </c>
      <c r="H1648" s="15">
        <v>1.00240577385726E-2</v>
      </c>
      <c r="I1648" s="15">
        <v>1.37329591018444</v>
      </c>
      <c r="J1648" s="15">
        <v>0.26062550120288702</v>
      </c>
      <c r="K1648" s="15">
        <v>1.37329591018444</v>
      </c>
      <c r="L1648" s="15">
        <v>0.120288692862871</v>
      </c>
      <c r="M1648" s="15"/>
      <c r="N1648" s="15">
        <v>100</v>
      </c>
      <c r="O1648" s="23">
        <v>51.909994326881801</v>
      </c>
      <c r="P1648" s="15">
        <v>525.20415193647796</v>
      </c>
      <c r="Q1648" s="15"/>
      <c r="R1648" s="15">
        <v>8239.7754611066503</v>
      </c>
      <c r="S1648" s="15"/>
      <c r="T1648" s="15"/>
      <c r="U1648" s="15"/>
      <c r="V1648" s="15">
        <v>58</v>
      </c>
      <c r="W1648" s="15">
        <v>0.5</v>
      </c>
      <c r="X1648" s="15">
        <v>205</v>
      </c>
      <c r="Y1648" s="15">
        <v>125</v>
      </c>
      <c r="Z1648" s="15">
        <v>76</v>
      </c>
      <c r="AA1648" s="15"/>
      <c r="AB1648" s="15">
        <v>2.2000000000000002</v>
      </c>
      <c r="AC1648" s="15"/>
      <c r="AD1648" s="15">
        <v>4.5</v>
      </c>
      <c r="AE1648" s="15">
        <v>11.9</v>
      </c>
      <c r="AF1648" s="15">
        <v>1.9</v>
      </c>
      <c r="AG1648" s="15">
        <v>9.9</v>
      </c>
      <c r="AH1648" s="15">
        <v>3</v>
      </c>
      <c r="AI1648" s="15">
        <v>0.98</v>
      </c>
      <c r="AJ1648" s="15">
        <v>3.6</v>
      </c>
      <c r="AK1648" s="15">
        <v>0.75</v>
      </c>
      <c r="AL1648" s="15">
        <v>4.5999999999999996</v>
      </c>
      <c r="AM1648" s="15">
        <v>1</v>
      </c>
      <c r="AN1648" s="15">
        <v>2.8</v>
      </c>
      <c r="AO1648" s="15">
        <v>0.49</v>
      </c>
      <c r="AP1648" s="15">
        <v>2.7</v>
      </c>
      <c r="AQ1648" s="15">
        <v>0.33</v>
      </c>
      <c r="AR1648" s="15">
        <v>25</v>
      </c>
      <c r="AS1648" s="15">
        <v>0.36</v>
      </c>
      <c r="AT1648" s="15">
        <v>0.47106124357176299</v>
      </c>
      <c r="AU1648" s="15" t="s">
        <v>1377</v>
      </c>
      <c r="AV1648" s="27" t="s">
        <v>1410</v>
      </c>
    </row>
    <row r="1649" spans="1:48" x14ac:dyDescent="0.25">
      <c r="A1649" s="13" t="s">
        <v>66</v>
      </c>
      <c r="B1649" s="14">
        <v>174473</v>
      </c>
      <c r="C1649" s="15">
        <v>50.456296897181097</v>
      </c>
      <c r="D1649" s="15">
        <v>14.3074427093896</v>
      </c>
      <c r="E1649" s="15">
        <v>14.0032447779355</v>
      </c>
      <c r="F1649" s="15">
        <v>10.0588116000811</v>
      </c>
      <c r="G1649" s="15">
        <v>6.6923544919894598</v>
      </c>
      <c r="H1649" s="15">
        <v>0.74021496653822805</v>
      </c>
      <c r="I1649" s="15">
        <v>1.96714662340296</v>
      </c>
      <c r="J1649" s="15">
        <v>0.21293855201784601</v>
      </c>
      <c r="K1649" s="15">
        <v>1.3891705536402399</v>
      </c>
      <c r="L1649" s="15">
        <v>0.17237882782397099</v>
      </c>
      <c r="M1649" s="15">
        <v>2.25</v>
      </c>
      <c r="N1649" s="15">
        <v>100</v>
      </c>
      <c r="O1649" s="23">
        <v>52.691381350637798</v>
      </c>
      <c r="P1649" s="15">
        <v>752.63995247085802</v>
      </c>
      <c r="Q1649" s="15">
        <v>33</v>
      </c>
      <c r="R1649" s="15">
        <v>8335.0233218414105</v>
      </c>
      <c r="S1649" s="15">
        <v>269</v>
      </c>
      <c r="T1649" s="15">
        <v>121</v>
      </c>
      <c r="U1649" s="15"/>
      <c r="V1649" s="15">
        <v>102</v>
      </c>
      <c r="W1649" s="15">
        <v>20</v>
      </c>
      <c r="X1649" s="15">
        <v>310</v>
      </c>
      <c r="Y1649" s="15">
        <v>315</v>
      </c>
      <c r="Z1649" s="15">
        <v>108</v>
      </c>
      <c r="AA1649" s="15">
        <v>3</v>
      </c>
      <c r="AB1649" s="15">
        <v>5.0999999999999996</v>
      </c>
      <c r="AC1649" s="15">
        <v>0.3</v>
      </c>
      <c r="AD1649" s="15">
        <v>6.96</v>
      </c>
      <c r="AE1649" s="15">
        <v>17.350000000000001</v>
      </c>
      <c r="AF1649" s="15">
        <v>2.61</v>
      </c>
      <c r="AG1649" s="15">
        <v>12.66</v>
      </c>
      <c r="AH1649" s="15">
        <v>4.22</v>
      </c>
      <c r="AI1649" s="15">
        <v>1.32</v>
      </c>
      <c r="AJ1649" s="15">
        <v>5</v>
      </c>
      <c r="AK1649" s="15">
        <v>0.93</v>
      </c>
      <c r="AL1649" s="15">
        <v>5.53</v>
      </c>
      <c r="AM1649" s="15">
        <v>1.19</v>
      </c>
      <c r="AN1649" s="15">
        <v>3.48</v>
      </c>
      <c r="AO1649" s="15"/>
      <c r="AP1649" s="15">
        <v>3.39</v>
      </c>
      <c r="AQ1649" s="15">
        <v>0.47</v>
      </c>
      <c r="AR1649" s="15">
        <v>35</v>
      </c>
      <c r="AS1649" s="15">
        <v>0.8</v>
      </c>
      <c r="AT1649" s="15">
        <v>0.70603810997727001</v>
      </c>
      <c r="AU1649" s="15" t="s">
        <v>1377</v>
      </c>
      <c r="AV1649" s="27" t="s">
        <v>1395</v>
      </c>
    </row>
    <row r="1650" spans="1:48" x14ac:dyDescent="0.25">
      <c r="A1650" s="13" t="s">
        <v>66</v>
      </c>
      <c r="B1650" s="50" t="s">
        <v>1417</v>
      </c>
      <c r="C1650" s="51">
        <v>49.759462467283001</v>
      </c>
      <c r="D1650" s="51">
        <v>13.7973006367474</v>
      </c>
      <c r="E1650" s="51">
        <v>14.7755295512767</v>
      </c>
      <c r="F1650" s="51">
        <v>11.284879844721599</v>
      </c>
      <c r="G1650" s="51">
        <v>6.1708580856775201</v>
      </c>
      <c r="H1650" s="51">
        <v>0.26856558445971901</v>
      </c>
      <c r="I1650" s="51">
        <v>2.54009739805795</v>
      </c>
      <c r="J1650" s="51">
        <v>0.25421475170232999</v>
      </c>
      <c r="K1650" s="51">
        <v>1.0783625757695601</v>
      </c>
      <c r="L1650" s="51">
        <v>7.0729104304277202E-2</v>
      </c>
      <c r="M1650" s="51">
        <v>3.5190000000000001</v>
      </c>
      <c r="N1650" s="51">
        <v>100</v>
      </c>
      <c r="O1650" s="52">
        <v>49.323746886733304</v>
      </c>
      <c r="P1650" s="51">
        <v>308.81721597642098</v>
      </c>
      <c r="Q1650" s="51">
        <v>42</v>
      </c>
      <c r="R1650" s="51">
        <v>6306.74</v>
      </c>
      <c r="S1650" s="51">
        <v>303</v>
      </c>
      <c r="T1650" s="51">
        <v>197</v>
      </c>
      <c r="U1650" s="51"/>
      <c r="V1650" s="51">
        <v>89</v>
      </c>
      <c r="W1650" s="51">
        <v>7.5</v>
      </c>
      <c r="X1650" s="51">
        <v>146.5</v>
      </c>
      <c r="Y1650" s="51">
        <v>64</v>
      </c>
      <c r="Z1650" s="51">
        <v>55.6</v>
      </c>
      <c r="AA1650" s="51">
        <v>1.7</v>
      </c>
      <c r="AB1650" s="51">
        <v>3</v>
      </c>
      <c r="AC1650" s="51">
        <v>0.2</v>
      </c>
      <c r="AD1650" s="51">
        <v>3.95</v>
      </c>
      <c r="AE1650" s="51">
        <v>10.29</v>
      </c>
      <c r="AF1650" s="51">
        <v>1.61</v>
      </c>
      <c r="AG1650" s="51">
        <v>8.0299999999999994</v>
      </c>
      <c r="AH1650" s="51">
        <v>2.38</v>
      </c>
      <c r="AI1650" s="51">
        <v>0.97299999999999998</v>
      </c>
      <c r="AJ1650" s="51">
        <v>3</v>
      </c>
      <c r="AK1650" s="51">
        <v>0.54</v>
      </c>
      <c r="AL1650" s="51">
        <v>3.38</v>
      </c>
      <c r="AM1650" s="51">
        <v>0.73</v>
      </c>
      <c r="AN1650" s="51">
        <v>2.0699999999999998</v>
      </c>
      <c r="AO1650" s="51"/>
      <c r="AP1650" s="51">
        <v>1.97</v>
      </c>
      <c r="AQ1650" s="51">
        <v>0.32</v>
      </c>
      <c r="AR1650" s="51">
        <v>18.100000000000001</v>
      </c>
      <c r="AS1650" s="51">
        <v>0.5</v>
      </c>
      <c r="AT1650" s="51">
        <v>0.73179824950734096</v>
      </c>
      <c r="AU1650" s="51" t="s">
        <v>1377</v>
      </c>
      <c r="AV1650" s="53" t="s">
        <v>1378</v>
      </c>
    </row>
    <row r="1651" spans="1:48" x14ac:dyDescent="0.25">
      <c r="A1651" s="13" t="s">
        <v>66</v>
      </c>
      <c r="B1651" s="50" t="s">
        <v>1418</v>
      </c>
      <c r="C1651" s="51">
        <v>53.121773992119699</v>
      </c>
      <c r="D1651" s="51">
        <v>12.877789721629799</v>
      </c>
      <c r="E1651" s="51">
        <v>12.8841618340757</v>
      </c>
      <c r="F1651" s="51">
        <v>10.832176102372401</v>
      </c>
      <c r="G1651" s="51">
        <v>6.1551780316499602</v>
      </c>
      <c r="H1651" s="51">
        <v>0.150772318550843</v>
      </c>
      <c r="I1651" s="51">
        <v>2.6497216253428602</v>
      </c>
      <c r="J1651" s="51">
        <v>0.23430833288306699</v>
      </c>
      <c r="K1651" s="51">
        <v>0.98002007058048002</v>
      </c>
      <c r="L1651" s="51">
        <v>0.114097970795233</v>
      </c>
      <c r="M1651" s="51">
        <v>2.633</v>
      </c>
      <c r="N1651" s="51">
        <v>100</v>
      </c>
      <c r="O1651" s="52">
        <v>52.681864160042501</v>
      </c>
      <c r="P1651" s="51">
        <v>498.17423868341001</v>
      </c>
      <c r="Q1651" s="51">
        <v>41</v>
      </c>
      <c r="R1651" s="51">
        <v>5767.19</v>
      </c>
      <c r="S1651" s="51">
        <v>320</v>
      </c>
      <c r="T1651" s="51">
        <v>514</v>
      </c>
      <c r="U1651" s="51"/>
      <c r="V1651" s="51">
        <v>125</v>
      </c>
      <c r="W1651" s="51">
        <v>3.6</v>
      </c>
      <c r="X1651" s="51">
        <v>97.2</v>
      </c>
      <c r="Y1651" s="51">
        <v>41</v>
      </c>
      <c r="Z1651" s="51">
        <v>77.900000000000006</v>
      </c>
      <c r="AA1651" s="51">
        <v>2.2000000000000002</v>
      </c>
      <c r="AB1651" s="51">
        <v>3.7</v>
      </c>
      <c r="AC1651" s="51">
        <v>0.3</v>
      </c>
      <c r="AD1651" s="51">
        <v>5.31</v>
      </c>
      <c r="AE1651" s="51">
        <v>13.44</v>
      </c>
      <c r="AF1651" s="51">
        <v>2.04</v>
      </c>
      <c r="AG1651" s="51">
        <v>9.85</v>
      </c>
      <c r="AH1651" s="51">
        <v>2.72</v>
      </c>
      <c r="AI1651" s="51">
        <v>0.97799999999999998</v>
      </c>
      <c r="AJ1651" s="51">
        <v>3.67</v>
      </c>
      <c r="AK1651" s="51">
        <v>0.62</v>
      </c>
      <c r="AL1651" s="51">
        <v>3.86</v>
      </c>
      <c r="AM1651" s="51">
        <v>0.87</v>
      </c>
      <c r="AN1651" s="51">
        <v>2.44</v>
      </c>
      <c r="AO1651" s="51"/>
      <c r="AP1651" s="51">
        <v>2.57</v>
      </c>
      <c r="AQ1651" s="51">
        <v>0.38</v>
      </c>
      <c r="AR1651" s="51">
        <v>22.8</v>
      </c>
      <c r="AS1651" s="51">
        <v>0.7</v>
      </c>
      <c r="AT1651" s="51">
        <v>0.671389291685486</v>
      </c>
      <c r="AU1651" s="51" t="s">
        <v>1377</v>
      </c>
      <c r="AV1651" s="53" t="s">
        <v>1378</v>
      </c>
    </row>
    <row r="1652" spans="1:48" x14ac:dyDescent="0.25">
      <c r="A1652" s="13" t="s">
        <v>66</v>
      </c>
      <c r="B1652" s="14">
        <v>174465</v>
      </c>
      <c r="C1652" s="15">
        <v>49.7128205128205</v>
      </c>
      <c r="D1652" s="15">
        <v>14.4</v>
      </c>
      <c r="E1652" s="15">
        <v>14.8512820512821</v>
      </c>
      <c r="F1652" s="15">
        <v>10.1025641025641</v>
      </c>
      <c r="G1652" s="15">
        <v>5.6820512820512796</v>
      </c>
      <c r="H1652" s="15">
        <v>0.123076923076923</v>
      </c>
      <c r="I1652" s="15">
        <v>3.2410256410256402</v>
      </c>
      <c r="J1652" s="15">
        <v>0.20512820512820501</v>
      </c>
      <c r="K1652" s="15">
        <v>1.5282051282051301</v>
      </c>
      <c r="L1652" s="15">
        <v>0.15384615384615399</v>
      </c>
      <c r="M1652" s="15">
        <v>3.41</v>
      </c>
      <c r="N1652" s="15">
        <v>100</v>
      </c>
      <c r="O1652" s="23">
        <v>47.135859933311799</v>
      </c>
      <c r="P1652" s="15">
        <v>671.72264355362904</v>
      </c>
      <c r="Q1652" s="15">
        <v>41</v>
      </c>
      <c r="R1652" s="15">
        <v>9169.2307692307695</v>
      </c>
      <c r="S1652" s="15">
        <v>327</v>
      </c>
      <c r="T1652" s="15">
        <v>124</v>
      </c>
      <c r="U1652" s="15"/>
      <c r="V1652" s="15">
        <v>81</v>
      </c>
      <c r="W1652" s="15"/>
      <c r="X1652" s="15">
        <v>132</v>
      </c>
      <c r="Y1652" s="15">
        <v>110</v>
      </c>
      <c r="Z1652" s="15">
        <v>107</v>
      </c>
      <c r="AA1652" s="15">
        <v>3</v>
      </c>
      <c r="AB1652" s="15">
        <v>4.7</v>
      </c>
      <c r="AC1652" s="15">
        <v>0.3</v>
      </c>
      <c r="AD1652" s="15">
        <v>6.36</v>
      </c>
      <c r="AE1652" s="15">
        <v>16.16</v>
      </c>
      <c r="AF1652" s="15">
        <v>2.46</v>
      </c>
      <c r="AG1652" s="15">
        <v>12.37</v>
      </c>
      <c r="AH1652" s="15">
        <v>3.99</v>
      </c>
      <c r="AI1652" s="15">
        <v>1.38</v>
      </c>
      <c r="AJ1652" s="15">
        <v>5.25</v>
      </c>
      <c r="AK1652" s="15">
        <v>1.02</v>
      </c>
      <c r="AL1652" s="15">
        <v>6.09</v>
      </c>
      <c r="AM1652" s="15">
        <v>1.33</v>
      </c>
      <c r="AN1652" s="15">
        <v>4.01</v>
      </c>
      <c r="AO1652" s="15"/>
      <c r="AP1652" s="15">
        <v>3.91</v>
      </c>
      <c r="AQ1652" s="15">
        <v>0.56999999999999995</v>
      </c>
      <c r="AR1652" s="15">
        <v>39</v>
      </c>
      <c r="AS1652" s="15">
        <v>0.6</v>
      </c>
      <c r="AT1652" s="15">
        <v>0.71204583344359496</v>
      </c>
      <c r="AU1652" s="15" t="s">
        <v>1377</v>
      </c>
      <c r="AV1652" s="27" t="s">
        <v>1395</v>
      </c>
    </row>
    <row r="1653" spans="1:48" x14ac:dyDescent="0.25">
      <c r="A1653" s="13" t="s">
        <v>66</v>
      </c>
      <c r="B1653" s="50" t="s">
        <v>1419</v>
      </c>
      <c r="C1653" s="51">
        <v>53.462398761386801</v>
      </c>
      <c r="D1653" s="51">
        <v>14.9841139723897</v>
      </c>
      <c r="E1653" s="51">
        <v>9.7777846037291898</v>
      </c>
      <c r="F1653" s="51">
        <v>10.6135715767539</v>
      </c>
      <c r="G1653" s="51">
        <v>8.2463263110511402</v>
      </c>
      <c r="H1653" s="51">
        <v>0.45045175064843801</v>
      </c>
      <c r="I1653" s="51">
        <v>1.5560101456825399</v>
      </c>
      <c r="J1653" s="51">
        <v>0.20992950440055999</v>
      </c>
      <c r="K1653" s="51">
        <v>0.650886955855002</v>
      </c>
      <c r="L1653" s="51">
        <v>4.8526418102642001E-2</v>
      </c>
      <c r="M1653" s="51">
        <v>5.7629999999999999</v>
      </c>
      <c r="N1653" s="51">
        <v>100</v>
      </c>
      <c r="O1653" s="52">
        <v>66.2786710417911</v>
      </c>
      <c r="P1653" s="51">
        <v>211.87591002561999</v>
      </c>
      <c r="Q1653" s="51">
        <v>31</v>
      </c>
      <c r="R1653" s="51">
        <v>3698.915</v>
      </c>
      <c r="S1653" s="51">
        <v>241</v>
      </c>
      <c r="T1653" s="51">
        <v>177</v>
      </c>
      <c r="U1653" s="51"/>
      <c r="V1653" s="51">
        <v>97</v>
      </c>
      <c r="W1653" s="51">
        <v>20.8</v>
      </c>
      <c r="X1653" s="51">
        <v>120.3</v>
      </c>
      <c r="Y1653" s="51">
        <v>55</v>
      </c>
      <c r="Z1653" s="51">
        <v>35.200000000000003</v>
      </c>
      <c r="AA1653" s="51">
        <v>1.1000000000000001</v>
      </c>
      <c r="AB1653" s="51">
        <v>1.5</v>
      </c>
      <c r="AC1653" s="51"/>
      <c r="AD1653" s="51">
        <v>2.04</v>
      </c>
      <c r="AE1653" s="51">
        <v>5.32</v>
      </c>
      <c r="AF1653" s="51">
        <v>0.83</v>
      </c>
      <c r="AG1653" s="51">
        <v>4.3</v>
      </c>
      <c r="AH1653" s="51">
        <v>1.23</v>
      </c>
      <c r="AI1653" s="51">
        <v>0.53100000000000003</v>
      </c>
      <c r="AJ1653" s="51">
        <v>1.84</v>
      </c>
      <c r="AK1653" s="51">
        <v>0.33</v>
      </c>
      <c r="AL1653" s="51">
        <v>2.4500000000000002</v>
      </c>
      <c r="AM1653" s="51">
        <v>0.52</v>
      </c>
      <c r="AN1653" s="51">
        <v>1.51</v>
      </c>
      <c r="AO1653" s="51"/>
      <c r="AP1653" s="51">
        <v>1.49</v>
      </c>
      <c r="AQ1653" s="51">
        <v>0.24</v>
      </c>
      <c r="AR1653" s="51">
        <v>9.5</v>
      </c>
      <c r="AS1653" s="51">
        <v>0.3</v>
      </c>
      <c r="AT1653" s="51">
        <v>0.70848114842009702</v>
      </c>
      <c r="AU1653" s="51" t="s">
        <v>1377</v>
      </c>
      <c r="AV1653" s="53" t="s">
        <v>1378</v>
      </c>
    </row>
    <row r="1654" spans="1:48" x14ac:dyDescent="0.25">
      <c r="A1654" s="13" t="s">
        <v>66</v>
      </c>
      <c r="B1654" s="50" t="s">
        <v>1420</v>
      </c>
      <c r="C1654" s="51">
        <v>52.664002362427397</v>
      </c>
      <c r="D1654" s="51">
        <v>15.027776232106699</v>
      </c>
      <c r="E1654" s="51">
        <v>11.8071124789497</v>
      </c>
      <c r="F1654" s="51">
        <v>9.5832126977204606</v>
      </c>
      <c r="G1654" s="51">
        <v>8.5115614868571097</v>
      </c>
      <c r="H1654" s="51">
        <v>0.17158749013823499</v>
      </c>
      <c r="I1654" s="51">
        <v>1.3274912410694599</v>
      </c>
      <c r="J1654" s="51">
        <v>0.193164360155618</v>
      </c>
      <c r="K1654" s="51">
        <v>0.66271815053390104</v>
      </c>
      <c r="L1654" s="51">
        <v>5.1373500041387701E-2</v>
      </c>
      <c r="M1654" s="51">
        <v>3.2519999999999998</v>
      </c>
      <c r="N1654" s="51">
        <v>100</v>
      </c>
      <c r="O1654" s="52">
        <v>62.686853602321797</v>
      </c>
      <c r="P1654" s="51">
        <v>224.306831166622</v>
      </c>
      <c r="Q1654" s="51">
        <v>34</v>
      </c>
      <c r="R1654" s="51">
        <v>3866.7750000000001</v>
      </c>
      <c r="S1654" s="51">
        <v>249</v>
      </c>
      <c r="T1654" s="51">
        <v>180</v>
      </c>
      <c r="U1654" s="51"/>
      <c r="V1654" s="51">
        <v>88</v>
      </c>
      <c r="W1654" s="51">
        <v>14.3</v>
      </c>
      <c r="X1654" s="51">
        <v>151.1</v>
      </c>
      <c r="Y1654" s="51">
        <v>43</v>
      </c>
      <c r="Z1654" s="51">
        <v>38.4</v>
      </c>
      <c r="AA1654" s="51">
        <v>1.2</v>
      </c>
      <c r="AB1654" s="51">
        <v>1.7</v>
      </c>
      <c r="AC1654" s="51">
        <v>0.1</v>
      </c>
      <c r="AD1654" s="51">
        <v>2.35</v>
      </c>
      <c r="AE1654" s="51">
        <v>5.98</v>
      </c>
      <c r="AF1654" s="51">
        <v>0.91</v>
      </c>
      <c r="AG1654" s="51">
        <v>4.7699999999999996</v>
      </c>
      <c r="AH1654" s="51">
        <v>1.31</v>
      </c>
      <c r="AI1654" s="51">
        <v>0.60199999999999998</v>
      </c>
      <c r="AJ1654" s="51">
        <v>1.97</v>
      </c>
      <c r="AK1654" s="51">
        <v>0.36</v>
      </c>
      <c r="AL1654" s="51">
        <v>2.5</v>
      </c>
      <c r="AM1654" s="51">
        <v>0.53</v>
      </c>
      <c r="AN1654" s="51">
        <v>1.6</v>
      </c>
      <c r="AO1654" s="51"/>
      <c r="AP1654" s="51">
        <v>1.54</v>
      </c>
      <c r="AQ1654" s="51">
        <v>0.26</v>
      </c>
      <c r="AR1654" s="51">
        <v>9.8000000000000007</v>
      </c>
      <c r="AS1654" s="51">
        <v>0.3</v>
      </c>
      <c r="AT1654" s="51">
        <v>0.69702485750947496</v>
      </c>
      <c r="AU1654" s="51" t="s">
        <v>1377</v>
      </c>
      <c r="AV1654" s="53" t="s">
        <v>1378</v>
      </c>
    </row>
    <row r="1655" spans="1:48" x14ac:dyDescent="0.25">
      <c r="A1655" s="13" t="s">
        <v>66</v>
      </c>
      <c r="B1655" s="50" t="s">
        <v>1421</v>
      </c>
      <c r="C1655" s="51">
        <v>53.146290217718096</v>
      </c>
      <c r="D1655" s="51">
        <v>13.772521679137901</v>
      </c>
      <c r="E1655" s="51">
        <v>11.110520024448601</v>
      </c>
      <c r="F1655" s="51">
        <v>10.698469746052799</v>
      </c>
      <c r="G1655" s="51">
        <v>7.8045301382110699</v>
      </c>
      <c r="H1655" s="51">
        <v>0.73562730590943204</v>
      </c>
      <c r="I1655" s="51">
        <v>1.84969286822894</v>
      </c>
      <c r="J1655" s="51">
        <v>0.22463447305625001</v>
      </c>
      <c r="K1655" s="51">
        <v>0.60813206444507295</v>
      </c>
      <c r="L1655" s="51">
        <v>4.9581482791694803E-2</v>
      </c>
      <c r="M1655" s="51">
        <v>1.7210000000000001</v>
      </c>
      <c r="N1655" s="51">
        <v>100</v>
      </c>
      <c r="O1655" s="52">
        <v>62.078810516960303</v>
      </c>
      <c r="P1655" s="51">
        <v>216.48253049894899</v>
      </c>
      <c r="Q1655" s="51">
        <v>38</v>
      </c>
      <c r="R1655" s="51">
        <v>3602.9949999999999</v>
      </c>
      <c r="S1655" s="51">
        <v>259</v>
      </c>
      <c r="T1655" s="51">
        <v>431</v>
      </c>
      <c r="U1655" s="51"/>
      <c r="V1655" s="51">
        <v>116</v>
      </c>
      <c r="W1655" s="51">
        <v>34.700000000000003</v>
      </c>
      <c r="X1655" s="51">
        <v>98.2</v>
      </c>
      <c r="Y1655" s="51">
        <v>65</v>
      </c>
      <c r="Z1655" s="51">
        <v>36.1</v>
      </c>
      <c r="AA1655" s="51">
        <v>1</v>
      </c>
      <c r="AB1655" s="51">
        <v>1.5</v>
      </c>
      <c r="AC1655" s="51">
        <v>0.2</v>
      </c>
      <c r="AD1655" s="51">
        <v>2.13</v>
      </c>
      <c r="AE1655" s="51">
        <v>5.44</v>
      </c>
      <c r="AF1655" s="51">
        <v>0.83</v>
      </c>
      <c r="AG1655" s="51">
        <v>4.3899999999999997</v>
      </c>
      <c r="AH1655" s="51">
        <v>1.26</v>
      </c>
      <c r="AI1655" s="51">
        <v>0.54100000000000004</v>
      </c>
      <c r="AJ1655" s="51">
        <v>1.9</v>
      </c>
      <c r="AK1655" s="51">
        <v>0.35</v>
      </c>
      <c r="AL1655" s="51">
        <v>2.37</v>
      </c>
      <c r="AM1655" s="51">
        <v>0.53</v>
      </c>
      <c r="AN1655" s="51">
        <v>1.51</v>
      </c>
      <c r="AO1655" s="51"/>
      <c r="AP1655" s="51">
        <v>1.45</v>
      </c>
      <c r="AQ1655" s="51">
        <v>0.25</v>
      </c>
      <c r="AR1655" s="51">
        <v>11.4</v>
      </c>
      <c r="AS1655" s="51">
        <v>0.3</v>
      </c>
      <c r="AT1655" s="51">
        <v>0.67854532524741695</v>
      </c>
      <c r="AU1655" s="51" t="s">
        <v>1377</v>
      </c>
      <c r="AV1655" s="53" t="s">
        <v>1378</v>
      </c>
    </row>
    <row r="1656" spans="1:48" x14ac:dyDescent="0.25">
      <c r="A1656" s="13" t="s">
        <v>66</v>
      </c>
      <c r="B1656" s="50" t="s">
        <v>1422</v>
      </c>
      <c r="C1656" s="51">
        <v>51.411789347008202</v>
      </c>
      <c r="D1656" s="51">
        <v>15.573921726723</v>
      </c>
      <c r="E1656" s="51">
        <v>9.0255704057212895</v>
      </c>
      <c r="F1656" s="51">
        <v>12.5683354221015</v>
      </c>
      <c r="G1656" s="51">
        <v>9.8785152120273398</v>
      </c>
      <c r="H1656" s="51">
        <v>2.32336256857603E-2</v>
      </c>
      <c r="I1656" s="51">
        <v>0.84908341142505706</v>
      </c>
      <c r="J1656" s="51">
        <v>0.14679427137821299</v>
      </c>
      <c r="K1656" s="51">
        <v>0.487906139400965</v>
      </c>
      <c r="L1656" s="51">
        <v>3.48504385286404E-2</v>
      </c>
      <c r="M1656" s="51">
        <v>5.6970000000000001</v>
      </c>
      <c r="N1656" s="51">
        <v>100</v>
      </c>
      <c r="O1656" s="52">
        <v>71.836851030095005</v>
      </c>
      <c r="P1656" s="51">
        <v>152.1638865335</v>
      </c>
      <c r="Q1656" s="51">
        <v>23</v>
      </c>
      <c r="R1656" s="51">
        <v>2769.69</v>
      </c>
      <c r="S1656" s="51">
        <v>180</v>
      </c>
      <c r="T1656" s="51">
        <v>931</v>
      </c>
      <c r="U1656" s="51"/>
      <c r="V1656" s="51">
        <v>333</v>
      </c>
      <c r="W1656" s="51">
        <v>8.1</v>
      </c>
      <c r="X1656" s="51">
        <v>261.89999999999998</v>
      </c>
      <c r="Y1656" s="51">
        <v>10</v>
      </c>
      <c r="Z1656" s="51">
        <v>26.7</v>
      </c>
      <c r="AA1656" s="51">
        <v>0.8</v>
      </c>
      <c r="AB1656" s="51">
        <v>1.1000000000000001</v>
      </c>
      <c r="AC1656" s="51"/>
      <c r="AD1656" s="51">
        <v>1.87</v>
      </c>
      <c r="AE1656" s="51">
        <v>4.72</v>
      </c>
      <c r="AF1656" s="51">
        <v>0.71</v>
      </c>
      <c r="AG1656" s="51">
        <v>3.75</v>
      </c>
      <c r="AH1656" s="51">
        <v>0.63</v>
      </c>
      <c r="AI1656" s="51">
        <v>0.50600000000000001</v>
      </c>
      <c r="AJ1656" s="51">
        <v>1.4</v>
      </c>
      <c r="AK1656" s="51">
        <v>0.26</v>
      </c>
      <c r="AL1656" s="51">
        <v>1.72</v>
      </c>
      <c r="AM1656" s="51">
        <v>0.36</v>
      </c>
      <c r="AN1656" s="51">
        <v>1</v>
      </c>
      <c r="AO1656" s="51"/>
      <c r="AP1656" s="51">
        <v>1.02</v>
      </c>
      <c r="AQ1656" s="51">
        <v>0.16</v>
      </c>
      <c r="AR1656" s="51">
        <v>6.1</v>
      </c>
      <c r="AS1656" s="51">
        <v>0.2</v>
      </c>
      <c r="AT1656" s="51">
        <v>0.56678491873607795</v>
      </c>
      <c r="AU1656" s="51" t="s">
        <v>1377</v>
      </c>
      <c r="AV1656" s="53" t="s">
        <v>1378</v>
      </c>
    </row>
    <row r="1657" spans="1:48" x14ac:dyDescent="0.25">
      <c r="A1657" s="13" t="s">
        <v>66</v>
      </c>
      <c r="B1657" s="14" t="s">
        <v>1423</v>
      </c>
      <c r="C1657" s="15">
        <v>50.085144746068302</v>
      </c>
      <c r="D1657" s="15">
        <v>12.691575678653701</v>
      </c>
      <c r="E1657" s="15">
        <v>15.6766503055194</v>
      </c>
      <c r="F1657" s="15">
        <v>10.738255033557</v>
      </c>
      <c r="G1657" s="15">
        <v>7.3625162776720403</v>
      </c>
      <c r="H1657" s="15">
        <v>1.00170289492137E-2</v>
      </c>
      <c r="I1657" s="15">
        <v>1.7329460082139601</v>
      </c>
      <c r="J1657" s="15">
        <v>0.27045978162876899</v>
      </c>
      <c r="K1657" s="15">
        <v>1.2921967344485601</v>
      </c>
      <c r="L1657" s="15">
        <v>0.14023840528899101</v>
      </c>
      <c r="M1657" s="15"/>
      <c r="N1657" s="15">
        <v>100</v>
      </c>
      <c r="O1657" s="23">
        <v>52.2562697371946</v>
      </c>
      <c r="P1657" s="15">
        <v>612.30853013503202</v>
      </c>
      <c r="Q1657" s="15"/>
      <c r="R1657" s="15">
        <v>7753.1804066913701</v>
      </c>
      <c r="S1657" s="15"/>
      <c r="T1657" s="15"/>
      <c r="U1657" s="15"/>
      <c r="V1657" s="15">
        <v>55</v>
      </c>
      <c r="W1657" s="15">
        <v>0.7</v>
      </c>
      <c r="X1657" s="15">
        <v>146</v>
      </c>
      <c r="Y1657" s="15">
        <v>21</v>
      </c>
      <c r="Z1657" s="15">
        <v>91</v>
      </c>
      <c r="AA1657" s="15"/>
      <c r="AB1657" s="15">
        <v>2.7</v>
      </c>
      <c r="AC1657" s="15"/>
      <c r="AD1657" s="15">
        <v>5.8</v>
      </c>
      <c r="AE1657" s="15">
        <v>14.3</v>
      </c>
      <c r="AF1657" s="15">
        <v>2.1</v>
      </c>
      <c r="AG1657" s="15">
        <v>11.1</v>
      </c>
      <c r="AH1657" s="15">
        <v>3.4</v>
      </c>
      <c r="AI1657" s="15">
        <v>1.03</v>
      </c>
      <c r="AJ1657" s="15">
        <v>3.7</v>
      </c>
      <c r="AK1657" s="15">
        <v>0.79</v>
      </c>
      <c r="AL1657" s="15">
        <v>4.9000000000000004</v>
      </c>
      <c r="AM1657" s="15">
        <v>1.1000000000000001</v>
      </c>
      <c r="AN1657" s="15">
        <v>3.1</v>
      </c>
      <c r="AO1657" s="15">
        <v>0.5</v>
      </c>
      <c r="AP1657" s="15">
        <v>2.8</v>
      </c>
      <c r="AQ1657" s="15">
        <v>0.42</v>
      </c>
      <c r="AR1657" s="15">
        <v>28</v>
      </c>
      <c r="AS1657" s="15">
        <v>0.45</v>
      </c>
      <c r="AT1657" s="15">
        <v>0.44854185810320701</v>
      </c>
      <c r="AU1657" s="15" t="s">
        <v>1377</v>
      </c>
      <c r="AV1657" s="27" t="s">
        <v>1410</v>
      </c>
    </row>
    <row r="1658" spans="1:48" x14ac:dyDescent="0.25">
      <c r="A1658" s="13" t="s">
        <v>66</v>
      </c>
      <c r="B1658" s="50" t="s">
        <v>1424</v>
      </c>
      <c r="C1658" s="51">
        <v>51.226331244200402</v>
      </c>
      <c r="D1658" s="51">
        <v>13.455147696175599</v>
      </c>
      <c r="E1658" s="51">
        <v>14.3585511212816</v>
      </c>
      <c r="F1658" s="51">
        <v>9.6255264697201302</v>
      </c>
      <c r="G1658" s="51">
        <v>6.7944892727436201</v>
      </c>
      <c r="H1658" s="51">
        <v>0.13383084931161701</v>
      </c>
      <c r="I1658" s="51">
        <v>3.2325297449113601</v>
      </c>
      <c r="J1658" s="51">
        <v>0.16471489146045101</v>
      </c>
      <c r="K1658" s="51">
        <v>0.93681594518131694</v>
      </c>
      <c r="L1658" s="51">
        <v>7.2062765013947497E-2</v>
      </c>
      <c r="M1658" s="51">
        <v>3.55</v>
      </c>
      <c r="N1658" s="51">
        <v>100</v>
      </c>
      <c r="O1658" s="52">
        <v>52.444273811839999</v>
      </c>
      <c r="P1658" s="51">
        <v>314.64024161019302</v>
      </c>
      <c r="Q1658" s="51">
        <v>30.5</v>
      </c>
      <c r="R1658" s="51">
        <v>5455.45</v>
      </c>
      <c r="S1658" s="51">
        <v>344</v>
      </c>
      <c r="T1658" s="51">
        <v>6</v>
      </c>
      <c r="U1658" s="51"/>
      <c r="V1658" s="51">
        <v>54</v>
      </c>
      <c r="W1658" s="51">
        <v>3</v>
      </c>
      <c r="X1658" s="51">
        <v>295</v>
      </c>
      <c r="Y1658" s="51">
        <v>28</v>
      </c>
      <c r="Z1658" s="51">
        <v>55</v>
      </c>
      <c r="AA1658" s="51"/>
      <c r="AB1658" s="51">
        <v>1.9</v>
      </c>
      <c r="AC1658" s="51">
        <v>0.2</v>
      </c>
      <c r="AD1658" s="51">
        <v>2.5</v>
      </c>
      <c r="AE1658" s="51">
        <v>7.1</v>
      </c>
      <c r="AF1658" s="51">
        <v>1.2</v>
      </c>
      <c r="AG1658" s="51">
        <v>5.9</v>
      </c>
      <c r="AH1658" s="51">
        <v>2</v>
      </c>
      <c r="AI1658" s="51">
        <v>0.8</v>
      </c>
      <c r="AJ1658" s="51">
        <v>2.7</v>
      </c>
      <c r="AK1658" s="51">
        <v>0.5</v>
      </c>
      <c r="AL1658" s="51">
        <v>3.3</v>
      </c>
      <c r="AM1658" s="51">
        <v>0.8</v>
      </c>
      <c r="AN1658" s="51">
        <v>2.2000000000000002</v>
      </c>
      <c r="AO1658" s="51"/>
      <c r="AP1658" s="51">
        <v>2</v>
      </c>
      <c r="AQ1658" s="51">
        <v>0.3</v>
      </c>
      <c r="AR1658" s="51">
        <v>20.5</v>
      </c>
      <c r="AS1658" s="51">
        <v>0.2</v>
      </c>
      <c r="AT1658" s="51">
        <v>0.73228611500701302</v>
      </c>
      <c r="AU1658" s="51" t="s">
        <v>1377</v>
      </c>
      <c r="AV1658" s="53" t="s">
        <v>1378</v>
      </c>
    </row>
    <row r="1659" spans="1:48" x14ac:dyDescent="0.25">
      <c r="A1659" s="13" t="s">
        <v>66</v>
      </c>
      <c r="B1659" s="14" t="s">
        <v>1425</v>
      </c>
      <c r="C1659" s="15">
        <v>51.025923330997898</v>
      </c>
      <c r="D1659" s="15">
        <v>15.7241517365629</v>
      </c>
      <c r="E1659" s="15">
        <v>13.662296066459801</v>
      </c>
      <c r="F1659" s="15">
        <v>9.6887198478630694</v>
      </c>
      <c r="G1659" s="15">
        <v>6.4558102292062802</v>
      </c>
      <c r="H1659" s="15">
        <v>4.0036032429186297E-2</v>
      </c>
      <c r="I1659" s="15">
        <v>1.9517565809228301</v>
      </c>
      <c r="J1659" s="15">
        <v>0.20018016214593101</v>
      </c>
      <c r="K1659" s="15">
        <v>1.1510359323391</v>
      </c>
      <c r="L1659" s="15">
        <v>0.10009008107296601</v>
      </c>
      <c r="M1659" s="15"/>
      <c r="N1659" s="15">
        <v>99.999999999999901</v>
      </c>
      <c r="O1659" s="23">
        <v>52.4087174591075</v>
      </c>
      <c r="P1659" s="15">
        <v>437.01303003689202</v>
      </c>
      <c r="Q1659" s="15"/>
      <c r="R1659" s="15">
        <v>6906.2155940346302</v>
      </c>
      <c r="S1659" s="15"/>
      <c r="T1659" s="15"/>
      <c r="U1659" s="15"/>
      <c r="V1659" s="15">
        <v>120</v>
      </c>
      <c r="W1659" s="15"/>
      <c r="X1659" s="15">
        <v>162</v>
      </c>
      <c r="Y1659" s="15">
        <v>9</v>
      </c>
      <c r="Z1659" s="15">
        <v>64</v>
      </c>
      <c r="AA1659" s="15"/>
      <c r="AB1659" s="15">
        <v>2</v>
      </c>
      <c r="AC1659" s="15"/>
      <c r="AD1659" s="15">
        <v>3.5</v>
      </c>
      <c r="AE1659" s="15">
        <v>9.1</v>
      </c>
      <c r="AF1659" s="15">
        <v>1.4</v>
      </c>
      <c r="AG1659" s="15">
        <v>7.4</v>
      </c>
      <c r="AH1659" s="15">
        <v>2.2999999999999998</v>
      </c>
      <c r="AI1659" s="15">
        <v>0.8</v>
      </c>
      <c r="AJ1659" s="15">
        <v>2.9</v>
      </c>
      <c r="AK1659" s="15">
        <v>0.55000000000000004</v>
      </c>
      <c r="AL1659" s="15">
        <v>3.5</v>
      </c>
      <c r="AM1659" s="15">
        <v>0.7</v>
      </c>
      <c r="AN1659" s="15">
        <v>2.1</v>
      </c>
      <c r="AO1659" s="15">
        <v>0.33</v>
      </c>
      <c r="AP1659" s="15">
        <v>2.1</v>
      </c>
      <c r="AQ1659" s="15">
        <v>0.28999999999999998</v>
      </c>
      <c r="AR1659" s="15">
        <v>20</v>
      </c>
      <c r="AS1659" s="15">
        <v>0.19</v>
      </c>
      <c r="AT1659" s="15">
        <v>0.55059106391504697</v>
      </c>
      <c r="AU1659" s="15" t="s">
        <v>1377</v>
      </c>
      <c r="AV1659" s="27" t="s">
        <v>1410</v>
      </c>
    </row>
    <row r="1660" spans="1:48" x14ac:dyDescent="0.25">
      <c r="A1660" s="13" t="s">
        <v>66</v>
      </c>
      <c r="B1660" s="50" t="s">
        <v>1426</v>
      </c>
      <c r="C1660" s="51">
        <v>50.029538969178901</v>
      </c>
      <c r="D1660" s="51">
        <v>15.833436150987501</v>
      </c>
      <c r="E1660" s="51">
        <v>10.1402294853418</v>
      </c>
      <c r="F1660" s="51">
        <v>11.627663582491101</v>
      </c>
      <c r="G1660" s="51">
        <v>10.761587497744401</v>
      </c>
      <c r="H1660" s="51">
        <v>1.85367057377415E-2</v>
      </c>
      <c r="I1660" s="51">
        <v>0.84444992805266805</v>
      </c>
      <c r="J1660" s="51">
        <v>0.15241291384365199</v>
      </c>
      <c r="K1660" s="51">
        <v>0.55301172117595498</v>
      </c>
      <c r="L1660" s="51">
        <v>3.9133045446343197E-2</v>
      </c>
      <c r="M1660" s="51">
        <v>3.3330000000000002</v>
      </c>
      <c r="N1660" s="51">
        <v>100</v>
      </c>
      <c r="O1660" s="52">
        <v>71.208975440235804</v>
      </c>
      <c r="P1660" s="51">
        <v>170.86259279389299</v>
      </c>
      <c r="Q1660" s="51">
        <v>24</v>
      </c>
      <c r="R1660" s="51">
        <v>3219.3150000000001</v>
      </c>
      <c r="S1660" s="51"/>
      <c r="T1660" s="51">
        <v>882</v>
      </c>
      <c r="U1660" s="51"/>
      <c r="V1660" s="51">
        <v>333</v>
      </c>
      <c r="W1660" s="51">
        <v>7</v>
      </c>
      <c r="X1660" s="51">
        <v>206</v>
      </c>
      <c r="Y1660" s="51">
        <v>11</v>
      </c>
      <c r="Z1660" s="51">
        <v>29.5</v>
      </c>
      <c r="AA1660" s="51">
        <v>0.9</v>
      </c>
      <c r="AB1660" s="51">
        <v>1.3</v>
      </c>
      <c r="AC1660" s="51"/>
      <c r="AD1660" s="51">
        <v>2.08</v>
      </c>
      <c r="AE1660" s="51">
        <v>5.28</v>
      </c>
      <c r="AF1660" s="51">
        <v>0.79</v>
      </c>
      <c r="AG1660" s="51">
        <v>4.01</v>
      </c>
      <c r="AH1660" s="51">
        <v>1.19</v>
      </c>
      <c r="AI1660" s="51">
        <v>0.503</v>
      </c>
      <c r="AJ1660" s="51">
        <v>1.61</v>
      </c>
      <c r="AK1660" s="51">
        <v>0.28000000000000003</v>
      </c>
      <c r="AL1660" s="51">
        <v>1.89</v>
      </c>
      <c r="AM1660" s="51">
        <v>0.41</v>
      </c>
      <c r="AN1660" s="51">
        <v>1.1599999999999999</v>
      </c>
      <c r="AO1660" s="51"/>
      <c r="AP1660" s="51">
        <v>1.06</v>
      </c>
      <c r="AQ1660" s="51">
        <v>0.16</v>
      </c>
      <c r="AR1660" s="51">
        <v>7.3</v>
      </c>
      <c r="AS1660" s="51">
        <v>0.2</v>
      </c>
      <c r="AT1660" s="51">
        <v>0.60220897615708302</v>
      </c>
      <c r="AU1660" s="51" t="s">
        <v>1377</v>
      </c>
      <c r="AV1660" s="53" t="s">
        <v>1378</v>
      </c>
    </row>
    <row r="1661" spans="1:48" x14ac:dyDescent="0.25">
      <c r="A1661" s="13" t="s">
        <v>66</v>
      </c>
      <c r="B1661" s="14" t="s">
        <v>1427</v>
      </c>
      <c r="C1661" s="15">
        <v>50.009982032341803</v>
      </c>
      <c r="D1661" s="15">
        <v>14.9231383509683</v>
      </c>
      <c r="E1661" s="15">
        <v>13.555599920143701</v>
      </c>
      <c r="F1661" s="15">
        <v>9.4430025953284105</v>
      </c>
      <c r="G1661" s="15">
        <v>7.9456977440606904</v>
      </c>
      <c r="H1661" s="15">
        <v>9.9820323417847898E-3</v>
      </c>
      <c r="I1661" s="15">
        <v>2.6951487322818899</v>
      </c>
      <c r="J1661" s="15">
        <v>0.219604711519265</v>
      </c>
      <c r="K1661" s="15">
        <v>1.09802355759633</v>
      </c>
      <c r="L1661" s="15">
        <v>9.9820323417847898E-2</v>
      </c>
      <c r="M1661" s="15"/>
      <c r="N1661" s="15">
        <v>100</v>
      </c>
      <c r="O1661" s="23">
        <v>57.7352281598966</v>
      </c>
      <c r="P1661" s="15">
        <v>435.83521492299798</v>
      </c>
      <c r="Q1661" s="15"/>
      <c r="R1661" s="15">
        <v>6588.1413455779602</v>
      </c>
      <c r="S1661" s="15"/>
      <c r="T1661" s="15"/>
      <c r="U1661" s="15"/>
      <c r="V1661" s="15">
        <v>109</v>
      </c>
      <c r="W1661" s="15">
        <v>0.2</v>
      </c>
      <c r="X1661" s="15">
        <v>200</v>
      </c>
      <c r="Y1661" s="15">
        <v>25</v>
      </c>
      <c r="Z1661" s="15">
        <v>66</v>
      </c>
      <c r="AA1661" s="15"/>
      <c r="AB1661" s="15">
        <v>1.9</v>
      </c>
      <c r="AC1661" s="15"/>
      <c r="AD1661" s="15">
        <v>3.4</v>
      </c>
      <c r="AE1661" s="15">
        <v>9</v>
      </c>
      <c r="AF1661" s="15">
        <v>1.4</v>
      </c>
      <c r="AG1661" s="15">
        <v>7.5</v>
      </c>
      <c r="AH1661" s="15">
        <v>2.2000000000000002</v>
      </c>
      <c r="AI1661" s="15">
        <v>0.73</v>
      </c>
      <c r="AJ1661" s="15">
        <v>2.8</v>
      </c>
      <c r="AK1661" s="15">
        <v>0.56999999999999995</v>
      </c>
      <c r="AL1661" s="15">
        <v>3.6</v>
      </c>
      <c r="AM1661" s="15">
        <v>0.8</v>
      </c>
      <c r="AN1661" s="15">
        <v>2.2999999999999998</v>
      </c>
      <c r="AO1661" s="15">
        <v>0.34</v>
      </c>
      <c r="AP1661" s="15">
        <v>2.1</v>
      </c>
      <c r="AQ1661" s="15">
        <v>0.28999999999999998</v>
      </c>
      <c r="AR1661" s="15">
        <v>20</v>
      </c>
      <c r="AS1661" s="15">
        <v>0.2</v>
      </c>
      <c r="AT1661" s="15">
        <v>0.53844567279927402</v>
      </c>
      <c r="AU1661" s="15" t="s">
        <v>1377</v>
      </c>
      <c r="AV1661" s="27" t="s">
        <v>1410</v>
      </c>
    </row>
    <row r="1662" spans="1:48" x14ac:dyDescent="0.25">
      <c r="A1662" s="13" t="s">
        <v>66</v>
      </c>
      <c r="B1662" s="50" t="s">
        <v>1428</v>
      </c>
      <c r="C1662" s="51">
        <v>53.661508061894999</v>
      </c>
      <c r="D1662" s="51">
        <v>14.578470946193301</v>
      </c>
      <c r="E1662" s="51">
        <v>10.5121178284181</v>
      </c>
      <c r="F1662" s="51">
        <v>10.684031930486</v>
      </c>
      <c r="G1662" s="51">
        <v>7.1839664859895702</v>
      </c>
      <c r="H1662" s="51">
        <v>1.07425717574626</v>
      </c>
      <c r="I1662" s="51">
        <v>1.5446298205758899</v>
      </c>
      <c r="J1662" s="51">
        <v>0.17870052445492299</v>
      </c>
      <c r="K1662" s="51">
        <v>0.52172337024770599</v>
      </c>
      <c r="L1662" s="51">
        <v>6.0593855993335902E-2</v>
      </c>
      <c r="M1662" s="51">
        <v>3.2320000000000002</v>
      </c>
      <c r="N1662" s="51">
        <v>100</v>
      </c>
      <c r="O1662" s="52">
        <v>61.4295777750444</v>
      </c>
      <c r="P1662" s="51">
        <v>264.56472335118502</v>
      </c>
      <c r="Q1662" s="51">
        <v>38</v>
      </c>
      <c r="R1662" s="51">
        <v>3045.46</v>
      </c>
      <c r="S1662" s="51">
        <v>251</v>
      </c>
      <c r="T1662" s="51">
        <v>261</v>
      </c>
      <c r="U1662" s="51"/>
      <c r="V1662" s="51">
        <v>86</v>
      </c>
      <c r="W1662" s="51">
        <v>37.799999999999997</v>
      </c>
      <c r="X1662" s="51">
        <v>149.80000000000001</v>
      </c>
      <c r="Y1662" s="51">
        <v>264</v>
      </c>
      <c r="Z1662" s="51">
        <v>49.3</v>
      </c>
      <c r="AA1662" s="51">
        <v>1.4</v>
      </c>
      <c r="AB1662" s="51">
        <v>2</v>
      </c>
      <c r="AC1662" s="51">
        <v>0.1</v>
      </c>
      <c r="AD1662" s="51">
        <v>5.49</v>
      </c>
      <c r="AE1662" s="51">
        <v>11.44</v>
      </c>
      <c r="AF1662" s="51">
        <v>1.4</v>
      </c>
      <c r="AG1662" s="51">
        <v>5.95</v>
      </c>
      <c r="AH1662" s="51">
        <v>1.48</v>
      </c>
      <c r="AI1662" s="51">
        <v>0.57199999999999995</v>
      </c>
      <c r="AJ1662" s="51">
        <v>2.08</v>
      </c>
      <c r="AK1662" s="51">
        <v>0.42</v>
      </c>
      <c r="AL1662" s="51">
        <v>2.65</v>
      </c>
      <c r="AM1662" s="51">
        <v>0.63</v>
      </c>
      <c r="AN1662" s="51">
        <v>1.83</v>
      </c>
      <c r="AO1662" s="51"/>
      <c r="AP1662" s="51">
        <v>1.87</v>
      </c>
      <c r="AQ1662" s="51">
        <v>0.3</v>
      </c>
      <c r="AR1662" s="51">
        <v>15.3</v>
      </c>
      <c r="AS1662" s="51">
        <v>1.3</v>
      </c>
      <c r="AT1662" s="51">
        <v>0.35101433947225202</v>
      </c>
      <c r="AU1662" s="51" t="s">
        <v>1377</v>
      </c>
      <c r="AV1662" s="53" t="s">
        <v>1378</v>
      </c>
    </row>
    <row r="1663" spans="1:48" x14ac:dyDescent="0.25">
      <c r="A1663" s="13" t="s">
        <v>66</v>
      </c>
      <c r="B1663" s="14" t="s">
        <v>1429</v>
      </c>
      <c r="C1663" s="15">
        <v>47.994355976617598</v>
      </c>
      <c r="D1663" s="15">
        <v>16.4079822616408</v>
      </c>
      <c r="E1663" s="15">
        <v>13.727071155009099</v>
      </c>
      <c r="F1663" s="15">
        <v>9.3126385809312708</v>
      </c>
      <c r="G1663" s="15">
        <v>9.7157831082443096</v>
      </c>
      <c r="H1663" s="15">
        <v>1.0078613182825999E-2</v>
      </c>
      <c r="I1663" s="15">
        <v>1.27998387421891</v>
      </c>
      <c r="J1663" s="15">
        <v>0.211650876839347</v>
      </c>
      <c r="K1663" s="15">
        <v>1.22959080830478</v>
      </c>
      <c r="L1663" s="15">
        <v>0.11086474501108599</v>
      </c>
      <c r="M1663" s="15"/>
      <c r="N1663" s="15">
        <v>100</v>
      </c>
      <c r="O1663" s="23">
        <v>62.256849252643804</v>
      </c>
      <c r="P1663" s="15">
        <v>484.05733737234902</v>
      </c>
      <c r="Q1663" s="15"/>
      <c r="R1663" s="15">
        <v>7377.5448498286596</v>
      </c>
      <c r="S1663" s="15"/>
      <c r="T1663" s="15"/>
      <c r="U1663" s="15"/>
      <c r="V1663" s="15">
        <v>182</v>
      </c>
      <c r="W1663" s="15"/>
      <c r="X1663" s="15">
        <v>225</v>
      </c>
      <c r="Y1663" s="15">
        <v>42</v>
      </c>
      <c r="Z1663" s="15">
        <v>67</v>
      </c>
      <c r="AA1663" s="15"/>
      <c r="AB1663" s="15">
        <v>1.9</v>
      </c>
      <c r="AC1663" s="15"/>
      <c r="AD1663" s="15">
        <v>3.7</v>
      </c>
      <c r="AE1663" s="15">
        <v>9.4</v>
      </c>
      <c r="AF1663" s="15">
        <v>1.4</v>
      </c>
      <c r="AG1663" s="15">
        <v>7.6</v>
      </c>
      <c r="AH1663" s="15">
        <v>2.4</v>
      </c>
      <c r="AI1663" s="15">
        <v>0.85</v>
      </c>
      <c r="AJ1663" s="15">
        <v>3</v>
      </c>
      <c r="AK1663" s="15">
        <v>0.6</v>
      </c>
      <c r="AL1663" s="15">
        <v>3.5</v>
      </c>
      <c r="AM1663" s="15">
        <v>0.7</v>
      </c>
      <c r="AN1663" s="15">
        <v>2.2000000000000002</v>
      </c>
      <c r="AO1663" s="15">
        <v>0.33</v>
      </c>
      <c r="AP1663" s="15">
        <v>2.1</v>
      </c>
      <c r="AQ1663" s="15">
        <v>0.26</v>
      </c>
      <c r="AR1663" s="15">
        <v>20</v>
      </c>
      <c r="AS1663" s="15">
        <v>0.28000000000000003</v>
      </c>
      <c r="AT1663" s="15">
        <v>0.49478791554527901</v>
      </c>
      <c r="AU1663" s="15" t="s">
        <v>1377</v>
      </c>
      <c r="AV1663" s="27" t="s">
        <v>1410</v>
      </c>
    </row>
    <row r="1664" spans="1:48" x14ac:dyDescent="0.25">
      <c r="A1664" s="13" t="s">
        <v>66</v>
      </c>
      <c r="B1664" s="50" t="s">
        <v>1430</v>
      </c>
      <c r="C1664" s="51">
        <v>53.583416076012597</v>
      </c>
      <c r="D1664" s="51">
        <v>10.3559071912101</v>
      </c>
      <c r="E1664" s="51">
        <v>12.665754706899</v>
      </c>
      <c r="F1664" s="51">
        <v>9.4877835744403498</v>
      </c>
      <c r="G1664" s="51">
        <v>9.1899969849670207</v>
      </c>
      <c r="H1664" s="51">
        <v>0.327060525387666</v>
      </c>
      <c r="I1664" s="51">
        <v>3.2150857202460399</v>
      </c>
      <c r="J1664" s="51">
        <v>0.21904979632445501</v>
      </c>
      <c r="K1664" s="51">
        <v>0.87619918529782204</v>
      </c>
      <c r="L1664" s="51">
        <v>7.9746239214893905E-2</v>
      </c>
      <c r="M1664" s="51">
        <v>1.6879999999999999</v>
      </c>
      <c r="N1664" s="51">
        <v>100</v>
      </c>
      <c r="O1664" s="52">
        <v>62.838542039545601</v>
      </c>
      <c r="P1664" s="51">
        <v>348.18780502277599</v>
      </c>
      <c r="Q1664" s="51">
        <v>38</v>
      </c>
      <c r="R1664" s="51">
        <v>5203.66</v>
      </c>
      <c r="S1664" s="51"/>
      <c r="T1664" s="51">
        <v>740</v>
      </c>
      <c r="U1664" s="51"/>
      <c r="V1664" s="51">
        <v>149</v>
      </c>
      <c r="W1664" s="51">
        <v>9.3000000000000007</v>
      </c>
      <c r="X1664" s="51">
        <v>158.80000000000001</v>
      </c>
      <c r="Y1664" s="51">
        <v>121</v>
      </c>
      <c r="Z1664" s="51">
        <v>61.3</v>
      </c>
      <c r="AA1664" s="51">
        <v>1.8</v>
      </c>
      <c r="AB1664" s="51">
        <v>3.1</v>
      </c>
      <c r="AC1664" s="51">
        <v>0.2</v>
      </c>
      <c r="AD1664" s="51">
        <v>4.13</v>
      </c>
      <c r="AE1664" s="51">
        <v>10.88</v>
      </c>
      <c r="AF1664" s="51">
        <v>1.67</v>
      </c>
      <c r="AG1664" s="51">
        <v>8.2799999999999994</v>
      </c>
      <c r="AH1664" s="51">
        <v>2.4700000000000002</v>
      </c>
      <c r="AI1664" s="51">
        <v>0.85399999999999998</v>
      </c>
      <c r="AJ1664" s="51">
        <v>3.28</v>
      </c>
      <c r="AK1664" s="51">
        <v>0.56000000000000005</v>
      </c>
      <c r="AL1664" s="51">
        <v>3.36</v>
      </c>
      <c r="AM1664" s="51">
        <v>0.73</v>
      </c>
      <c r="AN1664" s="51">
        <v>2.04</v>
      </c>
      <c r="AO1664" s="51"/>
      <c r="AP1664" s="51">
        <v>1.88</v>
      </c>
      <c r="AQ1664" s="51">
        <v>0.3</v>
      </c>
      <c r="AR1664" s="51">
        <v>18.100000000000001</v>
      </c>
      <c r="AS1664" s="51">
        <v>0.6</v>
      </c>
      <c r="AT1664" s="51">
        <v>0.72323402463417197</v>
      </c>
      <c r="AU1664" s="51" t="s">
        <v>1377</v>
      </c>
      <c r="AV1664" s="53" t="s">
        <v>1378</v>
      </c>
    </row>
    <row r="1665" spans="1:48" x14ac:dyDescent="0.25">
      <c r="A1665" s="13" t="s">
        <v>66</v>
      </c>
      <c r="B1665" s="50" t="s">
        <v>1431</v>
      </c>
      <c r="C1665" s="51">
        <v>53.981521194129698</v>
      </c>
      <c r="D1665" s="51">
        <v>15.6456461021981</v>
      </c>
      <c r="E1665" s="51">
        <v>9.3598366239721198</v>
      </c>
      <c r="F1665" s="51">
        <v>6.46640314734708</v>
      </c>
      <c r="G1665" s="51">
        <v>8.5498968659732295</v>
      </c>
      <c r="H1665" s="51">
        <v>9.4146081588215094E-2</v>
      </c>
      <c r="I1665" s="51">
        <v>4.9406226294337197</v>
      </c>
      <c r="J1665" s="51">
        <v>0.180105547386151</v>
      </c>
      <c r="K1665" s="51">
        <v>0.72451549743974197</v>
      </c>
      <c r="L1665" s="51">
        <v>5.7306310531956998E-2</v>
      </c>
      <c r="M1665" s="51">
        <v>2.8279999999999998</v>
      </c>
      <c r="N1665" s="51">
        <v>100</v>
      </c>
      <c r="O1665" s="52">
        <v>68.039205533389705</v>
      </c>
      <c r="P1665" s="51">
        <v>250.210651618404</v>
      </c>
      <c r="Q1665" s="51">
        <v>40</v>
      </c>
      <c r="R1665" s="51">
        <v>4244.46</v>
      </c>
      <c r="S1665" s="51">
        <v>294</v>
      </c>
      <c r="T1665" s="51">
        <v>525</v>
      </c>
      <c r="U1665" s="51"/>
      <c r="V1665" s="51">
        <v>140</v>
      </c>
      <c r="W1665" s="51">
        <v>9.9</v>
      </c>
      <c r="X1665" s="51">
        <v>160.80000000000001</v>
      </c>
      <c r="Y1665" s="51">
        <v>134</v>
      </c>
      <c r="Z1665" s="51">
        <v>43.4</v>
      </c>
      <c r="AA1665" s="51">
        <v>1.5</v>
      </c>
      <c r="AB1665" s="51">
        <v>1.7</v>
      </c>
      <c r="AC1665" s="51">
        <v>0.2</v>
      </c>
      <c r="AD1665" s="51">
        <v>2.54</v>
      </c>
      <c r="AE1665" s="51">
        <v>6.5</v>
      </c>
      <c r="AF1665" s="51">
        <v>0.96</v>
      </c>
      <c r="AG1665" s="51">
        <v>5.35</v>
      </c>
      <c r="AH1665" s="51">
        <v>1.42</v>
      </c>
      <c r="AI1665" s="51">
        <v>0.56000000000000005</v>
      </c>
      <c r="AJ1665" s="51">
        <v>2.46</v>
      </c>
      <c r="AK1665" s="51">
        <v>0.47</v>
      </c>
      <c r="AL1665" s="51">
        <v>2.85</v>
      </c>
      <c r="AM1665" s="51">
        <v>0.63</v>
      </c>
      <c r="AN1665" s="51">
        <v>1.84</v>
      </c>
      <c r="AO1665" s="51"/>
      <c r="AP1665" s="51">
        <v>1.75</v>
      </c>
      <c r="AQ1665" s="51">
        <v>0.24</v>
      </c>
      <c r="AR1665" s="51">
        <v>8.8000000000000007</v>
      </c>
      <c r="AS1665" s="51">
        <v>0.2</v>
      </c>
      <c r="AT1665" s="51">
        <v>0.64488520281388395</v>
      </c>
      <c r="AU1665" s="51" t="s">
        <v>1377</v>
      </c>
      <c r="AV1665" s="53" t="s">
        <v>1378</v>
      </c>
    </row>
    <row r="1666" spans="1:48" x14ac:dyDescent="0.25">
      <c r="A1666" s="13" t="s">
        <v>66</v>
      </c>
      <c r="B1666" s="14" t="s">
        <v>1432</v>
      </c>
      <c r="C1666" s="15">
        <v>49.023108201924003</v>
      </c>
      <c r="D1666" s="15">
        <v>14.400476048794999</v>
      </c>
      <c r="E1666" s="15">
        <v>13.6764851730636</v>
      </c>
      <c r="F1666" s="15">
        <v>10.2747198254488</v>
      </c>
      <c r="G1666" s="15">
        <v>8.3506892789844294</v>
      </c>
      <c r="H1666" s="15">
        <v>0.70415550927303405</v>
      </c>
      <c r="I1666" s="15">
        <v>2.0727957949023099</v>
      </c>
      <c r="J1666" s="15">
        <v>0.19835366458395301</v>
      </c>
      <c r="K1666" s="15">
        <v>1.1901219875037199</v>
      </c>
      <c r="L1666" s="15">
        <v>0.109094515521174</v>
      </c>
      <c r="M1666" s="15"/>
      <c r="N1666" s="15">
        <v>100</v>
      </c>
      <c r="O1666" s="23">
        <v>58.728401215931598</v>
      </c>
      <c r="P1666" s="15">
        <v>476.32816636005703</v>
      </c>
      <c r="Q1666" s="15"/>
      <c r="R1666" s="15">
        <v>7140.73192502231</v>
      </c>
      <c r="S1666" s="15"/>
      <c r="T1666" s="15"/>
      <c r="U1666" s="15"/>
      <c r="V1666" s="15">
        <v>101</v>
      </c>
      <c r="W1666" s="15"/>
      <c r="X1666" s="15">
        <v>221</v>
      </c>
      <c r="Y1666" s="15">
        <v>23</v>
      </c>
      <c r="Z1666" s="15">
        <v>67</v>
      </c>
      <c r="AA1666" s="15"/>
      <c r="AB1666" s="15">
        <v>2.2000000000000002</v>
      </c>
      <c r="AC1666" s="15"/>
      <c r="AD1666" s="15">
        <v>3.7</v>
      </c>
      <c r="AE1666" s="15">
        <v>9.5</v>
      </c>
      <c r="AF1666" s="15">
        <v>1.4</v>
      </c>
      <c r="AG1666" s="15">
        <v>7.3</v>
      </c>
      <c r="AH1666" s="15">
        <v>2.4</v>
      </c>
      <c r="AI1666" s="15">
        <v>0.83</v>
      </c>
      <c r="AJ1666" s="15">
        <v>2.9</v>
      </c>
      <c r="AK1666" s="15">
        <v>0.56999999999999995</v>
      </c>
      <c r="AL1666" s="15">
        <v>3.5</v>
      </c>
      <c r="AM1666" s="15">
        <v>0.8</v>
      </c>
      <c r="AN1666" s="15">
        <v>2.4</v>
      </c>
      <c r="AO1666" s="15">
        <v>0.33</v>
      </c>
      <c r="AP1666" s="15">
        <v>2</v>
      </c>
      <c r="AQ1666" s="15">
        <v>0.27</v>
      </c>
      <c r="AR1666" s="15">
        <v>20</v>
      </c>
      <c r="AS1666" s="15"/>
      <c r="AT1666" s="15">
        <v>0.57291232326295405</v>
      </c>
      <c r="AU1666" s="15" t="s">
        <v>1377</v>
      </c>
      <c r="AV1666" s="27" t="s">
        <v>1410</v>
      </c>
    </row>
    <row r="1667" spans="1:48" x14ac:dyDescent="0.25">
      <c r="A1667" s="13" t="s">
        <v>66</v>
      </c>
      <c r="B1667" s="50" t="s">
        <v>1433</v>
      </c>
      <c r="C1667" s="51">
        <v>53.796464967405299</v>
      </c>
      <c r="D1667" s="51">
        <v>14.595772732398499</v>
      </c>
      <c r="E1667" s="51">
        <v>10.9694877117605</v>
      </c>
      <c r="F1667" s="51">
        <v>10.365918617078099</v>
      </c>
      <c r="G1667" s="51">
        <v>6.8825093456378799</v>
      </c>
      <c r="H1667" s="51">
        <v>1.13714600183381</v>
      </c>
      <c r="I1667" s="51">
        <v>1.4610166985586199</v>
      </c>
      <c r="J1667" s="51">
        <v>0.185068969557039</v>
      </c>
      <c r="K1667" s="51">
        <v>0.53978449454136301</v>
      </c>
      <c r="L1667" s="51">
        <v>6.6830461228930702E-2</v>
      </c>
      <c r="M1667" s="51">
        <v>3.3660000000000001</v>
      </c>
      <c r="N1667" s="51">
        <v>100</v>
      </c>
      <c r="O1667" s="52">
        <v>59.386067427383999</v>
      </c>
      <c r="P1667" s="51">
        <v>291.79497156293701</v>
      </c>
      <c r="Q1667" s="51">
        <v>34</v>
      </c>
      <c r="R1667" s="51">
        <v>3147.375</v>
      </c>
      <c r="S1667" s="51">
        <v>247</v>
      </c>
      <c r="T1667" s="51">
        <v>213</v>
      </c>
      <c r="U1667" s="51"/>
      <c r="V1667" s="51">
        <v>100</v>
      </c>
      <c r="W1667" s="51">
        <v>44.4</v>
      </c>
      <c r="X1667" s="51">
        <v>165.5</v>
      </c>
      <c r="Y1667" s="51">
        <v>251</v>
      </c>
      <c r="Z1667" s="51">
        <v>55.3</v>
      </c>
      <c r="AA1667" s="51">
        <v>1.7</v>
      </c>
      <c r="AB1667" s="51">
        <v>2.5</v>
      </c>
      <c r="AC1667" s="51">
        <v>0.2</v>
      </c>
      <c r="AD1667" s="51">
        <v>7.46</v>
      </c>
      <c r="AE1667" s="51">
        <v>15.26</v>
      </c>
      <c r="AF1667" s="51">
        <v>1.77</v>
      </c>
      <c r="AG1667" s="51">
        <v>7.41</v>
      </c>
      <c r="AH1667" s="51">
        <v>1.94</v>
      </c>
      <c r="AI1667" s="51">
        <v>0.59499999999999997</v>
      </c>
      <c r="AJ1667" s="51">
        <v>2.34</v>
      </c>
      <c r="AK1667" s="51">
        <v>0.42</v>
      </c>
      <c r="AL1667" s="51">
        <v>2.76</v>
      </c>
      <c r="AM1667" s="51">
        <v>0.64</v>
      </c>
      <c r="AN1667" s="51">
        <v>1.94</v>
      </c>
      <c r="AO1667" s="51"/>
      <c r="AP1667" s="51">
        <v>1.84</v>
      </c>
      <c r="AQ1667" s="51">
        <v>0.31</v>
      </c>
      <c r="AR1667" s="51">
        <v>16</v>
      </c>
      <c r="AS1667" s="51">
        <v>1.9</v>
      </c>
      <c r="AT1667" s="51">
        <v>0.32290025531210897</v>
      </c>
      <c r="AU1667" s="51" t="s">
        <v>1377</v>
      </c>
      <c r="AV1667" s="53" t="s">
        <v>1378</v>
      </c>
    </row>
    <row r="1668" spans="1:48" x14ac:dyDescent="0.25">
      <c r="A1668" s="13" t="s">
        <v>66</v>
      </c>
      <c r="B1668" s="14" t="s">
        <v>1434</v>
      </c>
      <c r="C1668" s="15">
        <v>48.732083792723301</v>
      </c>
      <c r="D1668" s="15">
        <v>15.0546256389696</v>
      </c>
      <c r="E1668" s="15">
        <v>13.6814673749624</v>
      </c>
      <c r="F1668" s="15">
        <v>10.433998195850499</v>
      </c>
      <c r="G1668" s="15">
        <v>8.0184424175603901</v>
      </c>
      <c r="H1668" s="15">
        <v>1.0023053021950499E-2</v>
      </c>
      <c r="I1668" s="15">
        <v>2.6861782098827298</v>
      </c>
      <c r="J1668" s="15">
        <v>0.21048411346095999</v>
      </c>
      <c r="K1668" s="15">
        <v>1.0724666733487001</v>
      </c>
      <c r="L1668" s="15">
        <v>0.100230530219505</v>
      </c>
      <c r="M1668" s="15"/>
      <c r="N1668" s="15">
        <v>100</v>
      </c>
      <c r="O1668" s="23">
        <v>57.732083787024003</v>
      </c>
      <c r="P1668" s="15">
        <v>437.62625870488</v>
      </c>
      <c r="Q1668" s="15"/>
      <c r="R1668" s="15">
        <v>6434.8000400922101</v>
      </c>
      <c r="S1668" s="15"/>
      <c r="T1668" s="15"/>
      <c r="U1668" s="15"/>
      <c r="V1668" s="15">
        <v>122</v>
      </c>
      <c r="W1668" s="15"/>
      <c r="X1668" s="15">
        <v>245</v>
      </c>
      <c r="Y1668" s="15">
        <v>9</v>
      </c>
      <c r="Z1668" s="15">
        <v>59</v>
      </c>
      <c r="AA1668" s="15"/>
      <c r="AB1668" s="15">
        <v>1.7</v>
      </c>
      <c r="AC1668" s="15"/>
      <c r="AD1668" s="15">
        <v>3.1</v>
      </c>
      <c r="AE1668" s="15">
        <v>8.1</v>
      </c>
      <c r="AF1668" s="15">
        <v>1.2</v>
      </c>
      <c r="AG1668" s="15">
        <v>6.6</v>
      </c>
      <c r="AH1668" s="15">
        <v>2.2000000000000002</v>
      </c>
      <c r="AI1668" s="15">
        <v>0.75</v>
      </c>
      <c r="AJ1668" s="15">
        <v>2.7</v>
      </c>
      <c r="AK1668" s="15">
        <v>0.5</v>
      </c>
      <c r="AL1668" s="15">
        <v>3.3</v>
      </c>
      <c r="AM1668" s="15">
        <v>0.7</v>
      </c>
      <c r="AN1668" s="15">
        <v>2</v>
      </c>
      <c r="AO1668" s="15">
        <v>0.31</v>
      </c>
      <c r="AP1668" s="15">
        <v>2</v>
      </c>
      <c r="AQ1668" s="15">
        <v>0.24</v>
      </c>
      <c r="AR1668" s="15">
        <v>19</v>
      </c>
      <c r="AS1668" s="15">
        <v>0.03</v>
      </c>
      <c r="AT1668" s="15">
        <v>0.52838981133782703</v>
      </c>
      <c r="AU1668" s="15" t="s">
        <v>1377</v>
      </c>
      <c r="AV1668" s="27" t="s">
        <v>1410</v>
      </c>
    </row>
    <row r="1669" spans="1:48" x14ac:dyDescent="0.25">
      <c r="A1669" s="13" t="s">
        <v>66</v>
      </c>
      <c r="B1669" s="14" t="s">
        <v>1435</v>
      </c>
      <c r="C1669" s="15">
        <v>49.649789873924398</v>
      </c>
      <c r="D1669" s="15">
        <v>15.019011406844101</v>
      </c>
      <c r="E1669" s="15">
        <v>12.6976185711427</v>
      </c>
      <c r="F1669" s="15">
        <v>11.9571743045828</v>
      </c>
      <c r="G1669" s="15">
        <v>6.0536321793075896</v>
      </c>
      <c r="H1669" s="15">
        <v>1.0006003602161299E-2</v>
      </c>
      <c r="I1669" s="15">
        <v>3.0118070842505502</v>
      </c>
      <c r="J1669" s="15">
        <v>0.20012007204322599</v>
      </c>
      <c r="K1669" s="15">
        <v>1.27076245747448</v>
      </c>
      <c r="L1669" s="15">
        <v>0.13007804682809701</v>
      </c>
      <c r="M1669" s="15"/>
      <c r="N1669" s="15">
        <v>100</v>
      </c>
      <c r="O1669" s="23">
        <v>52.630736340377702</v>
      </c>
      <c r="P1669" s="15">
        <v>567.94640164380303</v>
      </c>
      <c r="Q1669" s="15"/>
      <c r="R1669" s="15">
        <v>7624.5747448469101</v>
      </c>
      <c r="S1669" s="15"/>
      <c r="T1669" s="15"/>
      <c r="U1669" s="15"/>
      <c r="V1669" s="15">
        <v>70</v>
      </c>
      <c r="W1669" s="15">
        <v>0.1</v>
      </c>
      <c r="X1669" s="15">
        <v>188</v>
      </c>
      <c r="Y1669" s="15">
        <v>26</v>
      </c>
      <c r="Z1669" s="15">
        <v>89</v>
      </c>
      <c r="AA1669" s="15"/>
      <c r="AB1669" s="15">
        <v>2.7</v>
      </c>
      <c r="AC1669" s="15"/>
      <c r="AD1669" s="15">
        <v>4.8</v>
      </c>
      <c r="AE1669" s="15">
        <v>12.7</v>
      </c>
      <c r="AF1669" s="15">
        <v>1.9</v>
      </c>
      <c r="AG1669" s="15">
        <v>10.199999999999999</v>
      </c>
      <c r="AH1669" s="15">
        <v>3.2</v>
      </c>
      <c r="AI1669" s="15">
        <v>1.1000000000000001</v>
      </c>
      <c r="AJ1669" s="15">
        <v>4</v>
      </c>
      <c r="AK1669" s="15">
        <v>0.79</v>
      </c>
      <c r="AL1669" s="15">
        <v>4.5999999999999996</v>
      </c>
      <c r="AM1669" s="15">
        <v>1</v>
      </c>
      <c r="AN1669" s="15">
        <v>2.9</v>
      </c>
      <c r="AO1669" s="15">
        <v>0.43</v>
      </c>
      <c r="AP1669" s="15">
        <v>2.7</v>
      </c>
      <c r="AQ1669" s="15">
        <v>0.38</v>
      </c>
      <c r="AR1669" s="15">
        <v>24</v>
      </c>
      <c r="AS1669" s="15">
        <v>0.51</v>
      </c>
      <c r="AT1669" s="15">
        <v>0.54198807854137498</v>
      </c>
      <c r="AU1669" s="15" t="s">
        <v>1377</v>
      </c>
      <c r="AV1669" s="27" t="s">
        <v>1410</v>
      </c>
    </row>
    <row r="1670" spans="1:48" x14ac:dyDescent="0.25">
      <c r="A1670" s="13" t="s">
        <v>66</v>
      </c>
      <c r="B1670" s="14" t="s">
        <v>1436</v>
      </c>
      <c r="C1670" s="15">
        <v>52.149140343862499</v>
      </c>
      <c r="D1670" s="15">
        <v>15.6637345061975</v>
      </c>
      <c r="E1670" s="15">
        <v>12.5949620151939</v>
      </c>
      <c r="F1670" s="15">
        <v>8.0667732906837308</v>
      </c>
      <c r="G1670" s="15">
        <v>6.3374650139944002</v>
      </c>
      <c r="H1670" s="15">
        <v>9.9960015993602602E-3</v>
      </c>
      <c r="I1670" s="15">
        <v>3.4086365453818499</v>
      </c>
      <c r="J1670" s="15">
        <v>0.20991603358656499</v>
      </c>
      <c r="K1670" s="15">
        <v>1.42942822870852</v>
      </c>
      <c r="L1670" s="15">
        <v>0.12994802079168299</v>
      </c>
      <c r="M1670" s="15"/>
      <c r="N1670" s="15">
        <v>100</v>
      </c>
      <c r="O1670" s="23">
        <v>53.9732221199964</v>
      </c>
      <c r="P1670" s="15">
        <v>567.37868232988501</v>
      </c>
      <c r="Q1670" s="15"/>
      <c r="R1670" s="15">
        <v>8576.5693722511005</v>
      </c>
      <c r="S1670" s="15"/>
      <c r="T1670" s="15"/>
      <c r="U1670" s="15"/>
      <c r="V1670" s="15">
        <v>117</v>
      </c>
      <c r="W1670" s="15"/>
      <c r="X1670" s="15">
        <v>98</v>
      </c>
      <c r="Y1670" s="15">
        <v>16</v>
      </c>
      <c r="Z1670" s="15">
        <v>88</v>
      </c>
      <c r="AA1670" s="15"/>
      <c r="AB1670" s="15">
        <v>2.9</v>
      </c>
      <c r="AC1670" s="15"/>
      <c r="AD1670" s="15">
        <v>5</v>
      </c>
      <c r="AE1670" s="15">
        <v>13.3</v>
      </c>
      <c r="AF1670" s="15">
        <v>2</v>
      </c>
      <c r="AG1670" s="15">
        <v>10.5</v>
      </c>
      <c r="AH1670" s="15">
        <v>3.1</v>
      </c>
      <c r="AI1670" s="15">
        <v>1.01</v>
      </c>
      <c r="AJ1670" s="15">
        <v>3.8</v>
      </c>
      <c r="AK1670" s="15">
        <v>0.75</v>
      </c>
      <c r="AL1670" s="15">
        <v>4.5</v>
      </c>
      <c r="AM1670" s="15">
        <v>1</v>
      </c>
      <c r="AN1670" s="15">
        <v>2.9</v>
      </c>
      <c r="AO1670" s="15">
        <v>0.43</v>
      </c>
      <c r="AP1670" s="15">
        <v>2.7</v>
      </c>
      <c r="AQ1670" s="15">
        <v>0.38</v>
      </c>
      <c r="AR1670" s="15">
        <v>26</v>
      </c>
      <c r="AS1670" s="15">
        <v>0.38</v>
      </c>
      <c r="AT1670" s="15">
        <v>0.55884992987377302</v>
      </c>
      <c r="AU1670" s="15" t="s">
        <v>1377</v>
      </c>
      <c r="AV1670" s="27" t="s">
        <v>1410</v>
      </c>
    </row>
    <row r="1671" spans="1:48" x14ac:dyDescent="0.25">
      <c r="A1671" s="13" t="s">
        <v>66</v>
      </c>
      <c r="B1671" s="14" t="s">
        <v>1437</v>
      </c>
      <c r="C1671" s="15">
        <v>50.887218045112803</v>
      </c>
      <c r="D1671" s="15">
        <v>15.5889724310777</v>
      </c>
      <c r="E1671" s="15">
        <v>13.9548872180451</v>
      </c>
      <c r="F1671" s="15">
        <v>9.2631578947368407</v>
      </c>
      <c r="G1671" s="15">
        <v>6.9974937343358397</v>
      </c>
      <c r="H1671" s="15">
        <v>1.00250626566416E-2</v>
      </c>
      <c r="I1671" s="15">
        <v>1.52380952380952</v>
      </c>
      <c r="J1671" s="15">
        <v>0.21052631578947401</v>
      </c>
      <c r="K1671" s="15">
        <v>1.43358395989975</v>
      </c>
      <c r="L1671" s="15">
        <v>0.13032581453634101</v>
      </c>
      <c r="M1671" s="15"/>
      <c r="N1671" s="15">
        <v>100</v>
      </c>
      <c r="O1671" s="23">
        <v>53.887264238432401</v>
      </c>
      <c r="P1671" s="15">
        <v>569.02820431360101</v>
      </c>
      <c r="Q1671" s="15"/>
      <c r="R1671" s="15">
        <v>8601.5037593984998</v>
      </c>
      <c r="S1671" s="15"/>
      <c r="T1671" s="15"/>
      <c r="U1671" s="15"/>
      <c r="V1671" s="15">
        <v>124</v>
      </c>
      <c r="W1671" s="15"/>
      <c r="X1671" s="15">
        <v>275</v>
      </c>
      <c r="Y1671" s="15">
        <v>6</v>
      </c>
      <c r="Z1671" s="15">
        <v>89</v>
      </c>
      <c r="AA1671" s="15"/>
      <c r="AB1671" s="15">
        <v>2.8</v>
      </c>
      <c r="AC1671" s="15"/>
      <c r="AD1671" s="15">
        <v>5</v>
      </c>
      <c r="AE1671" s="15">
        <v>13</v>
      </c>
      <c r="AF1671" s="15">
        <v>1.9</v>
      </c>
      <c r="AG1671" s="15">
        <v>9.9</v>
      </c>
      <c r="AH1671" s="15">
        <v>3.2</v>
      </c>
      <c r="AI1671" s="15">
        <v>1</v>
      </c>
      <c r="AJ1671" s="15">
        <v>3.7</v>
      </c>
      <c r="AK1671" s="15">
        <v>0.74</v>
      </c>
      <c r="AL1671" s="15">
        <v>4.5</v>
      </c>
      <c r="AM1671" s="15">
        <v>0.9</v>
      </c>
      <c r="AN1671" s="15">
        <v>2.8</v>
      </c>
      <c r="AO1671" s="15">
        <v>0.43</v>
      </c>
      <c r="AP1671" s="15">
        <v>2.7</v>
      </c>
      <c r="AQ1671" s="15">
        <v>0.38</v>
      </c>
      <c r="AR1671" s="15">
        <v>25</v>
      </c>
      <c r="AS1671" s="15">
        <v>0.46</v>
      </c>
      <c r="AT1671" s="15">
        <v>0.53957924263674595</v>
      </c>
      <c r="AU1671" s="15" t="s">
        <v>1377</v>
      </c>
      <c r="AV1671" s="27" t="s">
        <v>1410</v>
      </c>
    </row>
    <row r="1672" spans="1:48" x14ac:dyDescent="0.25">
      <c r="A1672" s="13" t="s">
        <v>66</v>
      </c>
      <c r="B1672" s="14" t="s">
        <v>1438</v>
      </c>
      <c r="C1672" s="15">
        <v>51.114234089540297</v>
      </c>
      <c r="D1672" s="15">
        <v>15.308171049989999</v>
      </c>
      <c r="E1672" s="15">
        <v>13.792411162417199</v>
      </c>
      <c r="F1672" s="15">
        <v>9.6566954426821905</v>
      </c>
      <c r="G1672" s="15">
        <v>7.9702870909455896</v>
      </c>
      <c r="H1672" s="15">
        <v>1.0038144950813101E-2</v>
      </c>
      <c r="I1672" s="15">
        <v>0.71270829150772896</v>
      </c>
      <c r="J1672" s="15">
        <v>0.210801043967075</v>
      </c>
      <c r="K1672" s="15">
        <v>1.1242722344910701</v>
      </c>
      <c r="L1672" s="15">
        <v>0.10038144950813099</v>
      </c>
      <c r="M1672" s="15"/>
      <c r="N1672" s="15">
        <v>100</v>
      </c>
      <c r="O1672" s="23">
        <v>57.387642906221203</v>
      </c>
      <c r="P1672" s="15">
        <v>438.285202077755</v>
      </c>
      <c r="Q1672" s="15"/>
      <c r="R1672" s="15">
        <v>6745.6334069464001</v>
      </c>
      <c r="S1672" s="15"/>
      <c r="T1672" s="15"/>
      <c r="U1672" s="15"/>
      <c r="V1672" s="15">
        <v>122</v>
      </c>
      <c r="W1672" s="15"/>
      <c r="X1672" s="15">
        <v>217</v>
      </c>
      <c r="Y1672" s="15">
        <v>5</v>
      </c>
      <c r="Z1672" s="15">
        <v>63</v>
      </c>
      <c r="AA1672" s="15"/>
      <c r="AB1672" s="15">
        <v>1.7</v>
      </c>
      <c r="AC1672" s="15"/>
      <c r="AD1672" s="15">
        <v>4.4000000000000004</v>
      </c>
      <c r="AE1672" s="15">
        <v>11.9</v>
      </c>
      <c r="AF1672" s="15">
        <v>1.8</v>
      </c>
      <c r="AG1672" s="15">
        <v>9.1</v>
      </c>
      <c r="AH1672" s="15">
        <v>2.8</v>
      </c>
      <c r="AI1672" s="15">
        <v>0.91</v>
      </c>
      <c r="AJ1672" s="15">
        <v>3.5</v>
      </c>
      <c r="AK1672" s="15">
        <v>0.66</v>
      </c>
      <c r="AL1672" s="15">
        <v>3.8</v>
      </c>
      <c r="AM1672" s="15">
        <v>0.8</v>
      </c>
      <c r="AN1672" s="15">
        <v>2.2999999999999998</v>
      </c>
      <c r="AO1672" s="15">
        <v>0.34</v>
      </c>
      <c r="AP1672" s="15">
        <v>2.4</v>
      </c>
      <c r="AQ1672" s="15">
        <v>0.33</v>
      </c>
      <c r="AR1672" s="15">
        <v>19</v>
      </c>
      <c r="AS1672" s="15">
        <v>0.36</v>
      </c>
      <c r="AT1672" s="15">
        <v>0.37227463980619702</v>
      </c>
      <c r="AU1672" s="15" t="s">
        <v>1377</v>
      </c>
      <c r="AV1672" s="27" t="s">
        <v>1410</v>
      </c>
    </row>
    <row r="1673" spans="1:48" x14ac:dyDescent="0.25">
      <c r="A1673" s="13" t="s">
        <v>66</v>
      </c>
      <c r="B1673" s="50" t="s">
        <v>1439</v>
      </c>
      <c r="C1673" s="51">
        <v>51.878193999014101</v>
      </c>
      <c r="D1673" s="51">
        <v>13.126980209171</v>
      </c>
      <c r="E1673" s="51">
        <v>13.1018806330181</v>
      </c>
      <c r="F1673" s="51">
        <v>10.4490720622687</v>
      </c>
      <c r="G1673" s="51">
        <v>7.6477290867200001</v>
      </c>
      <c r="H1673" s="51">
        <v>4.2888372665233203E-2</v>
      </c>
      <c r="I1673" s="51">
        <v>2.4812492673642201</v>
      </c>
      <c r="J1673" s="51">
        <v>0.19352070592849099</v>
      </c>
      <c r="K1673" s="51">
        <v>0.97806410834129498</v>
      </c>
      <c r="L1673" s="51">
        <v>0.10042155550883899</v>
      </c>
      <c r="M1673" s="51">
        <v>5.1189999999999998</v>
      </c>
      <c r="N1673" s="51">
        <v>100</v>
      </c>
      <c r="O1673" s="52">
        <v>57.633247522523298</v>
      </c>
      <c r="P1673" s="51">
        <v>438.46031278507098</v>
      </c>
      <c r="Q1673" s="51">
        <v>41</v>
      </c>
      <c r="R1673" s="51">
        <v>5605.3249999999998</v>
      </c>
      <c r="S1673" s="51">
        <v>267</v>
      </c>
      <c r="T1673" s="51">
        <v>393</v>
      </c>
      <c r="U1673" s="51"/>
      <c r="V1673" s="51">
        <v>89</v>
      </c>
      <c r="W1673" s="51">
        <v>3.7</v>
      </c>
      <c r="X1673" s="51">
        <v>183.9</v>
      </c>
      <c r="Y1673" s="51">
        <v>18</v>
      </c>
      <c r="Z1673" s="51">
        <v>74.7</v>
      </c>
      <c r="AA1673" s="51">
        <v>2.2999999999999998</v>
      </c>
      <c r="AB1673" s="51">
        <v>3.8</v>
      </c>
      <c r="AC1673" s="51">
        <v>0.2</v>
      </c>
      <c r="AD1673" s="51">
        <v>5.13</v>
      </c>
      <c r="AE1673" s="51">
        <v>13.86</v>
      </c>
      <c r="AF1673" s="51">
        <v>2.08</v>
      </c>
      <c r="AG1673" s="51">
        <v>10.52</v>
      </c>
      <c r="AH1673" s="51">
        <v>2.9</v>
      </c>
      <c r="AI1673" s="51">
        <v>1.016</v>
      </c>
      <c r="AJ1673" s="51">
        <v>3.54</v>
      </c>
      <c r="AK1673" s="51">
        <v>0.68</v>
      </c>
      <c r="AL1673" s="51">
        <v>4.1399999999999997</v>
      </c>
      <c r="AM1673" s="51">
        <v>0.93</v>
      </c>
      <c r="AN1673" s="51">
        <v>2.74</v>
      </c>
      <c r="AO1673" s="51"/>
      <c r="AP1673" s="51">
        <v>2.6</v>
      </c>
      <c r="AQ1673" s="51">
        <v>0.43</v>
      </c>
      <c r="AR1673" s="51">
        <v>23.3</v>
      </c>
      <c r="AS1673" s="51">
        <v>0.6</v>
      </c>
      <c r="AT1673" s="51">
        <v>0.71372915692691297</v>
      </c>
      <c r="AU1673" s="51" t="s">
        <v>1377</v>
      </c>
      <c r="AV1673" s="53" t="s">
        <v>1378</v>
      </c>
    </row>
    <row r="1674" spans="1:48" x14ac:dyDescent="0.25">
      <c r="A1674" s="13" t="s">
        <v>66</v>
      </c>
      <c r="B1674" s="14" t="s">
        <v>1440</v>
      </c>
      <c r="C1674" s="15">
        <v>48.497897055878198</v>
      </c>
      <c r="D1674" s="15">
        <v>17.264169837772901</v>
      </c>
      <c r="E1674" s="15">
        <v>14.0396555177248</v>
      </c>
      <c r="F1674" s="15">
        <v>7.2301221710394596</v>
      </c>
      <c r="G1674" s="15">
        <v>8.6721409973963492</v>
      </c>
      <c r="H1674" s="15">
        <v>1.00140196274785E-2</v>
      </c>
      <c r="I1674" s="15">
        <v>2.7738834368115399</v>
      </c>
      <c r="J1674" s="15">
        <v>0.15021029441217701</v>
      </c>
      <c r="K1674" s="15">
        <v>1.2517524534348099</v>
      </c>
      <c r="L1674" s="15">
        <v>0.110154215902263</v>
      </c>
      <c r="M1674" s="15"/>
      <c r="N1674" s="15">
        <v>100</v>
      </c>
      <c r="O1674" s="23">
        <v>59.008398293474002</v>
      </c>
      <c r="P1674" s="15">
        <v>480.95502717889599</v>
      </c>
      <c r="Q1674" s="15"/>
      <c r="R1674" s="15">
        <v>7510.5147206088504</v>
      </c>
      <c r="S1674" s="15"/>
      <c r="T1674" s="15"/>
      <c r="U1674" s="15"/>
      <c r="V1674" s="15">
        <v>215</v>
      </c>
      <c r="W1674" s="15">
        <v>0.1</v>
      </c>
      <c r="X1674" s="15">
        <v>54</v>
      </c>
      <c r="Y1674" s="15">
        <v>55</v>
      </c>
      <c r="Z1674" s="15">
        <v>69</v>
      </c>
      <c r="AA1674" s="15"/>
      <c r="AB1674" s="15">
        <v>2</v>
      </c>
      <c r="AC1674" s="15"/>
      <c r="AD1674" s="15">
        <v>3.7</v>
      </c>
      <c r="AE1674" s="15">
        <v>10</v>
      </c>
      <c r="AF1674" s="15">
        <v>1.5</v>
      </c>
      <c r="AG1674" s="15">
        <v>8.1999999999999993</v>
      </c>
      <c r="AH1674" s="15">
        <v>2.7</v>
      </c>
      <c r="AI1674" s="15">
        <v>0.81</v>
      </c>
      <c r="AJ1674" s="15">
        <v>2.9</v>
      </c>
      <c r="AK1674" s="15">
        <v>0.62</v>
      </c>
      <c r="AL1674" s="15">
        <v>3.9</v>
      </c>
      <c r="AM1674" s="15">
        <v>0.8</v>
      </c>
      <c r="AN1674" s="15">
        <v>2.6</v>
      </c>
      <c r="AO1674" s="15">
        <v>0.41</v>
      </c>
      <c r="AP1674" s="15">
        <v>2.4</v>
      </c>
      <c r="AQ1674" s="15">
        <v>0.32</v>
      </c>
      <c r="AR1674" s="15">
        <v>20</v>
      </c>
      <c r="AS1674" s="15">
        <v>0.06</v>
      </c>
      <c r="AT1674" s="15">
        <v>0.52082938478450402</v>
      </c>
      <c r="AU1674" s="15" t="s">
        <v>1377</v>
      </c>
      <c r="AV1674" s="27" t="s">
        <v>1410</v>
      </c>
    </row>
    <row r="1675" spans="1:48" x14ac:dyDescent="0.25">
      <c r="A1675" s="13" t="s">
        <v>66</v>
      </c>
      <c r="B1675" s="14" t="s">
        <v>1441</v>
      </c>
      <c r="C1675" s="15">
        <v>51.088476133413202</v>
      </c>
      <c r="D1675" s="15">
        <v>15.5582184941082</v>
      </c>
      <c r="E1675" s="15">
        <v>13.561014579588599</v>
      </c>
      <c r="F1675" s="15">
        <v>9.2869982025164806</v>
      </c>
      <c r="G1675" s="15">
        <v>6.2412622328739804</v>
      </c>
      <c r="H1675" s="15">
        <v>9.9860195725983598E-3</v>
      </c>
      <c r="I1675" s="15">
        <v>2.47653285400439</v>
      </c>
      <c r="J1675" s="15">
        <v>0.24965048931495901</v>
      </c>
      <c r="K1675" s="15">
        <v>1.3980427401637701</v>
      </c>
      <c r="L1675" s="15">
        <v>0.12981825444377901</v>
      </c>
      <c r="M1675" s="15"/>
      <c r="N1675" s="15">
        <v>100</v>
      </c>
      <c r="O1675" s="23">
        <v>51.750935470181197</v>
      </c>
      <c r="P1675" s="15">
        <v>566.81209686720297</v>
      </c>
      <c r="Q1675" s="15"/>
      <c r="R1675" s="15">
        <v>8388.2564409826191</v>
      </c>
      <c r="S1675" s="15"/>
      <c r="T1675" s="15"/>
      <c r="U1675" s="15"/>
      <c r="V1675" s="15">
        <v>125</v>
      </c>
      <c r="W1675" s="15"/>
      <c r="X1675" s="15">
        <v>279</v>
      </c>
      <c r="Y1675" s="15">
        <v>5</v>
      </c>
      <c r="Z1675" s="15">
        <v>87</v>
      </c>
      <c r="AA1675" s="15"/>
      <c r="AB1675" s="15">
        <v>2.5</v>
      </c>
      <c r="AC1675" s="15"/>
      <c r="AD1675" s="15">
        <v>5</v>
      </c>
      <c r="AE1675" s="15">
        <v>13.1</v>
      </c>
      <c r="AF1675" s="15">
        <v>1.9</v>
      </c>
      <c r="AG1675" s="15">
        <v>9.9</v>
      </c>
      <c r="AH1675" s="15">
        <v>3.1</v>
      </c>
      <c r="AI1675" s="15">
        <v>1</v>
      </c>
      <c r="AJ1675" s="15">
        <v>3.8</v>
      </c>
      <c r="AK1675" s="15">
        <v>0.75</v>
      </c>
      <c r="AL1675" s="15">
        <v>4.7</v>
      </c>
      <c r="AM1675" s="15">
        <v>0.9</v>
      </c>
      <c r="AN1675" s="15">
        <v>3</v>
      </c>
      <c r="AO1675" s="15">
        <v>0.48</v>
      </c>
      <c r="AP1675" s="15">
        <v>3</v>
      </c>
      <c r="AQ1675" s="15">
        <v>0.4</v>
      </c>
      <c r="AR1675" s="15">
        <v>25</v>
      </c>
      <c r="AS1675" s="15">
        <v>0.42</v>
      </c>
      <c r="AT1675" s="15">
        <v>0.48176718092566601</v>
      </c>
      <c r="AU1675" s="15" t="s">
        <v>1377</v>
      </c>
      <c r="AV1675" s="27" t="s">
        <v>1410</v>
      </c>
    </row>
    <row r="1676" spans="1:48" x14ac:dyDescent="0.25">
      <c r="A1676" s="13" t="s">
        <v>66</v>
      </c>
      <c r="B1676" s="50" t="s">
        <v>1442</v>
      </c>
      <c r="C1676" s="51">
        <v>52.817385386129203</v>
      </c>
      <c r="D1676" s="51">
        <v>14.5612547631517</v>
      </c>
      <c r="E1676" s="51">
        <v>10.8637284792563</v>
      </c>
      <c r="F1676" s="51">
        <v>11.726033088935001</v>
      </c>
      <c r="G1676" s="51">
        <v>7.1628856176964302</v>
      </c>
      <c r="H1676" s="51">
        <v>0.56620706007799104</v>
      </c>
      <c r="I1676" s="51">
        <v>1.5981482083901899</v>
      </c>
      <c r="J1676" s="51">
        <v>0.17687429418332801</v>
      </c>
      <c r="K1676" s="51">
        <v>0.47410683588785602</v>
      </c>
      <c r="L1676" s="51">
        <v>5.3376266292010199E-2</v>
      </c>
      <c r="M1676" s="51">
        <v>5.0659999999999998</v>
      </c>
      <c r="N1676" s="51">
        <v>100</v>
      </c>
      <c r="O1676" s="52">
        <v>60.577004488098503</v>
      </c>
      <c r="P1676" s="51">
        <v>233.051303528495</v>
      </c>
      <c r="Q1676" s="51">
        <v>37</v>
      </c>
      <c r="R1676" s="51">
        <v>2715.7350000000001</v>
      </c>
      <c r="S1676" s="51">
        <v>254</v>
      </c>
      <c r="T1676" s="51">
        <v>267</v>
      </c>
      <c r="U1676" s="51"/>
      <c r="V1676" s="51">
        <v>87</v>
      </c>
      <c r="W1676" s="51">
        <v>22.6</v>
      </c>
      <c r="X1676" s="51">
        <v>172</v>
      </c>
      <c r="Y1676" s="51">
        <v>144</v>
      </c>
      <c r="Z1676" s="51">
        <v>44</v>
      </c>
      <c r="AA1676" s="51">
        <v>1.3</v>
      </c>
      <c r="AB1676" s="51">
        <v>1.7</v>
      </c>
      <c r="AC1676" s="51">
        <v>0.1</v>
      </c>
      <c r="AD1676" s="51">
        <v>4.82</v>
      </c>
      <c r="AE1676" s="51">
        <v>10.51</v>
      </c>
      <c r="AF1676" s="51">
        <v>1.26</v>
      </c>
      <c r="AG1676" s="51">
        <v>5.33</v>
      </c>
      <c r="AH1676" s="51">
        <v>1.52</v>
      </c>
      <c r="AI1676" s="51">
        <v>0.54400000000000004</v>
      </c>
      <c r="AJ1676" s="51">
        <v>1.87</v>
      </c>
      <c r="AK1676" s="51">
        <v>0.37</v>
      </c>
      <c r="AL1676" s="51">
        <v>2.4500000000000002</v>
      </c>
      <c r="AM1676" s="51">
        <v>0.59</v>
      </c>
      <c r="AN1676" s="51">
        <v>1.71</v>
      </c>
      <c r="AO1676" s="51"/>
      <c r="AP1676" s="51">
        <v>1.72</v>
      </c>
      <c r="AQ1676" s="51">
        <v>0.28000000000000003</v>
      </c>
      <c r="AR1676" s="51">
        <v>14</v>
      </c>
      <c r="AS1676" s="51">
        <v>1.2</v>
      </c>
      <c r="AT1676" s="51">
        <v>0.33983577077744098</v>
      </c>
      <c r="AU1676" s="51" t="s">
        <v>1377</v>
      </c>
      <c r="AV1676" s="53" t="s">
        <v>1378</v>
      </c>
    </row>
    <row r="1677" spans="1:48" x14ac:dyDescent="0.25">
      <c r="A1677" s="13" t="s">
        <v>66</v>
      </c>
      <c r="B1677" s="14" t="s">
        <v>1443</v>
      </c>
      <c r="C1677" s="15">
        <v>50.78</v>
      </c>
      <c r="D1677" s="15">
        <v>14.83</v>
      </c>
      <c r="E1677" s="15">
        <v>13.92</v>
      </c>
      <c r="F1677" s="15">
        <v>9.48</v>
      </c>
      <c r="G1677" s="15">
        <v>7.66</v>
      </c>
      <c r="H1677" s="15"/>
      <c r="I1677" s="15">
        <v>1.75</v>
      </c>
      <c r="J1677" s="15">
        <v>0.22</v>
      </c>
      <c r="K1677" s="15">
        <v>1.25</v>
      </c>
      <c r="L1677" s="15">
        <v>0.11</v>
      </c>
      <c r="M1677" s="15"/>
      <c r="N1677" s="15">
        <v>100</v>
      </c>
      <c r="O1677" s="23">
        <v>56.1873254367204</v>
      </c>
      <c r="P1677" s="15">
        <v>480.281690140845</v>
      </c>
      <c r="Q1677" s="15"/>
      <c r="R1677" s="15">
        <v>7500</v>
      </c>
      <c r="S1677" s="15"/>
      <c r="T1677" s="15"/>
      <c r="U1677" s="15"/>
      <c r="V1677" s="15">
        <v>87</v>
      </c>
      <c r="W1677" s="15">
        <v>0.2</v>
      </c>
      <c r="X1677" s="15">
        <v>320</v>
      </c>
      <c r="Y1677" s="15">
        <v>61</v>
      </c>
      <c r="Z1677" s="15">
        <v>71</v>
      </c>
      <c r="AA1677" s="15"/>
      <c r="AB1677" s="15">
        <v>2.2000000000000002</v>
      </c>
      <c r="AC1677" s="15"/>
      <c r="AD1677" s="15">
        <v>5.2</v>
      </c>
      <c r="AE1677" s="15">
        <v>13.8</v>
      </c>
      <c r="AF1677" s="15">
        <v>2</v>
      </c>
      <c r="AG1677" s="15">
        <v>10.3</v>
      </c>
      <c r="AH1677" s="15">
        <v>3.3</v>
      </c>
      <c r="AI1677" s="15">
        <v>1.03</v>
      </c>
      <c r="AJ1677" s="15">
        <v>3.9</v>
      </c>
      <c r="AK1677" s="15">
        <v>0.76</v>
      </c>
      <c r="AL1677" s="15">
        <v>4.3</v>
      </c>
      <c r="AM1677" s="15">
        <v>0.9</v>
      </c>
      <c r="AN1677" s="15">
        <v>2.6</v>
      </c>
      <c r="AO1677" s="15">
        <v>0.38</v>
      </c>
      <c r="AP1677" s="15">
        <v>2.4</v>
      </c>
      <c r="AQ1677" s="15">
        <v>0.32</v>
      </c>
      <c r="AR1677" s="15">
        <v>21</v>
      </c>
      <c r="AS1677" s="15"/>
      <c r="AT1677" s="15">
        <v>0.40764915309094801</v>
      </c>
      <c r="AU1677" s="15" t="s">
        <v>1377</v>
      </c>
      <c r="AV1677" s="27" t="s">
        <v>1410</v>
      </c>
    </row>
    <row r="1678" spans="1:48" x14ac:dyDescent="0.25">
      <c r="A1678" s="13" t="s">
        <v>66</v>
      </c>
      <c r="B1678" s="50" t="s">
        <v>1444</v>
      </c>
      <c r="C1678" s="51">
        <v>51.449913173441402</v>
      </c>
      <c r="D1678" s="51">
        <v>13.292601929352699</v>
      </c>
      <c r="E1678" s="51">
        <v>13.3053997779112</v>
      </c>
      <c r="F1678" s="51">
        <v>8.7124214836026699</v>
      </c>
      <c r="G1678" s="51">
        <v>8.1046491506147298</v>
      </c>
      <c r="H1678" s="51">
        <v>8.1443528708601706E-2</v>
      </c>
      <c r="I1678" s="51">
        <v>3.7657451586639699</v>
      </c>
      <c r="J1678" s="51">
        <v>0.205644909989219</v>
      </c>
      <c r="K1678" s="51">
        <v>0.97834038861207895</v>
      </c>
      <c r="L1678" s="51">
        <v>0.103840499103467</v>
      </c>
      <c r="M1678" s="51">
        <v>2.7160000000000002</v>
      </c>
      <c r="N1678" s="51">
        <v>100</v>
      </c>
      <c r="O1678" s="52">
        <v>58.670260623406101</v>
      </c>
      <c r="P1678" s="51">
        <v>453.38809467711002</v>
      </c>
      <c r="Q1678" s="51">
        <v>39</v>
      </c>
      <c r="R1678" s="51">
        <v>5761.1949999999997</v>
      </c>
      <c r="S1678" s="51">
        <v>263</v>
      </c>
      <c r="T1678" s="51">
        <v>419</v>
      </c>
      <c r="U1678" s="51"/>
      <c r="V1678" s="51">
        <v>89</v>
      </c>
      <c r="W1678" s="51">
        <v>3</v>
      </c>
      <c r="X1678" s="51">
        <v>84.3</v>
      </c>
      <c r="Y1678" s="51">
        <v>26</v>
      </c>
      <c r="Z1678" s="51">
        <v>74.2</v>
      </c>
      <c r="AA1678" s="51">
        <v>2.4</v>
      </c>
      <c r="AB1678" s="51">
        <v>3.7</v>
      </c>
      <c r="AC1678" s="51">
        <v>0.2</v>
      </c>
      <c r="AD1678" s="51">
        <v>5.42</v>
      </c>
      <c r="AE1678" s="51">
        <v>14.62</v>
      </c>
      <c r="AF1678" s="51">
        <v>2.13</v>
      </c>
      <c r="AG1678" s="51">
        <v>10.44</v>
      </c>
      <c r="AH1678" s="51">
        <v>3.05</v>
      </c>
      <c r="AI1678" s="51">
        <v>1.105</v>
      </c>
      <c r="AJ1678" s="51">
        <v>3.85</v>
      </c>
      <c r="AK1678" s="51">
        <v>0.7</v>
      </c>
      <c r="AL1678" s="51">
        <v>4.13</v>
      </c>
      <c r="AM1678" s="51">
        <v>0.96</v>
      </c>
      <c r="AN1678" s="51">
        <v>2.81</v>
      </c>
      <c r="AO1678" s="51"/>
      <c r="AP1678" s="51">
        <v>2.62</v>
      </c>
      <c r="AQ1678" s="51">
        <v>0.4</v>
      </c>
      <c r="AR1678" s="51">
        <v>24.2</v>
      </c>
      <c r="AS1678" s="51">
        <v>0.6</v>
      </c>
      <c r="AT1678" s="51">
        <v>0.65776330975091002</v>
      </c>
      <c r="AU1678" s="51" t="s">
        <v>1377</v>
      </c>
      <c r="AV1678" s="53" t="s">
        <v>1378</v>
      </c>
    </row>
    <row r="1679" spans="1:48" x14ac:dyDescent="0.25">
      <c r="A1679" s="13" t="s">
        <v>66</v>
      </c>
      <c r="B1679" s="14">
        <v>174494</v>
      </c>
      <c r="C1679" s="15">
        <v>52.549679318683602</v>
      </c>
      <c r="D1679" s="15">
        <v>17.127536536641799</v>
      </c>
      <c r="E1679" s="15">
        <v>9.4837556513510695</v>
      </c>
      <c r="F1679" s="15">
        <v>9.3891283776679604</v>
      </c>
      <c r="G1679" s="15">
        <v>7.9276627063400298</v>
      </c>
      <c r="H1679" s="15">
        <v>0.241825254967932</v>
      </c>
      <c r="I1679" s="15">
        <v>2.01871517190621</v>
      </c>
      <c r="J1679" s="15">
        <v>0.15771212280517299</v>
      </c>
      <c r="K1679" s="15">
        <v>0.93575859531069305</v>
      </c>
      <c r="L1679" s="15">
        <v>0.16822626432551799</v>
      </c>
      <c r="M1679" s="15">
        <v>5.47</v>
      </c>
      <c r="N1679" s="15">
        <v>100</v>
      </c>
      <c r="O1679" s="23">
        <v>66.079983348950606</v>
      </c>
      <c r="P1679" s="15">
        <v>734.50904142127501</v>
      </c>
      <c r="Q1679" s="15">
        <v>28</v>
      </c>
      <c r="R1679" s="15">
        <v>5614.55157186416</v>
      </c>
      <c r="S1679" s="15">
        <v>151</v>
      </c>
      <c r="T1679" s="15">
        <v>278</v>
      </c>
      <c r="U1679" s="15"/>
      <c r="V1679" s="15">
        <v>167</v>
      </c>
      <c r="W1679" s="15">
        <v>5</v>
      </c>
      <c r="X1679" s="15">
        <v>201</v>
      </c>
      <c r="Y1679" s="15">
        <v>92</v>
      </c>
      <c r="Z1679" s="15">
        <v>86</v>
      </c>
      <c r="AA1679" s="15">
        <v>2.2000000000000002</v>
      </c>
      <c r="AB1679" s="15">
        <v>4.5999999999999996</v>
      </c>
      <c r="AC1679" s="15">
        <v>0.4</v>
      </c>
      <c r="AD1679" s="15">
        <v>7.5</v>
      </c>
      <c r="AE1679" s="15">
        <v>19.04</v>
      </c>
      <c r="AF1679" s="15">
        <v>2.56</v>
      </c>
      <c r="AG1679" s="15">
        <v>11.31</v>
      </c>
      <c r="AH1679" s="15">
        <v>2.78</v>
      </c>
      <c r="AI1679" s="15">
        <v>0.9</v>
      </c>
      <c r="AJ1679" s="15">
        <v>2.92</v>
      </c>
      <c r="AK1679" s="15">
        <v>0.47</v>
      </c>
      <c r="AL1679" s="15">
        <v>2.85</v>
      </c>
      <c r="AM1679" s="15">
        <v>0.57999999999999996</v>
      </c>
      <c r="AN1679" s="15">
        <v>1.69</v>
      </c>
      <c r="AO1679" s="15"/>
      <c r="AP1679" s="15">
        <v>1.59</v>
      </c>
      <c r="AQ1679" s="15">
        <v>0.25</v>
      </c>
      <c r="AR1679" s="15">
        <v>17</v>
      </c>
      <c r="AS1679" s="15">
        <v>1.2</v>
      </c>
      <c r="AT1679" s="15">
        <v>0.59096774193548396</v>
      </c>
      <c r="AU1679" s="15" t="s">
        <v>1377</v>
      </c>
      <c r="AV1679" s="27" t="s">
        <v>1395</v>
      </c>
    </row>
    <row r="1680" spans="1:48" x14ac:dyDescent="0.25">
      <c r="A1680" s="13" t="s">
        <v>66</v>
      </c>
      <c r="B1680" s="14">
        <v>174456</v>
      </c>
      <c r="C1680" s="15">
        <v>53.945902137574699</v>
      </c>
      <c r="D1680" s="15">
        <v>16.563671360551101</v>
      </c>
      <c r="E1680" s="15">
        <v>10.2421233917536</v>
      </c>
      <c r="F1680" s="15">
        <v>8.5401681693850708</v>
      </c>
      <c r="G1680" s="15">
        <v>8.2362475939621103</v>
      </c>
      <c r="H1680" s="15">
        <v>0.19248303110120599</v>
      </c>
      <c r="I1680" s="15">
        <v>1.51960287711478</v>
      </c>
      <c r="J1680" s="15">
        <v>0.202613716948637</v>
      </c>
      <c r="K1680" s="15">
        <v>0.47614223482929802</v>
      </c>
      <c r="L1680" s="15">
        <v>8.1045486779455E-2</v>
      </c>
      <c r="M1680" s="15">
        <v>2.0099999999999998</v>
      </c>
      <c r="N1680" s="15">
        <v>100</v>
      </c>
      <c r="O1680" s="23">
        <v>65.206274223917902</v>
      </c>
      <c r="P1680" s="15">
        <v>353.86057607931099</v>
      </c>
      <c r="Q1680" s="15">
        <v>47</v>
      </c>
      <c r="R1680" s="15">
        <v>2856.85340897579</v>
      </c>
      <c r="S1680" s="15">
        <v>144</v>
      </c>
      <c r="T1680" s="15">
        <v>158</v>
      </c>
      <c r="U1680" s="15"/>
      <c r="V1680" s="15">
        <v>68</v>
      </c>
      <c r="W1680" s="15">
        <v>5</v>
      </c>
      <c r="X1680" s="15">
        <v>96</v>
      </c>
      <c r="Y1680" s="15">
        <v>48</v>
      </c>
      <c r="Z1680" s="15">
        <v>53</v>
      </c>
      <c r="AA1680" s="15">
        <v>1.4</v>
      </c>
      <c r="AB1680" s="15">
        <v>2.9</v>
      </c>
      <c r="AC1680" s="15">
        <v>0.2</v>
      </c>
      <c r="AD1680" s="15">
        <v>5.89</v>
      </c>
      <c r="AE1680" s="15">
        <v>14.38</v>
      </c>
      <c r="AF1680" s="15">
        <v>1.85</v>
      </c>
      <c r="AG1680" s="15">
        <v>7.72</v>
      </c>
      <c r="AH1680" s="15">
        <v>1.88</v>
      </c>
      <c r="AI1680" s="15">
        <v>0.51</v>
      </c>
      <c r="AJ1680" s="15">
        <v>1.95</v>
      </c>
      <c r="AK1680" s="15">
        <v>0.34</v>
      </c>
      <c r="AL1680" s="15">
        <v>2.15</v>
      </c>
      <c r="AM1680" s="15">
        <v>0.48</v>
      </c>
      <c r="AN1680" s="15">
        <v>1.44</v>
      </c>
      <c r="AO1680" s="15"/>
      <c r="AP1680" s="15">
        <v>1.63</v>
      </c>
      <c r="AQ1680" s="15">
        <v>0.24</v>
      </c>
      <c r="AR1680" s="15">
        <v>15</v>
      </c>
      <c r="AS1680" s="15">
        <v>1</v>
      </c>
      <c r="AT1680" s="15">
        <v>0.47440571296585099</v>
      </c>
      <c r="AU1680" s="15" t="s">
        <v>1377</v>
      </c>
      <c r="AV1680" s="27" t="s">
        <v>1395</v>
      </c>
    </row>
    <row r="1681" spans="1:48" x14ac:dyDescent="0.25">
      <c r="A1681" s="13" t="s">
        <v>66</v>
      </c>
      <c r="B1681" s="14">
        <v>174441</v>
      </c>
      <c r="C1681" s="15">
        <v>52.635931362414702</v>
      </c>
      <c r="D1681" s="15">
        <v>16.5391771759355</v>
      </c>
      <c r="E1681" s="15">
        <v>11.050237750671901</v>
      </c>
      <c r="F1681" s="15">
        <v>7.1842050857969797</v>
      </c>
      <c r="G1681" s="15">
        <v>9.6754186479222604</v>
      </c>
      <c r="H1681" s="15">
        <v>0.23775067190407301</v>
      </c>
      <c r="I1681" s="15">
        <v>2.0777341327269001</v>
      </c>
      <c r="J1681" s="15">
        <v>0.15505478602439501</v>
      </c>
      <c r="K1681" s="15">
        <v>0.38246847219350799</v>
      </c>
      <c r="L1681" s="15">
        <v>6.20219144097581E-2</v>
      </c>
      <c r="M1681" s="15">
        <v>4.09</v>
      </c>
      <c r="N1681" s="15">
        <v>100</v>
      </c>
      <c r="O1681" s="23">
        <v>67.111211523865606</v>
      </c>
      <c r="P1681" s="15">
        <v>270.79990798626801</v>
      </c>
      <c r="Q1681" s="15"/>
      <c r="R1681" s="15">
        <v>2294.8108331610501</v>
      </c>
      <c r="S1681" s="15"/>
      <c r="T1681" s="15">
        <v>188</v>
      </c>
      <c r="U1681" s="15"/>
      <c r="V1681" s="15">
        <v>79</v>
      </c>
      <c r="W1681" s="15">
        <v>6</v>
      </c>
      <c r="X1681" s="15">
        <v>91</v>
      </c>
      <c r="Y1681" s="15">
        <v>36</v>
      </c>
      <c r="Z1681" s="15">
        <v>27</v>
      </c>
      <c r="AA1681" s="15">
        <v>0.9</v>
      </c>
      <c r="AB1681" s="15">
        <v>1.6</v>
      </c>
      <c r="AC1681" s="15">
        <v>0.1</v>
      </c>
      <c r="AD1681" s="15">
        <v>3.2</v>
      </c>
      <c r="AE1681" s="15">
        <v>7.92</v>
      </c>
      <c r="AF1681" s="15">
        <v>1.03</v>
      </c>
      <c r="AG1681" s="15">
        <v>4.3499999999999996</v>
      </c>
      <c r="AH1681" s="15">
        <v>1.24</v>
      </c>
      <c r="AI1681" s="15">
        <v>0.41</v>
      </c>
      <c r="AJ1681" s="15">
        <v>1.37</v>
      </c>
      <c r="AK1681" s="15">
        <v>0.24</v>
      </c>
      <c r="AL1681" s="15">
        <v>1.52</v>
      </c>
      <c r="AM1681" s="15">
        <v>0.34</v>
      </c>
      <c r="AN1681" s="15">
        <v>1.07</v>
      </c>
      <c r="AO1681" s="15"/>
      <c r="AP1681" s="15">
        <v>1.23</v>
      </c>
      <c r="AQ1681" s="15">
        <v>0.2</v>
      </c>
      <c r="AR1681" s="15">
        <v>10</v>
      </c>
      <c r="AS1681" s="15">
        <v>0.6</v>
      </c>
      <c r="AT1681" s="15">
        <v>0.48176718092566601</v>
      </c>
      <c r="AU1681" s="15" t="s">
        <v>1377</v>
      </c>
      <c r="AV1681" s="27" t="s">
        <v>1395</v>
      </c>
    </row>
    <row r="1682" spans="1:48" x14ac:dyDescent="0.25">
      <c r="A1682" s="13" t="s">
        <v>66</v>
      </c>
      <c r="B1682" s="50" t="s">
        <v>1445</v>
      </c>
      <c r="C1682" s="51">
        <v>53.7500168343864</v>
      </c>
      <c r="D1682" s="51">
        <v>14.594870815089299</v>
      </c>
      <c r="E1682" s="51">
        <v>10.876537727675</v>
      </c>
      <c r="F1682" s="51">
        <v>10.355002663296901</v>
      </c>
      <c r="G1682" s="51">
        <v>6.9088760620973702</v>
      </c>
      <c r="H1682" s="51">
        <v>0.87477799162195302</v>
      </c>
      <c r="I1682" s="51">
        <v>1.8586435000138599</v>
      </c>
      <c r="J1682" s="51">
        <v>0.17869574175650299</v>
      </c>
      <c r="K1682" s="51">
        <v>0.53816508273179497</v>
      </c>
      <c r="L1682" s="51">
        <v>6.4413581330832706E-2</v>
      </c>
      <c r="M1682" s="51">
        <v>4.4320000000000004</v>
      </c>
      <c r="N1682" s="51">
        <v>100</v>
      </c>
      <c r="O1682" s="52">
        <v>59.683185869294</v>
      </c>
      <c r="P1682" s="51">
        <v>281.24239735997401</v>
      </c>
      <c r="Q1682" s="51">
        <v>39</v>
      </c>
      <c r="R1682" s="51">
        <v>3105.41</v>
      </c>
      <c r="S1682" s="51">
        <v>274</v>
      </c>
      <c r="T1682" s="51">
        <v>195</v>
      </c>
      <c r="U1682" s="51"/>
      <c r="V1682" s="51">
        <v>79</v>
      </c>
      <c r="W1682" s="51">
        <v>33.200000000000003</v>
      </c>
      <c r="X1682" s="51">
        <v>129.30000000000001</v>
      </c>
      <c r="Y1682" s="51">
        <v>253</v>
      </c>
      <c r="Z1682" s="51">
        <v>53</v>
      </c>
      <c r="AA1682" s="51">
        <v>1.6</v>
      </c>
      <c r="AB1682" s="51">
        <v>2.1</v>
      </c>
      <c r="AC1682" s="51">
        <v>0.1</v>
      </c>
      <c r="AD1682" s="51">
        <v>5.85</v>
      </c>
      <c r="AE1682" s="51">
        <v>12.87</v>
      </c>
      <c r="AF1682" s="51">
        <v>1.48</v>
      </c>
      <c r="AG1682" s="51">
        <v>6.75</v>
      </c>
      <c r="AH1682" s="51">
        <v>1.6</v>
      </c>
      <c r="AI1682" s="51">
        <v>0.57399999999999995</v>
      </c>
      <c r="AJ1682" s="51">
        <v>2.13</v>
      </c>
      <c r="AK1682" s="51">
        <v>0.41</v>
      </c>
      <c r="AL1682" s="51">
        <v>2.7</v>
      </c>
      <c r="AM1682" s="51">
        <v>0.64</v>
      </c>
      <c r="AN1682" s="51">
        <v>1.87</v>
      </c>
      <c r="AO1682" s="51"/>
      <c r="AP1682" s="51">
        <v>1.95</v>
      </c>
      <c r="AQ1682" s="51">
        <v>0.28999999999999998</v>
      </c>
      <c r="AR1682" s="51">
        <v>16.100000000000001</v>
      </c>
      <c r="AS1682" s="51">
        <v>1.5</v>
      </c>
      <c r="AT1682" s="51">
        <v>0.34588412989535</v>
      </c>
      <c r="AU1682" s="51" t="s">
        <v>1377</v>
      </c>
      <c r="AV1682" s="53" t="s">
        <v>1378</v>
      </c>
    </row>
    <row r="1683" spans="1:48" x14ac:dyDescent="0.25">
      <c r="A1683" s="13" t="s">
        <v>66</v>
      </c>
      <c r="B1683" s="14">
        <v>174482</v>
      </c>
      <c r="C1683" s="15">
        <v>52.559833506763802</v>
      </c>
      <c r="D1683" s="15">
        <v>14.276795005202899</v>
      </c>
      <c r="E1683" s="15">
        <v>13.4859521331946</v>
      </c>
      <c r="F1683" s="15">
        <v>8.7825182101977095</v>
      </c>
      <c r="G1683" s="15">
        <v>7.6170655567117604</v>
      </c>
      <c r="H1683" s="15">
        <v>0.249739854318418</v>
      </c>
      <c r="I1683" s="15">
        <v>1.3423517169615</v>
      </c>
      <c r="J1683" s="15">
        <v>0.19771071800208101</v>
      </c>
      <c r="K1683" s="15">
        <v>1.2695109261186299</v>
      </c>
      <c r="L1683" s="15">
        <v>0.218522372528616</v>
      </c>
      <c r="M1683" s="15">
        <v>4.7300000000000004</v>
      </c>
      <c r="N1683" s="15">
        <v>100</v>
      </c>
      <c r="O1683" s="23">
        <v>56.827713922874501</v>
      </c>
      <c r="P1683" s="15">
        <v>954.11176737846404</v>
      </c>
      <c r="Q1683" s="15">
        <v>44</v>
      </c>
      <c r="R1683" s="15">
        <v>7617.0655567117601</v>
      </c>
      <c r="S1683" s="15">
        <v>255</v>
      </c>
      <c r="T1683" s="15">
        <v>161</v>
      </c>
      <c r="U1683" s="15"/>
      <c r="V1683" s="15">
        <v>40</v>
      </c>
      <c r="W1683" s="15">
        <v>5</v>
      </c>
      <c r="X1683" s="15">
        <v>169</v>
      </c>
      <c r="Y1683" s="15">
        <v>77</v>
      </c>
      <c r="Z1683" s="15">
        <v>85</v>
      </c>
      <c r="AA1683" s="15">
        <v>2.2000000000000002</v>
      </c>
      <c r="AB1683" s="15">
        <v>4.7</v>
      </c>
      <c r="AC1683" s="15">
        <v>0.3</v>
      </c>
      <c r="AD1683" s="15">
        <v>7.24</v>
      </c>
      <c r="AE1683" s="15">
        <v>19.09</v>
      </c>
      <c r="AF1683" s="15">
        <v>2.63</v>
      </c>
      <c r="AG1683" s="15">
        <v>11.93</v>
      </c>
      <c r="AH1683" s="15">
        <v>3.47</v>
      </c>
      <c r="AI1683" s="15">
        <v>1.04</v>
      </c>
      <c r="AJ1683" s="15">
        <v>3.52</v>
      </c>
      <c r="AK1683" s="15">
        <v>0.62</v>
      </c>
      <c r="AL1683" s="15">
        <v>3.72</v>
      </c>
      <c r="AM1683" s="15">
        <v>0.81</v>
      </c>
      <c r="AN1683" s="15">
        <v>2.39</v>
      </c>
      <c r="AO1683" s="15"/>
      <c r="AP1683" s="15">
        <v>2.4500000000000002</v>
      </c>
      <c r="AQ1683" s="15">
        <v>0.37</v>
      </c>
      <c r="AR1683" s="15">
        <v>24</v>
      </c>
      <c r="AS1683" s="15">
        <v>0.7</v>
      </c>
      <c r="AT1683" s="15">
        <v>0.62549882606370999</v>
      </c>
      <c r="AU1683" s="15" t="s">
        <v>1377</v>
      </c>
      <c r="AV1683" s="27" t="s">
        <v>1395</v>
      </c>
    </row>
    <row r="1684" spans="1:48" x14ac:dyDescent="0.25">
      <c r="A1684" s="13" t="s">
        <v>66</v>
      </c>
      <c r="B1684" s="14">
        <v>174446</v>
      </c>
      <c r="C1684" s="15">
        <v>53.071828833418202</v>
      </c>
      <c r="D1684" s="15">
        <v>15.934793683138</v>
      </c>
      <c r="E1684" s="15">
        <v>12.745797249108501</v>
      </c>
      <c r="F1684" s="15">
        <v>7.8247580234335201</v>
      </c>
      <c r="G1684" s="15">
        <v>6.8874172185430398</v>
      </c>
      <c r="H1684" s="15">
        <v>0.234335201222618</v>
      </c>
      <c r="I1684" s="15">
        <v>2.0784513499745301</v>
      </c>
      <c r="J1684" s="15">
        <v>0.224146714212939</v>
      </c>
      <c r="K1684" s="15">
        <v>0.84564442180336197</v>
      </c>
      <c r="L1684" s="15">
        <v>0.152827305145186</v>
      </c>
      <c r="M1684" s="15">
        <v>2.74</v>
      </c>
      <c r="N1684" s="15">
        <v>100</v>
      </c>
      <c r="O1684" s="23">
        <v>55.739028117656098</v>
      </c>
      <c r="P1684" s="15">
        <v>667.27414922545904</v>
      </c>
      <c r="Q1684" s="15">
        <v>50</v>
      </c>
      <c r="R1684" s="15">
        <v>5073.8665308201698</v>
      </c>
      <c r="S1684" s="15">
        <v>212</v>
      </c>
      <c r="T1684" s="15">
        <v>34</v>
      </c>
      <c r="U1684" s="15"/>
      <c r="V1684" s="15">
        <v>64</v>
      </c>
      <c r="W1684" s="15">
        <v>3</v>
      </c>
      <c r="X1684" s="15">
        <v>91</v>
      </c>
      <c r="Y1684" s="15">
        <v>56</v>
      </c>
      <c r="Z1684" s="15">
        <v>73</v>
      </c>
      <c r="AA1684" s="15">
        <v>1.9</v>
      </c>
      <c r="AB1684" s="15">
        <v>3.5</v>
      </c>
      <c r="AC1684" s="15">
        <v>0.3</v>
      </c>
      <c r="AD1684" s="15">
        <v>7.22</v>
      </c>
      <c r="AE1684" s="15">
        <v>18.41</v>
      </c>
      <c r="AF1684" s="15">
        <v>2.42</v>
      </c>
      <c r="AG1684" s="15">
        <v>10.39</v>
      </c>
      <c r="AH1684" s="15">
        <v>2.85</v>
      </c>
      <c r="AI1684" s="15">
        <v>0.81</v>
      </c>
      <c r="AJ1684" s="15">
        <v>2.84</v>
      </c>
      <c r="AK1684" s="15">
        <v>0.52</v>
      </c>
      <c r="AL1684" s="15">
        <v>3.14</v>
      </c>
      <c r="AM1684" s="15">
        <v>0.7</v>
      </c>
      <c r="AN1684" s="15">
        <v>2.21</v>
      </c>
      <c r="AO1684" s="15"/>
      <c r="AP1684" s="15">
        <v>2.34</v>
      </c>
      <c r="AQ1684" s="15">
        <v>0.37</v>
      </c>
      <c r="AR1684" s="15">
        <v>21</v>
      </c>
      <c r="AS1684" s="15">
        <v>0.9</v>
      </c>
      <c r="AT1684" s="15">
        <v>0.46708729452626901</v>
      </c>
      <c r="AU1684" s="15" t="s">
        <v>1377</v>
      </c>
      <c r="AV1684" s="27" t="s">
        <v>1395</v>
      </c>
    </row>
    <row r="1685" spans="1:48" x14ac:dyDescent="0.25">
      <c r="A1685" s="13" t="s">
        <v>66</v>
      </c>
      <c r="B1685" s="14">
        <v>174440</v>
      </c>
      <c r="C1685" s="15">
        <v>52.473716759430999</v>
      </c>
      <c r="D1685" s="15">
        <v>17.0377241805813</v>
      </c>
      <c r="E1685" s="15">
        <v>10.9771181199753</v>
      </c>
      <c r="F1685" s="15">
        <v>7.0088641517213004</v>
      </c>
      <c r="G1685" s="15">
        <v>9.0702947845805006</v>
      </c>
      <c r="H1685" s="15">
        <v>0.88641517212945797</v>
      </c>
      <c r="I1685" s="15">
        <v>1.96866625438054</v>
      </c>
      <c r="J1685" s="15">
        <v>0.19583591012162399</v>
      </c>
      <c r="K1685" s="15">
        <v>0.31952174809317702</v>
      </c>
      <c r="L1685" s="15">
        <v>6.1842918985776103E-2</v>
      </c>
      <c r="M1685" s="15">
        <v>3.79</v>
      </c>
      <c r="N1685" s="15">
        <v>100</v>
      </c>
      <c r="O1685" s="23">
        <v>65.8198085697409</v>
      </c>
      <c r="P1685" s="15">
        <v>270.01837867029002</v>
      </c>
      <c r="Q1685" s="15">
        <v>49</v>
      </c>
      <c r="R1685" s="15">
        <v>1917.13048855906</v>
      </c>
      <c r="S1685" s="15">
        <v>133</v>
      </c>
      <c r="T1685" s="15">
        <v>89</v>
      </c>
      <c r="U1685" s="15"/>
      <c r="V1685" s="15">
        <v>71</v>
      </c>
      <c r="W1685" s="15">
        <v>37</v>
      </c>
      <c r="X1685" s="15">
        <v>84</v>
      </c>
      <c r="Y1685" s="15">
        <v>106</v>
      </c>
      <c r="Z1685" s="15">
        <v>33</v>
      </c>
      <c r="AA1685" s="15">
        <v>1</v>
      </c>
      <c r="AB1685" s="15">
        <v>1.6</v>
      </c>
      <c r="AC1685" s="15">
        <v>0.1</v>
      </c>
      <c r="AD1685" s="15">
        <v>3.82</v>
      </c>
      <c r="AE1685" s="15">
        <v>9.56</v>
      </c>
      <c r="AF1685" s="15">
        <v>1.21</v>
      </c>
      <c r="AG1685" s="15">
        <v>5.14</v>
      </c>
      <c r="AH1685" s="15">
        <v>1.22</v>
      </c>
      <c r="AI1685" s="15">
        <v>0.35</v>
      </c>
      <c r="AJ1685" s="15">
        <v>1.28</v>
      </c>
      <c r="AK1685" s="15">
        <v>0.25</v>
      </c>
      <c r="AL1685" s="15">
        <v>1.51</v>
      </c>
      <c r="AM1685" s="15">
        <v>0.33</v>
      </c>
      <c r="AN1685" s="15">
        <v>1.07</v>
      </c>
      <c r="AO1685" s="15"/>
      <c r="AP1685" s="15">
        <v>1.27</v>
      </c>
      <c r="AQ1685" s="15">
        <v>0.2</v>
      </c>
      <c r="AR1685" s="15">
        <v>10</v>
      </c>
      <c r="AS1685" s="15">
        <v>0.6</v>
      </c>
      <c r="AT1685" s="15">
        <v>0.40357460182254801</v>
      </c>
      <c r="AU1685" s="15" t="s">
        <v>1377</v>
      </c>
      <c r="AV1685" s="27" t="s">
        <v>1395</v>
      </c>
    </row>
    <row r="1686" spans="1:48" x14ac:dyDescent="0.25">
      <c r="A1686" s="13" t="s">
        <v>66</v>
      </c>
      <c r="B1686" s="14" t="s">
        <v>1446</v>
      </c>
      <c r="C1686" s="15">
        <v>51.697127937336802</v>
      </c>
      <c r="D1686" s="15">
        <v>9.9718819039967794</v>
      </c>
      <c r="E1686" s="15">
        <v>10.6748343040771</v>
      </c>
      <c r="F1686" s="15">
        <v>9.0982124924683703</v>
      </c>
      <c r="G1686" s="15">
        <v>16.569592287608</v>
      </c>
      <c r="H1686" s="15">
        <v>0.34143402289616398</v>
      </c>
      <c r="I1686" s="15">
        <v>0.98413336011247199</v>
      </c>
      <c r="J1686" s="15">
        <v>0.230970074312111</v>
      </c>
      <c r="K1686" s="15">
        <v>0.391644908616188</v>
      </c>
      <c r="L1686" s="15">
        <v>4.0168708576019299E-2</v>
      </c>
      <c r="M1686" s="15">
        <v>4.0599999999999996</v>
      </c>
      <c r="N1686" s="15">
        <v>100</v>
      </c>
      <c r="O1686" s="23">
        <v>78.342915534832301</v>
      </c>
      <c r="P1686" s="15">
        <v>175.38450223332401</v>
      </c>
      <c r="Q1686" s="15">
        <v>28</v>
      </c>
      <c r="R1686" s="15">
        <v>2349.86945169713</v>
      </c>
      <c r="S1686" s="15"/>
      <c r="T1686" s="15">
        <v>2535</v>
      </c>
      <c r="U1686" s="15">
        <v>70</v>
      </c>
      <c r="V1686" s="15">
        <v>471</v>
      </c>
      <c r="W1686" s="15">
        <v>8</v>
      </c>
      <c r="X1686" s="15">
        <v>30</v>
      </c>
      <c r="Y1686" s="15">
        <v>135</v>
      </c>
      <c r="Z1686" s="15">
        <v>41</v>
      </c>
      <c r="AA1686" s="15"/>
      <c r="AB1686" s="15">
        <v>2.8</v>
      </c>
      <c r="AC1686" s="15"/>
      <c r="AD1686" s="15">
        <v>7.12</v>
      </c>
      <c r="AE1686" s="15">
        <v>15.1</v>
      </c>
      <c r="AF1686" s="15"/>
      <c r="AG1686" s="15">
        <v>6.02</v>
      </c>
      <c r="AH1686" s="15">
        <v>1.44</v>
      </c>
      <c r="AI1686" s="15">
        <v>0.39200000000000002</v>
      </c>
      <c r="AJ1686" s="15">
        <v>1.65</v>
      </c>
      <c r="AK1686" s="15"/>
      <c r="AL1686" s="15">
        <v>1.93</v>
      </c>
      <c r="AM1686" s="15"/>
      <c r="AN1686" s="15">
        <v>1.24</v>
      </c>
      <c r="AO1686" s="15"/>
      <c r="AP1686" s="15">
        <v>1.24</v>
      </c>
      <c r="AQ1686" s="15"/>
      <c r="AR1686" s="15">
        <v>11</v>
      </c>
      <c r="AS1686" s="15"/>
      <c r="AT1686" s="15">
        <v>0.37891800746962501</v>
      </c>
      <c r="AU1686" s="15" t="s">
        <v>1377</v>
      </c>
      <c r="AV1686" s="27" t="s">
        <v>1447</v>
      </c>
    </row>
    <row r="1687" spans="1:48" x14ac:dyDescent="0.25">
      <c r="A1687" s="13" t="s">
        <v>68</v>
      </c>
      <c r="B1687" s="14" t="s">
        <v>1448</v>
      </c>
      <c r="C1687" s="15">
        <v>55.353514831369402</v>
      </c>
      <c r="D1687" s="15">
        <v>13.5615603413247</v>
      </c>
      <c r="E1687" s="15">
        <v>11.763510767980501</v>
      </c>
      <c r="F1687" s="15">
        <v>7.6493295408370603</v>
      </c>
      <c r="G1687" s="15">
        <v>5.3839902478667199</v>
      </c>
      <c r="H1687" s="15">
        <v>1.5948801300284401</v>
      </c>
      <c r="I1687" s="15">
        <v>3.3421373425436798</v>
      </c>
      <c r="J1687" s="15">
        <v>0.17269402681836701</v>
      </c>
      <c r="K1687" s="15">
        <v>1.0666395774075601</v>
      </c>
      <c r="L1687" s="15">
        <v>0.111743193823649</v>
      </c>
      <c r="M1687" s="15">
        <v>1.87</v>
      </c>
      <c r="N1687" s="15">
        <v>100</v>
      </c>
      <c r="O1687" s="23">
        <v>51.612192834082997</v>
      </c>
      <c r="P1687" s="15">
        <v>487.89281810325599</v>
      </c>
      <c r="Q1687" s="15">
        <v>20.239999999999998</v>
      </c>
      <c r="R1687" s="15">
        <v>6399.8374644453497</v>
      </c>
      <c r="S1687" s="15">
        <v>202.94</v>
      </c>
      <c r="T1687" s="15">
        <v>135.68</v>
      </c>
      <c r="U1687" s="15">
        <v>60.21</v>
      </c>
      <c r="V1687" s="15">
        <v>112.93</v>
      </c>
      <c r="W1687" s="15">
        <v>39.89</v>
      </c>
      <c r="X1687" s="15">
        <v>283.39999999999998</v>
      </c>
      <c r="Y1687" s="15">
        <v>891.24</v>
      </c>
      <c r="Z1687" s="15">
        <v>124.77</v>
      </c>
      <c r="AA1687" s="15">
        <v>3.07</v>
      </c>
      <c r="AB1687" s="15">
        <v>6.29</v>
      </c>
      <c r="AC1687" s="15">
        <v>0.56000000000000005</v>
      </c>
      <c r="AD1687" s="15">
        <v>19.36</v>
      </c>
      <c r="AE1687" s="15">
        <v>37.72</v>
      </c>
      <c r="AF1687" s="15">
        <v>4.5999999999999996</v>
      </c>
      <c r="AG1687" s="15">
        <v>17.670000000000002</v>
      </c>
      <c r="AH1687" s="15">
        <v>3.82</v>
      </c>
      <c r="AI1687" s="15">
        <v>1.2</v>
      </c>
      <c r="AJ1687" s="15">
        <v>3.75</v>
      </c>
      <c r="AK1687" s="15">
        <v>0.56999999999999995</v>
      </c>
      <c r="AL1687" s="15">
        <v>3.23</v>
      </c>
      <c r="AM1687" s="15">
        <v>0.63</v>
      </c>
      <c r="AN1687" s="15">
        <v>1.63</v>
      </c>
      <c r="AO1687" s="15">
        <v>0.24</v>
      </c>
      <c r="AP1687" s="15">
        <v>1.53</v>
      </c>
      <c r="AQ1687" s="15">
        <v>0.23</v>
      </c>
      <c r="AR1687" s="15">
        <v>18.02</v>
      </c>
      <c r="AS1687" s="15">
        <v>4.33</v>
      </c>
      <c r="AT1687" s="15">
        <v>0.31304912892793801</v>
      </c>
      <c r="AU1687" s="15" t="s">
        <v>1377</v>
      </c>
      <c r="AV1687" s="27" t="s">
        <v>1449</v>
      </c>
    </row>
    <row r="1688" spans="1:48" x14ac:dyDescent="0.25">
      <c r="A1688" s="13" t="s">
        <v>68</v>
      </c>
      <c r="B1688" s="14" t="s">
        <v>1450</v>
      </c>
      <c r="C1688" s="15">
        <v>55.923978972907399</v>
      </c>
      <c r="D1688" s="15">
        <v>13.4553174282248</v>
      </c>
      <c r="E1688" s="15">
        <v>11.625556004852401</v>
      </c>
      <c r="F1688" s="15">
        <v>7.3493732308936499</v>
      </c>
      <c r="G1688" s="15">
        <v>5.22644561261626</v>
      </c>
      <c r="H1688" s="15">
        <v>0.94015365952284702</v>
      </c>
      <c r="I1688" s="15">
        <v>4.1548726243429002</v>
      </c>
      <c r="J1688" s="15">
        <v>0.16174686615446801</v>
      </c>
      <c r="K1688" s="15">
        <v>1.0513546300040399</v>
      </c>
      <c r="L1688" s="15">
        <v>0.111200970481197</v>
      </c>
      <c r="M1688" s="15">
        <v>1.55</v>
      </c>
      <c r="N1688" s="15">
        <v>100</v>
      </c>
      <c r="O1688" s="23">
        <v>51.164998625263102</v>
      </c>
      <c r="P1688" s="15">
        <v>485.52536407283202</v>
      </c>
      <c r="Q1688" s="15">
        <v>21.08</v>
      </c>
      <c r="R1688" s="15">
        <v>6308.1277800242597</v>
      </c>
      <c r="S1688" s="15">
        <v>202.33</v>
      </c>
      <c r="T1688" s="15">
        <v>134.07</v>
      </c>
      <c r="U1688" s="15">
        <v>64.33</v>
      </c>
      <c r="V1688" s="15">
        <v>110.49</v>
      </c>
      <c r="W1688" s="15">
        <v>25.15</v>
      </c>
      <c r="X1688" s="15">
        <v>293.93</v>
      </c>
      <c r="Y1688" s="15">
        <v>466.94</v>
      </c>
      <c r="Z1688" s="15">
        <v>121.96</v>
      </c>
      <c r="AA1688" s="15">
        <v>3.07</v>
      </c>
      <c r="AB1688" s="15">
        <v>6.15</v>
      </c>
      <c r="AC1688" s="15">
        <v>0.49</v>
      </c>
      <c r="AD1688" s="15">
        <v>19.29</v>
      </c>
      <c r="AE1688" s="15">
        <v>37.35</v>
      </c>
      <c r="AF1688" s="15">
        <v>4.5199999999999996</v>
      </c>
      <c r="AG1688" s="15">
        <v>17.37</v>
      </c>
      <c r="AH1688" s="15">
        <v>3.68</v>
      </c>
      <c r="AI1688" s="15">
        <v>1.17</v>
      </c>
      <c r="AJ1688" s="15">
        <v>3.71</v>
      </c>
      <c r="AK1688" s="15">
        <v>0.56000000000000005</v>
      </c>
      <c r="AL1688" s="15">
        <v>3.08</v>
      </c>
      <c r="AM1688" s="15">
        <v>0.63</v>
      </c>
      <c r="AN1688" s="15">
        <v>1.62</v>
      </c>
      <c r="AO1688" s="15">
        <v>0.24</v>
      </c>
      <c r="AP1688" s="15">
        <v>1.5</v>
      </c>
      <c r="AQ1688" s="15">
        <v>0.23</v>
      </c>
      <c r="AR1688" s="15">
        <v>17.52</v>
      </c>
      <c r="AS1688" s="15">
        <v>4.2699999999999996</v>
      </c>
      <c r="AT1688" s="15">
        <v>0.30719213713767202</v>
      </c>
      <c r="AU1688" s="15" t="s">
        <v>1377</v>
      </c>
      <c r="AV1688" s="27" t="s">
        <v>1449</v>
      </c>
    </row>
    <row r="1689" spans="1:48" x14ac:dyDescent="0.25">
      <c r="A1689" s="13" t="s">
        <v>68</v>
      </c>
      <c r="B1689" s="14" t="s">
        <v>1451</v>
      </c>
      <c r="C1689" s="15">
        <v>55.944199405067202</v>
      </c>
      <c r="D1689" s="15">
        <v>12.575648784490699</v>
      </c>
      <c r="E1689" s="15">
        <v>10.2882346907375</v>
      </c>
      <c r="F1689" s="15">
        <v>8.4111190891373493</v>
      </c>
      <c r="G1689" s="15">
        <v>8.8214175812903903</v>
      </c>
      <c r="H1689" s="15">
        <v>0.728279823571649</v>
      </c>
      <c r="I1689" s="15">
        <v>2.5233357267412</v>
      </c>
      <c r="J1689" s="15">
        <v>0.16411939686121699</v>
      </c>
      <c r="K1689" s="15">
        <v>0.48210072827982398</v>
      </c>
      <c r="L1689" s="15">
        <v>6.15447738229562E-2</v>
      </c>
      <c r="M1689" s="15">
        <v>3.17</v>
      </c>
      <c r="N1689" s="15">
        <v>100</v>
      </c>
      <c r="O1689" s="23">
        <v>66.647044851736993</v>
      </c>
      <c r="P1689" s="15">
        <v>268.71661810023102</v>
      </c>
      <c r="Q1689" s="15">
        <v>28.65</v>
      </c>
      <c r="R1689" s="15">
        <v>2892.6043696789402</v>
      </c>
      <c r="S1689" s="15">
        <v>162.44</v>
      </c>
      <c r="T1689" s="15">
        <v>570.91</v>
      </c>
      <c r="U1689" s="15">
        <v>44.3</v>
      </c>
      <c r="V1689" s="15">
        <v>120.8</v>
      </c>
      <c r="W1689" s="15">
        <v>21.76</v>
      </c>
      <c r="X1689" s="15">
        <v>89.27</v>
      </c>
      <c r="Y1689" s="15">
        <v>308.13</v>
      </c>
      <c r="Z1689" s="15">
        <v>64.41</v>
      </c>
      <c r="AA1689" s="15">
        <v>1.77</v>
      </c>
      <c r="AB1689" s="15">
        <v>2.74</v>
      </c>
      <c r="AC1689" s="15">
        <v>0.27</v>
      </c>
      <c r="AD1689" s="15">
        <v>9.8699999999999992</v>
      </c>
      <c r="AE1689" s="15">
        <v>18.78</v>
      </c>
      <c r="AF1689" s="15">
        <v>2.23</v>
      </c>
      <c r="AG1689" s="15">
        <v>8.48</v>
      </c>
      <c r="AH1689" s="15">
        <v>1.93</v>
      </c>
      <c r="AI1689" s="15">
        <v>0.54</v>
      </c>
      <c r="AJ1689" s="15">
        <v>2.1</v>
      </c>
      <c r="AK1689" s="15">
        <v>0.37</v>
      </c>
      <c r="AL1689" s="15">
        <v>2.3199999999999998</v>
      </c>
      <c r="AM1689" s="15">
        <v>0.51</v>
      </c>
      <c r="AN1689" s="15">
        <v>1.42</v>
      </c>
      <c r="AO1689" s="15">
        <v>0.23</v>
      </c>
      <c r="AP1689" s="15">
        <v>1.55</v>
      </c>
      <c r="AQ1689" s="15">
        <v>0.25</v>
      </c>
      <c r="AR1689" s="15">
        <v>14.93</v>
      </c>
      <c r="AS1689" s="15">
        <v>2.99</v>
      </c>
      <c r="AT1689" s="15">
        <v>0.26748572963248801</v>
      </c>
      <c r="AU1689" s="15" t="s">
        <v>1377</v>
      </c>
      <c r="AV1689" s="27" t="s">
        <v>1449</v>
      </c>
    </row>
    <row r="1690" spans="1:48" x14ac:dyDescent="0.25">
      <c r="A1690" s="13" t="s">
        <v>68</v>
      </c>
      <c r="B1690" s="14" t="s">
        <v>1452</v>
      </c>
      <c r="C1690" s="15">
        <v>56.950491039789398</v>
      </c>
      <c r="D1690" s="15">
        <v>12.1696871519692</v>
      </c>
      <c r="E1690" s="15">
        <v>11.6533360332085</v>
      </c>
      <c r="F1690" s="15">
        <v>7.79588944011339</v>
      </c>
      <c r="G1690" s="15">
        <v>5.68998683810874</v>
      </c>
      <c r="H1690" s="15">
        <v>0.76946441227093199</v>
      </c>
      <c r="I1690" s="15">
        <v>3.65495595828693</v>
      </c>
      <c r="J1690" s="15">
        <v>0.18224157132732599</v>
      </c>
      <c r="K1690" s="15">
        <v>1.0124531740406999</v>
      </c>
      <c r="L1690" s="15">
        <v>0.121494380884884</v>
      </c>
      <c r="M1690" s="15">
        <v>1.81</v>
      </c>
      <c r="N1690" s="15">
        <v>100</v>
      </c>
      <c r="O1690" s="23">
        <v>53.225468791805902</v>
      </c>
      <c r="P1690" s="15">
        <v>530.46842358188803</v>
      </c>
      <c r="Q1690" s="15">
        <v>20.6</v>
      </c>
      <c r="R1690" s="15">
        <v>6074.7190442441997</v>
      </c>
      <c r="S1690" s="15">
        <v>173.83</v>
      </c>
      <c r="T1690" s="15">
        <v>432</v>
      </c>
      <c r="U1690" s="15">
        <v>64.14</v>
      </c>
      <c r="V1690" s="15">
        <v>190.73</v>
      </c>
      <c r="W1690" s="15">
        <v>26.99</v>
      </c>
      <c r="X1690" s="15">
        <v>293.02</v>
      </c>
      <c r="Y1690" s="15">
        <v>446.95</v>
      </c>
      <c r="Z1690" s="15">
        <v>137.6</v>
      </c>
      <c r="AA1690" s="15">
        <v>3.51</v>
      </c>
      <c r="AB1690" s="15">
        <v>7.07</v>
      </c>
      <c r="AC1690" s="15">
        <v>0.64</v>
      </c>
      <c r="AD1690" s="15">
        <v>21.07</v>
      </c>
      <c r="AE1690" s="15">
        <v>40.64</v>
      </c>
      <c r="AF1690" s="15">
        <v>4.8899999999999997</v>
      </c>
      <c r="AG1690" s="15">
        <v>18.670000000000002</v>
      </c>
      <c r="AH1690" s="15">
        <v>3.95</v>
      </c>
      <c r="AI1690" s="15">
        <v>1.1399999999999999</v>
      </c>
      <c r="AJ1690" s="15">
        <v>4.07</v>
      </c>
      <c r="AK1690" s="15">
        <v>0.62</v>
      </c>
      <c r="AL1690" s="15">
        <v>3.47</v>
      </c>
      <c r="AM1690" s="15">
        <v>0.7</v>
      </c>
      <c r="AN1690" s="15">
        <v>1.79</v>
      </c>
      <c r="AO1690" s="15">
        <v>0.27</v>
      </c>
      <c r="AP1690" s="15">
        <v>1.72</v>
      </c>
      <c r="AQ1690" s="15">
        <v>0.27</v>
      </c>
      <c r="AR1690" s="15">
        <v>19.899999999999999</v>
      </c>
      <c r="AS1690" s="15">
        <v>5.5</v>
      </c>
      <c r="AT1690" s="15">
        <v>0.32331219450825399</v>
      </c>
      <c r="AU1690" s="15" t="s">
        <v>1377</v>
      </c>
      <c r="AV1690" s="27" t="s">
        <v>1449</v>
      </c>
    </row>
    <row r="1691" spans="1:48" x14ac:dyDescent="0.25">
      <c r="A1691" s="13" t="s">
        <v>68</v>
      </c>
      <c r="B1691" s="14" t="s">
        <v>1453</v>
      </c>
      <c r="C1691" s="15">
        <v>57.058054130194201</v>
      </c>
      <c r="D1691" s="15">
        <v>12.1742630043264</v>
      </c>
      <c r="E1691" s="15">
        <v>11.419659925545799</v>
      </c>
      <c r="F1691" s="15">
        <v>6.8618573297112402</v>
      </c>
      <c r="G1691" s="15">
        <v>5.5538786598249299</v>
      </c>
      <c r="H1691" s="15">
        <v>1.4588992856424201</v>
      </c>
      <c r="I1691" s="15">
        <v>4.1654089948686996</v>
      </c>
      <c r="J1691" s="15">
        <v>0.181104738907335</v>
      </c>
      <c r="K1691" s="15">
        <v>1.00613743837408</v>
      </c>
      <c r="L1691" s="15">
        <v>0.12073649260489</v>
      </c>
      <c r="M1691" s="15">
        <v>1.18</v>
      </c>
      <c r="N1691" s="15">
        <v>100</v>
      </c>
      <c r="O1691" s="23">
        <v>53.126984733676601</v>
      </c>
      <c r="P1691" s="15">
        <v>527.15933390867394</v>
      </c>
      <c r="Q1691" s="15">
        <v>20.5</v>
      </c>
      <c r="R1691" s="15">
        <v>6036.8246302444904</v>
      </c>
      <c r="S1691" s="15">
        <v>172.08</v>
      </c>
      <c r="T1691" s="15">
        <v>425.69</v>
      </c>
      <c r="U1691" s="15">
        <v>69.11</v>
      </c>
      <c r="V1691" s="15">
        <v>188.98</v>
      </c>
      <c r="W1691" s="15">
        <v>41.29</v>
      </c>
      <c r="X1691" s="15">
        <v>134.86000000000001</v>
      </c>
      <c r="Y1691" s="15">
        <v>509.01</v>
      </c>
      <c r="Z1691" s="15">
        <v>139.02000000000001</v>
      </c>
      <c r="AA1691" s="15">
        <v>3.45</v>
      </c>
      <c r="AB1691" s="15">
        <v>7.15</v>
      </c>
      <c r="AC1691" s="15">
        <v>0.6</v>
      </c>
      <c r="AD1691" s="15">
        <v>20.420000000000002</v>
      </c>
      <c r="AE1691" s="15">
        <v>39.61</v>
      </c>
      <c r="AF1691" s="15">
        <v>4.78</v>
      </c>
      <c r="AG1691" s="15">
        <v>18.190000000000001</v>
      </c>
      <c r="AH1691" s="15">
        <v>3.97</v>
      </c>
      <c r="AI1691" s="15">
        <v>0.99</v>
      </c>
      <c r="AJ1691" s="15">
        <v>3.92</v>
      </c>
      <c r="AK1691" s="15">
        <v>0.6</v>
      </c>
      <c r="AL1691" s="15">
        <v>3.45</v>
      </c>
      <c r="AM1691" s="15">
        <v>0.69</v>
      </c>
      <c r="AN1691" s="15">
        <v>1.79</v>
      </c>
      <c r="AO1691" s="15">
        <v>0.26</v>
      </c>
      <c r="AP1691" s="15">
        <v>1.72</v>
      </c>
      <c r="AQ1691" s="15">
        <v>0.26</v>
      </c>
      <c r="AR1691" s="15">
        <v>20.02</v>
      </c>
      <c r="AS1691" s="15">
        <v>5.5</v>
      </c>
      <c r="AT1691" s="15">
        <v>0.33737858409583898</v>
      </c>
      <c r="AU1691" s="15" t="s">
        <v>1377</v>
      </c>
      <c r="AV1691" s="27" t="s">
        <v>1449</v>
      </c>
    </row>
    <row r="1692" spans="1:48" x14ac:dyDescent="0.25">
      <c r="A1692" s="13" t="s">
        <v>68</v>
      </c>
      <c r="B1692" s="14" t="s">
        <v>1454</v>
      </c>
      <c r="C1692" s="15">
        <v>56.074286886928</v>
      </c>
      <c r="D1692" s="15">
        <v>12.7539503386005</v>
      </c>
      <c r="E1692" s="15">
        <v>10.1990560229838</v>
      </c>
      <c r="F1692" s="15">
        <v>7.9211984403858002</v>
      </c>
      <c r="G1692" s="15">
        <v>8.8856966960804407</v>
      </c>
      <c r="H1692" s="15">
        <v>1.02606197414324</v>
      </c>
      <c r="I1692" s="15">
        <v>2.4420274984609098</v>
      </c>
      <c r="J1692" s="15">
        <v>0.15390929612148599</v>
      </c>
      <c r="K1692" s="15">
        <v>0.48224912784732199</v>
      </c>
      <c r="L1692" s="15">
        <v>6.1563718448594297E-2</v>
      </c>
      <c r="M1692" s="15">
        <v>2.95</v>
      </c>
      <c r="N1692" s="15">
        <v>100</v>
      </c>
      <c r="O1692" s="23">
        <v>67.0010031550257</v>
      </c>
      <c r="P1692" s="15">
        <v>268.799334071327</v>
      </c>
      <c r="Q1692" s="15">
        <v>28.98</v>
      </c>
      <c r="R1692" s="15">
        <v>2893.4947670839301</v>
      </c>
      <c r="S1692" s="15">
        <v>159.78</v>
      </c>
      <c r="T1692" s="15">
        <v>549.59</v>
      </c>
      <c r="U1692" s="15">
        <v>46.86</v>
      </c>
      <c r="V1692" s="15">
        <v>127.91</v>
      </c>
      <c r="W1692" s="15">
        <v>33.380000000000003</v>
      </c>
      <c r="X1692" s="15">
        <v>112.62</v>
      </c>
      <c r="Y1692" s="15">
        <v>461.47</v>
      </c>
      <c r="Z1692" s="15">
        <v>64.47</v>
      </c>
      <c r="AA1692" s="15">
        <v>1.76</v>
      </c>
      <c r="AB1692" s="15">
        <v>2.76</v>
      </c>
      <c r="AC1692" s="15">
        <v>0.27</v>
      </c>
      <c r="AD1692" s="15">
        <v>10.1</v>
      </c>
      <c r="AE1692" s="15">
        <v>19.12</v>
      </c>
      <c r="AF1692" s="15">
        <v>2.25</v>
      </c>
      <c r="AG1692" s="15">
        <v>8.5500000000000007</v>
      </c>
      <c r="AH1692" s="15">
        <v>1.91</v>
      </c>
      <c r="AI1692" s="15">
        <v>0.59</v>
      </c>
      <c r="AJ1692" s="15">
        <v>2.11</v>
      </c>
      <c r="AK1692" s="15">
        <v>0.37</v>
      </c>
      <c r="AL1692" s="15">
        <v>2.31</v>
      </c>
      <c r="AM1692" s="15">
        <v>0.51</v>
      </c>
      <c r="AN1692" s="15">
        <v>1.41</v>
      </c>
      <c r="AO1692" s="15">
        <v>0.23</v>
      </c>
      <c r="AP1692" s="15">
        <v>1.53</v>
      </c>
      <c r="AQ1692" s="15">
        <v>0.24</v>
      </c>
      <c r="AR1692" s="15">
        <v>15.08</v>
      </c>
      <c r="AS1692" s="15">
        <v>2.99</v>
      </c>
      <c r="AT1692" s="15">
        <v>0.26330245927818602</v>
      </c>
      <c r="AU1692" s="15" t="s">
        <v>1377</v>
      </c>
      <c r="AV1692" s="27" t="s">
        <v>1449</v>
      </c>
    </row>
    <row r="1693" spans="1:48" x14ac:dyDescent="0.25">
      <c r="A1693" s="13" t="s">
        <v>68</v>
      </c>
      <c r="B1693" s="14" t="s">
        <v>1455</v>
      </c>
      <c r="C1693" s="15">
        <v>55.702158126214599</v>
      </c>
      <c r="D1693" s="15">
        <v>13.255599877263</v>
      </c>
      <c r="E1693" s="15">
        <v>11.7009307558556</v>
      </c>
      <c r="F1693" s="15">
        <v>7.7426613480617803</v>
      </c>
      <c r="G1693" s="15">
        <v>5.0219903855988504</v>
      </c>
      <c r="H1693" s="15">
        <v>0.42957962565204</v>
      </c>
      <c r="I1693" s="15">
        <v>4.80720057277283</v>
      </c>
      <c r="J1693" s="15">
        <v>0.173877467525826</v>
      </c>
      <c r="K1693" s="15">
        <v>1.06372097780505</v>
      </c>
      <c r="L1693" s="15">
        <v>0.10228086325048601</v>
      </c>
      <c r="M1693" s="15"/>
      <c r="N1693" s="15">
        <v>100</v>
      </c>
      <c r="O1693" s="23">
        <v>50.006017083060399</v>
      </c>
      <c r="P1693" s="15">
        <v>446.57841700916401</v>
      </c>
      <c r="Q1693" s="15">
        <v>28.78</v>
      </c>
      <c r="R1693" s="15">
        <v>6382.3258668303197</v>
      </c>
      <c r="S1693" s="15">
        <v>208.66</v>
      </c>
      <c r="T1693" s="15">
        <v>149.26</v>
      </c>
      <c r="U1693" s="15">
        <v>50.3</v>
      </c>
      <c r="V1693" s="15">
        <v>119.84</v>
      </c>
      <c r="W1693" s="15">
        <v>10.02</v>
      </c>
      <c r="X1693" s="15">
        <v>230.29</v>
      </c>
      <c r="Y1693" s="15">
        <v>121.91</v>
      </c>
      <c r="Z1693" s="15">
        <v>123.39</v>
      </c>
      <c r="AA1693" s="15">
        <v>3.08</v>
      </c>
      <c r="AB1693" s="15">
        <v>6.2</v>
      </c>
      <c r="AC1693" s="15">
        <v>0.47</v>
      </c>
      <c r="AD1693" s="15">
        <v>19.649999999999999</v>
      </c>
      <c r="AE1693" s="15">
        <v>38.270000000000003</v>
      </c>
      <c r="AF1693" s="15">
        <v>4.63</v>
      </c>
      <c r="AG1693" s="15">
        <v>17.79</v>
      </c>
      <c r="AH1693" s="15">
        <v>3.8</v>
      </c>
      <c r="AI1693" s="15">
        <v>1.21</v>
      </c>
      <c r="AJ1693" s="15">
        <v>3.8</v>
      </c>
      <c r="AK1693" s="15">
        <v>0.56999999999999995</v>
      </c>
      <c r="AL1693" s="15">
        <v>3.22</v>
      </c>
      <c r="AM1693" s="15">
        <v>0.64</v>
      </c>
      <c r="AN1693" s="15">
        <v>1.64</v>
      </c>
      <c r="AO1693" s="15">
        <v>0.24</v>
      </c>
      <c r="AP1693" s="15">
        <v>1.54</v>
      </c>
      <c r="AQ1693" s="15">
        <v>0.23</v>
      </c>
      <c r="AR1693" s="15">
        <v>18.010000000000002</v>
      </c>
      <c r="AS1693" s="15">
        <v>4.3499999999999996</v>
      </c>
      <c r="AT1693" s="15">
        <v>0.30401593096581497</v>
      </c>
      <c r="AU1693" s="15" t="s">
        <v>1377</v>
      </c>
      <c r="AV1693" s="27" t="s">
        <v>1449</v>
      </c>
    </row>
    <row r="1694" spans="1:48" x14ac:dyDescent="0.25">
      <c r="A1694" s="13" t="s">
        <v>68</v>
      </c>
      <c r="B1694" s="14" t="s">
        <v>1456</v>
      </c>
      <c r="C1694" s="15">
        <v>57.167778347870701</v>
      </c>
      <c r="D1694" s="15">
        <v>14.746023601847099</v>
      </c>
      <c r="E1694" s="15">
        <v>9.1534120061569997</v>
      </c>
      <c r="F1694" s="15">
        <v>8.1682914315033308</v>
      </c>
      <c r="G1694" s="15">
        <v>6.1056952283222197</v>
      </c>
      <c r="H1694" s="15">
        <v>1.90867111339148</v>
      </c>
      <c r="I1694" s="15">
        <v>2.0728578758337601</v>
      </c>
      <c r="J1694" s="15">
        <v>0.15392508978963601</v>
      </c>
      <c r="K1694" s="15">
        <v>0.461775269368907</v>
      </c>
      <c r="L1694" s="15">
        <v>6.1570035915854297E-2</v>
      </c>
      <c r="M1694" s="15">
        <v>2.93</v>
      </c>
      <c r="N1694" s="15">
        <v>100</v>
      </c>
      <c r="O1694" s="23">
        <v>60.8539688844578</v>
      </c>
      <c r="P1694" s="15">
        <v>268.82691737908198</v>
      </c>
      <c r="Q1694" s="15">
        <v>25.89</v>
      </c>
      <c r="R1694" s="15">
        <v>2770.6516162134399</v>
      </c>
      <c r="S1694" s="15">
        <v>146.93</v>
      </c>
      <c r="T1694" s="15">
        <v>283.44</v>
      </c>
      <c r="U1694" s="15">
        <v>38.020000000000003</v>
      </c>
      <c r="V1694" s="15">
        <v>76.88</v>
      </c>
      <c r="W1694" s="15">
        <v>80.819999999999993</v>
      </c>
      <c r="X1694" s="15">
        <v>217.75</v>
      </c>
      <c r="Y1694" s="15">
        <v>529.04</v>
      </c>
      <c r="Z1694" s="15">
        <v>72.72</v>
      </c>
      <c r="AA1694" s="15">
        <v>1.97</v>
      </c>
      <c r="AB1694" s="15">
        <v>3.19</v>
      </c>
      <c r="AC1694" s="15">
        <v>0.32</v>
      </c>
      <c r="AD1694" s="15">
        <v>11.42</v>
      </c>
      <c r="AE1694" s="15">
        <v>21.85</v>
      </c>
      <c r="AF1694" s="15">
        <v>2.59</v>
      </c>
      <c r="AG1694" s="15">
        <v>9.61</v>
      </c>
      <c r="AH1694" s="15">
        <v>2.04</v>
      </c>
      <c r="AI1694" s="15">
        <v>0.61</v>
      </c>
      <c r="AJ1694" s="15">
        <v>2.16</v>
      </c>
      <c r="AK1694" s="15">
        <v>0.37</v>
      </c>
      <c r="AL1694" s="15">
        <v>2.27</v>
      </c>
      <c r="AM1694" s="15">
        <v>0.5</v>
      </c>
      <c r="AN1694" s="15">
        <v>1.37</v>
      </c>
      <c r="AO1694" s="15">
        <v>0.22</v>
      </c>
      <c r="AP1694" s="15">
        <v>1.47</v>
      </c>
      <c r="AQ1694" s="15">
        <v>0.23</v>
      </c>
      <c r="AR1694" s="15">
        <v>14.76</v>
      </c>
      <c r="AS1694" s="15">
        <v>3.66</v>
      </c>
      <c r="AT1694" s="15">
        <v>0.26914839004428598</v>
      </c>
      <c r="AU1694" s="15" t="s">
        <v>1377</v>
      </c>
      <c r="AV1694" s="27" t="s">
        <v>1449</v>
      </c>
    </row>
    <row r="1695" spans="1:48" x14ac:dyDescent="0.25">
      <c r="A1695" s="13" t="s">
        <v>68</v>
      </c>
      <c r="B1695" s="14" t="s">
        <v>1457</v>
      </c>
      <c r="C1695" s="15">
        <v>55.391402482815202</v>
      </c>
      <c r="D1695" s="15">
        <v>12.927054478301001</v>
      </c>
      <c r="E1695" s="15">
        <v>10.3519031496871</v>
      </c>
      <c r="F1695" s="15">
        <v>8.3820662768031209</v>
      </c>
      <c r="G1695" s="15">
        <v>8.8745254950241108</v>
      </c>
      <c r="H1695" s="15">
        <v>1.09777367395096</v>
      </c>
      <c r="I1695" s="15">
        <v>2.2571047501795398</v>
      </c>
      <c r="J1695" s="15">
        <v>0.16415307274033</v>
      </c>
      <c r="K1695" s="15">
        <v>0.49245921822099098</v>
      </c>
      <c r="L1695" s="15">
        <v>6.15574022776239E-2</v>
      </c>
      <c r="M1695" s="15">
        <v>2.96</v>
      </c>
      <c r="N1695" s="15">
        <v>100</v>
      </c>
      <c r="O1695" s="23">
        <v>66.643329995848404</v>
      </c>
      <c r="P1695" s="15">
        <v>268.77175642342797</v>
      </c>
      <c r="Q1695" s="15">
        <v>26.32</v>
      </c>
      <c r="R1695" s="15">
        <v>2954.7553093259498</v>
      </c>
      <c r="S1695" s="15">
        <v>151</v>
      </c>
      <c r="T1695" s="15">
        <v>152.08000000000001</v>
      </c>
      <c r="U1695" s="15">
        <v>35.75</v>
      </c>
      <c r="V1695" s="15">
        <v>65.510000000000005</v>
      </c>
      <c r="W1695" s="15">
        <v>61.21</v>
      </c>
      <c r="X1695" s="15">
        <v>193.84</v>
      </c>
      <c r="Y1695" s="15">
        <v>661.25</v>
      </c>
      <c r="Z1695" s="15">
        <v>87.62</v>
      </c>
      <c r="AA1695" s="15">
        <v>2.38</v>
      </c>
      <c r="AB1695" s="15">
        <v>3.62</v>
      </c>
      <c r="AC1695" s="15">
        <v>0.33</v>
      </c>
      <c r="AD1695" s="15">
        <v>13.35</v>
      </c>
      <c r="AE1695" s="15">
        <v>25.67</v>
      </c>
      <c r="AF1695" s="15">
        <v>3.04</v>
      </c>
      <c r="AG1695" s="15">
        <v>11.38</v>
      </c>
      <c r="AH1695" s="15">
        <v>2.44</v>
      </c>
      <c r="AI1695" s="15">
        <v>0.69</v>
      </c>
      <c r="AJ1695" s="15">
        <v>2.59</v>
      </c>
      <c r="AK1695" s="15">
        <v>0.44</v>
      </c>
      <c r="AL1695" s="15">
        <v>2.69</v>
      </c>
      <c r="AM1695" s="15">
        <v>0.59</v>
      </c>
      <c r="AN1695" s="15">
        <v>1.65</v>
      </c>
      <c r="AO1695" s="15">
        <v>0.27</v>
      </c>
      <c r="AP1695" s="15">
        <v>1.78</v>
      </c>
      <c r="AQ1695" s="15">
        <v>0.28000000000000003</v>
      </c>
      <c r="AR1695" s="15">
        <v>17.43</v>
      </c>
      <c r="AS1695" s="15">
        <v>3.97</v>
      </c>
      <c r="AT1695" s="15">
        <v>0.26127298800762699</v>
      </c>
      <c r="AU1695" s="15" t="s">
        <v>1377</v>
      </c>
      <c r="AV1695" s="27" t="s">
        <v>1449</v>
      </c>
    </row>
    <row r="1696" spans="1:48" x14ac:dyDescent="0.25">
      <c r="A1696" s="13" t="s">
        <v>68</v>
      </c>
      <c r="B1696" s="14" t="s">
        <v>1458</v>
      </c>
      <c r="C1696" s="15">
        <v>57.084188911704302</v>
      </c>
      <c r="D1696" s="15">
        <v>14.4558521560575</v>
      </c>
      <c r="E1696" s="15">
        <v>9.2813141683778202</v>
      </c>
      <c r="F1696" s="15">
        <v>8.6447638603696095</v>
      </c>
      <c r="G1696" s="15">
        <v>6.2320328542094501</v>
      </c>
      <c r="H1696" s="15">
        <v>1.79671457905544</v>
      </c>
      <c r="I1696" s="15">
        <v>1.81724845995893</v>
      </c>
      <c r="J1696" s="15">
        <v>0.16427104722792599</v>
      </c>
      <c r="K1696" s="15">
        <v>0.47227926078028798</v>
      </c>
      <c r="L1696" s="15">
        <v>5.1334702258726897E-2</v>
      </c>
      <c r="M1696" s="15"/>
      <c r="N1696" s="15">
        <v>100</v>
      </c>
      <c r="O1696" s="23">
        <v>61.011179296697797</v>
      </c>
      <c r="P1696" s="15">
        <v>224.13743239725801</v>
      </c>
      <c r="Q1696" s="15">
        <v>27.88</v>
      </c>
      <c r="R1696" s="15">
        <v>2833.6755646817301</v>
      </c>
      <c r="S1696" s="15">
        <v>150.33000000000001</v>
      </c>
      <c r="T1696" s="15">
        <v>310.06</v>
      </c>
      <c r="U1696" s="15">
        <v>40.58</v>
      </c>
      <c r="V1696" s="15">
        <v>85.81</v>
      </c>
      <c r="W1696" s="15">
        <v>87.57</v>
      </c>
      <c r="X1696" s="15">
        <v>321.58</v>
      </c>
      <c r="Y1696" s="15">
        <v>508.69</v>
      </c>
      <c r="Z1696" s="15">
        <v>71.489999999999995</v>
      </c>
      <c r="AA1696" s="15">
        <v>1.85</v>
      </c>
      <c r="AB1696" s="15">
        <v>3.2</v>
      </c>
      <c r="AC1696" s="15">
        <v>0.28999999999999998</v>
      </c>
      <c r="AD1696" s="15">
        <v>11.59</v>
      </c>
      <c r="AE1696" s="15">
        <v>21.87</v>
      </c>
      <c r="AF1696" s="15">
        <v>2.54</v>
      </c>
      <c r="AG1696" s="15">
        <v>9.35</v>
      </c>
      <c r="AH1696" s="15">
        <v>2.02</v>
      </c>
      <c r="AI1696" s="15">
        <v>0.56999999999999995</v>
      </c>
      <c r="AJ1696" s="15">
        <v>2.17</v>
      </c>
      <c r="AK1696" s="15">
        <v>0.36</v>
      </c>
      <c r="AL1696" s="15">
        <v>2.2000000000000002</v>
      </c>
      <c r="AM1696" s="15">
        <v>0.49</v>
      </c>
      <c r="AN1696" s="15">
        <v>1.32</v>
      </c>
      <c r="AO1696" s="15">
        <v>0.21</v>
      </c>
      <c r="AP1696" s="15">
        <v>1.42</v>
      </c>
      <c r="AQ1696" s="15">
        <v>0.23</v>
      </c>
      <c r="AR1696" s="15">
        <v>14.37</v>
      </c>
      <c r="AS1696" s="15">
        <v>3.56</v>
      </c>
      <c r="AT1696" s="15">
        <v>0.26603192044212798</v>
      </c>
      <c r="AU1696" s="15" t="s">
        <v>1377</v>
      </c>
      <c r="AV1696" s="27" t="s">
        <v>1449</v>
      </c>
    </row>
    <row r="1697" spans="1:48" x14ac:dyDescent="0.25">
      <c r="A1697" s="13" t="s">
        <v>68</v>
      </c>
      <c r="B1697" s="14" t="s">
        <v>1459</v>
      </c>
      <c r="C1697" s="15">
        <v>55.473630312339999</v>
      </c>
      <c r="D1697" s="15">
        <v>13.937532002048099</v>
      </c>
      <c r="E1697" s="15">
        <v>10.640040962621599</v>
      </c>
      <c r="F1697" s="15">
        <v>7.8545826932923699</v>
      </c>
      <c r="G1697" s="15">
        <v>7.6292882744495598</v>
      </c>
      <c r="H1697" s="15">
        <v>1.73067076292883</v>
      </c>
      <c r="I1697" s="15">
        <v>1.9764464925755201</v>
      </c>
      <c r="J1697" s="15">
        <v>0.16385048643113201</v>
      </c>
      <c r="K1697" s="15">
        <v>0.53251408090117802</v>
      </c>
      <c r="L1697" s="15">
        <v>6.1443932411674299E-2</v>
      </c>
      <c r="M1697" s="15">
        <v>3.12</v>
      </c>
      <c r="N1697" s="15">
        <v>100</v>
      </c>
      <c r="O1697" s="23">
        <v>62.561557817911599</v>
      </c>
      <c r="P1697" s="15">
        <v>268.27632461435297</v>
      </c>
      <c r="Q1697" s="15">
        <v>29.75</v>
      </c>
      <c r="R1697" s="15">
        <v>3195.0844854070701</v>
      </c>
      <c r="S1697" s="15">
        <v>167.5</v>
      </c>
      <c r="T1697" s="15">
        <v>298.89</v>
      </c>
      <c r="U1697" s="15">
        <v>43</v>
      </c>
      <c r="V1697" s="15">
        <v>99.05</v>
      </c>
      <c r="W1697" s="15">
        <v>64.08</v>
      </c>
      <c r="X1697" s="15">
        <v>153.96</v>
      </c>
      <c r="Y1697" s="15">
        <v>547.01</v>
      </c>
      <c r="Z1697" s="15">
        <v>68.66</v>
      </c>
      <c r="AA1697" s="15">
        <v>1.89</v>
      </c>
      <c r="AB1697" s="15">
        <v>2.93</v>
      </c>
      <c r="AC1697" s="15">
        <v>0.28000000000000003</v>
      </c>
      <c r="AD1697" s="15">
        <v>10.24</v>
      </c>
      <c r="AE1697" s="15">
        <v>19.71</v>
      </c>
      <c r="AF1697" s="15">
        <v>2.33</v>
      </c>
      <c r="AG1697" s="15">
        <v>8.84</v>
      </c>
      <c r="AH1697" s="15">
        <v>2</v>
      </c>
      <c r="AI1697" s="15">
        <v>0.56999999999999995</v>
      </c>
      <c r="AJ1697" s="15">
        <v>2.23</v>
      </c>
      <c r="AK1697" s="15">
        <v>0.4</v>
      </c>
      <c r="AL1697" s="15">
        <v>2.4500000000000002</v>
      </c>
      <c r="AM1697" s="15">
        <v>0.54</v>
      </c>
      <c r="AN1697" s="15">
        <v>1.52</v>
      </c>
      <c r="AO1697" s="15">
        <v>0.24</v>
      </c>
      <c r="AP1697" s="15">
        <v>1.63</v>
      </c>
      <c r="AQ1697" s="15">
        <v>0.26</v>
      </c>
      <c r="AR1697" s="15">
        <v>15.95</v>
      </c>
      <c r="AS1697" s="15">
        <v>3.23</v>
      </c>
      <c r="AT1697" s="15">
        <v>0.27569879689691501</v>
      </c>
      <c r="AU1697" s="15" t="s">
        <v>1377</v>
      </c>
      <c r="AV1697" s="27" t="s">
        <v>1449</v>
      </c>
    </row>
    <row r="1698" spans="1:48" x14ac:dyDescent="0.25">
      <c r="A1698" s="13" t="s">
        <v>68</v>
      </c>
      <c r="B1698" s="14" t="s">
        <v>1460</v>
      </c>
      <c r="C1698" s="15">
        <v>57.683580858085797</v>
      </c>
      <c r="D1698" s="15">
        <v>14.8824257425743</v>
      </c>
      <c r="E1698" s="15">
        <v>9.6534653465346594</v>
      </c>
      <c r="F1698" s="15">
        <v>7.2400990099009901</v>
      </c>
      <c r="G1698" s="15">
        <v>5.8065181518151796</v>
      </c>
      <c r="H1698" s="15">
        <v>1.62953795379538</v>
      </c>
      <c r="I1698" s="15">
        <v>2.3411716171617201</v>
      </c>
      <c r="J1698" s="15">
        <v>0.144389438943894</v>
      </c>
      <c r="K1698" s="15">
        <v>0.53630363036303597</v>
      </c>
      <c r="L1698" s="15">
        <v>8.2508250825082494E-2</v>
      </c>
      <c r="M1698" s="15">
        <v>3.43</v>
      </c>
      <c r="N1698" s="15">
        <v>100</v>
      </c>
      <c r="O1698" s="23">
        <v>58.364310933024697</v>
      </c>
      <c r="P1698" s="15">
        <v>360.24729233486698</v>
      </c>
      <c r="Q1698" s="15">
        <v>28.41</v>
      </c>
      <c r="R1698" s="15">
        <v>3217.82178217822</v>
      </c>
      <c r="S1698" s="15">
        <v>163.36000000000001</v>
      </c>
      <c r="T1698" s="15">
        <v>493.08</v>
      </c>
      <c r="U1698" s="15">
        <v>44.87</v>
      </c>
      <c r="V1698" s="15">
        <v>120.06</v>
      </c>
      <c r="W1698" s="15">
        <v>35.36</v>
      </c>
      <c r="X1698" s="15">
        <v>123.78</v>
      </c>
      <c r="Y1698" s="15">
        <v>462.73</v>
      </c>
      <c r="Z1698" s="15">
        <v>64.78</v>
      </c>
      <c r="AA1698" s="15">
        <v>1.78</v>
      </c>
      <c r="AB1698" s="15">
        <v>2.76</v>
      </c>
      <c r="AC1698" s="15">
        <v>0.27</v>
      </c>
      <c r="AD1698" s="15">
        <v>9.5399999999999991</v>
      </c>
      <c r="AE1698" s="15">
        <v>18.510000000000002</v>
      </c>
      <c r="AF1698" s="15">
        <v>2.2000000000000002</v>
      </c>
      <c r="AG1698" s="15">
        <v>8.27</v>
      </c>
      <c r="AH1698" s="15">
        <v>1.88</v>
      </c>
      <c r="AI1698" s="15">
        <v>0.55000000000000004</v>
      </c>
      <c r="AJ1698" s="15">
        <v>2.12</v>
      </c>
      <c r="AK1698" s="15">
        <v>0.37</v>
      </c>
      <c r="AL1698" s="15">
        <v>2.3199999999999998</v>
      </c>
      <c r="AM1698" s="15">
        <v>0.51</v>
      </c>
      <c r="AN1698" s="15">
        <v>1.42</v>
      </c>
      <c r="AO1698" s="15">
        <v>0.23</v>
      </c>
      <c r="AP1698" s="15">
        <v>1.55</v>
      </c>
      <c r="AQ1698" s="15">
        <v>0.25</v>
      </c>
      <c r="AR1698" s="15">
        <v>15.03</v>
      </c>
      <c r="AS1698" s="15">
        <v>3.01</v>
      </c>
      <c r="AT1698" s="15">
        <v>0.278758368837492</v>
      </c>
      <c r="AU1698" s="15" t="s">
        <v>1377</v>
      </c>
      <c r="AV1698" s="27" t="s">
        <v>1449</v>
      </c>
    </row>
    <row r="1699" spans="1:48" x14ac:dyDescent="0.25">
      <c r="A1699" s="13" t="s">
        <v>68</v>
      </c>
      <c r="B1699" s="14" t="s">
        <v>1461</v>
      </c>
      <c r="C1699" s="15">
        <v>56.989790761144199</v>
      </c>
      <c r="D1699" s="15">
        <v>14.768017790356801</v>
      </c>
      <c r="E1699" s="15">
        <v>9.4915596886687492</v>
      </c>
      <c r="F1699" s="15">
        <v>9.2287475993126495</v>
      </c>
      <c r="G1699" s="15">
        <v>5.3977559890831897</v>
      </c>
      <c r="H1699" s="15">
        <v>0.97038309916102305</v>
      </c>
      <c r="I1699" s="15">
        <v>2.2844435459415702</v>
      </c>
      <c r="J1699" s="15">
        <v>0.14151420196098299</v>
      </c>
      <c r="K1699" s="15">
        <v>0.62670575154149399</v>
      </c>
      <c r="L1699" s="15">
        <v>0.10108157282927301</v>
      </c>
      <c r="M1699" s="15">
        <v>1.68</v>
      </c>
      <c r="N1699" s="15">
        <v>100</v>
      </c>
      <c r="O1699" s="23">
        <v>56.995390468135703</v>
      </c>
      <c r="P1699" s="15">
        <v>441.34207855034799</v>
      </c>
      <c r="Q1699" s="15">
        <v>24.07</v>
      </c>
      <c r="R1699" s="15">
        <v>3760.23450924896</v>
      </c>
      <c r="S1699" s="15">
        <v>136.69</v>
      </c>
      <c r="T1699" s="15">
        <v>27.86</v>
      </c>
      <c r="U1699" s="15">
        <v>34.520000000000003</v>
      </c>
      <c r="V1699" s="15">
        <v>81.45</v>
      </c>
      <c r="W1699" s="15">
        <v>43.26</v>
      </c>
      <c r="X1699" s="15">
        <v>205.63</v>
      </c>
      <c r="Y1699" s="15">
        <v>350.6</v>
      </c>
      <c r="Z1699" s="15">
        <v>171.84</v>
      </c>
      <c r="AA1699" s="15">
        <v>4.46</v>
      </c>
      <c r="AB1699" s="15">
        <v>7.52</v>
      </c>
      <c r="AC1699" s="15">
        <v>0.57999999999999996</v>
      </c>
      <c r="AD1699" s="15">
        <v>23.5</v>
      </c>
      <c r="AE1699" s="15">
        <v>47.56</v>
      </c>
      <c r="AF1699" s="15">
        <v>5.86</v>
      </c>
      <c r="AG1699" s="15">
        <v>22.22</v>
      </c>
      <c r="AH1699" s="15">
        <v>4.6399999999999997</v>
      </c>
      <c r="AI1699" s="15">
        <v>1.07</v>
      </c>
      <c r="AJ1699" s="15">
        <v>4.6900000000000004</v>
      </c>
      <c r="AK1699" s="15">
        <v>0.8</v>
      </c>
      <c r="AL1699" s="15">
        <v>4.8</v>
      </c>
      <c r="AM1699" s="15">
        <v>1.05</v>
      </c>
      <c r="AN1699" s="15">
        <v>2.89</v>
      </c>
      <c r="AO1699" s="15">
        <v>0.46</v>
      </c>
      <c r="AP1699" s="15">
        <v>3.08</v>
      </c>
      <c r="AQ1699" s="15">
        <v>0.48</v>
      </c>
      <c r="AR1699" s="15">
        <v>31.26</v>
      </c>
      <c r="AS1699" s="15">
        <v>6.35</v>
      </c>
      <c r="AT1699" s="15">
        <v>0.30833099579242601</v>
      </c>
      <c r="AU1699" s="15" t="s">
        <v>1377</v>
      </c>
      <c r="AV1699" s="27" t="s">
        <v>1449</v>
      </c>
    </row>
    <row r="1700" spans="1:48" x14ac:dyDescent="0.25">
      <c r="A1700" s="13" t="s">
        <v>68</v>
      </c>
      <c r="B1700" s="14">
        <v>142194</v>
      </c>
      <c r="C1700" s="15">
        <v>54.335905767668599</v>
      </c>
      <c r="D1700" s="15">
        <v>17.3842404549147</v>
      </c>
      <c r="E1700" s="15">
        <v>9.1490658001624698</v>
      </c>
      <c r="F1700" s="15">
        <v>8.23517465475223</v>
      </c>
      <c r="G1700" s="15">
        <v>8.3468724614134899</v>
      </c>
      <c r="H1700" s="15">
        <v>0.39601949634443501</v>
      </c>
      <c r="I1700" s="15">
        <v>1.67546709991877</v>
      </c>
      <c r="J1700" s="15">
        <v>0.16246953696182001</v>
      </c>
      <c r="K1700" s="15">
        <v>0.26401299756295699</v>
      </c>
      <c r="L1700" s="15">
        <v>5.0771730300568599E-2</v>
      </c>
      <c r="M1700" s="15">
        <v>2.15</v>
      </c>
      <c r="N1700" s="15">
        <v>100</v>
      </c>
      <c r="O1700" s="23">
        <v>68.011881152767401</v>
      </c>
      <c r="P1700" s="15">
        <v>221.67938581938401</v>
      </c>
      <c r="Q1700" s="15">
        <v>35</v>
      </c>
      <c r="R1700" s="15">
        <v>1584.0779853777401</v>
      </c>
      <c r="S1700" s="15">
        <v>163</v>
      </c>
      <c r="T1700" s="15">
        <v>153</v>
      </c>
      <c r="U1700" s="15"/>
      <c r="V1700" s="15">
        <v>74</v>
      </c>
      <c r="W1700" s="15">
        <v>14</v>
      </c>
      <c r="X1700" s="15">
        <v>198</v>
      </c>
      <c r="Y1700" s="15">
        <v>68</v>
      </c>
      <c r="Z1700" s="15">
        <v>37</v>
      </c>
      <c r="AA1700" s="15">
        <v>0.98</v>
      </c>
      <c r="AB1700" s="15">
        <v>1.42</v>
      </c>
      <c r="AC1700" s="15">
        <v>0.13</v>
      </c>
      <c r="AD1700" s="15">
        <v>6.46</v>
      </c>
      <c r="AE1700" s="15">
        <v>12.5</v>
      </c>
      <c r="AF1700" s="15">
        <v>1.47</v>
      </c>
      <c r="AG1700" s="15">
        <v>5.42</v>
      </c>
      <c r="AH1700" s="15">
        <v>1.0900000000000001</v>
      </c>
      <c r="AI1700" s="15">
        <v>0.33</v>
      </c>
      <c r="AJ1700" s="15">
        <v>1.17</v>
      </c>
      <c r="AK1700" s="15">
        <v>0.21</v>
      </c>
      <c r="AL1700" s="15">
        <v>1.51</v>
      </c>
      <c r="AM1700" s="15">
        <v>0.39</v>
      </c>
      <c r="AN1700" s="15">
        <v>1.23</v>
      </c>
      <c r="AO1700" s="15">
        <v>0.22</v>
      </c>
      <c r="AP1700" s="15">
        <v>1.54</v>
      </c>
      <c r="AQ1700" s="15">
        <v>0.27</v>
      </c>
      <c r="AR1700" s="15">
        <v>11</v>
      </c>
      <c r="AS1700" s="15">
        <v>0.84</v>
      </c>
      <c r="AT1700" s="15">
        <v>0.21179857489611301</v>
      </c>
      <c r="AU1700" s="15" t="s">
        <v>1377</v>
      </c>
      <c r="AV1700" s="27" t="s">
        <v>1462</v>
      </c>
    </row>
    <row r="1701" spans="1:48" x14ac:dyDescent="0.25">
      <c r="A1701" s="13" t="s">
        <v>68</v>
      </c>
      <c r="B1701" s="14" t="s">
        <v>1463</v>
      </c>
      <c r="C1701" s="15">
        <v>54.335905767668599</v>
      </c>
      <c r="D1701" s="15">
        <v>17.3842404549147</v>
      </c>
      <c r="E1701" s="15">
        <v>9.1490658001624698</v>
      </c>
      <c r="F1701" s="15">
        <v>8.23517465475223</v>
      </c>
      <c r="G1701" s="15">
        <v>8.3468724614134899</v>
      </c>
      <c r="H1701" s="15">
        <v>0.39601949634443501</v>
      </c>
      <c r="I1701" s="15">
        <v>1.67546709991877</v>
      </c>
      <c r="J1701" s="15">
        <v>0.16246953696182001</v>
      </c>
      <c r="K1701" s="15">
        <v>0.26401299756295699</v>
      </c>
      <c r="L1701" s="15">
        <v>5.0771730300568599E-2</v>
      </c>
      <c r="M1701" s="15">
        <v>2.15</v>
      </c>
      <c r="N1701" s="15">
        <v>100</v>
      </c>
      <c r="O1701" s="23">
        <v>68.011881152767401</v>
      </c>
      <c r="P1701" s="15">
        <v>221.67938581938401</v>
      </c>
      <c r="Q1701" s="15">
        <v>35.64</v>
      </c>
      <c r="R1701" s="15">
        <v>1584.0779853777401</v>
      </c>
      <c r="S1701" s="15">
        <v>163.38</v>
      </c>
      <c r="T1701" s="15">
        <v>153.63</v>
      </c>
      <c r="U1701" s="15">
        <v>58.86</v>
      </c>
      <c r="V1701" s="15">
        <v>74.67</v>
      </c>
      <c r="W1701" s="15">
        <v>14.63</v>
      </c>
      <c r="X1701" s="15">
        <v>198.57</v>
      </c>
      <c r="Y1701" s="15">
        <v>68.38</v>
      </c>
      <c r="Z1701" s="15">
        <v>37.61</v>
      </c>
      <c r="AA1701" s="15">
        <v>0.98</v>
      </c>
      <c r="AB1701" s="15">
        <v>1.42</v>
      </c>
      <c r="AC1701" s="15">
        <v>0.13</v>
      </c>
      <c r="AD1701" s="15">
        <v>6.46</v>
      </c>
      <c r="AE1701" s="15">
        <v>12.5</v>
      </c>
      <c r="AF1701" s="15">
        <v>1.47</v>
      </c>
      <c r="AG1701" s="15">
        <v>5.42</v>
      </c>
      <c r="AH1701" s="15">
        <v>1.0900000000000001</v>
      </c>
      <c r="AI1701" s="15">
        <v>0.33</v>
      </c>
      <c r="AJ1701" s="15">
        <v>1.17</v>
      </c>
      <c r="AK1701" s="15">
        <v>0.21</v>
      </c>
      <c r="AL1701" s="15">
        <v>1.51</v>
      </c>
      <c r="AM1701" s="15">
        <v>0.39</v>
      </c>
      <c r="AN1701" s="15">
        <v>1.23</v>
      </c>
      <c r="AO1701" s="15">
        <v>0.22</v>
      </c>
      <c r="AP1701" s="15">
        <v>1.54</v>
      </c>
      <c r="AQ1701" s="15">
        <v>0.27</v>
      </c>
      <c r="AR1701" s="15">
        <v>11.73</v>
      </c>
      <c r="AS1701" s="15">
        <v>0.84</v>
      </c>
      <c r="AT1701" s="15">
        <v>0.21179857489611301</v>
      </c>
      <c r="AU1701" s="15" t="s">
        <v>1377</v>
      </c>
      <c r="AV1701" s="27" t="s">
        <v>1449</v>
      </c>
    </row>
    <row r="1702" spans="1:48" x14ac:dyDescent="0.25">
      <c r="A1702" s="13" t="s">
        <v>68</v>
      </c>
      <c r="B1702" s="14" t="s">
        <v>1464</v>
      </c>
      <c r="C1702" s="15">
        <v>56.987482043915499</v>
      </c>
      <c r="D1702" s="15">
        <v>14.4469525959368</v>
      </c>
      <c r="E1702" s="15">
        <v>9.16273342909912</v>
      </c>
      <c r="F1702" s="15">
        <v>9.1319515698748202</v>
      </c>
      <c r="G1702" s="15">
        <v>6.2589780422737498</v>
      </c>
      <c r="H1702" s="15">
        <v>1.22101374923045</v>
      </c>
      <c r="I1702" s="15">
        <v>2.10342704699364</v>
      </c>
      <c r="J1702" s="15">
        <v>0.16416991586291799</v>
      </c>
      <c r="K1702" s="15">
        <v>0.47198850810588999</v>
      </c>
      <c r="L1702" s="15">
        <v>5.1303098707161897E-2</v>
      </c>
      <c r="M1702" s="15"/>
      <c r="N1702" s="15">
        <v>100</v>
      </c>
      <c r="O1702" s="23">
        <v>61.418900417920703</v>
      </c>
      <c r="P1702" s="15">
        <v>223.99944505943901</v>
      </c>
      <c r="Q1702" s="15">
        <v>27.69</v>
      </c>
      <c r="R1702" s="15">
        <v>2831.9310486353402</v>
      </c>
      <c r="S1702" s="15">
        <v>148.68</v>
      </c>
      <c r="T1702" s="15">
        <v>306.04000000000002</v>
      </c>
      <c r="U1702" s="15">
        <v>40.340000000000003</v>
      </c>
      <c r="V1702" s="15">
        <v>85.46</v>
      </c>
      <c r="W1702" s="15">
        <v>47.84</v>
      </c>
      <c r="X1702" s="15">
        <v>216.82</v>
      </c>
      <c r="Y1702" s="15">
        <v>388.84</v>
      </c>
      <c r="Z1702" s="15">
        <v>70.040000000000006</v>
      </c>
      <c r="AA1702" s="15">
        <v>1.8</v>
      </c>
      <c r="AB1702" s="15">
        <v>3.16</v>
      </c>
      <c r="AC1702" s="15">
        <v>0.28999999999999998</v>
      </c>
      <c r="AD1702" s="15">
        <v>11.44</v>
      </c>
      <c r="AE1702" s="15">
        <v>21.66</v>
      </c>
      <c r="AF1702" s="15">
        <v>2.4900000000000002</v>
      </c>
      <c r="AG1702" s="15">
        <v>9.1999999999999993</v>
      </c>
      <c r="AH1702" s="15">
        <v>1.99</v>
      </c>
      <c r="AI1702" s="15">
        <v>0.57999999999999996</v>
      </c>
      <c r="AJ1702" s="15">
        <v>2.15</v>
      </c>
      <c r="AK1702" s="15">
        <v>0.36</v>
      </c>
      <c r="AL1702" s="15">
        <v>2.17</v>
      </c>
      <c r="AM1702" s="15">
        <v>0.47</v>
      </c>
      <c r="AN1702" s="15">
        <v>1.32</v>
      </c>
      <c r="AO1702" s="15">
        <v>0.2</v>
      </c>
      <c r="AP1702" s="15">
        <v>1.38</v>
      </c>
      <c r="AQ1702" s="15">
        <v>0.22</v>
      </c>
      <c r="AR1702" s="15">
        <v>14.13</v>
      </c>
      <c r="AS1702" s="15">
        <v>3.47</v>
      </c>
      <c r="AT1702" s="15">
        <v>0.26615109995194203</v>
      </c>
      <c r="AU1702" s="15" t="s">
        <v>1377</v>
      </c>
      <c r="AV1702" s="27" t="s">
        <v>1449</v>
      </c>
    </row>
    <row r="1703" spans="1:48" x14ac:dyDescent="0.25">
      <c r="A1703" s="13" t="s">
        <v>68</v>
      </c>
      <c r="B1703" s="14" t="s">
        <v>1465</v>
      </c>
      <c r="C1703" s="15">
        <v>57.2067039106145</v>
      </c>
      <c r="D1703" s="15">
        <v>13.092940578974099</v>
      </c>
      <c r="E1703" s="15">
        <v>10.7567293042153</v>
      </c>
      <c r="F1703" s="15">
        <v>7.0898933468765897</v>
      </c>
      <c r="G1703" s="15">
        <v>5.2209243270695804</v>
      </c>
      <c r="H1703" s="15">
        <v>0.80243778567800905</v>
      </c>
      <c r="I1703" s="15">
        <v>4.5403758252920197</v>
      </c>
      <c r="J1703" s="15">
        <v>0.15236160487557099</v>
      </c>
      <c r="K1703" s="15">
        <v>1.02590147282885</v>
      </c>
      <c r="L1703" s="15">
        <v>0.111731843575419</v>
      </c>
      <c r="M1703" s="15">
        <v>1.35</v>
      </c>
      <c r="N1703" s="15">
        <v>100</v>
      </c>
      <c r="O1703" s="23">
        <v>53.0767489114196</v>
      </c>
      <c r="P1703" s="15">
        <v>487.843260681407</v>
      </c>
      <c r="Q1703" s="15">
        <v>19.89</v>
      </c>
      <c r="R1703" s="15">
        <v>6155.4088369730798</v>
      </c>
      <c r="S1703" s="15">
        <v>188.02</v>
      </c>
      <c r="T1703" s="15">
        <v>152.4</v>
      </c>
      <c r="U1703" s="15">
        <v>64.95</v>
      </c>
      <c r="V1703" s="15">
        <v>114.78</v>
      </c>
      <c r="W1703" s="15">
        <v>21.32</v>
      </c>
      <c r="X1703" s="15">
        <v>94.52</v>
      </c>
      <c r="Y1703" s="15">
        <v>352.9</v>
      </c>
      <c r="Z1703" s="15">
        <v>119.85</v>
      </c>
      <c r="AA1703" s="15">
        <v>3.03</v>
      </c>
      <c r="AB1703" s="15">
        <v>6.1</v>
      </c>
      <c r="AC1703" s="15">
        <v>0.48</v>
      </c>
      <c r="AD1703" s="15">
        <v>16.54</v>
      </c>
      <c r="AE1703" s="15">
        <v>32.93</v>
      </c>
      <c r="AF1703" s="15">
        <v>3.97</v>
      </c>
      <c r="AG1703" s="15">
        <v>15.29</v>
      </c>
      <c r="AH1703" s="15">
        <v>3.44</v>
      </c>
      <c r="AI1703" s="15">
        <v>0.95</v>
      </c>
      <c r="AJ1703" s="15">
        <v>3.29</v>
      </c>
      <c r="AK1703" s="15">
        <v>0.51</v>
      </c>
      <c r="AL1703" s="15">
        <v>2.95</v>
      </c>
      <c r="AM1703" s="15">
        <v>0.59</v>
      </c>
      <c r="AN1703" s="15">
        <v>1.53</v>
      </c>
      <c r="AO1703" s="15">
        <v>0.22</v>
      </c>
      <c r="AP1703" s="15">
        <v>1.41</v>
      </c>
      <c r="AQ1703" s="15">
        <v>0.22</v>
      </c>
      <c r="AR1703" s="15">
        <v>16.13</v>
      </c>
      <c r="AS1703" s="15">
        <v>4.1500000000000004</v>
      </c>
      <c r="AT1703" s="15">
        <v>0.35535426888108401</v>
      </c>
      <c r="AU1703" s="15" t="s">
        <v>1377</v>
      </c>
      <c r="AV1703" s="27" t="s">
        <v>1449</v>
      </c>
    </row>
    <row r="1704" spans="1:48" x14ac:dyDescent="0.25">
      <c r="A1704" s="13" t="s">
        <v>68</v>
      </c>
      <c r="B1704" s="14" t="s">
        <v>1466</v>
      </c>
      <c r="C1704" s="15">
        <v>54.788418708240499</v>
      </c>
      <c r="D1704" s="15">
        <v>17.635148815549702</v>
      </c>
      <c r="E1704" s="15">
        <v>8.9593035027333503</v>
      </c>
      <c r="F1704" s="15">
        <v>8.1190524397651398</v>
      </c>
      <c r="G1704" s="15">
        <v>7.87608827697915</v>
      </c>
      <c r="H1704" s="15">
        <v>0.37456975096173301</v>
      </c>
      <c r="I1704" s="15">
        <v>1.76149018019842</v>
      </c>
      <c r="J1704" s="15">
        <v>0.15185260174124299</v>
      </c>
      <c r="K1704" s="15">
        <v>0.28345818991698701</v>
      </c>
      <c r="L1704" s="15">
        <v>5.0617533913747702E-2</v>
      </c>
      <c r="M1704" s="15">
        <v>1.65</v>
      </c>
      <c r="N1704" s="15">
        <v>100</v>
      </c>
      <c r="O1704" s="23">
        <v>67.199490274957398</v>
      </c>
      <c r="P1704" s="15">
        <v>221.006133989603</v>
      </c>
      <c r="Q1704" s="15">
        <v>37.29</v>
      </c>
      <c r="R1704" s="15">
        <v>1700.7491395019199</v>
      </c>
      <c r="S1704" s="15">
        <v>168.96</v>
      </c>
      <c r="T1704" s="15">
        <v>124.09</v>
      </c>
      <c r="U1704" s="15">
        <v>56.01</v>
      </c>
      <c r="V1704" s="15">
        <v>71.55</v>
      </c>
      <c r="W1704" s="15">
        <v>12.01</v>
      </c>
      <c r="X1704" s="15">
        <v>137.69999999999999</v>
      </c>
      <c r="Y1704" s="15">
        <v>57.83</v>
      </c>
      <c r="Z1704" s="15">
        <v>41.79</v>
      </c>
      <c r="AA1704" s="15">
        <v>1.07</v>
      </c>
      <c r="AB1704" s="15">
        <v>1.52</v>
      </c>
      <c r="AC1704" s="15">
        <v>0.2</v>
      </c>
      <c r="AD1704" s="15">
        <v>6.15</v>
      </c>
      <c r="AE1704" s="15">
        <v>12.56</v>
      </c>
      <c r="AF1704" s="15">
        <v>1.53</v>
      </c>
      <c r="AG1704" s="15">
        <v>5.69</v>
      </c>
      <c r="AH1704" s="15">
        <v>1.1399999999999999</v>
      </c>
      <c r="AI1704" s="15">
        <v>0.34</v>
      </c>
      <c r="AJ1704" s="15">
        <v>1.23</v>
      </c>
      <c r="AK1704" s="15">
        <v>0.23</v>
      </c>
      <c r="AL1704" s="15">
        <v>1.59</v>
      </c>
      <c r="AM1704" s="15">
        <v>0.41</v>
      </c>
      <c r="AN1704" s="15">
        <v>1.32</v>
      </c>
      <c r="AO1704" s="15">
        <v>0.23</v>
      </c>
      <c r="AP1704" s="15">
        <v>1.66</v>
      </c>
      <c r="AQ1704" s="15">
        <v>0.28999999999999998</v>
      </c>
      <c r="AR1704" s="15">
        <v>12.34</v>
      </c>
      <c r="AS1704" s="15">
        <v>0.94</v>
      </c>
      <c r="AT1704" s="15">
        <v>0.238141826018541</v>
      </c>
      <c r="AU1704" s="15" t="s">
        <v>1377</v>
      </c>
      <c r="AV1704" s="27" t="s">
        <v>1449</v>
      </c>
    </row>
    <row r="1705" spans="1:48" x14ac:dyDescent="0.25">
      <c r="A1705" s="13" t="s">
        <v>68</v>
      </c>
      <c r="B1705" s="14">
        <v>142193</v>
      </c>
      <c r="C1705" s="15">
        <v>54.788418708240499</v>
      </c>
      <c r="D1705" s="15">
        <v>17.635148815549702</v>
      </c>
      <c r="E1705" s="15">
        <v>8.9593035027333503</v>
      </c>
      <c r="F1705" s="15">
        <v>8.1190524397651398</v>
      </c>
      <c r="G1705" s="15">
        <v>7.87608827697915</v>
      </c>
      <c r="H1705" s="15">
        <v>0.37456975096173301</v>
      </c>
      <c r="I1705" s="15">
        <v>1.76149018019842</v>
      </c>
      <c r="J1705" s="15">
        <v>0.15185260174124299</v>
      </c>
      <c r="K1705" s="15">
        <v>0.28345818991698701</v>
      </c>
      <c r="L1705" s="15">
        <v>5.0617533913747702E-2</v>
      </c>
      <c r="M1705" s="15">
        <v>1.65</v>
      </c>
      <c r="N1705" s="15">
        <v>100</v>
      </c>
      <c r="O1705" s="23">
        <v>67.199490274957398</v>
      </c>
      <c r="P1705" s="15">
        <v>221.006133989603</v>
      </c>
      <c r="Q1705" s="15">
        <v>37</v>
      </c>
      <c r="R1705" s="15">
        <v>1700.7491395019199</v>
      </c>
      <c r="S1705" s="15">
        <v>168</v>
      </c>
      <c r="T1705" s="15">
        <v>124</v>
      </c>
      <c r="U1705" s="15"/>
      <c r="V1705" s="15">
        <v>71</v>
      </c>
      <c r="W1705" s="15">
        <v>12</v>
      </c>
      <c r="X1705" s="15">
        <v>137</v>
      </c>
      <c r="Y1705" s="15">
        <v>57</v>
      </c>
      <c r="Z1705" s="15">
        <v>41</v>
      </c>
      <c r="AA1705" s="15">
        <v>1.07</v>
      </c>
      <c r="AB1705" s="15">
        <v>1.52</v>
      </c>
      <c r="AC1705" s="15">
        <v>0.2</v>
      </c>
      <c r="AD1705" s="15">
        <v>6.15</v>
      </c>
      <c r="AE1705" s="15">
        <v>12.56</v>
      </c>
      <c r="AF1705" s="15">
        <v>1.53</v>
      </c>
      <c r="AG1705" s="15">
        <v>5.69</v>
      </c>
      <c r="AH1705" s="15">
        <v>1.1399999999999999</v>
      </c>
      <c r="AI1705" s="15">
        <v>0.34</v>
      </c>
      <c r="AJ1705" s="15">
        <v>1.23</v>
      </c>
      <c r="AK1705" s="15">
        <v>0.23</v>
      </c>
      <c r="AL1705" s="15">
        <v>1.59</v>
      </c>
      <c r="AM1705" s="15">
        <v>0.41</v>
      </c>
      <c r="AN1705" s="15">
        <v>1.32</v>
      </c>
      <c r="AO1705" s="15">
        <v>0.23</v>
      </c>
      <c r="AP1705" s="15">
        <v>1.66</v>
      </c>
      <c r="AQ1705" s="15">
        <v>0.28999999999999998</v>
      </c>
      <c r="AR1705" s="15">
        <v>12</v>
      </c>
      <c r="AS1705" s="15">
        <v>0.94</v>
      </c>
      <c r="AT1705" s="15">
        <v>0.238141826018541</v>
      </c>
      <c r="AU1705" s="15" t="s">
        <v>1377</v>
      </c>
      <c r="AV1705" s="27" t="s">
        <v>1462</v>
      </c>
    </row>
    <row r="1706" spans="1:48" x14ac:dyDescent="0.25">
      <c r="A1706" s="13" t="s">
        <v>68</v>
      </c>
      <c r="B1706" s="14">
        <v>142368</v>
      </c>
      <c r="C1706" s="15">
        <v>54.066543438077602</v>
      </c>
      <c r="D1706" s="15">
        <v>17.097966728281001</v>
      </c>
      <c r="E1706" s="15">
        <v>9.8890942698706095</v>
      </c>
      <c r="F1706" s="15">
        <v>8.3179297597042492</v>
      </c>
      <c r="G1706" s="15">
        <v>8.1844321215855391</v>
      </c>
      <c r="H1706" s="15">
        <v>0.18484288354898301</v>
      </c>
      <c r="I1706" s="15">
        <v>1.7765454918874499</v>
      </c>
      <c r="J1706" s="15">
        <v>0.17457383446292901</v>
      </c>
      <c r="K1706" s="15">
        <v>0.26699527623741998</v>
      </c>
      <c r="L1706" s="15">
        <v>4.1076196344218503E-2</v>
      </c>
      <c r="M1706" s="15">
        <v>3.4</v>
      </c>
      <c r="N1706" s="15">
        <v>100</v>
      </c>
      <c r="O1706" s="23">
        <v>65.856007406141103</v>
      </c>
      <c r="P1706" s="15">
        <v>179.346772770532</v>
      </c>
      <c r="Q1706" s="15">
        <v>40</v>
      </c>
      <c r="R1706" s="15">
        <v>1601.9716574245199</v>
      </c>
      <c r="S1706" s="15">
        <v>174</v>
      </c>
      <c r="T1706" s="15">
        <v>56</v>
      </c>
      <c r="U1706" s="15"/>
      <c r="V1706" s="15">
        <v>73</v>
      </c>
      <c r="W1706" s="15">
        <v>4</v>
      </c>
      <c r="X1706" s="15">
        <v>131</v>
      </c>
      <c r="Y1706" s="15">
        <v>41</v>
      </c>
      <c r="Z1706" s="15">
        <v>35</v>
      </c>
      <c r="AA1706" s="15">
        <v>0.94</v>
      </c>
      <c r="AB1706" s="15">
        <v>1.29</v>
      </c>
      <c r="AC1706" s="15">
        <v>0.12</v>
      </c>
      <c r="AD1706" s="15">
        <v>5.99</v>
      </c>
      <c r="AE1706" s="15">
        <v>11.92</v>
      </c>
      <c r="AF1706" s="15">
        <v>1.41</v>
      </c>
      <c r="AG1706" s="15">
        <v>5.13</v>
      </c>
      <c r="AH1706" s="15">
        <v>1.01</v>
      </c>
      <c r="AI1706" s="15">
        <v>0.3</v>
      </c>
      <c r="AJ1706" s="15">
        <v>1.1299999999999999</v>
      </c>
      <c r="AK1706" s="15">
        <v>0.21</v>
      </c>
      <c r="AL1706" s="15">
        <v>1.56</v>
      </c>
      <c r="AM1706" s="15">
        <v>0.41</v>
      </c>
      <c r="AN1706" s="15">
        <v>1.3</v>
      </c>
      <c r="AO1706" s="15">
        <v>0.23</v>
      </c>
      <c r="AP1706" s="15">
        <v>1.67</v>
      </c>
      <c r="AQ1706" s="15">
        <v>0.28000000000000003</v>
      </c>
      <c r="AR1706" s="15">
        <v>12</v>
      </c>
      <c r="AS1706" s="15">
        <v>0.81</v>
      </c>
      <c r="AT1706" s="15">
        <v>0.20750573068250699</v>
      </c>
      <c r="AU1706" s="15" t="s">
        <v>1377</v>
      </c>
      <c r="AV1706" s="27" t="s">
        <v>1462</v>
      </c>
    </row>
    <row r="1707" spans="1:48" x14ac:dyDescent="0.25">
      <c r="A1707" s="13" t="s">
        <v>68</v>
      </c>
      <c r="B1707" s="14">
        <v>174499</v>
      </c>
      <c r="C1707" s="15">
        <v>54.897093804943601</v>
      </c>
      <c r="D1707" s="15">
        <v>17.219981383803901</v>
      </c>
      <c r="E1707" s="15">
        <v>9.1115937532319808</v>
      </c>
      <c r="F1707" s="15">
        <v>7.0121005274588901</v>
      </c>
      <c r="G1707" s="15">
        <v>6.3501913331264896</v>
      </c>
      <c r="H1707" s="15">
        <v>1.6547729858310101</v>
      </c>
      <c r="I1707" s="15">
        <v>2.6372944461681702</v>
      </c>
      <c r="J1707" s="15">
        <v>0.14479263626021299</v>
      </c>
      <c r="K1707" s="15">
        <v>0.79635949943117201</v>
      </c>
      <c r="L1707" s="15">
        <v>0.17581962974454399</v>
      </c>
      <c r="M1707" s="15">
        <v>3.78</v>
      </c>
      <c r="N1707" s="15">
        <v>100</v>
      </c>
      <c r="O1707" s="23">
        <v>61.893257891239898</v>
      </c>
      <c r="P1707" s="15">
        <v>767.66317212406796</v>
      </c>
      <c r="Q1707" s="15">
        <v>24</v>
      </c>
      <c r="R1707" s="15">
        <v>4778.1569965870303</v>
      </c>
      <c r="S1707" s="15">
        <v>161</v>
      </c>
      <c r="T1707" s="15">
        <v>185</v>
      </c>
      <c r="U1707" s="15"/>
      <c r="V1707" s="15">
        <v>96</v>
      </c>
      <c r="W1707" s="15">
        <v>40</v>
      </c>
      <c r="X1707" s="15">
        <v>332</v>
      </c>
      <c r="Y1707" s="15">
        <v>590</v>
      </c>
      <c r="Z1707" s="15">
        <v>91</v>
      </c>
      <c r="AA1707" s="15">
        <v>2.4</v>
      </c>
      <c r="AB1707" s="15">
        <v>4.2</v>
      </c>
      <c r="AC1707" s="15">
        <v>0.3</v>
      </c>
      <c r="AD1707" s="15">
        <v>10.24</v>
      </c>
      <c r="AE1707" s="15">
        <v>23.01</v>
      </c>
      <c r="AF1707" s="15">
        <v>2.79</v>
      </c>
      <c r="AG1707" s="15">
        <v>11.53</v>
      </c>
      <c r="AH1707" s="15">
        <v>2.63</v>
      </c>
      <c r="AI1707" s="15">
        <v>0.87</v>
      </c>
      <c r="AJ1707" s="15">
        <v>2.8</v>
      </c>
      <c r="AK1707" s="15">
        <v>0.47</v>
      </c>
      <c r="AL1707" s="15">
        <v>2.71</v>
      </c>
      <c r="AM1707" s="15">
        <v>0.55000000000000004</v>
      </c>
      <c r="AN1707" s="15">
        <v>1.67</v>
      </c>
      <c r="AO1707" s="15"/>
      <c r="AP1707" s="15">
        <v>1.66</v>
      </c>
      <c r="AQ1707" s="15">
        <v>0.26</v>
      </c>
      <c r="AR1707" s="15">
        <v>16</v>
      </c>
      <c r="AS1707" s="15">
        <v>1.4</v>
      </c>
      <c r="AT1707" s="15">
        <v>0.39519964060308599</v>
      </c>
      <c r="AU1707" s="15" t="s">
        <v>1377</v>
      </c>
      <c r="AV1707" s="27" t="s">
        <v>1395</v>
      </c>
    </row>
    <row r="1708" spans="1:48" x14ac:dyDescent="0.25">
      <c r="A1708" s="13" t="s">
        <v>68</v>
      </c>
      <c r="B1708" s="14">
        <v>174489</v>
      </c>
      <c r="C1708" s="15">
        <v>55.560114895363199</v>
      </c>
      <c r="D1708" s="15">
        <v>15.551908083709501</v>
      </c>
      <c r="E1708" s="15">
        <v>9.5301600328272507</v>
      </c>
      <c r="F1708" s="15">
        <v>8.3709478867460003</v>
      </c>
      <c r="G1708" s="15">
        <v>5.3344275748871599</v>
      </c>
      <c r="H1708" s="15">
        <v>1.0976610586786999</v>
      </c>
      <c r="I1708" s="15">
        <v>3.1083299138284799</v>
      </c>
      <c r="J1708" s="15">
        <v>0.16413623307345099</v>
      </c>
      <c r="K1708" s="15">
        <v>1.07714402954452</v>
      </c>
      <c r="L1708" s="15">
        <v>0.205170291341814</v>
      </c>
      <c r="M1708" s="15">
        <v>3.09</v>
      </c>
      <c r="N1708" s="15">
        <v>100</v>
      </c>
      <c r="O1708" s="23">
        <v>56.606220980805801</v>
      </c>
      <c r="P1708" s="15">
        <v>895.813948112145</v>
      </c>
      <c r="Q1708" s="15">
        <v>30</v>
      </c>
      <c r="R1708" s="15">
        <v>6462.8641772671299</v>
      </c>
      <c r="S1708" s="15">
        <v>193</v>
      </c>
      <c r="T1708" s="15">
        <v>116</v>
      </c>
      <c r="U1708" s="15"/>
      <c r="V1708" s="15">
        <v>39</v>
      </c>
      <c r="W1708" s="15">
        <v>28</v>
      </c>
      <c r="X1708" s="15">
        <v>147</v>
      </c>
      <c r="Y1708" s="15">
        <v>282</v>
      </c>
      <c r="Z1708" s="15">
        <v>102</v>
      </c>
      <c r="AA1708" s="15">
        <v>2.5</v>
      </c>
      <c r="AB1708" s="15">
        <v>4.3</v>
      </c>
      <c r="AC1708" s="15">
        <v>0.3</v>
      </c>
      <c r="AD1708" s="15">
        <v>9.83</v>
      </c>
      <c r="AE1708" s="15">
        <v>23.47</v>
      </c>
      <c r="AF1708" s="15">
        <v>3</v>
      </c>
      <c r="AG1708" s="15">
        <v>12.66</v>
      </c>
      <c r="AH1708" s="15">
        <v>3.2</v>
      </c>
      <c r="AI1708" s="15">
        <v>0.97</v>
      </c>
      <c r="AJ1708" s="15">
        <v>3.2</v>
      </c>
      <c r="AK1708" s="15">
        <v>0.52</v>
      </c>
      <c r="AL1708" s="15">
        <v>3.17</v>
      </c>
      <c r="AM1708" s="15">
        <v>0.66</v>
      </c>
      <c r="AN1708" s="15">
        <v>1.95</v>
      </c>
      <c r="AO1708" s="15"/>
      <c r="AP1708" s="15">
        <v>1.86</v>
      </c>
      <c r="AQ1708" s="15">
        <v>0.28000000000000003</v>
      </c>
      <c r="AR1708" s="15">
        <v>20</v>
      </c>
      <c r="AS1708" s="15">
        <v>1.5</v>
      </c>
      <c r="AT1708" s="15">
        <v>0.42148502095226098</v>
      </c>
      <c r="AU1708" s="15" t="s">
        <v>1377</v>
      </c>
      <c r="AV1708" s="27" t="s">
        <v>1395</v>
      </c>
    </row>
    <row r="1709" spans="1:48" x14ac:dyDescent="0.25">
      <c r="A1709" s="13" t="s">
        <v>68</v>
      </c>
      <c r="B1709" s="14">
        <v>174488</v>
      </c>
      <c r="C1709" s="15">
        <v>55.970772442588697</v>
      </c>
      <c r="D1709" s="15">
        <v>16.085594989561599</v>
      </c>
      <c r="E1709" s="15">
        <v>9.6450939457202498</v>
      </c>
      <c r="F1709" s="15">
        <v>6.6910229645093899</v>
      </c>
      <c r="G1709" s="15">
        <v>5.50104384133612</v>
      </c>
      <c r="H1709" s="15">
        <v>1.9519832985386201</v>
      </c>
      <c r="I1709" s="15">
        <v>2.7139874739039702</v>
      </c>
      <c r="J1709" s="15">
        <v>0.14613778705636701</v>
      </c>
      <c r="K1709" s="15">
        <v>1.08559498956159</v>
      </c>
      <c r="L1709" s="15">
        <v>0.20876826722338199</v>
      </c>
      <c r="M1709" s="15">
        <v>4.7300000000000004</v>
      </c>
      <c r="N1709" s="15">
        <v>100</v>
      </c>
      <c r="O1709" s="23">
        <v>57.066655747500697</v>
      </c>
      <c r="P1709" s="15">
        <v>911.52342027110501</v>
      </c>
      <c r="Q1709" s="15">
        <v>30</v>
      </c>
      <c r="R1709" s="15">
        <v>6513.5699373695197</v>
      </c>
      <c r="S1709" s="15">
        <v>195</v>
      </c>
      <c r="T1709" s="15">
        <v>124</v>
      </c>
      <c r="U1709" s="15"/>
      <c r="V1709" s="15">
        <v>42</v>
      </c>
      <c r="W1709" s="15">
        <v>55</v>
      </c>
      <c r="X1709" s="15">
        <v>231</v>
      </c>
      <c r="Y1709" s="15">
        <v>460</v>
      </c>
      <c r="Z1709" s="15">
        <v>114</v>
      </c>
      <c r="AA1709" s="15">
        <v>2.8</v>
      </c>
      <c r="AB1709" s="15">
        <v>4.8</v>
      </c>
      <c r="AC1709" s="15">
        <v>0.4</v>
      </c>
      <c r="AD1709" s="15">
        <v>10.73</v>
      </c>
      <c r="AE1709" s="15">
        <v>25.98</v>
      </c>
      <c r="AF1709" s="15">
        <v>3.35</v>
      </c>
      <c r="AG1709" s="15">
        <v>14.23</v>
      </c>
      <c r="AH1709" s="15">
        <v>3.4</v>
      </c>
      <c r="AI1709" s="15">
        <v>1.08</v>
      </c>
      <c r="AJ1709" s="15">
        <v>3.62</v>
      </c>
      <c r="AK1709" s="15">
        <v>0.6</v>
      </c>
      <c r="AL1709" s="15">
        <v>3.4</v>
      </c>
      <c r="AM1709" s="15">
        <v>0.73</v>
      </c>
      <c r="AN1709" s="15">
        <v>2.1</v>
      </c>
      <c r="AO1709" s="15"/>
      <c r="AP1709" s="15">
        <v>2.04</v>
      </c>
      <c r="AQ1709" s="15">
        <v>0.32</v>
      </c>
      <c r="AR1709" s="15">
        <v>21</v>
      </c>
      <c r="AS1709" s="15">
        <v>1.7</v>
      </c>
      <c r="AT1709" s="15">
        <v>0.43103121499407199</v>
      </c>
      <c r="AU1709" s="15" t="s">
        <v>1377</v>
      </c>
      <c r="AV1709" s="27" t="s">
        <v>1395</v>
      </c>
    </row>
    <row r="1710" spans="1:48" x14ac:dyDescent="0.25">
      <c r="A1710" s="13" t="s">
        <v>68</v>
      </c>
      <c r="B1710" s="14">
        <v>174492</v>
      </c>
      <c r="C1710" s="15">
        <v>57.764876632801197</v>
      </c>
      <c r="D1710" s="15">
        <v>15.8096620360771</v>
      </c>
      <c r="E1710" s="15">
        <v>8.1795562927638397</v>
      </c>
      <c r="F1710" s="15">
        <v>7.8685465477918299</v>
      </c>
      <c r="G1710" s="15">
        <v>5.0590918515446797</v>
      </c>
      <c r="H1710" s="15">
        <v>0.93302923491602696</v>
      </c>
      <c r="I1710" s="15">
        <v>3.16193240721543</v>
      </c>
      <c r="J1710" s="15">
        <v>0.134770889487871</v>
      </c>
      <c r="K1710" s="15">
        <v>0.93302923491602696</v>
      </c>
      <c r="L1710" s="15">
        <v>0.155504872486005</v>
      </c>
      <c r="M1710" s="15">
        <v>3.98</v>
      </c>
      <c r="N1710" s="15">
        <v>100</v>
      </c>
      <c r="O1710" s="23">
        <v>59.040305015053903</v>
      </c>
      <c r="P1710" s="15">
        <v>678.96493620649903</v>
      </c>
      <c r="Q1710" s="15">
        <v>25</v>
      </c>
      <c r="R1710" s="15">
        <v>5598.1754094961598</v>
      </c>
      <c r="S1710" s="15">
        <v>164</v>
      </c>
      <c r="T1710" s="15">
        <v>156</v>
      </c>
      <c r="U1710" s="15"/>
      <c r="V1710" s="15">
        <v>79</v>
      </c>
      <c r="W1710" s="15">
        <v>17</v>
      </c>
      <c r="X1710" s="15">
        <v>168</v>
      </c>
      <c r="Y1710" s="15">
        <v>143</v>
      </c>
      <c r="Z1710" s="15">
        <v>114</v>
      </c>
      <c r="AA1710" s="15">
        <v>2.9</v>
      </c>
      <c r="AB1710" s="15">
        <v>5.2</v>
      </c>
      <c r="AC1710" s="15">
        <v>0.4</v>
      </c>
      <c r="AD1710" s="15">
        <v>11.9</v>
      </c>
      <c r="AE1710" s="15">
        <v>28.34</v>
      </c>
      <c r="AF1710" s="15">
        <v>3.55</v>
      </c>
      <c r="AG1710" s="15">
        <v>14.69</v>
      </c>
      <c r="AH1710" s="15">
        <v>3.54</v>
      </c>
      <c r="AI1710" s="15">
        <v>1.06</v>
      </c>
      <c r="AJ1710" s="15">
        <v>3.57</v>
      </c>
      <c r="AK1710" s="15">
        <v>0.6</v>
      </c>
      <c r="AL1710" s="15">
        <v>3.6</v>
      </c>
      <c r="AM1710" s="15">
        <v>0.79</v>
      </c>
      <c r="AN1710" s="15">
        <v>2.3199999999999998</v>
      </c>
      <c r="AO1710" s="15"/>
      <c r="AP1710" s="15">
        <v>2.4500000000000002</v>
      </c>
      <c r="AQ1710" s="15">
        <v>0.36</v>
      </c>
      <c r="AR1710" s="15">
        <v>23</v>
      </c>
      <c r="AS1710" s="15">
        <v>2</v>
      </c>
      <c r="AT1710" s="15">
        <v>0.42104022534680102</v>
      </c>
      <c r="AU1710" s="15" t="s">
        <v>1377</v>
      </c>
      <c r="AV1710" s="27" t="s">
        <v>1395</v>
      </c>
    </row>
    <row r="1711" spans="1:48" x14ac:dyDescent="0.25">
      <c r="A1711" s="13" t="s">
        <v>68</v>
      </c>
      <c r="B1711" s="14">
        <v>174493</v>
      </c>
      <c r="C1711" s="15">
        <v>55.8129913115432</v>
      </c>
      <c r="D1711" s="15">
        <v>15.7736863880844</v>
      </c>
      <c r="E1711" s="15">
        <v>10.0227554820025</v>
      </c>
      <c r="F1711" s="15">
        <v>7.7368638808440204</v>
      </c>
      <c r="G1711" s="15">
        <v>5.4509722796855602</v>
      </c>
      <c r="H1711" s="15">
        <v>0.79644187008688405</v>
      </c>
      <c r="I1711" s="15">
        <v>2.8651220521307401</v>
      </c>
      <c r="J1711" s="15">
        <v>0.15515101365328901</v>
      </c>
      <c r="K1711" s="15">
        <v>1.15846090194456</v>
      </c>
      <c r="L1711" s="15">
        <v>0.22755482002482399</v>
      </c>
      <c r="M1711" s="15">
        <v>3.86</v>
      </c>
      <c r="N1711" s="15">
        <v>100</v>
      </c>
      <c r="O1711" s="23">
        <v>55.8978815630215</v>
      </c>
      <c r="P1711" s="15">
        <v>993.54921419289406</v>
      </c>
      <c r="Q1711" s="15">
        <v>33</v>
      </c>
      <c r="R1711" s="15">
        <v>6950.7654116673602</v>
      </c>
      <c r="S1711" s="15">
        <v>205</v>
      </c>
      <c r="T1711" s="15">
        <v>99</v>
      </c>
      <c r="U1711" s="15"/>
      <c r="V1711" s="15">
        <v>39</v>
      </c>
      <c r="W1711" s="15">
        <v>16</v>
      </c>
      <c r="X1711" s="15">
        <v>421</v>
      </c>
      <c r="Y1711" s="15">
        <v>232</v>
      </c>
      <c r="Z1711" s="15">
        <v>114</v>
      </c>
      <c r="AA1711" s="15">
        <v>2.9</v>
      </c>
      <c r="AB1711" s="15">
        <v>5</v>
      </c>
      <c r="AC1711" s="15">
        <v>0.4</v>
      </c>
      <c r="AD1711" s="15">
        <v>11</v>
      </c>
      <c r="AE1711" s="15">
        <v>26.68</v>
      </c>
      <c r="AF1711" s="15">
        <v>3.37</v>
      </c>
      <c r="AG1711" s="15">
        <v>14.54</v>
      </c>
      <c r="AH1711" s="15">
        <v>3.63</v>
      </c>
      <c r="AI1711" s="15">
        <v>1.1299999999999999</v>
      </c>
      <c r="AJ1711" s="15">
        <v>3.71</v>
      </c>
      <c r="AK1711" s="15">
        <v>0.6</v>
      </c>
      <c r="AL1711" s="15">
        <v>3.64</v>
      </c>
      <c r="AM1711" s="15">
        <v>0.77</v>
      </c>
      <c r="AN1711" s="15">
        <v>2.2000000000000002</v>
      </c>
      <c r="AO1711" s="15"/>
      <c r="AP1711" s="15">
        <v>2.1800000000000002</v>
      </c>
      <c r="AQ1711" s="15">
        <v>0.33</v>
      </c>
      <c r="AR1711" s="15">
        <v>22</v>
      </c>
      <c r="AS1711" s="15">
        <v>1.8</v>
      </c>
      <c r="AT1711" s="15">
        <v>0.43797016447787801</v>
      </c>
      <c r="AU1711" s="15" t="s">
        <v>1377</v>
      </c>
      <c r="AV1711" s="27" t="s">
        <v>1395</v>
      </c>
    </row>
    <row r="1712" spans="1:48" x14ac:dyDescent="0.25">
      <c r="A1712" s="13" t="s">
        <v>68</v>
      </c>
      <c r="B1712" s="14">
        <v>174485</v>
      </c>
      <c r="C1712" s="15">
        <v>55.9040398795306</v>
      </c>
      <c r="D1712" s="15">
        <v>16.803406376570798</v>
      </c>
      <c r="E1712" s="15">
        <v>8.9521237927095196</v>
      </c>
      <c r="F1712" s="15">
        <v>8.0693737667462901</v>
      </c>
      <c r="G1712" s="15">
        <v>4.56952954616263</v>
      </c>
      <c r="H1712" s="15">
        <v>1.3397029805795</v>
      </c>
      <c r="I1712" s="15">
        <v>3.0948177380828699</v>
      </c>
      <c r="J1712" s="15">
        <v>0.16616471076955</v>
      </c>
      <c r="K1712" s="15">
        <v>0.89313532038633303</v>
      </c>
      <c r="L1712" s="15">
        <v>0.20770588846193799</v>
      </c>
      <c r="M1712" s="15">
        <v>4.18</v>
      </c>
      <c r="N1712" s="15">
        <v>100</v>
      </c>
      <c r="O1712" s="23">
        <v>54.329187397818998</v>
      </c>
      <c r="P1712" s="15">
        <v>906.88486511550298</v>
      </c>
      <c r="Q1712" s="15">
        <v>33</v>
      </c>
      <c r="R1712" s="15">
        <v>5358.8119223180001</v>
      </c>
      <c r="S1712" s="15">
        <v>187</v>
      </c>
      <c r="T1712" s="15">
        <v>138</v>
      </c>
      <c r="U1712" s="15"/>
      <c r="V1712" s="15">
        <v>43</v>
      </c>
      <c r="W1712" s="15">
        <v>37</v>
      </c>
      <c r="X1712" s="15">
        <v>255</v>
      </c>
      <c r="Y1712" s="15">
        <v>483</v>
      </c>
      <c r="Z1712" s="15">
        <v>114</v>
      </c>
      <c r="AA1712" s="15">
        <v>2.9</v>
      </c>
      <c r="AB1712" s="15">
        <v>4.7</v>
      </c>
      <c r="AC1712" s="15">
        <v>0.3</v>
      </c>
      <c r="AD1712" s="15">
        <v>11.96</v>
      </c>
      <c r="AE1712" s="15">
        <v>28.9</v>
      </c>
      <c r="AF1712" s="15">
        <v>3.62</v>
      </c>
      <c r="AG1712" s="15">
        <v>14.67</v>
      </c>
      <c r="AH1712" s="15">
        <v>3.66</v>
      </c>
      <c r="AI1712" s="15">
        <v>1.04</v>
      </c>
      <c r="AJ1712" s="15">
        <v>3.37</v>
      </c>
      <c r="AK1712" s="15">
        <v>0.54</v>
      </c>
      <c r="AL1712" s="15">
        <v>3.15</v>
      </c>
      <c r="AM1712" s="15">
        <v>0.69</v>
      </c>
      <c r="AN1712" s="15">
        <v>2.02</v>
      </c>
      <c r="AO1712" s="15"/>
      <c r="AP1712" s="15">
        <v>1.93</v>
      </c>
      <c r="AQ1712" s="15">
        <v>0.3</v>
      </c>
      <c r="AR1712" s="15">
        <v>20</v>
      </c>
      <c r="AS1712" s="15">
        <v>1.6</v>
      </c>
      <c r="AT1712" s="15">
        <v>0.37864644654692797</v>
      </c>
      <c r="AU1712" s="15" t="s">
        <v>1377</v>
      </c>
      <c r="AV1712" s="27" t="s">
        <v>1395</v>
      </c>
    </row>
    <row r="1713" spans="1:48" x14ac:dyDescent="0.25">
      <c r="A1713" s="13" t="s">
        <v>68</v>
      </c>
      <c r="B1713" s="14">
        <v>174443</v>
      </c>
      <c r="C1713" s="15">
        <v>57.122679580306702</v>
      </c>
      <c r="D1713" s="15">
        <v>16.152138821630398</v>
      </c>
      <c r="E1713" s="15">
        <v>9.4632768361581991</v>
      </c>
      <c r="F1713" s="15">
        <v>6.9814366424535903</v>
      </c>
      <c r="G1713" s="15">
        <v>5.0645682001614203</v>
      </c>
      <c r="H1713" s="15">
        <v>1.02905569007264</v>
      </c>
      <c r="I1713" s="15">
        <v>2.9963680387409202</v>
      </c>
      <c r="J1713" s="15">
        <v>0.16142050040355099</v>
      </c>
      <c r="K1713" s="15">
        <v>0.85754640839386598</v>
      </c>
      <c r="L1713" s="15">
        <v>0.171509281678773</v>
      </c>
      <c r="M1713" s="15">
        <v>1.58</v>
      </c>
      <c r="N1713" s="15">
        <v>100</v>
      </c>
      <c r="O1713" s="23">
        <v>55.500964844640798</v>
      </c>
      <c r="P1713" s="15">
        <v>748.84334254112298</v>
      </c>
      <c r="Q1713" s="15">
        <v>27</v>
      </c>
      <c r="R1713" s="15">
        <v>5145.2784503632001</v>
      </c>
      <c r="S1713" s="15">
        <v>157</v>
      </c>
      <c r="T1713" s="15">
        <v>115</v>
      </c>
      <c r="U1713" s="15"/>
      <c r="V1713" s="15">
        <v>77</v>
      </c>
      <c r="W1713" s="15">
        <v>25</v>
      </c>
      <c r="X1713" s="15">
        <v>157</v>
      </c>
      <c r="Y1713" s="15">
        <v>100</v>
      </c>
      <c r="Z1713" s="15">
        <v>118</v>
      </c>
      <c r="AA1713" s="15">
        <v>3</v>
      </c>
      <c r="AB1713" s="15">
        <v>5.2</v>
      </c>
      <c r="AC1713" s="15">
        <v>0.4</v>
      </c>
      <c r="AD1713" s="15">
        <v>12.87</v>
      </c>
      <c r="AE1713" s="15">
        <v>30.16</v>
      </c>
      <c r="AF1713" s="15">
        <v>3.65</v>
      </c>
      <c r="AG1713" s="15">
        <v>14.38</v>
      </c>
      <c r="AH1713" s="15">
        <v>3.5</v>
      </c>
      <c r="AI1713" s="15">
        <v>0.94</v>
      </c>
      <c r="AJ1713" s="15">
        <v>3.34</v>
      </c>
      <c r="AK1713" s="15">
        <v>0.53</v>
      </c>
      <c r="AL1713" s="15">
        <v>3.16</v>
      </c>
      <c r="AM1713" s="15">
        <v>0.66</v>
      </c>
      <c r="AN1713" s="15">
        <v>2.02</v>
      </c>
      <c r="AO1713" s="15"/>
      <c r="AP1713" s="15">
        <v>1.94</v>
      </c>
      <c r="AQ1713" s="15">
        <v>0.28999999999999998</v>
      </c>
      <c r="AR1713" s="15">
        <v>20</v>
      </c>
      <c r="AS1713" s="15">
        <v>2.4</v>
      </c>
      <c r="AT1713" s="15">
        <v>0.38930681286922503</v>
      </c>
      <c r="AU1713" s="15" t="s">
        <v>1377</v>
      </c>
      <c r="AV1713" s="27" t="s">
        <v>1395</v>
      </c>
    </row>
    <row r="1714" spans="1:48" x14ac:dyDescent="0.25">
      <c r="A1714" s="13" t="s">
        <v>68</v>
      </c>
      <c r="B1714" s="14">
        <v>174437</v>
      </c>
      <c r="C1714" s="15">
        <v>58.791152787687302</v>
      </c>
      <c r="D1714" s="15">
        <v>15.9209051065131</v>
      </c>
      <c r="E1714" s="15">
        <v>8.5516257262256605</v>
      </c>
      <c r="F1714" s="15">
        <v>7.2877382529813497</v>
      </c>
      <c r="G1714" s="15">
        <v>6.15635511160942</v>
      </c>
      <c r="H1714" s="15">
        <v>0.70329222301498295</v>
      </c>
      <c r="I1714" s="15">
        <v>1.916216491693</v>
      </c>
      <c r="J1714" s="15">
        <v>0.15288961369890899</v>
      </c>
      <c r="K1714" s="15">
        <v>0.42809091835694602</v>
      </c>
      <c r="L1714" s="15">
        <v>9.1733768219345604E-2</v>
      </c>
      <c r="M1714" s="15">
        <v>2.5</v>
      </c>
      <c r="N1714" s="15">
        <v>100</v>
      </c>
      <c r="O1714" s="23">
        <v>62.6550413247584</v>
      </c>
      <c r="P1714" s="15">
        <v>400.52772039432602</v>
      </c>
      <c r="Q1714" s="15">
        <v>36</v>
      </c>
      <c r="R1714" s="15">
        <v>2568.5455101416801</v>
      </c>
      <c r="S1714" s="15">
        <v>93</v>
      </c>
      <c r="T1714" s="15">
        <v>101</v>
      </c>
      <c r="U1714" s="15"/>
      <c r="V1714" s="15">
        <v>54</v>
      </c>
      <c r="W1714" s="15">
        <v>21</v>
      </c>
      <c r="X1714" s="15">
        <v>105</v>
      </c>
      <c r="Y1714" s="15">
        <v>114</v>
      </c>
      <c r="Z1714" s="15">
        <v>139</v>
      </c>
      <c r="AA1714" s="15">
        <v>3.5</v>
      </c>
      <c r="AB1714" s="15">
        <v>6.2</v>
      </c>
      <c r="AC1714" s="15">
        <v>0.5</v>
      </c>
      <c r="AD1714" s="15">
        <v>14.14</v>
      </c>
      <c r="AE1714" s="15">
        <v>34.700000000000003</v>
      </c>
      <c r="AF1714" s="15">
        <v>4.3</v>
      </c>
      <c r="AG1714" s="15">
        <v>17.239999999999998</v>
      </c>
      <c r="AH1714" s="15">
        <v>4.1399999999999997</v>
      </c>
      <c r="AI1714" s="15">
        <v>1.04</v>
      </c>
      <c r="AJ1714" s="15">
        <v>4.17</v>
      </c>
      <c r="AK1714" s="15">
        <v>0.74</v>
      </c>
      <c r="AL1714" s="15">
        <v>4.66</v>
      </c>
      <c r="AM1714" s="15">
        <v>1.02</v>
      </c>
      <c r="AN1714" s="15">
        <v>3.26</v>
      </c>
      <c r="AO1714" s="15"/>
      <c r="AP1714" s="15">
        <v>3.34</v>
      </c>
      <c r="AQ1714" s="15">
        <v>0.5</v>
      </c>
      <c r="AR1714" s="15">
        <v>30</v>
      </c>
      <c r="AS1714" s="15">
        <v>2.6</v>
      </c>
      <c r="AT1714" s="15">
        <v>0.42248324211303101</v>
      </c>
      <c r="AU1714" s="15" t="s">
        <v>1377</v>
      </c>
      <c r="AV1714" s="27" t="s">
        <v>1395</v>
      </c>
    </row>
    <row r="1715" spans="1:48" x14ac:dyDescent="0.25">
      <c r="A1715" s="13" t="s">
        <v>68</v>
      </c>
      <c r="B1715" s="14">
        <v>174442</v>
      </c>
      <c r="C1715" s="15">
        <v>55.8398679323153</v>
      </c>
      <c r="D1715" s="15">
        <v>16.529096161782899</v>
      </c>
      <c r="E1715" s="15">
        <v>9.4923648369789504</v>
      </c>
      <c r="F1715" s="15">
        <v>6.8716467189434596</v>
      </c>
      <c r="G1715" s="15">
        <v>8.3780437474205502</v>
      </c>
      <c r="H1715" s="15">
        <v>0.29921584812216301</v>
      </c>
      <c r="I1715" s="15">
        <v>1.90879075526207</v>
      </c>
      <c r="J1715" s="15">
        <v>0.17540239372678501</v>
      </c>
      <c r="K1715" s="15">
        <v>0.42302930251754001</v>
      </c>
      <c r="L1715" s="15">
        <v>8.2542302930251693E-2</v>
      </c>
      <c r="M1715" s="15">
        <v>3.77</v>
      </c>
      <c r="N1715" s="15">
        <v>100</v>
      </c>
      <c r="O1715" s="23">
        <v>67.287327904698699</v>
      </c>
      <c r="P1715" s="15">
        <v>360.39597054053598</v>
      </c>
      <c r="Q1715" s="15">
        <v>39</v>
      </c>
      <c r="R1715" s="15">
        <v>2538.17581510524</v>
      </c>
      <c r="S1715" s="15">
        <v>112</v>
      </c>
      <c r="T1715" s="15">
        <v>158</v>
      </c>
      <c r="U1715" s="15"/>
      <c r="V1715" s="15">
        <v>65</v>
      </c>
      <c r="W1715" s="15">
        <v>11</v>
      </c>
      <c r="X1715" s="15">
        <v>98</v>
      </c>
      <c r="Y1715" s="15">
        <v>55</v>
      </c>
      <c r="Z1715" s="15">
        <v>96</v>
      </c>
      <c r="AA1715" s="15">
        <v>2.5</v>
      </c>
      <c r="AB1715" s="15">
        <v>4.5</v>
      </c>
      <c r="AC1715" s="15">
        <v>0.3</v>
      </c>
      <c r="AD1715" s="15">
        <v>9.2799999999999994</v>
      </c>
      <c r="AE1715" s="15">
        <v>23.37</v>
      </c>
      <c r="AF1715" s="15"/>
      <c r="AG1715" s="15">
        <v>12.06</v>
      </c>
      <c r="AH1715" s="15">
        <v>2.92</v>
      </c>
      <c r="AI1715" s="15">
        <v>0.65</v>
      </c>
      <c r="AJ1715" s="15">
        <v>3.06</v>
      </c>
      <c r="AK1715" s="15">
        <v>0.55000000000000004</v>
      </c>
      <c r="AL1715" s="15">
        <v>3.34</v>
      </c>
      <c r="AM1715" s="15">
        <v>0.75</v>
      </c>
      <c r="AN1715" s="15">
        <v>2.36</v>
      </c>
      <c r="AO1715" s="15"/>
      <c r="AP1715" s="15">
        <v>2.5099999999999998</v>
      </c>
      <c r="AQ1715" s="15">
        <v>0.39</v>
      </c>
      <c r="AR1715" s="15">
        <v>23</v>
      </c>
      <c r="AS1715" s="15">
        <v>1.9</v>
      </c>
      <c r="AT1715" s="15">
        <v>0.46723110219084002</v>
      </c>
      <c r="AU1715" s="15" t="s">
        <v>1377</v>
      </c>
      <c r="AV1715" s="27" t="s">
        <v>1395</v>
      </c>
    </row>
    <row r="1716" spans="1:48" x14ac:dyDescent="0.25">
      <c r="A1716" s="13" t="s">
        <v>68</v>
      </c>
      <c r="B1716" s="14" t="s">
        <v>1467</v>
      </c>
      <c r="C1716" s="15">
        <v>54.245446348262497</v>
      </c>
      <c r="D1716" s="15">
        <v>14.702036860744</v>
      </c>
      <c r="E1716" s="15">
        <v>11.6559674705774</v>
      </c>
      <c r="F1716" s="15">
        <v>6.3269455180029501</v>
      </c>
      <c r="G1716" s="15">
        <v>5.7591427151052503</v>
      </c>
      <c r="H1716" s="15">
        <v>0.243344058384729</v>
      </c>
      <c r="I1716" s="15">
        <v>5.3130119413999104</v>
      </c>
      <c r="J1716" s="15">
        <v>0.20278671532060699</v>
      </c>
      <c r="K1716" s="15">
        <v>1.3181136495839501</v>
      </c>
      <c r="L1716" s="15">
        <v>0.23320472261869801</v>
      </c>
      <c r="M1716" s="15"/>
      <c r="N1716" s="15">
        <v>100</v>
      </c>
      <c r="O1716" s="23">
        <v>53.520491937865401</v>
      </c>
      <c r="P1716" s="15">
        <v>1018.21780298305</v>
      </c>
      <c r="Q1716" s="15">
        <v>29</v>
      </c>
      <c r="R1716" s="15">
        <v>7908.6818975036904</v>
      </c>
      <c r="S1716" s="15">
        <v>241</v>
      </c>
      <c r="T1716" s="15">
        <v>138</v>
      </c>
      <c r="U1716" s="15">
        <v>39</v>
      </c>
      <c r="V1716" s="15">
        <v>71</v>
      </c>
      <c r="W1716" s="15">
        <v>6</v>
      </c>
      <c r="X1716" s="15">
        <v>115</v>
      </c>
      <c r="Y1716" s="15"/>
      <c r="Z1716" s="15">
        <v>150</v>
      </c>
      <c r="AA1716" s="15"/>
      <c r="AB1716" s="15">
        <v>7</v>
      </c>
      <c r="AC1716" s="15"/>
      <c r="AD1716" s="15">
        <v>12.9</v>
      </c>
      <c r="AE1716" s="15">
        <v>27.9</v>
      </c>
      <c r="AF1716" s="15"/>
      <c r="AG1716" s="15">
        <v>16.7</v>
      </c>
      <c r="AH1716" s="15">
        <v>3.87</v>
      </c>
      <c r="AI1716" s="15">
        <v>1.25</v>
      </c>
      <c r="AJ1716" s="15">
        <v>4.08</v>
      </c>
      <c r="AK1716" s="15"/>
      <c r="AL1716" s="15">
        <v>3.96</v>
      </c>
      <c r="AM1716" s="15">
        <v>0.92</v>
      </c>
      <c r="AN1716" s="15">
        <v>2.63</v>
      </c>
      <c r="AO1716" s="15"/>
      <c r="AP1716" s="15">
        <v>2.42</v>
      </c>
      <c r="AQ1716" s="15">
        <v>0.38</v>
      </c>
      <c r="AR1716" s="15">
        <v>24</v>
      </c>
      <c r="AS1716" s="15">
        <v>2</v>
      </c>
      <c r="AT1716" s="15">
        <v>0.52284810333017995</v>
      </c>
      <c r="AU1716" s="15" t="s">
        <v>1377</v>
      </c>
      <c r="AV1716" s="27" t="s">
        <v>1468</v>
      </c>
    </row>
    <row r="1717" spans="1:48" x14ac:dyDescent="0.25">
      <c r="A1717" s="13" t="s">
        <v>68</v>
      </c>
      <c r="B1717" s="14" t="s">
        <v>1469</v>
      </c>
      <c r="C1717" s="15">
        <v>54.779301371234098</v>
      </c>
      <c r="D1717" s="15">
        <v>11.930737663897499</v>
      </c>
      <c r="E1717" s="15">
        <v>10.6395756180563</v>
      </c>
      <c r="F1717" s="15">
        <v>7.5167650885797199</v>
      </c>
      <c r="G1717" s="15">
        <v>11.7205484936443</v>
      </c>
      <c r="H1717" s="15">
        <v>7.0063056751076006E-2</v>
      </c>
      <c r="I1717" s="15">
        <v>2.72245020518467</v>
      </c>
      <c r="J1717" s="15">
        <v>0.19017115403863499</v>
      </c>
      <c r="K1717" s="15">
        <v>0.39035131618456598</v>
      </c>
      <c r="L1717" s="15">
        <v>4.0036032429186297E-2</v>
      </c>
      <c r="M1717" s="15">
        <v>2.4700000000000002</v>
      </c>
      <c r="N1717" s="15">
        <v>100</v>
      </c>
      <c r="O1717" s="23">
        <v>71.967411956430198</v>
      </c>
      <c r="P1717" s="15">
        <v>174.80521201475699</v>
      </c>
      <c r="Q1717" s="15">
        <v>32</v>
      </c>
      <c r="R1717" s="15">
        <v>2342.1078971073998</v>
      </c>
      <c r="S1717" s="15">
        <v>177</v>
      </c>
      <c r="T1717" s="15">
        <v>1474</v>
      </c>
      <c r="U1717" s="15">
        <v>58</v>
      </c>
      <c r="V1717" s="15">
        <v>191</v>
      </c>
      <c r="W1717" s="15">
        <v>4</v>
      </c>
      <c r="X1717" s="15">
        <v>140</v>
      </c>
      <c r="Y1717" s="15">
        <v>46</v>
      </c>
      <c r="Z1717" s="15">
        <v>50</v>
      </c>
      <c r="AA1717" s="15"/>
      <c r="AB1717" s="15">
        <v>3.2</v>
      </c>
      <c r="AC1717" s="15"/>
      <c r="AD1717" s="15">
        <v>8.2799999999999994</v>
      </c>
      <c r="AE1717" s="15">
        <v>15.9</v>
      </c>
      <c r="AF1717" s="15"/>
      <c r="AG1717" s="15">
        <v>6.5</v>
      </c>
      <c r="AH1717" s="15">
        <v>1.52</v>
      </c>
      <c r="AI1717" s="15">
        <v>0.41599999999999998</v>
      </c>
      <c r="AJ1717" s="15">
        <v>1.66</v>
      </c>
      <c r="AK1717" s="15"/>
      <c r="AL1717" s="15">
        <v>1.81</v>
      </c>
      <c r="AM1717" s="15"/>
      <c r="AN1717" s="15">
        <v>1.1499999999999999</v>
      </c>
      <c r="AO1717" s="15"/>
      <c r="AP1717" s="15">
        <v>1.1000000000000001</v>
      </c>
      <c r="AQ1717" s="15"/>
      <c r="AR1717" s="15">
        <v>13</v>
      </c>
      <c r="AS1717" s="15"/>
      <c r="AT1717" s="15">
        <v>0.37238042970099799</v>
      </c>
      <c r="AU1717" s="15" t="s">
        <v>1377</v>
      </c>
      <c r="AV1717" s="27" t="s">
        <v>1447</v>
      </c>
    </row>
    <row r="1718" spans="1:48" x14ac:dyDescent="0.25">
      <c r="A1718" s="16" t="s">
        <v>68</v>
      </c>
      <c r="B1718" s="17" t="s">
        <v>1470</v>
      </c>
      <c r="C1718" s="18">
        <v>56.828193832599098</v>
      </c>
      <c r="D1718" s="18">
        <v>12.0945134160993</v>
      </c>
      <c r="E1718" s="18">
        <v>11.603924709651601</v>
      </c>
      <c r="F1718" s="18">
        <v>7.4489387264717601</v>
      </c>
      <c r="G1718" s="18">
        <v>6.0672807368842596</v>
      </c>
      <c r="H1718" s="18">
        <v>0.981177412895474</v>
      </c>
      <c r="I1718" s="18">
        <v>3.6543852623147801</v>
      </c>
      <c r="J1718" s="18">
        <v>0.18021625951141401</v>
      </c>
      <c r="K1718" s="18">
        <v>1.01121345614738</v>
      </c>
      <c r="L1718" s="18">
        <v>0.13015618742491</v>
      </c>
      <c r="M1718" s="18">
        <v>1.2</v>
      </c>
      <c r="N1718" s="18">
        <v>100</v>
      </c>
      <c r="O1718" s="24">
        <v>54.9252233372234</v>
      </c>
      <c r="P1718" s="18">
        <v>568.28757889749397</v>
      </c>
      <c r="Q1718" s="18">
        <v>27</v>
      </c>
      <c r="R1718" s="18">
        <v>6067.2807368842596</v>
      </c>
      <c r="S1718" s="18">
        <v>196</v>
      </c>
      <c r="T1718" s="18">
        <v>561</v>
      </c>
      <c r="U1718" s="18">
        <v>74</v>
      </c>
      <c r="V1718" s="18">
        <v>198</v>
      </c>
      <c r="W1718" s="18">
        <v>30</v>
      </c>
      <c r="X1718" s="18">
        <v>252</v>
      </c>
      <c r="Y1718" s="18">
        <v>505</v>
      </c>
      <c r="Z1718" s="18">
        <v>130</v>
      </c>
      <c r="AA1718" s="18"/>
      <c r="AB1718" s="18">
        <v>7</v>
      </c>
      <c r="AC1718" s="18"/>
      <c r="AD1718" s="18">
        <v>21.4</v>
      </c>
      <c r="AE1718" s="18">
        <v>41.3</v>
      </c>
      <c r="AF1718" s="18"/>
      <c r="AG1718" s="18">
        <v>18.3</v>
      </c>
      <c r="AH1718" s="18">
        <v>3.98</v>
      </c>
      <c r="AI1718" s="18">
        <v>1.17</v>
      </c>
      <c r="AJ1718" s="18">
        <v>3.93</v>
      </c>
      <c r="AK1718" s="18"/>
      <c r="AL1718" s="18">
        <v>3.49</v>
      </c>
      <c r="AM1718" s="18"/>
      <c r="AN1718" s="18">
        <v>1.96</v>
      </c>
      <c r="AO1718" s="18"/>
      <c r="AP1718" s="18">
        <v>1.75</v>
      </c>
      <c r="AQ1718" s="18">
        <v>0.25700000000000001</v>
      </c>
      <c r="AR1718" s="18">
        <v>20</v>
      </c>
      <c r="AS1718" s="18"/>
      <c r="AT1718" s="18">
        <v>0.31517479125978198</v>
      </c>
      <c r="AU1718" s="18" t="s">
        <v>1377</v>
      </c>
      <c r="AV1718" s="28" t="s">
        <v>1447</v>
      </c>
    </row>
    <row r="1719" spans="1:48" x14ac:dyDescent="0.25">
      <c r="A1719" s="13" t="s">
        <v>59</v>
      </c>
      <c r="B1719" s="14" t="s">
        <v>1471</v>
      </c>
      <c r="C1719" s="15">
        <v>50.243145369891401</v>
      </c>
      <c r="D1719" s="15">
        <v>14.930160372477999</v>
      </c>
      <c r="E1719" s="20">
        <v>15.540610450077599</v>
      </c>
      <c r="F1719" s="15">
        <v>8.2462493533367809</v>
      </c>
      <c r="G1719" s="15">
        <v>5.9906880496637402</v>
      </c>
      <c r="H1719" s="15">
        <v>0.76564924987066696</v>
      </c>
      <c r="I1719" s="15">
        <v>2.5556130367304699</v>
      </c>
      <c r="J1719" s="15">
        <v>0.24831867563373</v>
      </c>
      <c r="K1719" s="15">
        <v>1.34505949301604</v>
      </c>
      <c r="L1719" s="15">
        <v>0.13450594930160401</v>
      </c>
      <c r="M1719" s="15">
        <v>4.5199999999999996</v>
      </c>
      <c r="N1719" s="20">
        <v>100</v>
      </c>
      <c r="O1719" s="25">
        <v>47.323370562916097</v>
      </c>
      <c r="P1719" s="20">
        <v>587.279496950664</v>
      </c>
      <c r="Q1719" s="15"/>
      <c r="R1719" s="20">
        <v>8070.3569580962203</v>
      </c>
      <c r="S1719" s="15">
        <v>281</v>
      </c>
      <c r="T1719" s="15">
        <v>90</v>
      </c>
      <c r="U1719" s="15">
        <v>74</v>
      </c>
      <c r="V1719" s="15">
        <v>114</v>
      </c>
      <c r="W1719" s="15">
        <v>8.8000000000000007</v>
      </c>
      <c r="X1719" s="15">
        <v>132.69999999999999</v>
      </c>
      <c r="Y1719" s="15"/>
      <c r="Z1719" s="15">
        <v>29.31</v>
      </c>
      <c r="AA1719" s="15">
        <v>0.96</v>
      </c>
      <c r="AB1719" s="15">
        <v>3.05</v>
      </c>
      <c r="AC1719" s="15"/>
      <c r="AD1719" s="15">
        <v>3.74</v>
      </c>
      <c r="AE1719" s="15">
        <v>9.58</v>
      </c>
      <c r="AF1719" s="15">
        <v>1.47</v>
      </c>
      <c r="AG1719" s="15">
        <v>7.19</v>
      </c>
      <c r="AH1719" s="15">
        <v>2.2799999999999998</v>
      </c>
      <c r="AI1719" s="15">
        <v>0.9</v>
      </c>
      <c r="AJ1719" s="15"/>
      <c r="AK1719" s="15">
        <v>0.53</v>
      </c>
      <c r="AL1719" s="15">
        <v>3.66</v>
      </c>
      <c r="AM1719" s="15">
        <v>0.82</v>
      </c>
      <c r="AN1719" s="15">
        <v>2.4</v>
      </c>
      <c r="AO1719" s="15">
        <v>0.34</v>
      </c>
      <c r="AP1719" s="15">
        <v>2.19</v>
      </c>
      <c r="AQ1719" s="15">
        <v>0.34</v>
      </c>
      <c r="AR1719" s="15">
        <v>21.56</v>
      </c>
      <c r="AS1719" s="15">
        <v>0.34</v>
      </c>
      <c r="AT1719" s="20">
        <v>0.78577000097501704</v>
      </c>
      <c r="AU1719" s="15" t="s">
        <v>1472</v>
      </c>
      <c r="AV1719" s="27" t="s">
        <v>1473</v>
      </c>
    </row>
    <row r="1720" spans="1:48" x14ac:dyDescent="0.25">
      <c r="A1720" s="13" t="s">
        <v>59</v>
      </c>
      <c r="B1720" s="14">
        <v>40869</v>
      </c>
      <c r="C1720" s="15">
        <v>49.888285987871001</v>
      </c>
      <c r="D1720" s="15">
        <v>14.5972975848494</v>
      </c>
      <c r="E1720" s="20">
        <v>15.342057665709101</v>
      </c>
      <c r="F1720" s="15">
        <v>7.46887966804979</v>
      </c>
      <c r="G1720" s="15">
        <v>7.27736993297159</v>
      </c>
      <c r="H1720" s="15">
        <v>0.22342802425790001</v>
      </c>
      <c r="I1720" s="15">
        <v>1.8406213426960301</v>
      </c>
      <c r="J1720" s="15">
        <v>0.212788594531333</v>
      </c>
      <c r="K1720" s="15">
        <v>2.5853814235557002</v>
      </c>
      <c r="L1720" s="15">
        <v>0.56388977550803299</v>
      </c>
      <c r="M1720" s="15">
        <v>2.74</v>
      </c>
      <c r="N1720" s="20">
        <v>100</v>
      </c>
      <c r="O1720" s="25">
        <v>52.504261019731501</v>
      </c>
      <c r="P1720" s="20">
        <v>2462.0539494012701</v>
      </c>
      <c r="Q1720" s="15">
        <v>29</v>
      </c>
      <c r="R1720" s="20">
        <v>15512.288541334199</v>
      </c>
      <c r="S1720" s="15">
        <v>250</v>
      </c>
      <c r="T1720" s="15">
        <v>201</v>
      </c>
      <c r="U1720" s="15">
        <v>50</v>
      </c>
      <c r="V1720" s="15">
        <v>145</v>
      </c>
      <c r="W1720" s="15">
        <v>16</v>
      </c>
      <c r="X1720" s="15">
        <v>103</v>
      </c>
      <c r="Y1720" s="15">
        <v>52</v>
      </c>
      <c r="Z1720" s="15">
        <v>59</v>
      </c>
      <c r="AA1720" s="15">
        <v>0.7</v>
      </c>
      <c r="AB1720" s="15">
        <v>4</v>
      </c>
      <c r="AC1720" s="15">
        <v>0.14000000000000001</v>
      </c>
      <c r="AD1720" s="15">
        <v>3.17</v>
      </c>
      <c r="AE1720" s="15">
        <v>7.95</v>
      </c>
      <c r="AF1720" s="15">
        <v>1.19</v>
      </c>
      <c r="AG1720" s="15">
        <v>6.42</v>
      </c>
      <c r="AH1720" s="15">
        <v>1.96</v>
      </c>
      <c r="AI1720" s="15">
        <v>0.85</v>
      </c>
      <c r="AJ1720" s="15">
        <v>2.71</v>
      </c>
      <c r="AK1720" s="15">
        <v>0.49</v>
      </c>
      <c r="AL1720" s="15">
        <v>3.36</v>
      </c>
      <c r="AM1720" s="15">
        <v>0.73</v>
      </c>
      <c r="AN1720" s="15">
        <v>2.2000000000000002</v>
      </c>
      <c r="AO1720" s="15">
        <v>0.31</v>
      </c>
      <c r="AP1720" s="15">
        <v>2.04</v>
      </c>
      <c r="AQ1720" s="15">
        <v>0.27</v>
      </c>
      <c r="AR1720" s="15">
        <v>24</v>
      </c>
      <c r="AS1720" s="15">
        <v>0.37</v>
      </c>
      <c r="AT1720" s="20">
        <v>1.2158162294654</v>
      </c>
      <c r="AU1720" s="15" t="s">
        <v>1472</v>
      </c>
      <c r="AV1720" s="27" t="s">
        <v>1474</v>
      </c>
    </row>
    <row r="1721" spans="1:48" x14ac:dyDescent="0.25">
      <c r="A1721" s="13" t="s">
        <v>59</v>
      </c>
      <c r="B1721" s="14" t="s">
        <v>1475</v>
      </c>
      <c r="C1721" s="15">
        <v>51.880016899028298</v>
      </c>
      <c r="D1721" s="15">
        <v>14.9239543726236</v>
      </c>
      <c r="E1721" s="20">
        <v>14.3008027038445</v>
      </c>
      <c r="F1721" s="15">
        <v>7.3405154203633298</v>
      </c>
      <c r="G1721" s="15">
        <v>7.54119138149556</v>
      </c>
      <c r="H1721" s="15">
        <v>1.05618926911703E-2</v>
      </c>
      <c r="I1721" s="15">
        <v>2.2391212505280902</v>
      </c>
      <c r="J1721" s="15">
        <v>0.20067596113223499</v>
      </c>
      <c r="K1721" s="15">
        <v>1.4364174059991599</v>
      </c>
      <c r="L1721" s="15">
        <v>0.12674271229404299</v>
      </c>
      <c r="M1721" s="15">
        <v>4.05</v>
      </c>
      <c r="N1721" s="20">
        <v>100</v>
      </c>
      <c r="O1721" s="25">
        <v>55.1355069424839</v>
      </c>
      <c r="P1721" s="20">
        <v>553.38367339652598</v>
      </c>
      <c r="Q1721" s="15">
        <v>15</v>
      </c>
      <c r="R1721" s="20">
        <v>8618.5044359949297</v>
      </c>
      <c r="S1721" s="15">
        <v>304</v>
      </c>
      <c r="T1721" s="15">
        <v>297</v>
      </c>
      <c r="U1721" s="15">
        <v>61</v>
      </c>
      <c r="V1721" s="15">
        <v>124</v>
      </c>
      <c r="W1721" s="15">
        <v>30</v>
      </c>
      <c r="X1721" s="15">
        <v>120</v>
      </c>
      <c r="Y1721" s="15">
        <v>374</v>
      </c>
      <c r="Z1721" s="15">
        <v>55</v>
      </c>
      <c r="AA1721" s="15"/>
      <c r="AB1721" s="15">
        <v>5</v>
      </c>
      <c r="AC1721" s="15"/>
      <c r="AD1721" s="15">
        <v>3.17</v>
      </c>
      <c r="AE1721" s="15">
        <v>8.06</v>
      </c>
      <c r="AF1721" s="15">
        <v>1.22</v>
      </c>
      <c r="AG1721" s="15">
        <v>5.86</v>
      </c>
      <c r="AH1721" s="15">
        <v>1.9</v>
      </c>
      <c r="AI1721" s="15">
        <v>0.76</v>
      </c>
      <c r="AJ1721" s="15">
        <v>2.48</v>
      </c>
      <c r="AK1721" s="15">
        <v>0.47</v>
      </c>
      <c r="AL1721" s="15">
        <v>3.03</v>
      </c>
      <c r="AM1721" s="15">
        <v>0.69</v>
      </c>
      <c r="AN1721" s="15">
        <v>1.97</v>
      </c>
      <c r="AO1721" s="15">
        <v>0.3</v>
      </c>
      <c r="AP1721" s="15">
        <v>1.92</v>
      </c>
      <c r="AQ1721" s="15">
        <v>0.33</v>
      </c>
      <c r="AR1721" s="15">
        <v>19</v>
      </c>
      <c r="AS1721" s="15">
        <v>1</v>
      </c>
      <c r="AT1721" s="20">
        <v>1.51977028683175</v>
      </c>
      <c r="AU1721" s="15" t="s">
        <v>1472</v>
      </c>
      <c r="AV1721" s="27" t="s">
        <v>1473</v>
      </c>
    </row>
    <row r="1722" spans="1:48" x14ac:dyDescent="0.25">
      <c r="A1722" s="13" t="s">
        <v>59</v>
      </c>
      <c r="B1722" s="14" t="s">
        <v>1476</v>
      </c>
      <c r="C1722" s="15">
        <v>50.083229296712403</v>
      </c>
      <c r="D1722" s="15">
        <v>15.9592176446109</v>
      </c>
      <c r="E1722" s="20">
        <v>12.193091968372901</v>
      </c>
      <c r="F1722" s="15">
        <v>8.1044527673741094</v>
      </c>
      <c r="G1722" s="15">
        <v>9.1656263004577596</v>
      </c>
      <c r="H1722" s="15">
        <v>0.41614648356221401</v>
      </c>
      <c r="I1722" s="15">
        <v>3.2355389096962099</v>
      </c>
      <c r="J1722" s="15">
        <v>0.19766957969205201</v>
      </c>
      <c r="K1722" s="15">
        <v>0.60341240116521</v>
      </c>
      <c r="L1722" s="15">
        <v>4.1614648356221397E-2</v>
      </c>
      <c r="M1722" s="15">
        <v>2.4500000000000002</v>
      </c>
      <c r="N1722" s="20">
        <v>100</v>
      </c>
      <c r="O1722" s="25">
        <v>63.660833385539398</v>
      </c>
      <c r="P1722" s="20">
        <v>181.697760428572</v>
      </c>
      <c r="Q1722" s="15">
        <v>7</v>
      </c>
      <c r="R1722" s="20">
        <v>3620.4744069912599</v>
      </c>
      <c r="S1722" s="15">
        <v>309</v>
      </c>
      <c r="T1722" s="15">
        <v>198</v>
      </c>
      <c r="U1722" s="15">
        <v>52</v>
      </c>
      <c r="V1722" s="15">
        <v>87</v>
      </c>
      <c r="W1722" s="15">
        <v>21</v>
      </c>
      <c r="X1722" s="15">
        <v>158</v>
      </c>
      <c r="Y1722" s="15">
        <v>400</v>
      </c>
      <c r="Z1722" s="15">
        <v>59</v>
      </c>
      <c r="AA1722" s="15">
        <v>1.63</v>
      </c>
      <c r="AB1722" s="15">
        <v>2.5</v>
      </c>
      <c r="AC1722" s="15"/>
      <c r="AD1722" s="15">
        <v>3.09</v>
      </c>
      <c r="AE1722" s="15">
        <v>7.85</v>
      </c>
      <c r="AF1722" s="15">
        <v>1.18</v>
      </c>
      <c r="AG1722" s="15">
        <v>6.01</v>
      </c>
      <c r="AH1722" s="15">
        <v>2.06</v>
      </c>
      <c r="AI1722" s="15">
        <v>0.74</v>
      </c>
      <c r="AJ1722" s="15">
        <v>2.81</v>
      </c>
      <c r="AK1722" s="15">
        <v>0.5</v>
      </c>
      <c r="AL1722" s="15">
        <v>3.53</v>
      </c>
      <c r="AM1722" s="15">
        <v>0.78</v>
      </c>
      <c r="AN1722" s="15">
        <v>2.3199999999999998</v>
      </c>
      <c r="AO1722" s="15">
        <v>0.34</v>
      </c>
      <c r="AP1722" s="15">
        <v>2.2999999999999998</v>
      </c>
      <c r="AQ1722" s="15">
        <v>0.35</v>
      </c>
      <c r="AR1722" s="15">
        <v>20</v>
      </c>
      <c r="AS1722" s="15">
        <v>0.45</v>
      </c>
      <c r="AT1722" s="20">
        <v>0.77955854518716206</v>
      </c>
      <c r="AU1722" s="15" t="s">
        <v>1472</v>
      </c>
      <c r="AV1722" s="27" t="s">
        <v>1473</v>
      </c>
    </row>
    <row r="1723" spans="1:48" x14ac:dyDescent="0.25">
      <c r="A1723" s="13" t="s">
        <v>59</v>
      </c>
      <c r="B1723" s="14" t="s">
        <v>1477</v>
      </c>
      <c r="C1723" s="15">
        <v>47.910805460039597</v>
      </c>
      <c r="D1723" s="15">
        <v>15.0776284255496</v>
      </c>
      <c r="E1723" s="20">
        <v>13.1082629988538</v>
      </c>
      <c r="F1723" s="15">
        <v>11.784932791497299</v>
      </c>
      <c r="G1723" s="15">
        <v>9.0965926852141301</v>
      </c>
      <c r="H1723" s="15">
        <v>8.3359383140564694E-2</v>
      </c>
      <c r="I1723" s="15">
        <v>1.7192872772741501</v>
      </c>
      <c r="J1723" s="15">
        <v>0.21881838074398199</v>
      </c>
      <c r="K1723" s="15">
        <v>0.93779306033135301</v>
      </c>
      <c r="L1723" s="15">
        <v>6.2519537355423593E-2</v>
      </c>
      <c r="M1723" s="15">
        <v>3.74</v>
      </c>
      <c r="N1723" s="20">
        <v>100</v>
      </c>
      <c r="O1723" s="25">
        <v>61.792256341381801</v>
      </c>
      <c r="P1723" s="20">
        <v>272.97262788987803</v>
      </c>
      <c r="Q1723" s="15">
        <v>12</v>
      </c>
      <c r="R1723" s="20">
        <v>5626.7583619881198</v>
      </c>
      <c r="S1723" s="15"/>
      <c r="T1723" s="15">
        <v>193</v>
      </c>
      <c r="U1723" s="15">
        <v>49</v>
      </c>
      <c r="V1723" s="15">
        <v>65</v>
      </c>
      <c r="W1723" s="15">
        <v>29</v>
      </c>
      <c r="X1723" s="15">
        <v>125</v>
      </c>
      <c r="Y1723" s="15">
        <v>608</v>
      </c>
      <c r="Z1723" s="15">
        <v>71</v>
      </c>
      <c r="AA1723" s="15">
        <v>1.9</v>
      </c>
      <c r="AB1723" s="15">
        <v>3.4</v>
      </c>
      <c r="AC1723" s="15">
        <v>0.05</v>
      </c>
      <c r="AD1723" s="15">
        <v>4.12</v>
      </c>
      <c r="AE1723" s="15">
        <v>10.35</v>
      </c>
      <c r="AF1723" s="15">
        <v>1.53</v>
      </c>
      <c r="AG1723" s="15">
        <v>7.73</v>
      </c>
      <c r="AH1723" s="15">
        <v>2.5299999999999998</v>
      </c>
      <c r="AI1723" s="15">
        <v>0.84</v>
      </c>
      <c r="AJ1723" s="15">
        <v>3.41</v>
      </c>
      <c r="AK1723" s="15">
        <v>0.57999999999999996</v>
      </c>
      <c r="AL1723" s="15">
        <v>4.05</v>
      </c>
      <c r="AM1723" s="15">
        <v>0.88</v>
      </c>
      <c r="AN1723" s="15">
        <v>2.59</v>
      </c>
      <c r="AO1723" s="15">
        <v>0.38</v>
      </c>
      <c r="AP1723" s="15">
        <v>2.56</v>
      </c>
      <c r="AQ1723" s="15">
        <v>0.39</v>
      </c>
      <c r="AR1723" s="15">
        <v>22</v>
      </c>
      <c r="AS1723" s="15">
        <v>0.54</v>
      </c>
      <c r="AT1723" s="20">
        <v>0.79514971609090501</v>
      </c>
      <c r="AU1723" s="15" t="s">
        <v>1472</v>
      </c>
      <c r="AV1723" s="27" t="s">
        <v>1473</v>
      </c>
    </row>
    <row r="1724" spans="1:48" x14ac:dyDescent="0.25">
      <c r="A1724" s="13" t="s">
        <v>59</v>
      </c>
      <c r="B1724" s="14" t="s">
        <v>1478</v>
      </c>
      <c r="C1724" s="15">
        <v>50.108213954447102</v>
      </c>
      <c r="D1724" s="15">
        <v>15.407605895084</v>
      </c>
      <c r="E1724" s="20">
        <v>12.9444501700505</v>
      </c>
      <c r="F1724" s="15">
        <v>10.604967535813699</v>
      </c>
      <c r="G1724" s="15">
        <v>7.0905905390085602</v>
      </c>
      <c r="H1724" s="15">
        <v>0.47408018138719998</v>
      </c>
      <c r="I1724" s="15">
        <v>2.2055034525404502</v>
      </c>
      <c r="J1724" s="15">
        <v>0.19581572709471301</v>
      </c>
      <c r="K1724" s="15">
        <v>0.90693599917551304</v>
      </c>
      <c r="L1724" s="15">
        <v>6.1836545398330403E-2</v>
      </c>
      <c r="M1724" s="15">
        <v>2.4300000000000002</v>
      </c>
      <c r="N1724" s="20">
        <v>100</v>
      </c>
      <c r="O1724" s="25">
        <v>56.0744525036502</v>
      </c>
      <c r="P1724" s="20">
        <v>269.99055033073898</v>
      </c>
      <c r="Q1724" s="15">
        <v>8</v>
      </c>
      <c r="R1724" s="20">
        <v>5441.61599505308</v>
      </c>
      <c r="S1724" s="15">
        <v>345</v>
      </c>
      <c r="T1724" s="15">
        <v>80</v>
      </c>
      <c r="U1724" s="15">
        <v>53</v>
      </c>
      <c r="V1724" s="15">
        <v>68</v>
      </c>
      <c r="W1724" s="15">
        <v>30</v>
      </c>
      <c r="X1724" s="15">
        <v>163</v>
      </c>
      <c r="Y1724" s="15">
        <v>553</v>
      </c>
      <c r="Z1724" s="15">
        <v>94</v>
      </c>
      <c r="AA1724" s="15"/>
      <c r="AB1724" s="15">
        <v>6</v>
      </c>
      <c r="AC1724" s="15"/>
      <c r="AD1724" s="15">
        <v>5.72</v>
      </c>
      <c r="AE1724" s="15">
        <v>14.88</v>
      </c>
      <c r="AF1724" s="15">
        <v>2.2599999999999998</v>
      </c>
      <c r="AG1724" s="15">
        <v>10.79</v>
      </c>
      <c r="AH1724" s="15">
        <v>3.25</v>
      </c>
      <c r="AI1724" s="15">
        <v>1.18</v>
      </c>
      <c r="AJ1724" s="15">
        <v>4.42</v>
      </c>
      <c r="AK1724" s="15">
        <v>0.76</v>
      </c>
      <c r="AL1724" s="15">
        <v>5.26</v>
      </c>
      <c r="AM1724" s="15">
        <v>1.1399999999999999</v>
      </c>
      <c r="AN1724" s="15">
        <v>3.34</v>
      </c>
      <c r="AO1724" s="15">
        <v>0.49</v>
      </c>
      <c r="AP1724" s="15">
        <v>3.04</v>
      </c>
      <c r="AQ1724" s="15">
        <v>0.53</v>
      </c>
      <c r="AR1724" s="15">
        <v>27</v>
      </c>
      <c r="AS1724" s="15"/>
      <c r="AT1724" s="20">
        <v>1.0107003795643399</v>
      </c>
      <c r="AU1724" s="15" t="s">
        <v>1472</v>
      </c>
      <c r="AV1724" s="27" t="s">
        <v>1473</v>
      </c>
    </row>
    <row r="1725" spans="1:48" x14ac:dyDescent="0.25">
      <c r="A1725" s="13" t="s">
        <v>59</v>
      </c>
      <c r="B1725" s="14" t="s">
        <v>1479</v>
      </c>
      <c r="C1725" s="15">
        <v>53.1467123149733</v>
      </c>
      <c r="D1725" s="15">
        <v>13.8656731446984</v>
      </c>
      <c r="E1725" s="20">
        <v>13.342060215486899</v>
      </c>
      <c r="F1725" s="15">
        <v>7.1090524619877096</v>
      </c>
      <c r="G1725" s="15">
        <v>6.9177323532373398</v>
      </c>
      <c r="H1725" s="15">
        <v>0.211459067566207</v>
      </c>
      <c r="I1725" s="15">
        <v>4.1586949954687302</v>
      </c>
      <c r="J1725" s="15">
        <v>0.231598026382036</v>
      </c>
      <c r="K1725" s="15">
        <v>0.92639210552814399</v>
      </c>
      <c r="L1725" s="15">
        <v>9.0625314671231499E-2</v>
      </c>
      <c r="M1725" s="15">
        <v>2.2200000000000002</v>
      </c>
      <c r="N1725" s="20">
        <v>100</v>
      </c>
      <c r="O1725" s="25">
        <v>54.717161552664301</v>
      </c>
      <c r="P1725" s="20">
        <v>395.68799363495401</v>
      </c>
      <c r="Q1725" s="15"/>
      <c r="R1725" s="20">
        <v>5558.3526331688599</v>
      </c>
      <c r="S1725" s="15">
        <v>327</v>
      </c>
      <c r="T1725" s="15">
        <v>133</v>
      </c>
      <c r="U1725" s="15"/>
      <c r="V1725" s="15">
        <v>84</v>
      </c>
      <c r="W1725" s="15">
        <v>13</v>
      </c>
      <c r="X1725" s="15">
        <v>180</v>
      </c>
      <c r="Y1725" s="15">
        <v>232</v>
      </c>
      <c r="Z1725" s="15">
        <v>87</v>
      </c>
      <c r="AA1725" s="15">
        <v>2.23</v>
      </c>
      <c r="AB1725" s="15">
        <v>4.8</v>
      </c>
      <c r="AC1725" s="15">
        <v>0.05</v>
      </c>
      <c r="AD1725" s="15">
        <v>4.63</v>
      </c>
      <c r="AE1725" s="15">
        <v>12.03</v>
      </c>
      <c r="AF1725" s="15">
        <v>1.82</v>
      </c>
      <c r="AG1725" s="15">
        <v>9.2200000000000006</v>
      </c>
      <c r="AH1725" s="15">
        <v>2.77</v>
      </c>
      <c r="AI1725" s="15">
        <v>0.99</v>
      </c>
      <c r="AJ1725" s="15">
        <v>3.67</v>
      </c>
      <c r="AK1725" s="15">
        <v>0.62</v>
      </c>
      <c r="AL1725" s="15">
        <v>4.25</v>
      </c>
      <c r="AM1725" s="15">
        <v>0.93</v>
      </c>
      <c r="AN1725" s="15">
        <v>2.82</v>
      </c>
      <c r="AO1725" s="15">
        <v>0.42</v>
      </c>
      <c r="AP1725" s="15">
        <v>2.7</v>
      </c>
      <c r="AQ1725" s="15">
        <v>0.4</v>
      </c>
      <c r="AR1725" s="15">
        <v>24</v>
      </c>
      <c r="AS1725" s="15">
        <v>0.47</v>
      </c>
      <c r="AT1725" s="20">
        <v>0.99891251336639197</v>
      </c>
      <c r="AU1725" s="15" t="s">
        <v>1472</v>
      </c>
      <c r="AV1725" s="27" t="s">
        <v>1473</v>
      </c>
    </row>
    <row r="1726" spans="1:48" x14ac:dyDescent="0.25">
      <c r="A1726" s="13" t="s">
        <v>59</v>
      </c>
      <c r="B1726" s="14" t="s">
        <v>1480</v>
      </c>
      <c r="C1726" s="15">
        <v>50.356693243810298</v>
      </c>
      <c r="D1726" s="15">
        <v>14.6558959295006</v>
      </c>
      <c r="E1726" s="20">
        <v>14.3516575744859</v>
      </c>
      <c r="F1726" s="15">
        <v>8.1409987410826705</v>
      </c>
      <c r="G1726" s="15">
        <v>7.31221149811162</v>
      </c>
      <c r="H1726" s="15">
        <v>1.18548048678137</v>
      </c>
      <c r="I1726" s="15">
        <v>2.5597985732270199</v>
      </c>
      <c r="J1726" s="15">
        <v>0.22031053294167</v>
      </c>
      <c r="K1726" s="15">
        <v>1.13302559798573</v>
      </c>
      <c r="L1726" s="15">
        <v>8.3927822073017203E-2</v>
      </c>
      <c r="M1726" s="15">
        <v>2.19</v>
      </c>
      <c r="N1726" s="20">
        <v>100</v>
      </c>
      <c r="O1726" s="25">
        <v>54.283549875056501</v>
      </c>
      <c r="P1726" s="20">
        <v>366.44542031880798</v>
      </c>
      <c r="Q1726" s="15"/>
      <c r="R1726" s="20">
        <v>6798.1535879143903</v>
      </c>
      <c r="S1726" s="15">
        <v>395</v>
      </c>
      <c r="T1726" s="15">
        <v>155</v>
      </c>
      <c r="U1726" s="15">
        <v>40</v>
      </c>
      <c r="V1726" s="15">
        <v>64</v>
      </c>
      <c r="W1726" s="15">
        <v>14</v>
      </c>
      <c r="X1726" s="15">
        <v>167</v>
      </c>
      <c r="Y1726" s="15">
        <v>248</v>
      </c>
      <c r="Z1726" s="15">
        <v>98</v>
      </c>
      <c r="AA1726" s="15">
        <v>2.4900000000000002</v>
      </c>
      <c r="AB1726" s="15">
        <v>5.0999999999999996</v>
      </c>
      <c r="AC1726" s="15">
        <v>0.08</v>
      </c>
      <c r="AD1726" s="15">
        <v>4.82</v>
      </c>
      <c r="AE1726" s="15">
        <v>12.97</v>
      </c>
      <c r="AF1726" s="15">
        <v>1.97</v>
      </c>
      <c r="AG1726" s="15">
        <v>9.9600000000000009</v>
      </c>
      <c r="AH1726" s="15">
        <v>3.23</v>
      </c>
      <c r="AI1726" s="15">
        <v>1.0900000000000001</v>
      </c>
      <c r="AJ1726" s="15">
        <v>4.22</v>
      </c>
      <c r="AK1726" s="15">
        <v>0.72</v>
      </c>
      <c r="AL1726" s="15">
        <v>4.8499999999999996</v>
      </c>
      <c r="AM1726" s="15">
        <v>1.06</v>
      </c>
      <c r="AN1726" s="15">
        <v>3.14</v>
      </c>
      <c r="AO1726" s="15">
        <v>0.46</v>
      </c>
      <c r="AP1726" s="15">
        <v>3.04</v>
      </c>
      <c r="AQ1726" s="15">
        <v>0.46</v>
      </c>
      <c r="AR1726" s="15">
        <v>26</v>
      </c>
      <c r="AS1726" s="15">
        <v>0.46</v>
      </c>
      <c r="AT1726" s="20">
        <v>1.0195073123323199</v>
      </c>
      <c r="AU1726" s="15" t="s">
        <v>1472</v>
      </c>
      <c r="AV1726" s="27" t="s">
        <v>1473</v>
      </c>
    </row>
    <row r="1727" spans="1:48" x14ac:dyDescent="0.25">
      <c r="A1727" s="13" t="s">
        <v>59</v>
      </c>
      <c r="B1727" s="14" t="s">
        <v>1481</v>
      </c>
      <c r="C1727" s="15">
        <v>48.9013266998342</v>
      </c>
      <c r="D1727" s="15">
        <v>14.707711442786101</v>
      </c>
      <c r="E1727" s="20">
        <v>15.205223880597</v>
      </c>
      <c r="F1727" s="15">
        <v>9.4009121061359906</v>
      </c>
      <c r="G1727" s="15">
        <v>7.2346600331674997</v>
      </c>
      <c r="H1727" s="15">
        <v>0.165837479270315</v>
      </c>
      <c r="I1727" s="15">
        <v>2.5186567164179099</v>
      </c>
      <c r="J1727" s="15">
        <v>0.22802653399668299</v>
      </c>
      <c r="K1727" s="15">
        <v>1.51326699834163</v>
      </c>
      <c r="L1727" s="15">
        <v>0.124378109452736</v>
      </c>
      <c r="M1727" s="15">
        <v>5.33</v>
      </c>
      <c r="N1727" s="20">
        <v>100</v>
      </c>
      <c r="O1727" s="25">
        <v>52.580880484187801</v>
      </c>
      <c r="P1727" s="20">
        <v>543.05935113166595</v>
      </c>
      <c r="Q1727" s="15">
        <v>11</v>
      </c>
      <c r="R1727" s="20">
        <v>9079.6019900497504</v>
      </c>
      <c r="S1727" s="15">
        <v>367</v>
      </c>
      <c r="T1727" s="15">
        <v>150</v>
      </c>
      <c r="U1727" s="15">
        <v>45</v>
      </c>
      <c r="V1727" s="15">
        <v>74</v>
      </c>
      <c r="W1727" s="15">
        <v>63</v>
      </c>
      <c r="X1727" s="15">
        <v>163</v>
      </c>
      <c r="Y1727" s="15">
        <v>773</v>
      </c>
      <c r="Z1727" s="15">
        <v>118</v>
      </c>
      <c r="AA1727" s="15">
        <v>3.02</v>
      </c>
      <c r="AB1727" s="15">
        <v>6.4</v>
      </c>
      <c r="AC1727" s="15">
        <v>0.16</v>
      </c>
      <c r="AD1727" s="15">
        <v>6.17</v>
      </c>
      <c r="AE1727" s="15">
        <v>16.45</v>
      </c>
      <c r="AF1727" s="15">
        <v>2.4700000000000002</v>
      </c>
      <c r="AG1727" s="15">
        <v>12.4</v>
      </c>
      <c r="AH1727" s="15">
        <v>3.79</v>
      </c>
      <c r="AI1727" s="15">
        <v>1.3</v>
      </c>
      <c r="AJ1727" s="15">
        <v>4.9400000000000004</v>
      </c>
      <c r="AK1727" s="15">
        <v>0.84</v>
      </c>
      <c r="AL1727" s="15">
        <v>5.66</v>
      </c>
      <c r="AM1727" s="15">
        <v>1.22</v>
      </c>
      <c r="AN1727" s="15">
        <v>3.56</v>
      </c>
      <c r="AO1727" s="15">
        <v>0.53</v>
      </c>
      <c r="AP1727" s="15">
        <v>3.47</v>
      </c>
      <c r="AQ1727" s="15">
        <v>0.53</v>
      </c>
      <c r="AR1727" s="15">
        <v>31</v>
      </c>
      <c r="AS1727" s="15">
        <v>0.64</v>
      </c>
      <c r="AT1727" s="20">
        <v>0.99945217436767098</v>
      </c>
      <c r="AU1727" s="15" t="s">
        <v>1472</v>
      </c>
      <c r="AV1727" s="27" t="s">
        <v>1473</v>
      </c>
    </row>
    <row r="1728" spans="1:48" x14ac:dyDescent="0.25">
      <c r="A1728" s="13" t="s">
        <v>59</v>
      </c>
      <c r="B1728" s="14" t="s">
        <v>1482</v>
      </c>
      <c r="C1728" s="15">
        <v>48.423655470842803</v>
      </c>
      <c r="D1728" s="15">
        <v>14.2901298166083</v>
      </c>
      <c r="E1728" s="20">
        <v>15.732536575314199</v>
      </c>
      <c r="F1728" s="15">
        <v>9.3035235936534093</v>
      </c>
      <c r="G1728" s="15">
        <v>6.1199258190809802</v>
      </c>
      <c r="H1728" s="15">
        <v>0.88604986606223002</v>
      </c>
      <c r="I1728" s="15">
        <v>2.4830002060581098</v>
      </c>
      <c r="J1728" s="15">
        <v>0.21636101380589301</v>
      </c>
      <c r="K1728" s="15">
        <v>2.24603338141356</v>
      </c>
      <c r="L1728" s="15">
        <v>0.29878425716051898</v>
      </c>
      <c r="M1728" s="15">
        <v>0.72</v>
      </c>
      <c r="N1728" s="20">
        <v>100</v>
      </c>
      <c r="O1728" s="25">
        <v>47.549508370075401</v>
      </c>
      <c r="P1728" s="20">
        <v>1304.5509819684601</v>
      </c>
      <c r="Q1728" s="15">
        <v>36</v>
      </c>
      <c r="R1728" s="20">
        <v>13476.200288481399</v>
      </c>
      <c r="S1728" s="15">
        <v>323</v>
      </c>
      <c r="T1728" s="15">
        <v>188</v>
      </c>
      <c r="U1728" s="15">
        <v>51</v>
      </c>
      <c r="V1728" s="15">
        <v>89</v>
      </c>
      <c r="W1728" s="15">
        <v>7</v>
      </c>
      <c r="X1728" s="15">
        <v>68</v>
      </c>
      <c r="Y1728" s="15">
        <v>70</v>
      </c>
      <c r="Z1728" s="15">
        <v>77</v>
      </c>
      <c r="AA1728" s="15">
        <v>1</v>
      </c>
      <c r="AB1728" s="15">
        <v>4</v>
      </c>
      <c r="AC1728" s="15">
        <v>0.22</v>
      </c>
      <c r="AD1728" s="15">
        <v>2.76</v>
      </c>
      <c r="AE1728" s="15">
        <v>8.3800000000000008</v>
      </c>
      <c r="AF1728" s="15">
        <v>1.37</v>
      </c>
      <c r="AG1728" s="15">
        <v>6.94</v>
      </c>
      <c r="AH1728" s="15">
        <v>2.4500000000000002</v>
      </c>
      <c r="AI1728" s="15">
        <v>0.83</v>
      </c>
      <c r="AJ1728" s="15">
        <v>3.41</v>
      </c>
      <c r="AK1728" s="15">
        <v>0.63</v>
      </c>
      <c r="AL1728" s="15">
        <v>4.3</v>
      </c>
      <c r="AM1728" s="15">
        <v>0.96</v>
      </c>
      <c r="AN1728" s="15">
        <v>2.75</v>
      </c>
      <c r="AO1728" s="15">
        <v>0.41</v>
      </c>
      <c r="AP1728" s="15">
        <v>2.5</v>
      </c>
      <c r="AQ1728" s="15">
        <v>0.37</v>
      </c>
      <c r="AR1728" s="15">
        <v>27</v>
      </c>
      <c r="AS1728" s="15">
        <v>0.48</v>
      </c>
      <c r="AT1728" s="20">
        <v>1.39642661137874</v>
      </c>
      <c r="AU1728" s="15" t="s">
        <v>1472</v>
      </c>
      <c r="AV1728" s="27" t="s">
        <v>1474</v>
      </c>
    </row>
    <row r="1729" spans="1:48" x14ac:dyDescent="0.25">
      <c r="A1729" s="13" t="s">
        <v>59</v>
      </c>
      <c r="B1729" s="14" t="s">
        <v>1483</v>
      </c>
      <c r="C1729" s="15">
        <v>52.436659599712897</v>
      </c>
      <c r="D1729" s="15">
        <v>16.759167675986699</v>
      </c>
      <c r="E1729" s="20">
        <v>12.2457079051863</v>
      </c>
      <c r="F1729" s="15">
        <v>8.3076119522682497</v>
      </c>
      <c r="G1729" s="15">
        <v>6.0662017968295396</v>
      </c>
      <c r="H1729" s="15">
        <v>0.236479053096745</v>
      </c>
      <c r="I1729" s="15">
        <v>2.4676075105747302</v>
      </c>
      <c r="J1729" s="15">
        <v>0.35985942862548098</v>
      </c>
      <c r="K1729" s="15">
        <v>1.0178880981120699</v>
      </c>
      <c r="L1729" s="15">
        <v>0.10281697960728001</v>
      </c>
      <c r="M1729" s="15"/>
      <c r="N1729" s="20">
        <v>100</v>
      </c>
      <c r="O1729" s="25">
        <v>53.584836028027503</v>
      </c>
      <c r="P1729" s="20">
        <v>448.91920673601197</v>
      </c>
      <c r="Q1729" s="15"/>
      <c r="R1729" s="20">
        <v>6107.3285886724498</v>
      </c>
      <c r="S1729" s="15">
        <v>240</v>
      </c>
      <c r="T1729" s="15">
        <v>190</v>
      </c>
      <c r="U1729" s="15">
        <v>49</v>
      </c>
      <c r="V1729" s="15">
        <v>110</v>
      </c>
      <c r="W1729" s="15"/>
      <c r="X1729" s="15">
        <v>85</v>
      </c>
      <c r="Y1729" s="15">
        <v>85</v>
      </c>
      <c r="Z1729" s="15">
        <v>60</v>
      </c>
      <c r="AA1729" s="15">
        <v>1</v>
      </c>
      <c r="AB1729" s="15">
        <v>3</v>
      </c>
      <c r="AC1729" s="15"/>
      <c r="AD1729" s="15">
        <v>3.5</v>
      </c>
      <c r="AE1729" s="15">
        <v>9</v>
      </c>
      <c r="AF1729" s="15"/>
      <c r="AG1729" s="15">
        <v>7.78</v>
      </c>
      <c r="AH1729" s="15">
        <v>2.57</v>
      </c>
      <c r="AI1729" s="15">
        <v>0.9</v>
      </c>
      <c r="AJ1729" s="15">
        <v>3.8</v>
      </c>
      <c r="AK1729" s="15"/>
      <c r="AL1729" s="15">
        <v>4.4000000000000004</v>
      </c>
      <c r="AM1729" s="15"/>
      <c r="AN1729" s="15"/>
      <c r="AO1729" s="15"/>
      <c r="AP1729" s="15">
        <v>2.5</v>
      </c>
      <c r="AQ1729" s="15"/>
      <c r="AR1729" s="15">
        <v>24</v>
      </c>
      <c r="AS1729" s="15">
        <v>0.4</v>
      </c>
      <c r="AT1729" s="20">
        <v>0.82588659587257096</v>
      </c>
      <c r="AU1729" s="15" t="s">
        <v>1472</v>
      </c>
      <c r="AV1729" s="27" t="s">
        <v>1484</v>
      </c>
    </row>
    <row r="1730" spans="1:48" x14ac:dyDescent="0.25">
      <c r="A1730" s="13" t="s">
        <v>66</v>
      </c>
      <c r="B1730" s="14" t="s">
        <v>1485</v>
      </c>
      <c r="C1730" s="15">
        <v>49.989656599089798</v>
      </c>
      <c r="D1730" s="15">
        <v>15.608191973520899</v>
      </c>
      <c r="E1730" s="20">
        <v>13.901530823334699</v>
      </c>
      <c r="F1730" s="15">
        <v>9.9089780719900702</v>
      </c>
      <c r="G1730" s="15">
        <v>6.9507654116673603</v>
      </c>
      <c r="H1730" s="15">
        <v>0.186181216383947</v>
      </c>
      <c r="I1730" s="15">
        <v>2.1824575920562701</v>
      </c>
      <c r="J1730" s="15">
        <v>0.20686801820438599</v>
      </c>
      <c r="K1730" s="15">
        <v>0.98262308647083196</v>
      </c>
      <c r="L1730" s="15">
        <v>8.2747207281754206E-2</v>
      </c>
      <c r="M1730" s="15">
        <v>4.0999999999999996</v>
      </c>
      <c r="N1730" s="20">
        <v>100</v>
      </c>
      <c r="O1730" s="25">
        <v>53.8159538688775</v>
      </c>
      <c r="P1730" s="20">
        <v>361.29062334287102</v>
      </c>
      <c r="Q1730" s="15"/>
      <c r="R1730" s="20">
        <v>5895.73851882499</v>
      </c>
      <c r="S1730" s="15">
        <v>268</v>
      </c>
      <c r="T1730" s="15">
        <v>272</v>
      </c>
      <c r="U1730" s="15">
        <v>49</v>
      </c>
      <c r="V1730" s="15">
        <v>149</v>
      </c>
      <c r="W1730" s="15"/>
      <c r="X1730" s="15">
        <v>345</v>
      </c>
      <c r="Y1730" s="15">
        <v>63</v>
      </c>
      <c r="Z1730" s="15">
        <v>52</v>
      </c>
      <c r="AA1730" s="15">
        <v>1.19</v>
      </c>
      <c r="AB1730" s="15">
        <v>2</v>
      </c>
      <c r="AC1730" s="15">
        <v>0.17</v>
      </c>
      <c r="AD1730" s="15">
        <v>5.81</v>
      </c>
      <c r="AE1730" s="15">
        <v>13.26</v>
      </c>
      <c r="AF1730" s="15">
        <v>1.84</v>
      </c>
      <c r="AG1730" s="15">
        <v>8.5</v>
      </c>
      <c r="AH1730" s="15">
        <v>2.52</v>
      </c>
      <c r="AI1730" s="15">
        <v>0.93</v>
      </c>
      <c r="AJ1730" s="15">
        <v>3.31</v>
      </c>
      <c r="AK1730" s="15">
        <v>0.56999999999999995</v>
      </c>
      <c r="AL1730" s="15">
        <v>3.94</v>
      </c>
      <c r="AM1730" s="15">
        <v>0.88</v>
      </c>
      <c r="AN1730" s="15">
        <v>2.57</v>
      </c>
      <c r="AO1730" s="15">
        <v>0.37</v>
      </c>
      <c r="AP1730" s="15">
        <v>2.4</v>
      </c>
      <c r="AQ1730" s="15">
        <v>0.34</v>
      </c>
      <c r="AR1730" s="15">
        <v>20</v>
      </c>
      <c r="AS1730" s="15">
        <v>0.78</v>
      </c>
      <c r="AT1730" s="20">
        <v>0.33168136380424501</v>
      </c>
      <c r="AU1730" s="15" t="s">
        <v>1472</v>
      </c>
      <c r="AV1730" s="27" t="s">
        <v>1486</v>
      </c>
    </row>
    <row r="1731" spans="1:48" x14ac:dyDescent="0.25">
      <c r="A1731" s="13" t="s">
        <v>66</v>
      </c>
      <c r="B1731" s="14" t="s">
        <v>1487</v>
      </c>
      <c r="C1731" s="15">
        <v>46.974242267507996</v>
      </c>
      <c r="D1731" s="15">
        <v>17.440777904210201</v>
      </c>
      <c r="E1731" s="20">
        <v>15.568428674873299</v>
      </c>
      <c r="F1731" s="15">
        <v>8.6583221268232098</v>
      </c>
      <c r="G1731" s="15">
        <v>7.6755973931933399</v>
      </c>
      <c r="H1731" s="15">
        <v>0.165511534085032</v>
      </c>
      <c r="I1731" s="15">
        <v>2.1723388848660399</v>
      </c>
      <c r="J1731" s="15">
        <v>0.227578359366918</v>
      </c>
      <c r="K1731" s="15">
        <v>1.02410261715113</v>
      </c>
      <c r="L1731" s="15">
        <v>9.3100237922830301E-2</v>
      </c>
      <c r="M1731" s="15">
        <v>3.4</v>
      </c>
      <c r="N1731" s="20">
        <v>100</v>
      </c>
      <c r="O1731" s="25">
        <v>53.466524561778598</v>
      </c>
      <c r="P1731" s="20">
        <v>406.49399656447002</v>
      </c>
      <c r="Q1731" s="15"/>
      <c r="R1731" s="20">
        <v>6144.6157029067999</v>
      </c>
      <c r="S1731" s="15">
        <v>212</v>
      </c>
      <c r="T1731" s="15">
        <v>223</v>
      </c>
      <c r="U1731" s="15">
        <v>44</v>
      </c>
      <c r="V1731" s="15">
        <v>146</v>
      </c>
      <c r="W1731" s="15"/>
      <c r="X1731" s="15">
        <v>316</v>
      </c>
      <c r="Y1731" s="15"/>
      <c r="Z1731" s="15">
        <v>64</v>
      </c>
      <c r="AA1731" s="15">
        <v>1.72</v>
      </c>
      <c r="AB1731" s="15">
        <v>3</v>
      </c>
      <c r="AC1731" s="15">
        <v>0.2</v>
      </c>
      <c r="AD1731" s="15">
        <v>11.37</v>
      </c>
      <c r="AE1731" s="15">
        <v>24.62</v>
      </c>
      <c r="AF1731" s="15">
        <v>3.24</v>
      </c>
      <c r="AG1731" s="15">
        <v>13.77</v>
      </c>
      <c r="AH1731" s="15">
        <v>3.38</v>
      </c>
      <c r="AI1731" s="15">
        <v>1.1100000000000001</v>
      </c>
      <c r="AJ1731" s="15">
        <v>3.46</v>
      </c>
      <c r="AK1731" s="15">
        <v>0.56000000000000005</v>
      </c>
      <c r="AL1731" s="15">
        <v>3.61</v>
      </c>
      <c r="AM1731" s="15">
        <v>0.78</v>
      </c>
      <c r="AN1731" s="15">
        <v>2.34</v>
      </c>
      <c r="AO1731" s="15">
        <v>0.33</v>
      </c>
      <c r="AP1731" s="15">
        <v>2.21</v>
      </c>
      <c r="AQ1731" s="15">
        <v>0.33</v>
      </c>
      <c r="AR1731" s="15">
        <v>20</v>
      </c>
      <c r="AS1731" s="15">
        <v>1.85</v>
      </c>
      <c r="AT1731" s="20">
        <v>0.25423070233544398</v>
      </c>
      <c r="AU1731" s="15" t="s">
        <v>1472</v>
      </c>
      <c r="AV1731" s="27" t="s">
        <v>1486</v>
      </c>
    </row>
    <row r="1732" spans="1:48" x14ac:dyDescent="0.25">
      <c r="A1732" s="13" t="s">
        <v>66</v>
      </c>
      <c r="B1732" s="14" t="s">
        <v>1488</v>
      </c>
      <c r="C1732" s="15">
        <v>50.4766839378238</v>
      </c>
      <c r="D1732" s="15">
        <v>15.6476683937824</v>
      </c>
      <c r="E1732" s="20">
        <v>12.7564766839378</v>
      </c>
      <c r="F1732" s="15">
        <v>10.445595854922299</v>
      </c>
      <c r="G1732" s="15">
        <v>7.5958549222797904</v>
      </c>
      <c r="H1732" s="15">
        <v>0.21761658031088099</v>
      </c>
      <c r="I1732" s="15">
        <v>1.7098445595854901</v>
      </c>
      <c r="J1732" s="15">
        <v>0.21761658031088099</v>
      </c>
      <c r="K1732" s="15">
        <v>0.87046632124352297</v>
      </c>
      <c r="L1732" s="15">
        <v>6.21761658031088E-2</v>
      </c>
      <c r="M1732" s="15">
        <v>2.63</v>
      </c>
      <c r="N1732" s="20">
        <v>100</v>
      </c>
      <c r="O1732" s="25">
        <v>58.118657618281098</v>
      </c>
      <c r="P1732" s="20">
        <v>271.47339998540502</v>
      </c>
      <c r="Q1732" s="15">
        <v>29</v>
      </c>
      <c r="R1732" s="20">
        <v>5222.7979274611398</v>
      </c>
      <c r="S1732" s="15">
        <v>369</v>
      </c>
      <c r="T1732" s="15">
        <v>153</v>
      </c>
      <c r="U1732" s="15">
        <v>36</v>
      </c>
      <c r="V1732" s="15">
        <v>88</v>
      </c>
      <c r="W1732" s="15">
        <v>20</v>
      </c>
      <c r="X1732" s="15">
        <v>65</v>
      </c>
      <c r="Y1732" s="15">
        <v>150</v>
      </c>
      <c r="Z1732" s="15">
        <v>183</v>
      </c>
      <c r="AA1732" s="15">
        <v>3.8</v>
      </c>
      <c r="AB1732" s="15">
        <v>7</v>
      </c>
      <c r="AC1732" s="15">
        <v>0.62</v>
      </c>
      <c r="AD1732" s="15">
        <v>12.29</v>
      </c>
      <c r="AE1732" s="15">
        <v>30.14</v>
      </c>
      <c r="AF1732" s="15">
        <v>4.41</v>
      </c>
      <c r="AG1732" s="15">
        <v>20.76</v>
      </c>
      <c r="AH1732" s="15">
        <v>6.03</v>
      </c>
      <c r="AI1732" s="15">
        <v>2.2400000000000002</v>
      </c>
      <c r="AJ1732" s="15">
        <v>8.41</v>
      </c>
      <c r="AK1732" s="15">
        <v>1.39</v>
      </c>
      <c r="AL1732" s="15">
        <v>8.98</v>
      </c>
      <c r="AM1732" s="15">
        <v>1.94</v>
      </c>
      <c r="AN1732" s="15">
        <v>5.57</v>
      </c>
      <c r="AO1732" s="15">
        <v>0.83</v>
      </c>
      <c r="AP1732" s="15">
        <v>5.23</v>
      </c>
      <c r="AQ1732" s="15">
        <v>0.81</v>
      </c>
      <c r="AR1732" s="15">
        <v>56</v>
      </c>
      <c r="AS1732" s="15">
        <v>2.29</v>
      </c>
      <c r="AT1732" s="20">
        <v>0.548799066961703</v>
      </c>
      <c r="AU1732" s="15" t="s">
        <v>1472</v>
      </c>
      <c r="AV1732" s="27" t="s">
        <v>1474</v>
      </c>
    </row>
    <row r="1733" spans="1:48" x14ac:dyDescent="0.25">
      <c r="A1733" s="13" t="s">
        <v>66</v>
      </c>
      <c r="B1733" s="14" t="s">
        <v>1489</v>
      </c>
      <c r="C1733" s="15">
        <v>50.502793296089401</v>
      </c>
      <c r="D1733" s="15">
        <v>14.636871508379899</v>
      </c>
      <c r="E1733" s="20">
        <v>15.276790248857299</v>
      </c>
      <c r="F1733" s="15">
        <v>8.5525647536820699</v>
      </c>
      <c r="G1733" s="15">
        <v>5.7592686642965996</v>
      </c>
      <c r="H1733" s="15">
        <v>6.0944641950228501E-2</v>
      </c>
      <c r="I1733" s="15">
        <v>3.7074657186389</v>
      </c>
      <c r="J1733" s="15">
        <v>0.243778567800914</v>
      </c>
      <c r="K1733" s="15">
        <v>1.1681056373793799</v>
      </c>
      <c r="L1733" s="15">
        <v>9.1416962925342807E-2</v>
      </c>
      <c r="M1733" s="15">
        <v>3.18</v>
      </c>
      <c r="N1733" s="20">
        <v>100</v>
      </c>
      <c r="O1733" s="25">
        <v>46.768473951508</v>
      </c>
      <c r="P1733" s="20">
        <v>399.14448601205999</v>
      </c>
      <c r="Q1733" s="15">
        <v>27</v>
      </c>
      <c r="R1733" s="20">
        <v>7008.6338242762804</v>
      </c>
      <c r="S1733" s="15">
        <v>240</v>
      </c>
      <c r="T1733" s="15">
        <v>140</v>
      </c>
      <c r="U1733" s="15">
        <v>40</v>
      </c>
      <c r="V1733" s="15">
        <v>73</v>
      </c>
      <c r="W1733" s="15">
        <v>22</v>
      </c>
      <c r="X1733" s="15">
        <v>34</v>
      </c>
      <c r="Y1733" s="15">
        <v>630</v>
      </c>
      <c r="Z1733" s="15">
        <v>110</v>
      </c>
      <c r="AA1733" s="15">
        <v>2.63</v>
      </c>
      <c r="AB1733" s="15">
        <v>5</v>
      </c>
      <c r="AC1733" s="15"/>
      <c r="AD1733" s="15">
        <v>9.5</v>
      </c>
      <c r="AE1733" s="15">
        <v>21.01</v>
      </c>
      <c r="AF1733" s="15">
        <v>2.67</v>
      </c>
      <c r="AG1733" s="15">
        <v>11.74</v>
      </c>
      <c r="AH1733" s="15">
        <v>3.22</v>
      </c>
      <c r="AI1733" s="15">
        <v>1.05</v>
      </c>
      <c r="AJ1733" s="15">
        <v>3.3</v>
      </c>
      <c r="AK1733" s="15">
        <v>0.59</v>
      </c>
      <c r="AL1733" s="15">
        <v>3.97</v>
      </c>
      <c r="AM1733" s="15">
        <v>0.83</v>
      </c>
      <c r="AN1733" s="15">
        <v>2.44</v>
      </c>
      <c r="AO1733" s="15">
        <v>0.38</v>
      </c>
      <c r="AP1733" s="15">
        <v>2.27</v>
      </c>
      <c r="AQ1733" s="15">
        <v>0.33</v>
      </c>
      <c r="AR1733" s="15">
        <v>24</v>
      </c>
      <c r="AS1733" s="15">
        <v>1.87</v>
      </c>
      <c r="AT1733" s="20">
        <v>0.50712334834280703</v>
      </c>
      <c r="AU1733" s="15" t="s">
        <v>1472</v>
      </c>
      <c r="AV1733" s="27" t="s">
        <v>1474</v>
      </c>
    </row>
    <row r="1734" spans="1:48" x14ac:dyDescent="0.25">
      <c r="A1734" s="13" t="s">
        <v>66</v>
      </c>
      <c r="B1734" s="14" t="s">
        <v>1490</v>
      </c>
      <c r="C1734" s="15">
        <v>50.886614651940398</v>
      </c>
      <c r="D1734" s="15">
        <v>14.4594183807883</v>
      </c>
      <c r="E1734" s="20">
        <v>15.8273381294964</v>
      </c>
      <c r="F1734" s="15">
        <v>8.4304387475934703</v>
      </c>
      <c r="G1734" s="15">
        <v>5.5426081669875398</v>
      </c>
      <c r="H1734" s="15">
        <v>0.25331847198297702</v>
      </c>
      <c r="I1734" s="15">
        <v>2.6446448475022799</v>
      </c>
      <c r="J1734" s="15">
        <v>0.21278751646570099</v>
      </c>
      <c r="K1734" s="15">
        <v>1.6111054818117301</v>
      </c>
      <c r="L1734" s="15">
        <v>0.131725605431148</v>
      </c>
      <c r="M1734" s="15">
        <v>3.26</v>
      </c>
      <c r="N1734" s="20">
        <v>100</v>
      </c>
      <c r="O1734" s="25">
        <v>44.937635291381198</v>
      </c>
      <c r="P1734" s="20">
        <v>575.13996737543505</v>
      </c>
      <c r="Q1734" s="15"/>
      <c r="R1734" s="20">
        <v>9666.6328908703999</v>
      </c>
      <c r="S1734" s="15">
        <v>289</v>
      </c>
      <c r="T1734" s="15">
        <v>241</v>
      </c>
      <c r="U1734" s="15"/>
      <c r="V1734" s="15">
        <v>52</v>
      </c>
      <c r="W1734" s="15">
        <v>5</v>
      </c>
      <c r="X1734" s="15">
        <v>70</v>
      </c>
      <c r="Y1734" s="15">
        <v>306</v>
      </c>
      <c r="Z1734" s="15">
        <v>137</v>
      </c>
      <c r="AA1734" s="15">
        <v>3.19</v>
      </c>
      <c r="AB1734" s="15">
        <v>4.0999999999999996</v>
      </c>
      <c r="AC1734" s="15">
        <v>7.0000000000000007E-2</v>
      </c>
      <c r="AD1734" s="15">
        <v>11.03</v>
      </c>
      <c r="AE1734" s="15">
        <v>28.96</v>
      </c>
      <c r="AF1734" s="15">
        <v>4.3499999999999996</v>
      </c>
      <c r="AG1734" s="15">
        <v>21.79</v>
      </c>
      <c r="AH1734" s="15">
        <v>6.41</v>
      </c>
      <c r="AI1734" s="15">
        <v>2.09</v>
      </c>
      <c r="AJ1734" s="15">
        <v>8.14</v>
      </c>
      <c r="AK1734" s="15">
        <v>1.37</v>
      </c>
      <c r="AL1734" s="15">
        <v>9.2200000000000006</v>
      </c>
      <c r="AM1734" s="15">
        <v>2.0499999999999998</v>
      </c>
      <c r="AN1734" s="15">
        <v>6.09</v>
      </c>
      <c r="AO1734" s="15">
        <v>0.88</v>
      </c>
      <c r="AP1734" s="15">
        <v>5.89</v>
      </c>
      <c r="AQ1734" s="15">
        <v>0.85</v>
      </c>
      <c r="AR1734" s="15">
        <v>29</v>
      </c>
      <c r="AS1734" s="15">
        <v>2.09</v>
      </c>
      <c r="AT1734" s="20">
        <v>0.35815873831282502</v>
      </c>
      <c r="AU1734" s="15" t="s">
        <v>1472</v>
      </c>
      <c r="AV1734" s="27" t="s">
        <v>1473</v>
      </c>
    </row>
    <row r="1735" spans="1:48" x14ac:dyDescent="0.25">
      <c r="A1735" s="13" t="s">
        <v>66</v>
      </c>
      <c r="B1735" s="14">
        <v>2</v>
      </c>
      <c r="C1735" s="15">
        <v>52.789442111577699</v>
      </c>
      <c r="D1735" s="15">
        <v>13.6472705458908</v>
      </c>
      <c r="E1735" s="20">
        <v>14.9270145970806</v>
      </c>
      <c r="F1735" s="15">
        <v>7.55848830233953</v>
      </c>
      <c r="G1735" s="15">
        <v>5.4389122175564903</v>
      </c>
      <c r="H1735" s="15">
        <v>0.48990201959608098</v>
      </c>
      <c r="I1735" s="15">
        <v>3.4193161367726499</v>
      </c>
      <c r="J1735" s="15">
        <v>0.18996200759848</v>
      </c>
      <c r="K1735" s="15">
        <v>1.4497100579883999</v>
      </c>
      <c r="L1735" s="15">
        <v>8.9982003599280103E-2</v>
      </c>
      <c r="M1735" s="15">
        <v>3.01</v>
      </c>
      <c r="N1735" s="20">
        <v>100</v>
      </c>
      <c r="O1735" s="25">
        <v>45.921312616848198</v>
      </c>
      <c r="P1735" s="20">
        <v>392.87917064474402</v>
      </c>
      <c r="Q1735" s="15"/>
      <c r="R1735" s="20">
        <v>8698.2603479304107</v>
      </c>
      <c r="S1735" s="15">
        <v>269</v>
      </c>
      <c r="T1735" s="15">
        <v>1637</v>
      </c>
      <c r="U1735" s="15"/>
      <c r="V1735" s="15">
        <v>341</v>
      </c>
      <c r="W1735" s="15"/>
      <c r="X1735" s="15">
        <v>142</v>
      </c>
      <c r="Y1735" s="15">
        <v>145</v>
      </c>
      <c r="Z1735" s="15">
        <v>42</v>
      </c>
      <c r="AA1735" s="15"/>
      <c r="AB1735" s="15">
        <v>3</v>
      </c>
      <c r="AC1735" s="15"/>
      <c r="AD1735" s="15">
        <v>7.7</v>
      </c>
      <c r="AE1735" s="15">
        <v>18.600000000000001</v>
      </c>
      <c r="AF1735" s="15">
        <v>2.4</v>
      </c>
      <c r="AG1735" s="15">
        <v>12.4</v>
      </c>
      <c r="AH1735" s="15">
        <v>3.9</v>
      </c>
      <c r="AI1735" s="15">
        <v>1.03</v>
      </c>
      <c r="AJ1735" s="15">
        <v>4.3</v>
      </c>
      <c r="AK1735" s="15"/>
      <c r="AL1735" s="15">
        <v>4.5999999999999996</v>
      </c>
      <c r="AM1735" s="15"/>
      <c r="AN1735" s="15">
        <v>2.6</v>
      </c>
      <c r="AO1735" s="15"/>
      <c r="AP1735" s="15">
        <v>2</v>
      </c>
      <c r="AQ1735" s="15"/>
      <c r="AR1735" s="15">
        <v>19</v>
      </c>
      <c r="AS1735" s="15"/>
      <c r="AT1735" s="20">
        <v>0.37540299812389599</v>
      </c>
      <c r="AU1735" s="15" t="s">
        <v>1472</v>
      </c>
      <c r="AV1735" s="27" t="s">
        <v>1491</v>
      </c>
    </row>
    <row r="1736" spans="1:48" x14ac:dyDescent="0.25">
      <c r="A1736" s="16" t="s">
        <v>66</v>
      </c>
      <c r="B1736" s="17" t="s">
        <v>1492</v>
      </c>
      <c r="C1736" s="18">
        <v>49.729268605771203</v>
      </c>
      <c r="D1736" s="18">
        <v>17.2839531129815</v>
      </c>
      <c r="E1736" s="29">
        <v>12.397648169467599</v>
      </c>
      <c r="F1736" s="18">
        <v>9.1473553024843408</v>
      </c>
      <c r="G1736" s="18">
        <v>6.0038995024040904</v>
      </c>
      <c r="H1736" s="18">
        <v>0.313334822516038</v>
      </c>
      <c r="I1736" s="18">
        <v>3.6387269711539898</v>
      </c>
      <c r="J1736" s="18">
        <v>0.242581798076933</v>
      </c>
      <c r="K1736" s="18">
        <v>1.14215596594556</v>
      </c>
      <c r="L1736" s="18">
        <v>0.101075749198722</v>
      </c>
      <c r="M1736" s="18"/>
      <c r="N1736" s="29">
        <v>100</v>
      </c>
      <c r="O1736" s="33">
        <v>53.0209437971737</v>
      </c>
      <c r="P1736" s="29">
        <v>441.31665143103999</v>
      </c>
      <c r="Q1736" s="18"/>
      <c r="R1736" s="29">
        <v>6852.9357956733502</v>
      </c>
      <c r="S1736" s="18">
        <v>270</v>
      </c>
      <c r="T1736" s="18">
        <v>310</v>
      </c>
      <c r="U1736" s="18">
        <v>48</v>
      </c>
      <c r="V1736" s="18">
        <v>120</v>
      </c>
      <c r="W1736" s="18"/>
      <c r="X1736" s="18">
        <v>117</v>
      </c>
      <c r="Y1736" s="18">
        <v>206</v>
      </c>
      <c r="Z1736" s="18">
        <v>52</v>
      </c>
      <c r="AA1736" s="18"/>
      <c r="AB1736" s="18">
        <v>2</v>
      </c>
      <c r="AC1736" s="18"/>
      <c r="AD1736" s="18">
        <v>3.8</v>
      </c>
      <c r="AE1736" s="18">
        <v>9</v>
      </c>
      <c r="AF1736" s="18"/>
      <c r="AG1736" s="18">
        <v>7.45</v>
      </c>
      <c r="AH1736" s="18">
        <v>2.4900000000000002</v>
      </c>
      <c r="AI1736" s="18">
        <v>0.8</v>
      </c>
      <c r="AJ1736" s="18">
        <v>3.4</v>
      </c>
      <c r="AK1736" s="18"/>
      <c r="AL1736" s="18">
        <v>4.4000000000000004</v>
      </c>
      <c r="AM1736" s="18"/>
      <c r="AN1736" s="18"/>
      <c r="AO1736" s="18"/>
      <c r="AP1736" s="18">
        <v>2.2000000000000002</v>
      </c>
      <c r="AQ1736" s="18"/>
      <c r="AR1736" s="18">
        <v>23</v>
      </c>
      <c r="AS1736" s="18">
        <v>0.4</v>
      </c>
      <c r="AT1736" s="29">
        <v>0.50712334834280703</v>
      </c>
      <c r="AU1736" s="18" t="s">
        <v>1472</v>
      </c>
      <c r="AV1736" s="28" t="s">
        <v>1484</v>
      </c>
    </row>
    <row r="1737" spans="1:48" x14ac:dyDescent="0.25">
      <c r="A1737" s="13" t="s">
        <v>49</v>
      </c>
      <c r="B1737" s="14" t="s">
        <v>1493</v>
      </c>
      <c r="C1737" s="15">
        <v>52.203885732607901</v>
      </c>
      <c r="D1737" s="15">
        <v>4.6893317702227399</v>
      </c>
      <c r="E1737" s="20">
        <v>9.7694411879640501</v>
      </c>
      <c r="F1737" s="15">
        <v>4.0781154497449901</v>
      </c>
      <c r="G1737" s="15">
        <v>28.5568280878949</v>
      </c>
      <c r="H1737" s="15">
        <v>1.1021933647959401E-2</v>
      </c>
      <c r="I1737" s="15">
        <v>0.120239276159558</v>
      </c>
      <c r="J1737" s="15">
        <v>0.14228314345547599</v>
      </c>
      <c r="K1737" s="15">
        <v>0.39578761735854401</v>
      </c>
      <c r="L1737" s="15">
        <v>3.3065800943878301E-2</v>
      </c>
      <c r="M1737" s="15">
        <v>7.68</v>
      </c>
      <c r="N1737" s="20">
        <f t="shared" ref="N1737:N1768" si="40">SUM(C1737:L1737)</f>
        <v>99.999999999999972</v>
      </c>
      <c r="O1737" s="25">
        <f t="shared" ref="O1737:O1768" si="41">(G1737/40.31)/(G1737/40.31+E1737*0.8998/71.85*0.85)*100</f>
        <v>87.199557656416644</v>
      </c>
      <c r="P1737" s="20">
        <f t="shared" ref="P1737:P1768" si="42">(L1737*62/142)*10000</f>
        <v>144.37180693806022</v>
      </c>
      <c r="Q1737" s="15">
        <v>20.8</v>
      </c>
      <c r="R1737" s="20">
        <f t="shared" ref="R1737:R1768" si="43">K1737*0.6*10000</f>
        <v>2374.7257041512639</v>
      </c>
      <c r="S1737" s="15">
        <v>128</v>
      </c>
      <c r="T1737" s="15">
        <v>2677</v>
      </c>
      <c r="U1737" s="15">
        <v>74</v>
      </c>
      <c r="V1737" s="15">
        <v>1573</v>
      </c>
      <c r="W1737" s="15">
        <v>0.435</v>
      </c>
      <c r="X1737" s="15">
        <v>9.74</v>
      </c>
      <c r="Y1737" s="15">
        <v>2.69</v>
      </c>
      <c r="Z1737" s="15">
        <v>17.399999999999999</v>
      </c>
      <c r="AA1737" s="15">
        <v>0.51500000000000001</v>
      </c>
      <c r="AB1737" s="15">
        <v>0.876</v>
      </c>
      <c r="AC1737" s="15"/>
      <c r="AD1737" s="15">
        <v>0.58899999999999997</v>
      </c>
      <c r="AE1737" s="15">
        <v>1.56</v>
      </c>
      <c r="AF1737" s="15">
        <v>0.29299999999999998</v>
      </c>
      <c r="AG1737" s="15">
        <v>1.82</v>
      </c>
      <c r="AH1737" s="15">
        <v>0.877</v>
      </c>
      <c r="AI1737" s="15">
        <v>0.158</v>
      </c>
      <c r="AJ1737" s="15">
        <v>1.29</v>
      </c>
      <c r="AK1737" s="15">
        <v>0.24299999999999999</v>
      </c>
      <c r="AL1737" s="15">
        <v>1.6</v>
      </c>
      <c r="AM1737" s="15">
        <v>0.32900000000000001</v>
      </c>
      <c r="AN1737" s="15">
        <v>0.91300000000000003</v>
      </c>
      <c r="AO1737" s="15">
        <v>0.123</v>
      </c>
      <c r="AP1737" s="15">
        <v>0.72699999999999998</v>
      </c>
      <c r="AQ1737" s="15">
        <v>0.104</v>
      </c>
      <c r="AR1737" s="15">
        <v>7.64</v>
      </c>
      <c r="AS1737" s="15">
        <v>5.8000000000000003E-2</v>
      </c>
      <c r="AT1737" s="20">
        <f t="shared" ref="AT1737:AT1746" si="44">(AB1737/0.713)/(AD1737/0.687)</f>
        <v>1.4330324295106407</v>
      </c>
      <c r="AU1737" s="15" t="s">
        <v>1494</v>
      </c>
      <c r="AV1737" s="27" t="s">
        <v>1495</v>
      </c>
    </row>
    <row r="1738" spans="1:48" x14ac:dyDescent="0.25">
      <c r="A1738" s="13" t="s">
        <v>49</v>
      </c>
      <c r="B1738" s="14" t="s">
        <v>1496</v>
      </c>
      <c r="C1738" s="15">
        <v>48.195284790319199</v>
      </c>
      <c r="D1738" s="15">
        <v>7.3753390360943003</v>
      </c>
      <c r="E1738" s="20">
        <v>13.8744001669101</v>
      </c>
      <c r="F1738" s="15">
        <v>9.3261005633215106</v>
      </c>
      <c r="G1738" s="15">
        <v>20.029209263509301</v>
      </c>
      <c r="H1738" s="15">
        <v>7.3023158773210903E-2</v>
      </c>
      <c r="I1738" s="15">
        <v>0.219069476319633</v>
      </c>
      <c r="J1738" s="15">
        <v>0.30252451491758803</v>
      </c>
      <c r="K1738" s="15">
        <v>0.55288963071145403</v>
      </c>
      <c r="L1738" s="15">
        <v>5.2159399123722097E-2</v>
      </c>
      <c r="M1738" s="15">
        <v>4.47</v>
      </c>
      <c r="N1738" s="20">
        <f t="shared" si="40"/>
        <v>100.00000000000001</v>
      </c>
      <c r="O1738" s="25">
        <f t="shared" si="41"/>
        <v>77.086977960017691</v>
      </c>
      <c r="P1738" s="20">
        <f t="shared" si="42"/>
        <v>227.73822152611055</v>
      </c>
      <c r="Q1738" s="15">
        <v>34.119999999999997</v>
      </c>
      <c r="R1738" s="20">
        <f t="shared" si="43"/>
        <v>3317.3377842687241</v>
      </c>
      <c r="S1738" s="15"/>
      <c r="T1738" s="15"/>
      <c r="U1738" s="15"/>
      <c r="V1738" s="15"/>
      <c r="W1738" s="15"/>
      <c r="X1738" s="15"/>
      <c r="Y1738" s="15"/>
      <c r="Z1738" s="15">
        <v>30.3</v>
      </c>
      <c r="AA1738" s="15">
        <v>0.8</v>
      </c>
      <c r="AB1738" s="15">
        <v>1.59</v>
      </c>
      <c r="AC1738" s="15"/>
      <c r="AD1738" s="15">
        <v>1.66</v>
      </c>
      <c r="AE1738" s="15">
        <v>4.07</v>
      </c>
      <c r="AF1738" s="15">
        <v>0.62</v>
      </c>
      <c r="AG1738" s="15">
        <v>3.62</v>
      </c>
      <c r="AH1738" s="15">
        <v>1.2</v>
      </c>
      <c r="AI1738" s="15">
        <v>0.44</v>
      </c>
      <c r="AJ1738" s="15">
        <v>1.64</v>
      </c>
      <c r="AK1738" s="15">
        <v>0.28000000000000003</v>
      </c>
      <c r="AL1738" s="15">
        <v>1.81</v>
      </c>
      <c r="AM1738" s="15">
        <v>0.39</v>
      </c>
      <c r="AN1738" s="15">
        <v>1.1100000000000001</v>
      </c>
      <c r="AO1738" s="15">
        <v>0.15</v>
      </c>
      <c r="AP1738" s="15">
        <v>0.97</v>
      </c>
      <c r="AQ1738" s="15">
        <v>0.15</v>
      </c>
      <c r="AR1738" s="15">
        <v>9.89</v>
      </c>
      <c r="AS1738" s="15">
        <v>0.72</v>
      </c>
      <c r="AT1738" s="20">
        <f t="shared" si="44"/>
        <v>0.92290339478531258</v>
      </c>
      <c r="AU1738" s="15" t="s">
        <v>1494</v>
      </c>
      <c r="AV1738" s="27" t="s">
        <v>1497</v>
      </c>
    </row>
    <row r="1739" spans="1:48" x14ac:dyDescent="0.25">
      <c r="A1739" s="13" t="s">
        <v>49</v>
      </c>
      <c r="B1739" s="14" t="s">
        <v>1498</v>
      </c>
      <c r="C1739" s="15">
        <v>45.408880851918802</v>
      </c>
      <c r="D1739" s="15">
        <v>3.2147880249146099</v>
      </c>
      <c r="E1739" s="20">
        <v>9.4434398231866599</v>
      </c>
      <c r="F1739" s="15">
        <v>3.2147880249146099</v>
      </c>
      <c r="G1739" s="15">
        <v>38.276069921639497</v>
      </c>
      <c r="H1739" s="15"/>
      <c r="I1739" s="15"/>
      <c r="J1739" s="15">
        <v>0.17078561382358901</v>
      </c>
      <c r="K1739" s="15">
        <v>0.251155314446454</v>
      </c>
      <c r="L1739" s="15">
        <v>2.0092425155716302E-2</v>
      </c>
      <c r="M1739" s="15"/>
      <c r="N1739" s="20">
        <f t="shared" si="40"/>
        <v>99.999999999999929</v>
      </c>
      <c r="O1739" s="25">
        <f t="shared" si="41"/>
        <v>90.426922617879796</v>
      </c>
      <c r="P1739" s="20">
        <f t="shared" si="42"/>
        <v>87.727490116507795</v>
      </c>
      <c r="Q1739" s="15">
        <v>21.2</v>
      </c>
      <c r="R1739" s="20">
        <f t="shared" si="43"/>
        <v>1506.9318866787239</v>
      </c>
      <c r="S1739" s="15">
        <v>82</v>
      </c>
      <c r="T1739" s="15">
        <v>2091</v>
      </c>
      <c r="U1739" s="15">
        <v>97</v>
      </c>
      <c r="V1739" s="15">
        <v>2390</v>
      </c>
      <c r="W1739" s="15">
        <v>1.1100000000000001</v>
      </c>
      <c r="X1739" s="15">
        <v>6.84</v>
      </c>
      <c r="Y1739" s="15">
        <v>1.28</v>
      </c>
      <c r="Z1739" s="15">
        <v>13.22</v>
      </c>
      <c r="AA1739" s="15">
        <v>0.35</v>
      </c>
      <c r="AB1739" s="15">
        <v>0.39</v>
      </c>
      <c r="AC1739" s="15"/>
      <c r="AD1739" s="15">
        <v>0.43</v>
      </c>
      <c r="AE1739" s="15">
        <v>1.25</v>
      </c>
      <c r="AF1739" s="15">
        <v>0.22</v>
      </c>
      <c r="AG1739" s="15">
        <v>1.19</v>
      </c>
      <c r="AH1739" s="15">
        <v>0.47</v>
      </c>
      <c r="AI1739" s="15">
        <v>0.15</v>
      </c>
      <c r="AJ1739" s="15">
        <v>0.71</v>
      </c>
      <c r="AK1739" s="15">
        <v>0.13</v>
      </c>
      <c r="AL1739" s="15">
        <v>0.85</v>
      </c>
      <c r="AM1739" s="15">
        <v>0.2</v>
      </c>
      <c r="AN1739" s="15">
        <v>0.56999999999999995</v>
      </c>
      <c r="AO1739" s="15">
        <v>0.09</v>
      </c>
      <c r="AP1739" s="15">
        <v>0.56000000000000005</v>
      </c>
      <c r="AQ1739" s="15">
        <v>0.09</v>
      </c>
      <c r="AR1739" s="15">
        <v>6.03</v>
      </c>
      <c r="AS1739" s="15">
        <v>0.03</v>
      </c>
      <c r="AT1739" s="20">
        <f t="shared" si="44"/>
        <v>0.87390325842330163</v>
      </c>
      <c r="AU1739" s="15" t="s">
        <v>1494</v>
      </c>
      <c r="AV1739" s="27" t="s">
        <v>1499</v>
      </c>
    </row>
    <row r="1740" spans="1:48" x14ac:dyDescent="0.25">
      <c r="A1740" s="13" t="s">
        <v>49</v>
      </c>
      <c r="B1740" s="14" t="s">
        <v>1500</v>
      </c>
      <c r="C1740" s="15">
        <v>47.011123817444599</v>
      </c>
      <c r="D1740" s="15">
        <v>8.4832103129223402</v>
      </c>
      <c r="E1740" s="20">
        <v>13.795612849568601</v>
      </c>
      <c r="F1740" s="15">
        <v>9.5332155109678798</v>
      </c>
      <c r="G1740" s="15">
        <v>19.991683127144199</v>
      </c>
      <c r="H1740" s="15">
        <v>2.0792182139515499E-2</v>
      </c>
      <c r="I1740" s="15">
        <v>0.15594136604636699</v>
      </c>
      <c r="J1740" s="15">
        <v>0.197525730325398</v>
      </c>
      <c r="K1740" s="15">
        <v>0.74851855702255998</v>
      </c>
      <c r="L1740" s="15">
        <v>6.2376546418546598E-2</v>
      </c>
      <c r="M1740" s="15">
        <v>4.01</v>
      </c>
      <c r="N1740" s="20">
        <f t="shared" si="40"/>
        <v>100</v>
      </c>
      <c r="O1740" s="25">
        <f t="shared" si="41"/>
        <v>77.154371240938616</v>
      </c>
      <c r="P1740" s="20">
        <f t="shared" si="42"/>
        <v>272.34830126407672</v>
      </c>
      <c r="Q1740" s="15"/>
      <c r="R1740" s="20">
        <f t="shared" si="43"/>
        <v>4491.1113421353602</v>
      </c>
      <c r="S1740" s="15">
        <v>157</v>
      </c>
      <c r="T1740" s="15">
        <v>2065</v>
      </c>
      <c r="U1740" s="15">
        <v>87</v>
      </c>
      <c r="V1740" s="15">
        <v>797</v>
      </c>
      <c r="W1740" s="15">
        <v>3</v>
      </c>
      <c r="X1740" s="15">
        <v>5</v>
      </c>
      <c r="Y1740" s="15">
        <v>7</v>
      </c>
      <c r="Z1740" s="15">
        <v>46.4</v>
      </c>
      <c r="AA1740" s="15">
        <v>1.29</v>
      </c>
      <c r="AB1740" s="15">
        <v>2.7</v>
      </c>
      <c r="AC1740" s="15"/>
      <c r="AD1740" s="15">
        <v>2.64</v>
      </c>
      <c r="AE1740" s="15">
        <v>6.9</v>
      </c>
      <c r="AF1740" s="15">
        <v>1.07</v>
      </c>
      <c r="AG1740" s="15">
        <v>5.41</v>
      </c>
      <c r="AH1740" s="15">
        <v>1.7</v>
      </c>
      <c r="AI1740" s="15">
        <v>0.56999999999999995</v>
      </c>
      <c r="AJ1740" s="15">
        <v>2.21</v>
      </c>
      <c r="AK1740" s="15">
        <v>0.35</v>
      </c>
      <c r="AL1740" s="15">
        <v>2.2400000000000002</v>
      </c>
      <c r="AM1740" s="15">
        <v>0.45</v>
      </c>
      <c r="AN1740" s="15">
        <v>1.38</v>
      </c>
      <c r="AO1740" s="15">
        <v>0.18</v>
      </c>
      <c r="AP1740" s="15">
        <v>1.0900000000000001</v>
      </c>
      <c r="AQ1740" s="15">
        <v>0.16</v>
      </c>
      <c r="AR1740" s="15">
        <v>10.8</v>
      </c>
      <c r="AS1740" s="15">
        <v>0.2</v>
      </c>
      <c r="AT1740" s="20">
        <f t="shared" si="44"/>
        <v>0.9854328700752264</v>
      </c>
      <c r="AU1740" s="15" t="s">
        <v>1494</v>
      </c>
      <c r="AV1740" s="27" t="s">
        <v>1501</v>
      </c>
    </row>
    <row r="1741" spans="1:48" x14ac:dyDescent="0.25">
      <c r="A1741" s="13" t="s">
        <v>49</v>
      </c>
      <c r="B1741" s="14" t="s">
        <v>1502</v>
      </c>
      <c r="C1741" s="15">
        <v>48.885111488851102</v>
      </c>
      <c r="D1741" s="15">
        <v>8.9591040895910403</v>
      </c>
      <c r="E1741" s="20">
        <v>13.938606139386099</v>
      </c>
      <c r="F1741" s="15">
        <v>7.7792220777922196</v>
      </c>
      <c r="G1741" s="15">
        <v>19.388061193880599</v>
      </c>
      <c r="H1741" s="15">
        <v>2.999700029997E-2</v>
      </c>
      <c r="I1741" s="15">
        <v>0.21997800219978</v>
      </c>
      <c r="J1741" s="15">
        <v>0.15998400159984</v>
      </c>
      <c r="K1741" s="15">
        <v>0.59994000599940001</v>
      </c>
      <c r="L1741" s="15">
        <v>3.9996000399959999E-2</v>
      </c>
      <c r="M1741" s="15">
        <v>5.5</v>
      </c>
      <c r="N1741" s="20">
        <f t="shared" si="40"/>
        <v>100.00000000000003</v>
      </c>
      <c r="O1741" s="25">
        <f t="shared" si="41"/>
        <v>76.424184750676744</v>
      </c>
      <c r="P1741" s="20">
        <f t="shared" si="42"/>
        <v>174.6304242815155</v>
      </c>
      <c r="Q1741" s="15">
        <v>27</v>
      </c>
      <c r="R1741" s="20">
        <f t="shared" si="43"/>
        <v>3599.6400359964</v>
      </c>
      <c r="S1741" s="15">
        <v>217</v>
      </c>
      <c r="T1741" s="15">
        <v>1990</v>
      </c>
      <c r="U1741" s="15">
        <v>71</v>
      </c>
      <c r="V1741" s="15">
        <v>670</v>
      </c>
      <c r="W1741" s="15"/>
      <c r="X1741" s="15">
        <v>15</v>
      </c>
      <c r="Y1741" s="15">
        <v>26</v>
      </c>
      <c r="Z1741" s="15">
        <v>46</v>
      </c>
      <c r="AA1741" s="15">
        <v>1.4</v>
      </c>
      <c r="AB1741" s="15">
        <v>1.5</v>
      </c>
      <c r="AC1741" s="15">
        <v>0.15</v>
      </c>
      <c r="AD1741" s="15">
        <v>3.4</v>
      </c>
      <c r="AE1741" s="15">
        <v>7.1</v>
      </c>
      <c r="AF1741" s="15">
        <v>0.87</v>
      </c>
      <c r="AG1741" s="15">
        <v>4.2</v>
      </c>
      <c r="AH1741" s="15">
        <v>1.4</v>
      </c>
      <c r="AI1741" s="15">
        <v>0.68</v>
      </c>
      <c r="AJ1741" s="15">
        <v>1.8</v>
      </c>
      <c r="AK1741" s="15">
        <v>0.31</v>
      </c>
      <c r="AL1741" s="15">
        <v>2</v>
      </c>
      <c r="AM1741" s="15">
        <v>0.43</v>
      </c>
      <c r="AN1741" s="15">
        <v>1.2</v>
      </c>
      <c r="AO1741" s="15">
        <v>0.17</v>
      </c>
      <c r="AP1741" s="15">
        <v>1</v>
      </c>
      <c r="AQ1741" s="15">
        <v>0.15</v>
      </c>
      <c r="AR1741" s="15">
        <v>12</v>
      </c>
      <c r="AS1741" s="15">
        <v>0.26</v>
      </c>
      <c r="AT1741" s="20">
        <f t="shared" si="44"/>
        <v>0.42508868905205849</v>
      </c>
      <c r="AU1741" s="15" t="s">
        <v>1494</v>
      </c>
      <c r="AV1741" s="27" t="s">
        <v>1503</v>
      </c>
    </row>
    <row r="1742" spans="1:48" x14ac:dyDescent="0.25">
      <c r="A1742" s="13" t="s">
        <v>49</v>
      </c>
      <c r="B1742" s="14" t="s">
        <v>1504</v>
      </c>
      <c r="C1742" s="15">
        <v>47.723572448840002</v>
      </c>
      <c r="D1742" s="15">
        <v>8.2564193267173298</v>
      </c>
      <c r="E1742" s="20">
        <v>14.6556909493705</v>
      </c>
      <c r="F1742" s="15">
        <v>8.7914604774957095</v>
      </c>
      <c r="G1742" s="15">
        <v>18.799877297938298</v>
      </c>
      <c r="H1742" s="15">
        <v>3.14730088693164E-2</v>
      </c>
      <c r="I1742" s="15">
        <v>0.58749616556057205</v>
      </c>
      <c r="J1742" s="15">
        <v>0.23080206504165299</v>
      </c>
      <c r="K1742" s="15">
        <v>0.87075324538441901</v>
      </c>
      <c r="L1742" s="15">
        <v>5.2455014782193901E-2</v>
      </c>
      <c r="M1742" s="15">
        <v>5.4</v>
      </c>
      <c r="N1742" s="20">
        <f t="shared" si="40"/>
        <v>99.999999999999986</v>
      </c>
      <c r="O1742" s="25">
        <f t="shared" si="41"/>
        <v>74.934168481215167</v>
      </c>
      <c r="P1742" s="20">
        <f t="shared" si="42"/>
        <v>229.02893778141001</v>
      </c>
      <c r="Q1742" s="15"/>
      <c r="R1742" s="20">
        <f t="shared" si="43"/>
        <v>5224.5194723065133</v>
      </c>
      <c r="S1742" s="15">
        <v>231</v>
      </c>
      <c r="T1742" s="15">
        <v>1637</v>
      </c>
      <c r="U1742" s="15"/>
      <c r="V1742" s="15">
        <v>593</v>
      </c>
      <c r="W1742" s="15">
        <v>3</v>
      </c>
      <c r="X1742" s="15">
        <v>24</v>
      </c>
      <c r="Y1742" s="15">
        <v>44</v>
      </c>
      <c r="Z1742" s="15">
        <v>54</v>
      </c>
      <c r="AA1742" s="15">
        <v>1.53</v>
      </c>
      <c r="AB1742" s="15">
        <v>2.8</v>
      </c>
      <c r="AC1742" s="15"/>
      <c r="AD1742" s="15">
        <v>2.29</v>
      </c>
      <c r="AE1742" s="15">
        <v>6.85</v>
      </c>
      <c r="AF1742" s="15">
        <v>1.1200000000000001</v>
      </c>
      <c r="AG1742" s="15">
        <v>5.6</v>
      </c>
      <c r="AH1742" s="15">
        <v>1.97</v>
      </c>
      <c r="AI1742" s="15">
        <v>0.64</v>
      </c>
      <c r="AJ1742" s="15">
        <v>2.48</v>
      </c>
      <c r="AK1742" s="15">
        <v>0.39</v>
      </c>
      <c r="AL1742" s="15">
        <v>2.73</v>
      </c>
      <c r="AM1742" s="15">
        <v>0.51</v>
      </c>
      <c r="AN1742" s="15">
        <v>1.43</v>
      </c>
      <c r="AO1742" s="15">
        <v>0.2</v>
      </c>
      <c r="AP1742" s="15">
        <v>1.39</v>
      </c>
      <c r="AQ1742" s="15">
        <v>0.19</v>
      </c>
      <c r="AR1742" s="15">
        <v>13</v>
      </c>
      <c r="AS1742" s="15">
        <v>0.24</v>
      </c>
      <c r="AT1742" s="20">
        <f t="shared" si="44"/>
        <v>1.1781206171107994</v>
      </c>
      <c r="AU1742" s="15" t="s">
        <v>1494</v>
      </c>
      <c r="AV1742" s="27" t="s">
        <v>1505</v>
      </c>
    </row>
    <row r="1743" spans="1:48" x14ac:dyDescent="0.25">
      <c r="A1743" s="13" t="s">
        <v>49</v>
      </c>
      <c r="B1743" s="14" t="s">
        <v>1506</v>
      </c>
      <c r="C1743" s="15">
        <v>47.723457826269403</v>
      </c>
      <c r="D1743" s="15">
        <v>8.2563994964330707</v>
      </c>
      <c r="E1743" s="20">
        <v>14.6558959295006</v>
      </c>
      <c r="F1743" s="15">
        <v>8.7914393621485498</v>
      </c>
      <c r="G1743" s="15">
        <v>18.7998321443559</v>
      </c>
      <c r="H1743" s="15">
        <v>3.1472933277381501E-2</v>
      </c>
      <c r="I1743" s="15">
        <v>0.58749475451112099</v>
      </c>
      <c r="J1743" s="15">
        <v>0.23080151070079699</v>
      </c>
      <c r="K1743" s="15">
        <v>0.87075115400755398</v>
      </c>
      <c r="L1743" s="15">
        <v>5.2454888795635798E-2</v>
      </c>
      <c r="M1743" s="15">
        <v>5.0999999999999996</v>
      </c>
      <c r="N1743" s="20">
        <f t="shared" si="40"/>
        <v>100.00000000000003</v>
      </c>
      <c r="O1743" s="25">
        <f t="shared" si="41"/>
        <v>74.933860664522811</v>
      </c>
      <c r="P1743" s="20">
        <f t="shared" si="42"/>
        <v>229.02838769925489</v>
      </c>
      <c r="Q1743" s="15"/>
      <c r="R1743" s="20">
        <f t="shared" si="43"/>
        <v>5224.5069240453231</v>
      </c>
      <c r="S1743" s="15">
        <v>231</v>
      </c>
      <c r="T1743" s="15">
        <v>1637</v>
      </c>
      <c r="U1743" s="15">
        <v>81</v>
      </c>
      <c r="V1743" s="15">
        <v>593</v>
      </c>
      <c r="W1743" s="15">
        <v>3</v>
      </c>
      <c r="X1743" s="15">
        <v>24</v>
      </c>
      <c r="Y1743" s="15">
        <v>44</v>
      </c>
      <c r="Z1743" s="15">
        <v>54.4</v>
      </c>
      <c r="AA1743" s="15">
        <v>1.53</v>
      </c>
      <c r="AB1743" s="15">
        <v>2.82</v>
      </c>
      <c r="AC1743" s="15"/>
      <c r="AD1743" s="15">
        <v>2.29</v>
      </c>
      <c r="AE1743" s="15">
        <v>6.85</v>
      </c>
      <c r="AF1743" s="15">
        <v>1.1200000000000001</v>
      </c>
      <c r="AG1743" s="15">
        <v>5.6</v>
      </c>
      <c r="AH1743" s="15">
        <v>1.97</v>
      </c>
      <c r="AI1743" s="15">
        <v>0.64</v>
      </c>
      <c r="AJ1743" s="15">
        <v>2.48</v>
      </c>
      <c r="AK1743" s="15">
        <v>0.39</v>
      </c>
      <c r="AL1743" s="15">
        <v>2.73</v>
      </c>
      <c r="AM1743" s="15">
        <v>0.51</v>
      </c>
      <c r="AN1743" s="15">
        <v>1.43</v>
      </c>
      <c r="AO1743" s="15">
        <v>0.2</v>
      </c>
      <c r="AP1743" s="15">
        <v>1.39</v>
      </c>
      <c r="AQ1743" s="15">
        <v>0.19</v>
      </c>
      <c r="AR1743" s="15">
        <v>13.4</v>
      </c>
      <c r="AS1743" s="15">
        <v>0.24</v>
      </c>
      <c r="AT1743" s="20">
        <f t="shared" si="44"/>
        <v>1.1865357643758767</v>
      </c>
      <c r="AU1743" s="15" t="s">
        <v>1494</v>
      </c>
      <c r="AV1743" s="27" t="s">
        <v>1501</v>
      </c>
    </row>
    <row r="1744" spans="1:48" x14ac:dyDescent="0.25">
      <c r="A1744" s="13" t="s">
        <v>49</v>
      </c>
      <c r="B1744" s="14" t="s">
        <v>1507</v>
      </c>
      <c r="C1744" s="15">
        <v>48.144814481448101</v>
      </c>
      <c r="D1744" s="15">
        <v>7.8607860786078598</v>
      </c>
      <c r="E1744" s="20">
        <v>13.8813881388139</v>
      </c>
      <c r="F1744" s="15">
        <v>9.4709470947094694</v>
      </c>
      <c r="G1744" s="15">
        <v>19.441944194419399</v>
      </c>
      <c r="H1744" s="15">
        <v>6.0006000600059999E-2</v>
      </c>
      <c r="I1744" s="15">
        <v>0.22002200220022</v>
      </c>
      <c r="J1744" s="15">
        <v>0.18001800180017999</v>
      </c>
      <c r="K1744" s="15">
        <v>0.70007000700069999</v>
      </c>
      <c r="L1744" s="15">
        <v>4.0004000400039999E-2</v>
      </c>
      <c r="M1744" s="15">
        <v>5</v>
      </c>
      <c r="N1744" s="20">
        <f t="shared" si="40"/>
        <v>99.999999999999943</v>
      </c>
      <c r="O1744" s="25">
        <f t="shared" si="41"/>
        <v>76.54807818958615</v>
      </c>
      <c r="P1744" s="20">
        <f t="shared" si="42"/>
        <v>174.66535385932957</v>
      </c>
      <c r="Q1744" s="15">
        <v>28</v>
      </c>
      <c r="R1744" s="20">
        <f t="shared" si="43"/>
        <v>4200.4200420041998</v>
      </c>
      <c r="S1744" s="15">
        <v>203</v>
      </c>
      <c r="T1744" s="15">
        <v>1820</v>
      </c>
      <c r="U1744" s="15">
        <v>76</v>
      </c>
      <c r="V1744" s="15">
        <v>630</v>
      </c>
      <c r="W1744" s="15"/>
      <c r="X1744" s="15">
        <v>21</v>
      </c>
      <c r="Y1744" s="15">
        <v>31</v>
      </c>
      <c r="Z1744" s="15">
        <v>48</v>
      </c>
      <c r="AA1744" s="15">
        <v>1.1000000000000001</v>
      </c>
      <c r="AB1744" s="15">
        <v>2.1</v>
      </c>
      <c r="AC1744" s="15">
        <v>0.14000000000000001</v>
      </c>
      <c r="AD1744" s="15">
        <v>3.1</v>
      </c>
      <c r="AE1744" s="15">
        <v>7.7</v>
      </c>
      <c r="AF1744" s="15">
        <v>1</v>
      </c>
      <c r="AG1744" s="15">
        <v>5.6</v>
      </c>
      <c r="AH1744" s="15">
        <v>1.9</v>
      </c>
      <c r="AI1744" s="15">
        <v>0.72</v>
      </c>
      <c r="AJ1744" s="15">
        <v>2.2999999999999998</v>
      </c>
      <c r="AK1744" s="15">
        <v>0.43</v>
      </c>
      <c r="AL1744" s="15">
        <v>2.6</v>
      </c>
      <c r="AM1744" s="15">
        <v>0.48</v>
      </c>
      <c r="AN1744" s="15">
        <v>1.4</v>
      </c>
      <c r="AO1744" s="15">
        <v>0.2</v>
      </c>
      <c r="AP1744" s="15">
        <v>1.2</v>
      </c>
      <c r="AQ1744" s="15">
        <v>0.16</v>
      </c>
      <c r="AR1744" s="15">
        <v>14</v>
      </c>
      <c r="AS1744" s="15">
        <v>0.3</v>
      </c>
      <c r="AT1744" s="20">
        <f t="shared" si="44"/>
        <v>0.65271682577025758</v>
      </c>
      <c r="AU1744" s="15" t="s">
        <v>1494</v>
      </c>
      <c r="AV1744" s="27" t="s">
        <v>1503</v>
      </c>
    </row>
    <row r="1745" spans="1:48" x14ac:dyDescent="0.25">
      <c r="A1745" s="13" t="s">
        <v>49</v>
      </c>
      <c r="B1745" s="14" t="s">
        <v>1508</v>
      </c>
      <c r="C1745" s="15">
        <v>47.716799329702503</v>
      </c>
      <c r="D1745" s="15">
        <v>8.2320904901550005</v>
      </c>
      <c r="E1745" s="20">
        <v>13.521156263091701</v>
      </c>
      <c r="F1745" s="15">
        <v>10.1906158357771</v>
      </c>
      <c r="G1745" s="15">
        <v>18.977796397151199</v>
      </c>
      <c r="H1745" s="15">
        <v>1.0473397570171799E-2</v>
      </c>
      <c r="I1745" s="15">
        <v>0.37704231252618298</v>
      </c>
      <c r="J1745" s="15">
        <v>0.18852115626309199</v>
      </c>
      <c r="K1745" s="15">
        <v>0.73313782991202303</v>
      </c>
      <c r="L1745" s="15">
        <v>5.2366987850858797E-2</v>
      </c>
      <c r="M1745" s="15">
        <v>4.5999999999999996</v>
      </c>
      <c r="N1745" s="20">
        <f t="shared" si="40"/>
        <v>99.999999999999829</v>
      </c>
      <c r="O1745" s="25">
        <f t="shared" si="41"/>
        <v>76.586298830452918</v>
      </c>
      <c r="P1745" s="20">
        <f t="shared" si="42"/>
        <v>228.64459484177786</v>
      </c>
      <c r="Q1745" s="15"/>
      <c r="R1745" s="20">
        <f t="shared" si="43"/>
        <v>4398.8269794721382</v>
      </c>
      <c r="S1745" s="15">
        <v>199</v>
      </c>
      <c r="T1745" s="15">
        <v>1876</v>
      </c>
      <c r="U1745" s="15">
        <v>80</v>
      </c>
      <c r="V1745" s="15">
        <v>720</v>
      </c>
      <c r="W1745" s="15">
        <v>1</v>
      </c>
      <c r="X1745" s="15">
        <v>11</v>
      </c>
      <c r="Y1745" s="15">
        <v>22</v>
      </c>
      <c r="Z1745" s="15">
        <v>44.1</v>
      </c>
      <c r="AA1745" s="15">
        <v>1.1399999999999999</v>
      </c>
      <c r="AB1745" s="15">
        <v>2.1</v>
      </c>
      <c r="AC1745" s="15"/>
      <c r="AD1745" s="15">
        <v>1.84</v>
      </c>
      <c r="AE1745" s="15">
        <v>5.85</v>
      </c>
      <c r="AF1745" s="15">
        <v>0.97</v>
      </c>
      <c r="AG1745" s="15">
        <v>5.01</v>
      </c>
      <c r="AH1745" s="15">
        <v>1.67</v>
      </c>
      <c r="AI1745" s="15">
        <v>0.6</v>
      </c>
      <c r="AJ1745" s="15">
        <v>2.0499999999999998</v>
      </c>
      <c r="AK1745" s="15">
        <v>0.34</v>
      </c>
      <c r="AL1745" s="15">
        <v>2.21</v>
      </c>
      <c r="AM1745" s="15">
        <v>0.42</v>
      </c>
      <c r="AN1745" s="15">
        <v>1.2</v>
      </c>
      <c r="AO1745" s="15">
        <v>0.17</v>
      </c>
      <c r="AP1745" s="15">
        <v>1.2</v>
      </c>
      <c r="AQ1745" s="15">
        <v>0.17</v>
      </c>
      <c r="AR1745" s="15">
        <v>11</v>
      </c>
      <c r="AS1745" s="15">
        <v>0.22</v>
      </c>
      <c r="AT1745" s="20">
        <f t="shared" si="44"/>
        <v>1.0996859564607602</v>
      </c>
      <c r="AU1745" s="15" t="s">
        <v>1494</v>
      </c>
      <c r="AV1745" s="27" t="s">
        <v>1501</v>
      </c>
    </row>
    <row r="1746" spans="1:48" x14ac:dyDescent="0.25">
      <c r="A1746" s="13" t="s">
        <v>49</v>
      </c>
      <c r="B1746" s="14" t="s">
        <v>1509</v>
      </c>
      <c r="C1746" s="15">
        <v>47.7148099376411</v>
      </c>
      <c r="D1746" s="15">
        <v>8.2317472807256102</v>
      </c>
      <c r="E1746" s="20">
        <v>13.524761708713299</v>
      </c>
      <c r="F1746" s="15">
        <v>10.1901909721959</v>
      </c>
      <c r="G1746" s="15">
        <v>18.977005181520099</v>
      </c>
      <c r="H1746" s="15">
        <v>1.04729609169537E-2</v>
      </c>
      <c r="I1746" s="15">
        <v>0.37702659301033298</v>
      </c>
      <c r="J1746" s="15">
        <v>0.18851329650516699</v>
      </c>
      <c r="K1746" s="15">
        <v>0.73310726418675898</v>
      </c>
      <c r="L1746" s="15">
        <v>5.2364804584768498E-2</v>
      </c>
      <c r="M1746" s="15">
        <v>4.5999999999999996</v>
      </c>
      <c r="N1746" s="20">
        <f t="shared" si="40"/>
        <v>99.999999999999972</v>
      </c>
      <c r="O1746" s="25">
        <f t="shared" si="41"/>
        <v>76.580769874251786</v>
      </c>
      <c r="P1746" s="20">
        <f t="shared" si="42"/>
        <v>228.63506227152445</v>
      </c>
      <c r="Q1746" s="15"/>
      <c r="R1746" s="20">
        <f t="shared" si="43"/>
        <v>4398.6435851205533</v>
      </c>
      <c r="S1746" s="15">
        <v>199</v>
      </c>
      <c r="T1746" s="15">
        <v>1876</v>
      </c>
      <c r="U1746" s="15"/>
      <c r="V1746" s="15">
        <v>720</v>
      </c>
      <c r="W1746" s="15">
        <v>1</v>
      </c>
      <c r="X1746" s="15">
        <v>11</v>
      </c>
      <c r="Y1746" s="15">
        <v>22</v>
      </c>
      <c r="Z1746" s="15">
        <v>44</v>
      </c>
      <c r="AA1746" s="15">
        <v>1.1399999999999999</v>
      </c>
      <c r="AB1746" s="15">
        <v>2.1</v>
      </c>
      <c r="AC1746" s="15"/>
      <c r="AD1746" s="15">
        <v>1.84</v>
      </c>
      <c r="AE1746" s="15">
        <v>5.85</v>
      </c>
      <c r="AF1746" s="15">
        <v>0.97</v>
      </c>
      <c r="AG1746" s="15">
        <v>5.01</v>
      </c>
      <c r="AH1746" s="15">
        <v>1.67</v>
      </c>
      <c r="AI1746" s="15">
        <v>0.6</v>
      </c>
      <c r="AJ1746" s="15">
        <v>2.0499999999999998</v>
      </c>
      <c r="AK1746" s="15">
        <v>0.34</v>
      </c>
      <c r="AL1746" s="15">
        <v>2.21</v>
      </c>
      <c r="AM1746" s="15">
        <v>0.42</v>
      </c>
      <c r="AN1746" s="15">
        <v>1.2</v>
      </c>
      <c r="AO1746" s="15">
        <v>0.17</v>
      </c>
      <c r="AP1746" s="15">
        <v>1.2</v>
      </c>
      <c r="AQ1746" s="15">
        <v>0.17</v>
      </c>
      <c r="AR1746" s="15">
        <v>11</v>
      </c>
      <c r="AS1746" s="15">
        <v>0.22</v>
      </c>
      <c r="AT1746" s="20">
        <f t="shared" si="44"/>
        <v>1.0996859564607602</v>
      </c>
      <c r="AU1746" s="15" t="s">
        <v>1494</v>
      </c>
      <c r="AV1746" s="27" t="s">
        <v>1505</v>
      </c>
    </row>
    <row r="1747" spans="1:48" x14ac:dyDescent="0.25">
      <c r="A1747" s="13" t="s">
        <v>49</v>
      </c>
      <c r="B1747" s="14">
        <v>43863</v>
      </c>
      <c r="C1747" s="15">
        <v>49.946569779867502</v>
      </c>
      <c r="D1747" s="15">
        <v>9.4785210515067302</v>
      </c>
      <c r="E1747" s="20">
        <v>15.975635819619599</v>
      </c>
      <c r="F1747" s="15">
        <v>4.8728360760846297</v>
      </c>
      <c r="G1747" s="15">
        <v>18.0807864928403</v>
      </c>
      <c r="H1747" s="15">
        <v>0.13891857234451799</v>
      </c>
      <c r="I1747" s="15">
        <v>0.63047659756358199</v>
      </c>
      <c r="J1747" s="15">
        <v>0.16029066039752099</v>
      </c>
      <c r="K1747" s="15">
        <v>0.67322077366958699</v>
      </c>
      <c r="L1747" s="15">
        <v>4.2744176106005602E-2</v>
      </c>
      <c r="M1747" s="15">
        <v>5.0599999999999996</v>
      </c>
      <c r="N1747" s="20">
        <f t="shared" si="40"/>
        <v>99.999999999999986</v>
      </c>
      <c r="O1747" s="25">
        <f t="shared" si="41"/>
        <v>72.509314311561127</v>
      </c>
      <c r="P1747" s="20">
        <f t="shared" si="42"/>
        <v>186.62950130791177</v>
      </c>
      <c r="Q1747" s="15"/>
      <c r="R1747" s="20">
        <f t="shared" si="43"/>
        <v>4039.3246420175215</v>
      </c>
      <c r="S1747" s="15"/>
      <c r="T1747" s="15"/>
      <c r="U1747" s="15"/>
      <c r="V1747" s="15"/>
      <c r="W1747" s="15"/>
      <c r="X1747" s="15"/>
      <c r="Y1747" s="15"/>
      <c r="Z1747" s="15"/>
      <c r="AA1747" s="15"/>
      <c r="AB1747" s="15"/>
      <c r="AC1747" s="15"/>
      <c r="AD1747" s="15">
        <v>1.61</v>
      </c>
      <c r="AE1747" s="15">
        <v>5.13</v>
      </c>
      <c r="AF1747" s="15">
        <v>0.85</v>
      </c>
      <c r="AG1747" s="15">
        <v>4.41</v>
      </c>
      <c r="AH1747" s="15">
        <v>1.54</v>
      </c>
      <c r="AI1747" s="15">
        <v>0.85</v>
      </c>
      <c r="AJ1747" s="15">
        <v>2.06</v>
      </c>
      <c r="AK1747" s="15">
        <v>0.38</v>
      </c>
      <c r="AL1747" s="15">
        <v>2.2400000000000002</v>
      </c>
      <c r="AM1747" s="15">
        <v>0.43</v>
      </c>
      <c r="AN1747" s="15">
        <v>1.26</v>
      </c>
      <c r="AO1747" s="15">
        <v>0.18</v>
      </c>
      <c r="AP1747" s="15">
        <v>1.01</v>
      </c>
      <c r="AQ1747" s="15">
        <v>0.15</v>
      </c>
      <c r="AR1747" s="15"/>
      <c r="AS1747" s="15"/>
      <c r="AT1747" s="20"/>
      <c r="AU1747" s="15" t="s">
        <v>1494</v>
      </c>
      <c r="AV1747" s="27" t="s">
        <v>1510</v>
      </c>
    </row>
    <row r="1748" spans="1:48" x14ac:dyDescent="0.25">
      <c r="A1748" s="13" t="s">
        <v>49</v>
      </c>
      <c r="B1748" s="14" t="s">
        <v>1511</v>
      </c>
      <c r="C1748" s="15">
        <v>48.474847484748501</v>
      </c>
      <c r="D1748" s="15">
        <v>7.2507250725072501</v>
      </c>
      <c r="E1748" s="20">
        <v>13.0913091309131</v>
      </c>
      <c r="F1748" s="15">
        <v>8.7408740874087396</v>
      </c>
      <c r="G1748" s="15">
        <v>21.652165216521599</v>
      </c>
      <c r="H1748" s="15">
        <v>1.000100010001E-2</v>
      </c>
      <c r="I1748" s="15">
        <v>1.000100010001E-2</v>
      </c>
      <c r="J1748" s="15">
        <v>0.22002200220022</v>
      </c>
      <c r="K1748" s="15">
        <v>0.51005100510051005</v>
      </c>
      <c r="L1748" s="15">
        <v>4.0004000400039999E-2</v>
      </c>
      <c r="M1748" s="15">
        <v>5.45</v>
      </c>
      <c r="N1748" s="20">
        <f t="shared" si="40"/>
        <v>99.999999999999972</v>
      </c>
      <c r="O1748" s="25">
        <f t="shared" si="41"/>
        <v>79.400528462706305</v>
      </c>
      <c r="P1748" s="20">
        <f t="shared" si="42"/>
        <v>174.66535385932957</v>
      </c>
      <c r="Q1748" s="15">
        <v>19.100000000000001</v>
      </c>
      <c r="R1748" s="20">
        <f t="shared" si="43"/>
        <v>3060.3060306030598</v>
      </c>
      <c r="S1748" s="15">
        <v>184</v>
      </c>
      <c r="T1748" s="15"/>
      <c r="U1748" s="15"/>
      <c r="V1748" s="15"/>
      <c r="W1748" s="15"/>
      <c r="X1748" s="15"/>
      <c r="Y1748" s="15"/>
      <c r="Z1748" s="15">
        <v>31.1</v>
      </c>
      <c r="AA1748" s="15">
        <v>0.95</v>
      </c>
      <c r="AB1748" s="15">
        <v>1.21</v>
      </c>
      <c r="AC1748" s="15">
        <v>0.104</v>
      </c>
      <c r="AD1748" s="15">
        <v>0.92</v>
      </c>
      <c r="AE1748" s="15">
        <v>3.01</v>
      </c>
      <c r="AF1748" s="15">
        <v>0.51</v>
      </c>
      <c r="AG1748" s="15">
        <v>2.81</v>
      </c>
      <c r="AH1748" s="15">
        <v>0.96</v>
      </c>
      <c r="AI1748" s="15">
        <v>0.33</v>
      </c>
      <c r="AJ1748" s="15">
        <v>1.3</v>
      </c>
      <c r="AK1748" s="15">
        <v>0.24</v>
      </c>
      <c r="AL1748" s="15">
        <v>1.54</v>
      </c>
      <c r="AM1748" s="15">
        <v>0.32</v>
      </c>
      <c r="AN1748" s="15">
        <v>0.9</v>
      </c>
      <c r="AO1748" s="15">
        <v>0.13</v>
      </c>
      <c r="AP1748" s="15">
        <v>0.77</v>
      </c>
      <c r="AQ1748" s="15">
        <v>0.11</v>
      </c>
      <c r="AR1748" s="15">
        <v>8.4</v>
      </c>
      <c r="AS1748" s="15">
        <v>7.8E-2</v>
      </c>
      <c r="AT1748" s="20">
        <f t="shared" ref="AT1748:AT1757" si="45">(AB1748/0.713)/(AD1748/0.687)</f>
        <v>1.2672571498262091</v>
      </c>
      <c r="AU1748" s="15" t="s">
        <v>1494</v>
      </c>
      <c r="AV1748" s="27" t="s">
        <v>1512</v>
      </c>
    </row>
    <row r="1749" spans="1:48" x14ac:dyDescent="0.25">
      <c r="A1749" s="13" t="s">
        <v>49</v>
      </c>
      <c r="B1749" s="14" t="s">
        <v>1513</v>
      </c>
      <c r="C1749" s="15">
        <v>49.080741843343901</v>
      </c>
      <c r="D1749" s="15">
        <v>7.5129742124954797</v>
      </c>
      <c r="E1749" s="20">
        <v>12.370760751498601</v>
      </c>
      <c r="F1749" s="15">
        <v>9.3937321478859097</v>
      </c>
      <c r="G1749" s="15">
        <v>20.4167840045058</v>
      </c>
      <c r="H1749" s="15">
        <v>7.4425715090316605E-2</v>
      </c>
      <c r="I1749" s="15">
        <v>0.22327714527094999</v>
      </c>
      <c r="J1749" s="15">
        <v>0.30776038942752498</v>
      </c>
      <c r="K1749" s="15">
        <v>0.566238886430382</v>
      </c>
      <c r="L1749" s="15">
        <v>5.3304904051172698E-2</v>
      </c>
      <c r="M1749" s="15">
        <v>4.1399999999999997</v>
      </c>
      <c r="N1749" s="20">
        <f t="shared" si="40"/>
        <v>100.00000000000004</v>
      </c>
      <c r="O1749" s="25">
        <f t="shared" si="41"/>
        <v>79.365582183965245</v>
      </c>
      <c r="P1749" s="20">
        <f t="shared" si="42"/>
        <v>232.73972191357095</v>
      </c>
      <c r="Q1749" s="15">
        <v>31.2</v>
      </c>
      <c r="R1749" s="20">
        <f t="shared" si="43"/>
        <v>3397.433318582292</v>
      </c>
      <c r="S1749" s="15">
        <v>207</v>
      </c>
      <c r="T1749" s="15">
        <v>2648</v>
      </c>
      <c r="U1749" s="15">
        <v>100</v>
      </c>
      <c r="V1749" s="15">
        <v>890</v>
      </c>
      <c r="W1749" s="15">
        <v>0.315</v>
      </c>
      <c r="X1749" s="15">
        <v>7.51</v>
      </c>
      <c r="Y1749" s="15">
        <v>8.26</v>
      </c>
      <c r="Z1749" s="15">
        <v>27.5</v>
      </c>
      <c r="AA1749" s="15">
        <v>0.81399999999999995</v>
      </c>
      <c r="AB1749" s="15">
        <v>1.1299999999999999</v>
      </c>
      <c r="AC1749" s="15"/>
      <c r="AD1749" s="15">
        <v>1.19</v>
      </c>
      <c r="AE1749" s="15">
        <v>3.68</v>
      </c>
      <c r="AF1749" s="15">
        <v>0.58099999999999996</v>
      </c>
      <c r="AG1749" s="15">
        <v>3.2</v>
      </c>
      <c r="AH1749" s="15">
        <v>1.18</v>
      </c>
      <c r="AI1749" s="15">
        <v>0.45</v>
      </c>
      <c r="AJ1749" s="15">
        <v>1.61</v>
      </c>
      <c r="AK1749" s="15">
        <v>0.28999999999999998</v>
      </c>
      <c r="AL1749" s="15">
        <v>2</v>
      </c>
      <c r="AM1749" s="15">
        <v>0.39800000000000002</v>
      </c>
      <c r="AN1749" s="15">
        <v>1.17</v>
      </c>
      <c r="AO1749" s="15">
        <v>0.16300000000000001</v>
      </c>
      <c r="AP1749" s="15">
        <v>1.05</v>
      </c>
      <c r="AQ1749" s="15">
        <v>0.14199999999999999</v>
      </c>
      <c r="AR1749" s="15">
        <v>10.1</v>
      </c>
      <c r="AS1749" s="15">
        <v>8.2000000000000003E-2</v>
      </c>
      <c r="AT1749" s="20">
        <f t="shared" si="45"/>
        <v>0.91495279738824009</v>
      </c>
      <c r="AU1749" s="15" t="s">
        <v>1494</v>
      </c>
      <c r="AV1749" s="27" t="s">
        <v>1495</v>
      </c>
    </row>
    <row r="1750" spans="1:48" x14ac:dyDescent="0.25">
      <c r="A1750" s="13" t="s">
        <v>49</v>
      </c>
      <c r="B1750" s="14" t="s">
        <v>1514</v>
      </c>
      <c r="C1750" s="15">
        <v>45.336528859596598</v>
      </c>
      <c r="D1750" s="15">
        <v>5.2925903734771298</v>
      </c>
      <c r="E1750" s="20">
        <v>12.083083682844</v>
      </c>
      <c r="F1750" s="15">
        <v>5.2426602756141403</v>
      </c>
      <c r="G1750" s="15">
        <v>31.256241262232901</v>
      </c>
      <c r="H1750" s="15">
        <v>0.19972039145196699</v>
      </c>
      <c r="I1750" s="15"/>
      <c r="J1750" s="15">
        <v>0.179748352306771</v>
      </c>
      <c r="K1750" s="15">
        <v>0.389454763331336</v>
      </c>
      <c r="L1750" s="15">
        <v>1.9972039145196699E-2</v>
      </c>
      <c r="M1750" s="15">
        <v>7.75</v>
      </c>
      <c r="N1750" s="20">
        <f t="shared" si="40"/>
        <v>100.00000000000004</v>
      </c>
      <c r="O1750" s="25">
        <f t="shared" si="41"/>
        <v>85.772178338079087</v>
      </c>
      <c r="P1750" s="20">
        <f t="shared" si="42"/>
        <v>87.201861056492618</v>
      </c>
      <c r="Q1750" s="15">
        <v>8</v>
      </c>
      <c r="R1750" s="20">
        <f t="shared" si="43"/>
        <v>2336.728579988016</v>
      </c>
      <c r="S1750" s="15">
        <v>147</v>
      </c>
      <c r="T1750" s="15">
        <v>1662</v>
      </c>
      <c r="U1750" s="15">
        <v>90</v>
      </c>
      <c r="V1750" s="15">
        <v>1433</v>
      </c>
      <c r="W1750" s="15"/>
      <c r="X1750" s="15">
        <v>21</v>
      </c>
      <c r="Y1750" s="15">
        <v>3</v>
      </c>
      <c r="Z1750" s="15">
        <v>20</v>
      </c>
      <c r="AA1750" s="15">
        <v>0.6</v>
      </c>
      <c r="AB1750" s="15">
        <v>0.96</v>
      </c>
      <c r="AC1750" s="15">
        <v>0.08</v>
      </c>
      <c r="AD1750" s="15">
        <v>1.06</v>
      </c>
      <c r="AE1750" s="15">
        <v>2.99</v>
      </c>
      <c r="AF1750" s="15">
        <v>0.42</v>
      </c>
      <c r="AG1750" s="15">
        <v>2.35</v>
      </c>
      <c r="AH1750" s="15">
        <v>1.06</v>
      </c>
      <c r="AI1750" s="15">
        <v>0.31</v>
      </c>
      <c r="AJ1750" s="15">
        <v>1.46</v>
      </c>
      <c r="AK1750" s="15">
        <v>0.21</v>
      </c>
      <c r="AL1750" s="15">
        <v>1.36</v>
      </c>
      <c r="AM1750" s="15">
        <v>0.28999999999999998</v>
      </c>
      <c r="AN1750" s="15">
        <v>0.7</v>
      </c>
      <c r="AO1750" s="15">
        <v>0.12</v>
      </c>
      <c r="AP1750" s="15">
        <v>0.73</v>
      </c>
      <c r="AQ1750" s="15">
        <v>0.11</v>
      </c>
      <c r="AR1750" s="15"/>
      <c r="AS1750" s="15">
        <v>0.13</v>
      </c>
      <c r="AT1750" s="20">
        <f t="shared" si="45"/>
        <v>0.87263489375215009</v>
      </c>
      <c r="AU1750" s="15" t="s">
        <v>1494</v>
      </c>
      <c r="AV1750" s="27" t="s">
        <v>1515</v>
      </c>
    </row>
    <row r="1751" spans="1:48" x14ac:dyDescent="0.25">
      <c r="A1751" s="13" t="s">
        <v>49</v>
      </c>
      <c r="B1751" s="14" t="s">
        <v>1516</v>
      </c>
      <c r="C1751" s="15">
        <v>49.340125957719899</v>
      </c>
      <c r="D1751" s="15">
        <v>7.2706486421436898</v>
      </c>
      <c r="E1751" s="20">
        <v>11.6330378274299</v>
      </c>
      <c r="F1751" s="15">
        <v>10.1287656945726</v>
      </c>
      <c r="G1751" s="15">
        <v>20.458101006859501</v>
      </c>
      <c r="H1751" s="15">
        <v>0.116330378274299</v>
      </c>
      <c r="I1751" s="15">
        <v>0.211600946688596</v>
      </c>
      <c r="J1751" s="15">
        <v>0.24369208552288499</v>
      </c>
      <c r="K1751" s="15">
        <v>0.54454651209434801</v>
      </c>
      <c r="L1751" s="15">
        <v>5.3150948694291801E-2</v>
      </c>
      <c r="M1751" s="15">
        <v>3.95</v>
      </c>
      <c r="N1751" s="20">
        <f t="shared" si="40"/>
        <v>100</v>
      </c>
      <c r="O1751" s="25">
        <f t="shared" si="41"/>
        <v>80.386253775175589</v>
      </c>
      <c r="P1751" s="20">
        <f t="shared" si="42"/>
        <v>232.06752246803464</v>
      </c>
      <c r="Q1751" s="15">
        <v>29.4</v>
      </c>
      <c r="R1751" s="20">
        <f t="shared" si="43"/>
        <v>3267.279072566088</v>
      </c>
      <c r="S1751" s="15">
        <v>204</v>
      </c>
      <c r="T1751" s="15">
        <v>2252</v>
      </c>
      <c r="U1751" s="15">
        <v>61</v>
      </c>
      <c r="V1751" s="15">
        <v>720</v>
      </c>
      <c r="W1751" s="15">
        <v>3.75</v>
      </c>
      <c r="X1751" s="15">
        <v>8.64</v>
      </c>
      <c r="Y1751" s="15">
        <v>23.1</v>
      </c>
      <c r="Z1751" s="15">
        <v>28.1</v>
      </c>
      <c r="AA1751" s="15">
        <v>0.89</v>
      </c>
      <c r="AB1751" s="15">
        <v>1.0900000000000001</v>
      </c>
      <c r="AC1751" s="15"/>
      <c r="AD1751" s="15">
        <v>1.0900000000000001</v>
      </c>
      <c r="AE1751" s="15">
        <v>3.56</v>
      </c>
      <c r="AF1751" s="15">
        <v>0.57299999999999995</v>
      </c>
      <c r="AG1751" s="15">
        <v>3.36</v>
      </c>
      <c r="AH1751" s="15">
        <v>1.29</v>
      </c>
      <c r="AI1751" s="15">
        <v>0.70899999999999996</v>
      </c>
      <c r="AJ1751" s="15">
        <v>1.75</v>
      </c>
      <c r="AK1751" s="15">
        <v>0.30599999999999999</v>
      </c>
      <c r="AL1751" s="15">
        <v>1.97</v>
      </c>
      <c r="AM1751" s="15">
        <v>0.42499999999999999</v>
      </c>
      <c r="AN1751" s="15">
        <v>1.21</v>
      </c>
      <c r="AO1751" s="15">
        <v>0.17599999999999999</v>
      </c>
      <c r="AP1751" s="15">
        <v>1.07</v>
      </c>
      <c r="AQ1751" s="15">
        <v>0.161</v>
      </c>
      <c r="AR1751" s="15">
        <v>10.1</v>
      </c>
      <c r="AS1751" s="15">
        <v>0.1</v>
      </c>
      <c r="AT1751" s="20">
        <f t="shared" si="45"/>
        <v>0.96353436185133245</v>
      </c>
      <c r="AU1751" s="15" t="s">
        <v>1494</v>
      </c>
      <c r="AV1751" s="27" t="s">
        <v>1495</v>
      </c>
    </row>
    <row r="1752" spans="1:48" x14ac:dyDescent="0.25">
      <c r="A1752" s="13" t="s">
        <v>49</v>
      </c>
      <c r="B1752" s="14" t="s">
        <v>1517</v>
      </c>
      <c r="C1752" s="15">
        <v>47.8081485301702</v>
      </c>
      <c r="D1752" s="15">
        <v>5.7968024755028402</v>
      </c>
      <c r="E1752" s="20">
        <v>14.9149045899948</v>
      </c>
      <c r="F1752" s="15">
        <v>9.5410005157297597</v>
      </c>
      <c r="G1752" s="15">
        <v>20.226921093347102</v>
      </c>
      <c r="H1752" s="15">
        <v>5.1572975760701398E-2</v>
      </c>
      <c r="I1752" s="15">
        <v>0.33006704486848898</v>
      </c>
      <c r="J1752" s="15">
        <v>0.27849406910778801</v>
      </c>
      <c r="K1752" s="15">
        <v>1.0211449200618901</v>
      </c>
      <c r="L1752" s="15">
        <v>3.0943785456420798E-2</v>
      </c>
      <c r="M1752" s="15">
        <v>3.23</v>
      </c>
      <c r="N1752" s="20">
        <f t="shared" si="40"/>
        <v>100</v>
      </c>
      <c r="O1752" s="25">
        <f t="shared" si="41"/>
        <v>75.964535223742516</v>
      </c>
      <c r="P1752" s="20">
        <f t="shared" si="42"/>
        <v>135.10666889423166</v>
      </c>
      <c r="Q1752" s="15">
        <v>65</v>
      </c>
      <c r="R1752" s="20">
        <f t="shared" si="43"/>
        <v>6126.8695203713396</v>
      </c>
      <c r="S1752" s="15">
        <v>248</v>
      </c>
      <c r="T1752" s="15">
        <v>3706</v>
      </c>
      <c r="U1752" s="15">
        <v>77</v>
      </c>
      <c r="V1752" s="15">
        <v>438</v>
      </c>
      <c r="W1752" s="15">
        <v>1</v>
      </c>
      <c r="X1752" s="15">
        <v>79</v>
      </c>
      <c r="Y1752" s="15">
        <v>3</v>
      </c>
      <c r="Z1752" s="15">
        <v>43</v>
      </c>
      <c r="AA1752" s="15">
        <v>1.3</v>
      </c>
      <c r="AB1752" s="15">
        <v>3.2</v>
      </c>
      <c r="AC1752" s="15">
        <v>0.2</v>
      </c>
      <c r="AD1752" s="15">
        <v>3.7</v>
      </c>
      <c r="AE1752" s="15">
        <v>10.9</v>
      </c>
      <c r="AF1752" s="15"/>
      <c r="AG1752" s="15">
        <v>7.7</v>
      </c>
      <c r="AH1752" s="15">
        <v>2.2999999999999998</v>
      </c>
      <c r="AI1752" s="15">
        <v>1.5</v>
      </c>
      <c r="AJ1752" s="15">
        <v>2.5</v>
      </c>
      <c r="AK1752" s="15">
        <v>0.4</v>
      </c>
      <c r="AL1752" s="15">
        <v>2.4</v>
      </c>
      <c r="AM1752" s="15">
        <v>0.5</v>
      </c>
      <c r="AN1752" s="15">
        <v>1.3</v>
      </c>
      <c r="AO1752" s="15">
        <v>0.2</v>
      </c>
      <c r="AP1752" s="15">
        <v>1.2</v>
      </c>
      <c r="AQ1752" s="15">
        <v>0.2</v>
      </c>
      <c r="AR1752" s="15">
        <v>13.5</v>
      </c>
      <c r="AS1752" s="15">
        <v>0.3</v>
      </c>
      <c r="AT1752" s="20">
        <f t="shared" si="45"/>
        <v>0.8333270156552065</v>
      </c>
      <c r="AU1752" s="15" t="s">
        <v>1494</v>
      </c>
      <c r="AV1752" s="27" t="s">
        <v>1518</v>
      </c>
    </row>
    <row r="1753" spans="1:48" x14ac:dyDescent="0.25">
      <c r="A1753" s="13" t="s">
        <v>54</v>
      </c>
      <c r="B1753" s="14" t="s">
        <v>1519</v>
      </c>
      <c r="C1753" s="15">
        <v>46.513733776033803</v>
      </c>
      <c r="D1753" s="15">
        <v>2.9681054432035401</v>
      </c>
      <c r="E1753" s="20">
        <v>7.0832075661535399</v>
      </c>
      <c r="F1753" s="15">
        <v>8.9143777039943597</v>
      </c>
      <c r="G1753" s="15">
        <v>34.208672904718803</v>
      </c>
      <c r="H1753" s="15"/>
      <c r="I1753" s="15"/>
      <c r="J1753" s="15">
        <v>0.14085924137237099</v>
      </c>
      <c r="K1753" s="15">
        <v>0.16098199013985301</v>
      </c>
      <c r="L1753" s="15">
        <v>1.0061374383740799E-2</v>
      </c>
      <c r="M1753" s="15"/>
      <c r="N1753" s="20">
        <f t="shared" si="40"/>
        <v>100</v>
      </c>
      <c r="O1753" s="25">
        <f t="shared" si="41"/>
        <v>91.840234700922736</v>
      </c>
      <c r="P1753" s="20">
        <f t="shared" si="42"/>
        <v>43.92994449238941</v>
      </c>
      <c r="Q1753" s="15"/>
      <c r="R1753" s="20">
        <f t="shared" si="43"/>
        <v>965.89194083911798</v>
      </c>
      <c r="S1753" s="15">
        <v>59</v>
      </c>
      <c r="T1753" s="15">
        <v>1755</v>
      </c>
      <c r="U1753" s="15">
        <v>85</v>
      </c>
      <c r="V1753" s="15">
        <v>2010</v>
      </c>
      <c r="W1753" s="15">
        <v>0.65</v>
      </c>
      <c r="X1753" s="15">
        <v>316</v>
      </c>
      <c r="Y1753" s="15">
        <v>5.76</v>
      </c>
      <c r="Z1753" s="15"/>
      <c r="AA1753" s="15">
        <v>0.05</v>
      </c>
      <c r="AB1753" s="15">
        <v>0.24</v>
      </c>
      <c r="AC1753" s="15">
        <v>0.01</v>
      </c>
      <c r="AD1753" s="15">
        <v>0.4</v>
      </c>
      <c r="AE1753" s="15">
        <v>0.74</v>
      </c>
      <c r="AF1753" s="15"/>
      <c r="AG1753" s="15">
        <v>0.7</v>
      </c>
      <c r="AH1753" s="15">
        <v>0.28000000000000003</v>
      </c>
      <c r="AI1753" s="15">
        <v>0.14000000000000001</v>
      </c>
      <c r="AJ1753" s="15">
        <v>0.45</v>
      </c>
      <c r="AK1753" s="15">
        <v>0.08</v>
      </c>
      <c r="AL1753" s="15">
        <v>0.59</v>
      </c>
      <c r="AM1753" s="15">
        <v>0.13</v>
      </c>
      <c r="AN1753" s="15">
        <v>0.41</v>
      </c>
      <c r="AO1753" s="15">
        <v>0.06</v>
      </c>
      <c r="AP1753" s="15">
        <v>0.42</v>
      </c>
      <c r="AQ1753" s="15">
        <v>0.06</v>
      </c>
      <c r="AR1753" s="15">
        <v>3.72</v>
      </c>
      <c r="AS1753" s="15">
        <v>0.02</v>
      </c>
      <c r="AT1753" s="20">
        <f t="shared" si="45"/>
        <v>0.57812061711079943</v>
      </c>
      <c r="AU1753" s="15" t="s">
        <v>1494</v>
      </c>
      <c r="AV1753" s="27" t="s">
        <v>1520</v>
      </c>
    </row>
    <row r="1754" spans="1:48" x14ac:dyDescent="0.25">
      <c r="A1754" s="13" t="s">
        <v>54</v>
      </c>
      <c r="B1754" s="14" t="s">
        <v>1521</v>
      </c>
      <c r="C1754" s="15">
        <v>46.098790322580598</v>
      </c>
      <c r="D1754" s="15">
        <v>2.4798387096774199</v>
      </c>
      <c r="E1754" s="20">
        <v>6.2197580645161299</v>
      </c>
      <c r="F1754" s="15">
        <v>12.8326612903226</v>
      </c>
      <c r="G1754" s="15">
        <v>32.056451612903203</v>
      </c>
      <c r="H1754" s="15"/>
      <c r="I1754" s="15"/>
      <c r="J1754" s="15">
        <v>0.16129032258064499</v>
      </c>
      <c r="K1754" s="15">
        <v>0.141129032258065</v>
      </c>
      <c r="L1754" s="15">
        <v>1.00806451612903E-2</v>
      </c>
      <c r="M1754" s="15"/>
      <c r="N1754" s="20">
        <f t="shared" si="40"/>
        <v>99.999999999999957</v>
      </c>
      <c r="O1754" s="25">
        <f t="shared" si="41"/>
        <v>92.314389251975797</v>
      </c>
      <c r="P1754" s="20">
        <f t="shared" si="42"/>
        <v>44.014084507042149</v>
      </c>
      <c r="Q1754" s="15"/>
      <c r="R1754" s="20">
        <f t="shared" si="43"/>
        <v>846.77419354838992</v>
      </c>
      <c r="S1754" s="15">
        <v>52</v>
      </c>
      <c r="T1754" s="15">
        <v>1388</v>
      </c>
      <c r="U1754" s="15">
        <v>68</v>
      </c>
      <c r="V1754" s="15">
        <v>1776</v>
      </c>
      <c r="W1754" s="15">
        <v>0.3</v>
      </c>
      <c r="X1754" s="15"/>
      <c r="Y1754" s="15">
        <v>3.27</v>
      </c>
      <c r="Z1754" s="15"/>
      <c r="AA1754" s="15">
        <v>0.03</v>
      </c>
      <c r="AB1754" s="15">
        <v>0.2</v>
      </c>
      <c r="AC1754" s="15">
        <v>6.0000000000000001E-3</v>
      </c>
      <c r="AD1754" s="15">
        <v>0.82</v>
      </c>
      <c r="AE1754" s="15">
        <v>1.34</v>
      </c>
      <c r="AF1754" s="15"/>
      <c r="AG1754" s="15">
        <v>0.95</v>
      </c>
      <c r="AH1754" s="15">
        <v>0.35</v>
      </c>
      <c r="AI1754" s="15">
        <v>0.38</v>
      </c>
      <c r="AJ1754" s="15">
        <v>0.5</v>
      </c>
      <c r="AK1754" s="15">
        <v>0.09</v>
      </c>
      <c r="AL1754" s="15">
        <v>0.59</v>
      </c>
      <c r="AM1754" s="15">
        <v>0.12</v>
      </c>
      <c r="AN1754" s="15">
        <v>0.38</v>
      </c>
      <c r="AO1754" s="15">
        <v>0.05</v>
      </c>
      <c r="AP1754" s="15">
        <v>0.34</v>
      </c>
      <c r="AQ1754" s="15">
        <v>0.05</v>
      </c>
      <c r="AR1754" s="15">
        <v>3.67</v>
      </c>
      <c r="AS1754" s="15">
        <v>0.01</v>
      </c>
      <c r="AT1754" s="20">
        <f t="shared" si="45"/>
        <v>0.23500838093934945</v>
      </c>
      <c r="AU1754" s="15" t="s">
        <v>1494</v>
      </c>
      <c r="AV1754" s="27" t="s">
        <v>1520</v>
      </c>
    </row>
    <row r="1755" spans="1:48" x14ac:dyDescent="0.25">
      <c r="A1755" s="13" t="s">
        <v>54</v>
      </c>
      <c r="B1755" s="14" t="s">
        <v>1522</v>
      </c>
      <c r="C1755" s="15">
        <v>48.252945322726802</v>
      </c>
      <c r="D1755" s="15">
        <v>3.11146913704561</v>
      </c>
      <c r="E1755" s="20">
        <v>7.2600946531064299</v>
      </c>
      <c r="F1755" s="15">
        <v>8.9819756318598305</v>
      </c>
      <c r="G1755" s="15">
        <v>32.0813613936159</v>
      </c>
      <c r="H1755" s="15"/>
      <c r="I1755" s="15"/>
      <c r="J1755" s="15">
        <v>0.13090323230289</v>
      </c>
      <c r="K1755" s="15">
        <v>0.171181149934548</v>
      </c>
      <c r="L1755" s="15">
        <v>1.0069479407914601E-2</v>
      </c>
      <c r="M1755" s="15"/>
      <c r="N1755" s="20">
        <f t="shared" si="40"/>
        <v>99.999999999999915</v>
      </c>
      <c r="O1755" s="25">
        <f t="shared" si="41"/>
        <v>91.148999979856299</v>
      </c>
      <c r="P1755" s="20">
        <f t="shared" si="42"/>
        <v>43.965332626106004</v>
      </c>
      <c r="Q1755" s="15"/>
      <c r="R1755" s="20">
        <f t="shared" si="43"/>
        <v>1027.0868996072879</v>
      </c>
      <c r="S1755" s="15">
        <v>65</v>
      </c>
      <c r="T1755" s="15">
        <v>1668</v>
      </c>
      <c r="U1755" s="15">
        <v>83</v>
      </c>
      <c r="V1755" s="15">
        <v>1901</v>
      </c>
      <c r="W1755" s="15">
        <v>0.24</v>
      </c>
      <c r="X1755" s="15">
        <v>431</v>
      </c>
      <c r="Y1755" s="15">
        <v>1.62</v>
      </c>
      <c r="Z1755" s="15">
        <v>0.3</v>
      </c>
      <c r="AA1755" s="15">
        <v>0.01</v>
      </c>
      <c r="AB1755" s="15">
        <v>0.21</v>
      </c>
      <c r="AC1755" s="15">
        <v>5.0000000000000001E-3</v>
      </c>
      <c r="AD1755" s="15">
        <v>0.24</v>
      </c>
      <c r="AE1755" s="15">
        <v>0.49</v>
      </c>
      <c r="AF1755" s="15"/>
      <c r="AG1755" s="15">
        <v>0.48</v>
      </c>
      <c r="AH1755" s="15">
        <v>0.22</v>
      </c>
      <c r="AI1755" s="15">
        <v>0.22</v>
      </c>
      <c r="AJ1755" s="15">
        <v>0.39</v>
      </c>
      <c r="AK1755" s="15">
        <v>7.0000000000000007E-2</v>
      </c>
      <c r="AL1755" s="15">
        <v>0.53</v>
      </c>
      <c r="AM1755" s="15">
        <v>0.12</v>
      </c>
      <c r="AN1755" s="15">
        <v>0.37</v>
      </c>
      <c r="AO1755" s="15">
        <v>0.06</v>
      </c>
      <c r="AP1755" s="15">
        <v>0.37</v>
      </c>
      <c r="AQ1755" s="15">
        <v>0.06</v>
      </c>
      <c r="AR1755" s="15">
        <v>3.36</v>
      </c>
      <c r="AS1755" s="15">
        <v>0.01</v>
      </c>
      <c r="AT1755" s="20">
        <f t="shared" si="45"/>
        <v>0.84309256661991583</v>
      </c>
      <c r="AU1755" s="15" t="s">
        <v>1494</v>
      </c>
      <c r="AV1755" s="27" t="s">
        <v>1520</v>
      </c>
    </row>
    <row r="1756" spans="1:48" x14ac:dyDescent="0.25">
      <c r="A1756" s="13" t="s">
        <v>54</v>
      </c>
      <c r="B1756" s="14" t="s">
        <v>1523</v>
      </c>
      <c r="C1756" s="15">
        <v>47.750941723908703</v>
      </c>
      <c r="D1756" s="15">
        <v>8.0877465100819794</v>
      </c>
      <c r="E1756" s="20">
        <v>12.4085973853313</v>
      </c>
      <c r="F1756" s="15">
        <v>1.85021050299136</v>
      </c>
      <c r="G1756" s="15">
        <v>29.3374695324618</v>
      </c>
      <c r="H1756" s="15">
        <v>1.10791048083315E-2</v>
      </c>
      <c r="I1756" s="15"/>
      <c r="J1756" s="15">
        <v>0.144028362508309</v>
      </c>
      <c r="K1756" s="15">
        <v>0.37668956348327098</v>
      </c>
      <c r="L1756" s="15">
        <v>3.3237314424994502E-2</v>
      </c>
      <c r="M1756" s="15">
        <v>9.5</v>
      </c>
      <c r="N1756" s="20">
        <f t="shared" si="40"/>
        <v>100.00000000000004</v>
      </c>
      <c r="O1756" s="25">
        <f t="shared" si="41"/>
        <v>84.63893963062344</v>
      </c>
      <c r="P1756" s="20">
        <f t="shared" si="42"/>
        <v>145.12066861617319</v>
      </c>
      <c r="Q1756" s="15">
        <v>23</v>
      </c>
      <c r="R1756" s="20">
        <f t="shared" si="43"/>
        <v>2260.1373808996259</v>
      </c>
      <c r="S1756" s="15">
        <v>150</v>
      </c>
      <c r="T1756" s="15">
        <v>2500</v>
      </c>
      <c r="U1756" s="15">
        <v>84</v>
      </c>
      <c r="V1756" s="15">
        <v>1400</v>
      </c>
      <c r="W1756" s="15">
        <v>1</v>
      </c>
      <c r="X1756" s="15">
        <v>20</v>
      </c>
      <c r="Y1756" s="15"/>
      <c r="Z1756" s="15">
        <v>20</v>
      </c>
      <c r="AA1756" s="15">
        <v>0.61</v>
      </c>
      <c r="AB1756" s="15">
        <v>0.6</v>
      </c>
      <c r="AC1756" s="15"/>
      <c r="AD1756" s="15">
        <v>0.5</v>
      </c>
      <c r="AE1756" s="15">
        <v>1.3</v>
      </c>
      <c r="AF1756" s="15"/>
      <c r="AG1756" s="15">
        <v>1.6</v>
      </c>
      <c r="AH1756" s="15">
        <v>0.62</v>
      </c>
      <c r="AI1756" s="15">
        <v>0.25</v>
      </c>
      <c r="AJ1756" s="15">
        <v>1.1000000000000001</v>
      </c>
      <c r="AK1756" s="15">
        <v>0.21</v>
      </c>
      <c r="AL1756" s="15">
        <v>1.3</v>
      </c>
      <c r="AM1756" s="15">
        <v>0.3</v>
      </c>
      <c r="AN1756" s="15">
        <v>0.88</v>
      </c>
      <c r="AO1756" s="15">
        <v>0.14000000000000001</v>
      </c>
      <c r="AP1756" s="15">
        <v>0.92</v>
      </c>
      <c r="AQ1756" s="15">
        <v>0.14000000000000001</v>
      </c>
      <c r="AR1756" s="15">
        <v>9</v>
      </c>
      <c r="AS1756" s="15">
        <v>0.08</v>
      </c>
      <c r="AT1756" s="20">
        <f t="shared" si="45"/>
        <v>1.1562412342215989</v>
      </c>
      <c r="AU1756" s="15" t="s">
        <v>1494</v>
      </c>
      <c r="AV1756" s="27" t="s">
        <v>1524</v>
      </c>
    </row>
    <row r="1757" spans="1:48" x14ac:dyDescent="0.25">
      <c r="A1757" s="13" t="s">
        <v>54</v>
      </c>
      <c r="B1757" s="14" t="s">
        <v>1525</v>
      </c>
      <c r="C1757" s="15">
        <v>46.137031173931099</v>
      </c>
      <c r="D1757" s="15">
        <v>6.9103449906446999</v>
      </c>
      <c r="E1757" s="20">
        <v>11.338124362566299</v>
      </c>
      <c r="F1757" s="15">
        <v>4.5889849315789899</v>
      </c>
      <c r="G1757" s="15">
        <v>30.3711274394431</v>
      </c>
      <c r="H1757" s="15">
        <v>1.0747037310489401E-2</v>
      </c>
      <c r="I1757" s="15">
        <v>3.2241111931468301E-2</v>
      </c>
      <c r="J1757" s="15">
        <v>0.16185038189597101</v>
      </c>
      <c r="K1757" s="15">
        <v>0.42268097742154898</v>
      </c>
      <c r="L1757" s="15">
        <v>2.6867593276223602E-2</v>
      </c>
      <c r="M1757" s="15">
        <v>7.36</v>
      </c>
      <c r="N1757" s="20">
        <f t="shared" si="40"/>
        <v>99.999999999999901</v>
      </c>
      <c r="O1757" s="25">
        <f t="shared" si="41"/>
        <v>86.192892737284652</v>
      </c>
      <c r="P1757" s="20">
        <f t="shared" si="42"/>
        <v>117.30921007928616</v>
      </c>
      <c r="Q1757" s="15">
        <v>23.63</v>
      </c>
      <c r="R1757" s="20">
        <f t="shared" si="43"/>
        <v>2536.0858645292938</v>
      </c>
      <c r="S1757" s="15">
        <v>137.69999999999999</v>
      </c>
      <c r="T1757" s="15">
        <v>4261.2</v>
      </c>
      <c r="U1757" s="15">
        <v>91</v>
      </c>
      <c r="V1757" s="15">
        <v>1569</v>
      </c>
      <c r="W1757" s="15"/>
      <c r="X1757" s="15">
        <v>10.3</v>
      </c>
      <c r="Y1757" s="15"/>
      <c r="Z1757" s="15">
        <v>20.3</v>
      </c>
      <c r="AA1757" s="15">
        <v>0.6</v>
      </c>
      <c r="AB1757" s="15">
        <v>1</v>
      </c>
      <c r="AC1757" s="15">
        <v>0.03</v>
      </c>
      <c r="AD1757" s="15">
        <v>1.37</v>
      </c>
      <c r="AE1757" s="15">
        <v>2.62</v>
      </c>
      <c r="AF1757" s="15">
        <v>0.37</v>
      </c>
      <c r="AG1757" s="15">
        <v>2.0699999999999998</v>
      </c>
      <c r="AH1757" s="15">
        <v>0.69</v>
      </c>
      <c r="AI1757" s="15">
        <v>0.13500000000000001</v>
      </c>
      <c r="AJ1757" s="15">
        <v>0.99</v>
      </c>
      <c r="AK1757" s="15">
        <v>0.18</v>
      </c>
      <c r="AL1757" s="15">
        <v>1.19</v>
      </c>
      <c r="AM1757" s="15">
        <v>0.24</v>
      </c>
      <c r="AN1757" s="15">
        <v>0.73</v>
      </c>
      <c r="AO1757" s="15">
        <v>0.109</v>
      </c>
      <c r="AP1757" s="15">
        <v>0.71</v>
      </c>
      <c r="AQ1757" s="15">
        <v>0.109</v>
      </c>
      <c r="AR1757" s="15">
        <v>6.1</v>
      </c>
      <c r="AS1757" s="15">
        <v>1.5</v>
      </c>
      <c r="AT1757" s="20">
        <f t="shared" si="45"/>
        <v>0.70330975317615496</v>
      </c>
      <c r="AU1757" s="15" t="s">
        <v>1494</v>
      </c>
      <c r="AV1757" s="27" t="s">
        <v>1526</v>
      </c>
    </row>
    <row r="1758" spans="1:48" x14ac:dyDescent="0.25">
      <c r="A1758" s="13" t="s">
        <v>54</v>
      </c>
      <c r="B1758" s="14">
        <v>3</v>
      </c>
      <c r="C1758" s="15">
        <v>49.134800760683603</v>
      </c>
      <c r="D1758" s="15">
        <v>5.1020783012103701</v>
      </c>
      <c r="E1758" s="20">
        <v>11.583166808946901</v>
      </c>
      <c r="F1758" s="15">
        <v>8.7350756907881895</v>
      </c>
      <c r="G1758" s="15">
        <v>25.014080387257099</v>
      </c>
      <c r="H1758" s="15"/>
      <c r="I1758" s="15"/>
      <c r="J1758" s="15">
        <v>0.13896711326253899</v>
      </c>
      <c r="K1758" s="15">
        <v>0.27197849309954097</v>
      </c>
      <c r="L1758" s="15">
        <v>1.98524447517913E-2</v>
      </c>
      <c r="M1758" s="15">
        <v>4.9000000000000004</v>
      </c>
      <c r="N1758" s="20">
        <f t="shared" si="40"/>
        <v>100.00000000000003</v>
      </c>
      <c r="O1758" s="25">
        <f t="shared" si="41"/>
        <v>83.423841396009308</v>
      </c>
      <c r="P1758" s="20">
        <f t="shared" si="42"/>
        <v>86.679688352891588</v>
      </c>
      <c r="Q1758" s="15"/>
      <c r="R1758" s="20">
        <f t="shared" si="43"/>
        <v>1631.8709585972458</v>
      </c>
      <c r="S1758" s="15">
        <v>107</v>
      </c>
      <c r="T1758" s="15">
        <v>2023</v>
      </c>
      <c r="U1758" s="15">
        <v>78</v>
      </c>
      <c r="V1758" s="15">
        <v>1298</v>
      </c>
      <c r="W1758" s="15"/>
      <c r="X1758" s="15">
        <v>12</v>
      </c>
      <c r="Y1758" s="15">
        <v>5</v>
      </c>
      <c r="Z1758" s="15">
        <v>16</v>
      </c>
      <c r="AA1758" s="15"/>
      <c r="AB1758" s="15"/>
      <c r="AC1758" s="15"/>
      <c r="AD1758" s="15">
        <v>0.22800000000000001</v>
      </c>
      <c r="AE1758" s="15">
        <v>0.69099999999999995</v>
      </c>
      <c r="AF1758" s="15">
        <v>0.14399999999999999</v>
      </c>
      <c r="AG1758" s="15">
        <v>0.86799999999999999</v>
      </c>
      <c r="AH1758" s="15">
        <v>0.40300000000000002</v>
      </c>
      <c r="AI1758" s="15">
        <v>0.112</v>
      </c>
      <c r="AJ1758" s="15">
        <v>0.68300000000000005</v>
      </c>
      <c r="AK1758" s="15">
        <v>0.126</v>
      </c>
      <c r="AL1758" s="15">
        <v>0.89100000000000001</v>
      </c>
      <c r="AM1758" s="15">
        <v>0.193</v>
      </c>
      <c r="AN1758" s="15">
        <v>0.54900000000000004</v>
      </c>
      <c r="AO1758" s="15">
        <v>8.2000000000000003E-2</v>
      </c>
      <c r="AP1758" s="15">
        <v>0.53</v>
      </c>
      <c r="AQ1758" s="15">
        <v>0.08</v>
      </c>
      <c r="AR1758" s="15">
        <v>4</v>
      </c>
      <c r="AS1758" s="15"/>
      <c r="AT1758" s="20"/>
      <c r="AU1758" s="15" t="s">
        <v>1494</v>
      </c>
      <c r="AV1758" s="27" t="s">
        <v>1527</v>
      </c>
    </row>
    <row r="1759" spans="1:48" x14ac:dyDescent="0.25">
      <c r="A1759" s="13" t="s">
        <v>54</v>
      </c>
      <c r="B1759" s="14">
        <v>22196</v>
      </c>
      <c r="C1759" s="15">
        <v>45.759129062224197</v>
      </c>
      <c r="D1759" s="15">
        <v>7.2753437171042803</v>
      </c>
      <c r="E1759" s="20">
        <v>12.0399017809113</v>
      </c>
      <c r="F1759" s="15">
        <v>6.7585160213537003</v>
      </c>
      <c r="G1759" s="15">
        <v>27.282538939141102</v>
      </c>
      <c r="H1759" s="15">
        <v>7.9511953192396498E-2</v>
      </c>
      <c r="I1759" s="15">
        <v>0.21865787127909</v>
      </c>
      <c r="J1759" s="15">
        <v>0.188840888831942</v>
      </c>
      <c r="K1759" s="15">
        <v>0.357803789365784</v>
      </c>
      <c r="L1759" s="15">
        <v>3.9755976596198297E-2</v>
      </c>
      <c r="M1759" s="15">
        <v>6.6</v>
      </c>
      <c r="N1759" s="20">
        <f t="shared" si="40"/>
        <v>100</v>
      </c>
      <c r="O1759" s="25">
        <f t="shared" si="41"/>
        <v>84.078805939913693</v>
      </c>
      <c r="P1759" s="20">
        <f t="shared" si="42"/>
        <v>173.58243302565455</v>
      </c>
      <c r="Q1759" s="15">
        <v>26.7</v>
      </c>
      <c r="R1759" s="20">
        <f t="shared" si="43"/>
        <v>2146.8227361947038</v>
      </c>
      <c r="S1759" s="15">
        <v>169</v>
      </c>
      <c r="T1759" s="15">
        <v>2960</v>
      </c>
      <c r="U1759" s="15">
        <v>104</v>
      </c>
      <c r="V1759" s="15">
        <v>1430</v>
      </c>
      <c r="W1759" s="15">
        <v>4.9800000000000004</v>
      </c>
      <c r="X1759" s="15">
        <v>34.200000000000003</v>
      </c>
      <c r="Y1759" s="15"/>
      <c r="Z1759" s="15">
        <v>13.6</v>
      </c>
      <c r="AA1759" s="15">
        <v>0.52</v>
      </c>
      <c r="AB1759" s="15">
        <v>0.31</v>
      </c>
      <c r="AC1759" s="15"/>
      <c r="AD1759" s="15">
        <v>0.34</v>
      </c>
      <c r="AE1759" s="15">
        <v>1.04</v>
      </c>
      <c r="AF1759" s="15">
        <v>0.21</v>
      </c>
      <c r="AG1759" s="15">
        <v>1.21</v>
      </c>
      <c r="AH1759" s="15">
        <v>0.55000000000000004</v>
      </c>
      <c r="AI1759" s="15">
        <v>0.21</v>
      </c>
      <c r="AJ1759" s="15">
        <v>0.92</v>
      </c>
      <c r="AK1759" s="15">
        <v>0.19</v>
      </c>
      <c r="AL1759" s="15">
        <v>1.29</v>
      </c>
      <c r="AM1759" s="15">
        <v>0.31</v>
      </c>
      <c r="AN1759" s="15">
        <v>0.95</v>
      </c>
      <c r="AO1759" s="15">
        <v>0.14000000000000001</v>
      </c>
      <c r="AP1759" s="15">
        <v>0.8</v>
      </c>
      <c r="AQ1759" s="15">
        <v>0.12</v>
      </c>
      <c r="AR1759" s="15">
        <v>8.9</v>
      </c>
      <c r="AS1759" s="15"/>
      <c r="AT1759" s="20">
        <f>(AB1759/0.713)/(AD1759/0.687)</f>
        <v>0.8785166240409209</v>
      </c>
      <c r="AU1759" s="15" t="s">
        <v>1494</v>
      </c>
      <c r="AV1759" s="27" t="s">
        <v>1528</v>
      </c>
    </row>
    <row r="1760" spans="1:48" x14ac:dyDescent="0.25">
      <c r="A1760" s="13" t="s">
        <v>54</v>
      </c>
      <c r="B1760" s="14">
        <v>7</v>
      </c>
      <c r="C1760" s="15">
        <v>45.161605465472803</v>
      </c>
      <c r="D1760" s="15">
        <v>7.1762287366014998</v>
      </c>
      <c r="E1760" s="20">
        <v>13.237111680145601</v>
      </c>
      <c r="F1760" s="15">
        <v>6.6700217302852103</v>
      </c>
      <c r="G1760" s="15">
        <v>26.8984507277871</v>
      </c>
      <c r="H1760" s="15">
        <v>6.9479393023804306E-2</v>
      </c>
      <c r="I1760" s="15">
        <v>0.20843817907141299</v>
      </c>
      <c r="J1760" s="15">
        <v>0.188586923921755</v>
      </c>
      <c r="K1760" s="15">
        <v>0.35037465339147</v>
      </c>
      <c r="L1760" s="15">
        <v>3.9702510299316797E-2</v>
      </c>
      <c r="M1760" s="15">
        <v>6.6</v>
      </c>
      <c r="N1760" s="20">
        <f t="shared" si="40"/>
        <v>99.999999999999972</v>
      </c>
      <c r="O1760" s="25">
        <f t="shared" si="41"/>
        <v>82.565300299326182</v>
      </c>
      <c r="P1760" s="20">
        <f t="shared" si="42"/>
        <v>173.34898863081983</v>
      </c>
      <c r="Q1760" s="15"/>
      <c r="R1760" s="20">
        <f t="shared" si="43"/>
        <v>2102.2479203488201</v>
      </c>
      <c r="S1760" s="15">
        <v>169</v>
      </c>
      <c r="T1760" s="15">
        <v>2963</v>
      </c>
      <c r="U1760" s="15">
        <v>104</v>
      </c>
      <c r="V1760" s="15">
        <v>1426</v>
      </c>
      <c r="W1760" s="15">
        <v>5</v>
      </c>
      <c r="X1760" s="15">
        <v>32</v>
      </c>
      <c r="Y1760" s="15">
        <v>11</v>
      </c>
      <c r="Z1760" s="15">
        <v>18</v>
      </c>
      <c r="AA1760" s="15"/>
      <c r="AB1760" s="15"/>
      <c r="AC1760" s="15"/>
      <c r="AD1760" s="15">
        <v>0.34899999999999998</v>
      </c>
      <c r="AE1760" s="15">
        <v>1.07</v>
      </c>
      <c r="AF1760" s="15">
        <v>0.21199999999999999</v>
      </c>
      <c r="AG1760" s="15">
        <v>1.26</v>
      </c>
      <c r="AH1760" s="15">
        <v>0.622</v>
      </c>
      <c r="AI1760" s="15">
        <v>0.224</v>
      </c>
      <c r="AJ1760" s="15">
        <v>1.08</v>
      </c>
      <c r="AK1760" s="15">
        <v>0.19900000000000001</v>
      </c>
      <c r="AL1760" s="15">
        <v>1.4</v>
      </c>
      <c r="AM1760" s="15">
        <v>0.317</v>
      </c>
      <c r="AN1760" s="15">
        <v>0.88300000000000001</v>
      </c>
      <c r="AO1760" s="15">
        <v>0.13800000000000001</v>
      </c>
      <c r="AP1760" s="15">
        <v>0.89200000000000002</v>
      </c>
      <c r="AQ1760" s="15">
        <v>0.14000000000000001</v>
      </c>
      <c r="AR1760" s="15">
        <v>8</v>
      </c>
      <c r="AS1760" s="15"/>
      <c r="AT1760" s="20"/>
      <c r="AU1760" s="15" t="s">
        <v>1494</v>
      </c>
      <c r="AV1760" s="27" t="s">
        <v>1527</v>
      </c>
    </row>
    <row r="1761" spans="1:48" x14ac:dyDescent="0.25">
      <c r="A1761" s="13" t="s">
        <v>54</v>
      </c>
      <c r="B1761" s="14" t="s">
        <v>1529</v>
      </c>
      <c r="C1761" s="15">
        <v>47.48</v>
      </c>
      <c r="D1761" s="15">
        <v>6.8</v>
      </c>
      <c r="E1761" s="20">
        <v>12.49</v>
      </c>
      <c r="F1761" s="15">
        <v>6.46</v>
      </c>
      <c r="G1761" s="15">
        <v>25.97</v>
      </c>
      <c r="H1761" s="15"/>
      <c r="I1761" s="15">
        <v>0.22</v>
      </c>
      <c r="J1761" s="15">
        <v>0.18</v>
      </c>
      <c r="K1761" s="15">
        <v>0.36</v>
      </c>
      <c r="L1761" s="15">
        <v>0.04</v>
      </c>
      <c r="M1761" s="15">
        <v>6.6</v>
      </c>
      <c r="N1761" s="20">
        <f t="shared" si="40"/>
        <v>100</v>
      </c>
      <c r="O1761" s="25">
        <f t="shared" si="41"/>
        <v>82.893475693751881</v>
      </c>
      <c r="P1761" s="20">
        <f t="shared" si="42"/>
        <v>174.64788732394365</v>
      </c>
      <c r="Q1761" s="15">
        <v>34</v>
      </c>
      <c r="R1761" s="20">
        <f t="shared" si="43"/>
        <v>2160</v>
      </c>
      <c r="S1761" s="15">
        <v>200</v>
      </c>
      <c r="T1761" s="15">
        <v>2618</v>
      </c>
      <c r="U1761" s="15">
        <v>110</v>
      </c>
      <c r="V1761" s="15">
        <v>1538</v>
      </c>
      <c r="W1761" s="15">
        <v>1</v>
      </c>
      <c r="X1761" s="15">
        <v>12</v>
      </c>
      <c r="Y1761" s="15">
        <v>6</v>
      </c>
      <c r="Z1761" s="15">
        <v>17.600000000000001</v>
      </c>
      <c r="AA1761" s="15">
        <v>0.42</v>
      </c>
      <c r="AB1761" s="15">
        <v>0.63</v>
      </c>
      <c r="AC1761" s="15">
        <v>0.11</v>
      </c>
      <c r="AD1761" s="15">
        <v>0.63</v>
      </c>
      <c r="AE1761" s="15">
        <v>1.93</v>
      </c>
      <c r="AF1761" s="15">
        <v>0.38</v>
      </c>
      <c r="AG1761" s="15">
        <v>1.66</v>
      </c>
      <c r="AH1761" s="15">
        <v>0.77</v>
      </c>
      <c r="AI1761" s="15">
        <v>0.34</v>
      </c>
      <c r="AJ1761" s="15">
        <v>1.33</v>
      </c>
      <c r="AK1761" s="15">
        <v>0.21</v>
      </c>
      <c r="AL1761" s="15">
        <v>1.51</v>
      </c>
      <c r="AM1761" s="15">
        <v>0.32</v>
      </c>
      <c r="AN1761" s="15">
        <v>0.96</v>
      </c>
      <c r="AO1761" s="15">
        <v>0.14000000000000001</v>
      </c>
      <c r="AP1761" s="15">
        <v>0.99</v>
      </c>
      <c r="AQ1761" s="15">
        <v>0.15</v>
      </c>
      <c r="AR1761" s="15">
        <v>8.84</v>
      </c>
      <c r="AS1761" s="15">
        <v>0.12</v>
      </c>
      <c r="AT1761" s="20">
        <f t="shared" ref="AT1761:AT1788" si="46">(AB1761/0.713)/(AD1761/0.687)</f>
        <v>0.96353436185133257</v>
      </c>
      <c r="AU1761" s="15" t="s">
        <v>1494</v>
      </c>
      <c r="AV1761" s="27" t="s">
        <v>1530</v>
      </c>
    </row>
    <row r="1762" spans="1:48" x14ac:dyDescent="0.25">
      <c r="A1762" s="13" t="s">
        <v>54</v>
      </c>
      <c r="B1762" s="14" t="s">
        <v>1531</v>
      </c>
      <c r="C1762" s="15">
        <v>46.521913952553298</v>
      </c>
      <c r="D1762" s="15">
        <v>3.4077201447527101</v>
      </c>
      <c r="E1762" s="20">
        <v>8.2026537997587408</v>
      </c>
      <c r="F1762" s="15">
        <v>5.6393244873341404</v>
      </c>
      <c r="G1762" s="15">
        <v>35.906714917571399</v>
      </c>
      <c r="H1762" s="15"/>
      <c r="I1762" s="15"/>
      <c r="J1762" s="15">
        <v>0.120627261761158</v>
      </c>
      <c r="K1762" s="15">
        <v>0.18094089264173699</v>
      </c>
      <c r="L1762" s="15">
        <v>2.0104543626859699E-2</v>
      </c>
      <c r="M1762" s="15"/>
      <c r="N1762" s="20">
        <f t="shared" si="40"/>
        <v>100.00000000000004</v>
      </c>
      <c r="O1762" s="25">
        <f t="shared" si="41"/>
        <v>91.072742467762197</v>
      </c>
      <c r="P1762" s="20">
        <f t="shared" si="42"/>
        <v>87.780401751077576</v>
      </c>
      <c r="Q1762" s="15"/>
      <c r="R1762" s="20">
        <f t="shared" si="43"/>
        <v>1085.6453558504218</v>
      </c>
      <c r="S1762" s="15">
        <v>64</v>
      </c>
      <c r="T1762" s="15">
        <v>1672</v>
      </c>
      <c r="U1762" s="15">
        <v>87</v>
      </c>
      <c r="V1762" s="15">
        <v>1962</v>
      </c>
      <c r="W1762" s="15">
        <v>0.67</v>
      </c>
      <c r="X1762" s="15">
        <v>193</v>
      </c>
      <c r="Y1762" s="15">
        <v>3.65</v>
      </c>
      <c r="Z1762" s="15"/>
      <c r="AA1762" s="15">
        <v>0.04</v>
      </c>
      <c r="AB1762" s="15">
        <v>0.2</v>
      </c>
      <c r="AC1762" s="15">
        <v>6.0000000000000001E-3</v>
      </c>
      <c r="AD1762" s="15">
        <v>0.19</v>
      </c>
      <c r="AE1762" s="15">
        <v>0.52</v>
      </c>
      <c r="AF1762" s="15">
        <v>0.09</v>
      </c>
      <c r="AG1762" s="15">
        <v>0.57999999999999996</v>
      </c>
      <c r="AH1762" s="15">
        <v>0.24</v>
      </c>
      <c r="AI1762" s="15">
        <v>7.0000000000000007E-2</v>
      </c>
      <c r="AJ1762" s="15">
        <v>0.38</v>
      </c>
      <c r="AK1762" s="15">
        <v>7.0000000000000007E-2</v>
      </c>
      <c r="AL1762" s="15">
        <v>0.51</v>
      </c>
      <c r="AM1762" s="15">
        <v>0.11</v>
      </c>
      <c r="AN1762" s="15">
        <v>0.35</v>
      </c>
      <c r="AO1762" s="15">
        <v>0.05</v>
      </c>
      <c r="AP1762" s="15">
        <v>0.37</v>
      </c>
      <c r="AQ1762" s="15">
        <v>0.06</v>
      </c>
      <c r="AR1762" s="15">
        <v>3.01</v>
      </c>
      <c r="AS1762" s="15">
        <v>0.02</v>
      </c>
      <c r="AT1762" s="20">
        <f t="shared" si="46"/>
        <v>1.0142466966856134</v>
      </c>
      <c r="AU1762" s="15" t="s">
        <v>1494</v>
      </c>
      <c r="AV1762" s="27" t="s">
        <v>1520</v>
      </c>
    </row>
    <row r="1763" spans="1:48" x14ac:dyDescent="0.25">
      <c r="A1763" s="13" t="s">
        <v>54</v>
      </c>
      <c r="B1763" s="14" t="s">
        <v>1532</v>
      </c>
      <c r="C1763" s="15">
        <v>46.921008240765801</v>
      </c>
      <c r="D1763" s="15">
        <v>10.147864471462</v>
      </c>
      <c r="E1763" s="20">
        <v>12.7517282760054</v>
      </c>
      <c r="F1763" s="15">
        <v>8.3158970516645692</v>
      </c>
      <c r="G1763" s="15">
        <v>19.914926726449199</v>
      </c>
      <c r="H1763" s="15">
        <v>0.13379537335598901</v>
      </c>
      <c r="I1763" s="15">
        <v>1.1084432084953899</v>
      </c>
      <c r="J1763" s="15">
        <v>0.179491639332958</v>
      </c>
      <c r="K1763" s="15">
        <v>0.49082318118054902</v>
      </c>
      <c r="L1763" s="15">
        <v>3.6021831288151E-2</v>
      </c>
      <c r="M1763" s="15">
        <v>3.62</v>
      </c>
      <c r="N1763" s="20">
        <f t="shared" si="40"/>
        <v>99.999999999999986</v>
      </c>
      <c r="O1763" s="25">
        <f t="shared" si="41"/>
        <v>78.446615039535857</v>
      </c>
      <c r="P1763" s="20">
        <f t="shared" si="42"/>
        <v>157.27841830037761</v>
      </c>
      <c r="Q1763" s="15">
        <v>27.01</v>
      </c>
      <c r="R1763" s="20">
        <f t="shared" si="43"/>
        <v>2944.939087083294</v>
      </c>
      <c r="S1763" s="15">
        <v>182.7</v>
      </c>
      <c r="T1763" s="15">
        <v>3729.5</v>
      </c>
      <c r="U1763" s="15">
        <v>80</v>
      </c>
      <c r="V1763" s="15">
        <v>768</v>
      </c>
      <c r="W1763" s="15">
        <v>3.1</v>
      </c>
      <c r="X1763" s="15">
        <v>41.4</v>
      </c>
      <c r="Y1763" s="15">
        <v>23</v>
      </c>
      <c r="Z1763" s="15">
        <v>27.8</v>
      </c>
      <c r="AA1763" s="15">
        <v>0.8</v>
      </c>
      <c r="AB1763" s="15">
        <v>0.9</v>
      </c>
      <c r="AC1763" s="15">
        <v>7.0000000000000007E-2</v>
      </c>
      <c r="AD1763" s="15">
        <v>2.23</v>
      </c>
      <c r="AE1763" s="15">
        <v>5.04</v>
      </c>
      <c r="AF1763" s="15">
        <v>0.71</v>
      </c>
      <c r="AG1763" s="15">
        <v>3.86</v>
      </c>
      <c r="AH1763" s="15">
        <v>1.3</v>
      </c>
      <c r="AI1763" s="15">
        <v>0.61699999999999999</v>
      </c>
      <c r="AJ1763" s="15">
        <v>1.77</v>
      </c>
      <c r="AK1763" s="15">
        <v>0.33</v>
      </c>
      <c r="AL1763" s="15">
        <v>2.12</v>
      </c>
      <c r="AM1763" s="15">
        <v>0.44</v>
      </c>
      <c r="AN1763" s="15">
        <v>1.34</v>
      </c>
      <c r="AO1763" s="15">
        <v>0.20399999999999999</v>
      </c>
      <c r="AP1763" s="15">
        <v>1.29</v>
      </c>
      <c r="AQ1763" s="15">
        <v>0.186</v>
      </c>
      <c r="AR1763" s="15">
        <v>10.9</v>
      </c>
      <c r="AS1763" s="15">
        <v>1</v>
      </c>
      <c r="AT1763" s="20">
        <f t="shared" si="46"/>
        <v>0.38887037025390103</v>
      </c>
      <c r="AU1763" s="15" t="s">
        <v>1494</v>
      </c>
      <c r="AV1763" s="27" t="s">
        <v>1526</v>
      </c>
    </row>
    <row r="1764" spans="1:48" x14ac:dyDescent="0.25">
      <c r="A1764" s="13" t="s">
        <v>54</v>
      </c>
      <c r="B1764" s="14" t="s">
        <v>1533</v>
      </c>
      <c r="C1764" s="15">
        <v>46.224622462246202</v>
      </c>
      <c r="D1764" s="15">
        <v>4.3404340434043398</v>
      </c>
      <c r="E1764" s="20">
        <v>10.891089108910901</v>
      </c>
      <c r="F1764" s="15">
        <v>5.0905090509050899</v>
      </c>
      <c r="G1764" s="15">
        <v>32.943294329432902</v>
      </c>
      <c r="H1764" s="15">
        <v>1.000100010001E-2</v>
      </c>
      <c r="I1764" s="15">
        <v>1.000100010001E-2</v>
      </c>
      <c r="J1764" s="15">
        <v>0.23002300230023001</v>
      </c>
      <c r="K1764" s="15">
        <v>0.23002300230023001</v>
      </c>
      <c r="L1764" s="15">
        <v>3.0003000300029999E-2</v>
      </c>
      <c r="M1764" s="15">
        <v>8.9499999999999993</v>
      </c>
      <c r="N1764" s="20">
        <f t="shared" si="40"/>
        <v>99.999999999999929</v>
      </c>
      <c r="O1764" s="25">
        <f t="shared" si="41"/>
        <v>87.576528924731775</v>
      </c>
      <c r="P1764" s="20">
        <f t="shared" si="42"/>
        <v>130.99901539449718</v>
      </c>
      <c r="Q1764" s="15">
        <v>9</v>
      </c>
      <c r="R1764" s="20">
        <f t="shared" si="43"/>
        <v>1380.1380138013799</v>
      </c>
      <c r="S1764" s="15">
        <v>72</v>
      </c>
      <c r="T1764" s="15"/>
      <c r="U1764" s="15"/>
      <c r="V1764" s="15"/>
      <c r="W1764" s="15"/>
      <c r="X1764" s="15"/>
      <c r="Y1764" s="15"/>
      <c r="Z1764" s="15">
        <v>7.8</v>
      </c>
      <c r="AA1764" s="15">
        <v>0.4</v>
      </c>
      <c r="AB1764" s="15">
        <v>0.28999999999999998</v>
      </c>
      <c r="AC1764" s="15">
        <v>2.4E-2</v>
      </c>
      <c r="AD1764" s="15">
        <v>0.14000000000000001</v>
      </c>
      <c r="AE1764" s="15">
        <v>0.45</v>
      </c>
      <c r="AF1764" s="15">
        <v>0.09</v>
      </c>
      <c r="AG1764" s="15">
        <v>0.57999999999999996</v>
      </c>
      <c r="AH1764" s="15">
        <v>0.33</v>
      </c>
      <c r="AI1764" s="15">
        <v>0.09</v>
      </c>
      <c r="AJ1764" s="15">
        <v>0.57999999999999996</v>
      </c>
      <c r="AK1764" s="15">
        <v>0.12</v>
      </c>
      <c r="AL1764" s="15">
        <v>0.87</v>
      </c>
      <c r="AM1764" s="15">
        <v>0.18</v>
      </c>
      <c r="AN1764" s="15">
        <v>0.51</v>
      </c>
      <c r="AO1764" s="15">
        <v>7.0000000000000007E-2</v>
      </c>
      <c r="AP1764" s="15">
        <v>0.46</v>
      </c>
      <c r="AQ1764" s="15">
        <v>7.0000000000000007E-2</v>
      </c>
      <c r="AR1764" s="15">
        <v>5.8</v>
      </c>
      <c r="AS1764" s="15">
        <v>3.5000000000000003E-2</v>
      </c>
      <c r="AT1764" s="20">
        <f t="shared" si="46"/>
        <v>1.9958926066920457</v>
      </c>
      <c r="AU1764" s="15" t="s">
        <v>1494</v>
      </c>
      <c r="AV1764" s="27" t="s">
        <v>1512</v>
      </c>
    </row>
    <row r="1765" spans="1:48" x14ac:dyDescent="0.25">
      <c r="A1765" s="13" t="s">
        <v>54</v>
      </c>
      <c r="B1765" s="14" t="s">
        <v>1534</v>
      </c>
      <c r="C1765" s="15">
        <v>45.696227929373997</v>
      </c>
      <c r="D1765" s="15">
        <v>8.6175762439807393</v>
      </c>
      <c r="E1765" s="20">
        <v>11.536918138041701</v>
      </c>
      <c r="F1765" s="15">
        <v>6.2299357945425404</v>
      </c>
      <c r="G1765" s="15">
        <v>27.2772873194222</v>
      </c>
      <c r="H1765" s="15">
        <v>1.0032102728731901E-2</v>
      </c>
      <c r="I1765" s="15"/>
      <c r="J1765" s="15">
        <v>0.19060995184590701</v>
      </c>
      <c r="K1765" s="15">
        <v>0.42134831460674199</v>
      </c>
      <c r="L1765" s="15">
        <v>2.0064205457463902E-2</v>
      </c>
      <c r="M1765" s="15"/>
      <c r="N1765" s="20">
        <f t="shared" si="40"/>
        <v>100.00000000000001</v>
      </c>
      <c r="O1765" s="25">
        <f t="shared" si="41"/>
        <v>84.639281181904934</v>
      </c>
      <c r="P1765" s="20">
        <f t="shared" si="42"/>
        <v>87.604277349490275</v>
      </c>
      <c r="Q1765" s="15"/>
      <c r="R1765" s="20">
        <f t="shared" si="43"/>
        <v>2528.0898876404517</v>
      </c>
      <c r="S1765" s="15">
        <v>163</v>
      </c>
      <c r="T1765" s="15">
        <v>2808</v>
      </c>
      <c r="U1765" s="15">
        <v>106</v>
      </c>
      <c r="V1765" s="15">
        <v>1154</v>
      </c>
      <c r="W1765" s="15">
        <v>1.1100000000000001</v>
      </c>
      <c r="X1765" s="15">
        <v>143</v>
      </c>
      <c r="Y1765" s="15">
        <v>2.29</v>
      </c>
      <c r="Z1765" s="15">
        <v>6.7</v>
      </c>
      <c r="AA1765" s="15">
        <v>0.27</v>
      </c>
      <c r="AB1765" s="15">
        <v>0.46</v>
      </c>
      <c r="AC1765" s="15">
        <v>0.01</v>
      </c>
      <c r="AD1765" s="15">
        <v>0.39</v>
      </c>
      <c r="AE1765" s="15">
        <v>1.1200000000000001</v>
      </c>
      <c r="AF1765" s="15">
        <v>0.2</v>
      </c>
      <c r="AG1765" s="15">
        <v>1.1100000000000001</v>
      </c>
      <c r="AH1765" s="15">
        <v>0.48</v>
      </c>
      <c r="AI1765" s="15">
        <v>0.13</v>
      </c>
      <c r="AJ1765" s="15">
        <v>0.69</v>
      </c>
      <c r="AK1765" s="15">
        <v>0.13</v>
      </c>
      <c r="AL1765" s="15">
        <v>0.98</v>
      </c>
      <c r="AM1765" s="15">
        <v>0.21</v>
      </c>
      <c r="AN1765" s="15">
        <v>0.68</v>
      </c>
      <c r="AO1765" s="15">
        <v>0.11</v>
      </c>
      <c r="AP1765" s="15">
        <v>0.77</v>
      </c>
      <c r="AQ1765" s="15">
        <v>0.13</v>
      </c>
      <c r="AR1765" s="15">
        <v>5.51</v>
      </c>
      <c r="AS1765" s="15">
        <v>0.03</v>
      </c>
      <c r="AT1765" s="20">
        <f t="shared" si="46"/>
        <v>1.1364764267990077</v>
      </c>
      <c r="AU1765" s="15" t="s">
        <v>1494</v>
      </c>
      <c r="AV1765" s="27" t="s">
        <v>1520</v>
      </c>
    </row>
    <row r="1766" spans="1:48" x14ac:dyDescent="0.25">
      <c r="A1766" s="13" t="s">
        <v>54</v>
      </c>
      <c r="B1766" s="14" t="s">
        <v>1535</v>
      </c>
      <c r="C1766" s="15">
        <v>46.608263057160201</v>
      </c>
      <c r="D1766" s="15">
        <v>10.5633041521198</v>
      </c>
      <c r="E1766" s="20">
        <v>12.7356795674193</v>
      </c>
      <c r="F1766" s="15">
        <v>9.0498482940675604</v>
      </c>
      <c r="G1766" s="15">
        <v>18.9027547985302</v>
      </c>
      <c r="H1766" s="15">
        <v>8.2364944655905006E-2</v>
      </c>
      <c r="I1766" s="15">
        <v>1.32195736172728</v>
      </c>
      <c r="J1766" s="15">
        <v>0.182747220955289</v>
      </c>
      <c r="K1766" s="15">
        <v>0.51704594007744398</v>
      </c>
      <c r="L1766" s="15">
        <v>3.6034663286958403E-2</v>
      </c>
      <c r="M1766" s="15">
        <v>3.26</v>
      </c>
      <c r="N1766" s="20">
        <f t="shared" si="40"/>
        <v>99.999999999999929</v>
      </c>
      <c r="O1766" s="25">
        <f t="shared" si="41"/>
        <v>77.573506046778277</v>
      </c>
      <c r="P1766" s="20">
        <f t="shared" si="42"/>
        <v>157.334445337424</v>
      </c>
      <c r="Q1766" s="15">
        <v>27.94</v>
      </c>
      <c r="R1766" s="20">
        <f t="shared" si="43"/>
        <v>3102.2756404646639</v>
      </c>
      <c r="S1766" s="15">
        <v>182.8</v>
      </c>
      <c r="T1766" s="15">
        <v>3417.7</v>
      </c>
      <c r="U1766" s="15">
        <v>77</v>
      </c>
      <c r="V1766" s="15">
        <v>664</v>
      </c>
      <c r="W1766" s="15"/>
      <c r="X1766" s="15">
        <v>47.5</v>
      </c>
      <c r="Y1766" s="15">
        <v>11.7</v>
      </c>
      <c r="Z1766" s="15">
        <v>29.4</v>
      </c>
      <c r="AA1766" s="15"/>
      <c r="AB1766" s="15">
        <v>0.9</v>
      </c>
      <c r="AC1766" s="15"/>
      <c r="AD1766" s="15">
        <v>1.43</v>
      </c>
      <c r="AE1766" s="15">
        <v>3.57</v>
      </c>
      <c r="AF1766" s="15">
        <v>0.55000000000000004</v>
      </c>
      <c r="AG1766" s="15">
        <v>2.95</v>
      </c>
      <c r="AH1766" s="15">
        <v>1.07</v>
      </c>
      <c r="AI1766" s="15">
        <v>0.66</v>
      </c>
      <c r="AJ1766" s="15">
        <v>1.53</v>
      </c>
      <c r="AK1766" s="15">
        <v>0.28999999999999998</v>
      </c>
      <c r="AL1766" s="15">
        <v>2.0099999999999998</v>
      </c>
      <c r="AM1766" s="15">
        <v>0.43</v>
      </c>
      <c r="AN1766" s="15">
        <v>1.27</v>
      </c>
      <c r="AO1766" s="15">
        <v>0.19</v>
      </c>
      <c r="AP1766" s="15">
        <v>1.22</v>
      </c>
      <c r="AQ1766" s="15">
        <v>0.19</v>
      </c>
      <c r="AR1766" s="15">
        <v>11.9</v>
      </c>
      <c r="AS1766" s="15">
        <v>1.6</v>
      </c>
      <c r="AT1766" s="20">
        <f t="shared" si="46"/>
        <v>0.60642022773860094</v>
      </c>
      <c r="AU1766" s="15" t="s">
        <v>1494</v>
      </c>
      <c r="AV1766" s="27" t="s">
        <v>1526</v>
      </c>
    </row>
    <row r="1767" spans="1:48" x14ac:dyDescent="0.25">
      <c r="A1767" s="13" t="s">
        <v>54</v>
      </c>
      <c r="B1767" s="14" t="s">
        <v>1536</v>
      </c>
      <c r="C1767" s="15">
        <v>49.614498848503104</v>
      </c>
      <c r="D1767" s="15">
        <v>6.9089816761790299</v>
      </c>
      <c r="E1767" s="20">
        <v>10.2132772604386</v>
      </c>
      <c r="F1767" s="15">
        <v>5.2868729348152597</v>
      </c>
      <c r="G1767" s="15">
        <v>27.4757184339642</v>
      </c>
      <c r="H1767" s="15">
        <v>2.0026033843997201E-2</v>
      </c>
      <c r="I1767" s="15"/>
      <c r="J1767" s="15">
        <v>0.17022128767397601</v>
      </c>
      <c r="K1767" s="15">
        <v>0.29037749073795899</v>
      </c>
      <c r="L1767" s="15">
        <v>2.0026033843997201E-2</v>
      </c>
      <c r="M1767" s="15"/>
      <c r="N1767" s="20">
        <f t="shared" si="40"/>
        <v>100.00000000000011</v>
      </c>
      <c r="O1767" s="25">
        <f t="shared" si="41"/>
        <v>86.243898141681697</v>
      </c>
      <c r="P1767" s="20">
        <f t="shared" si="42"/>
        <v>87.437612558297644</v>
      </c>
      <c r="Q1767" s="15"/>
      <c r="R1767" s="20">
        <f t="shared" si="43"/>
        <v>1742.2649444277538</v>
      </c>
      <c r="S1767" s="15">
        <v>137</v>
      </c>
      <c r="T1767" s="15">
        <v>2454</v>
      </c>
      <c r="U1767" s="15">
        <v>100</v>
      </c>
      <c r="V1767" s="15">
        <v>1253</v>
      </c>
      <c r="W1767" s="15">
        <v>1.17</v>
      </c>
      <c r="X1767" s="15">
        <v>90.1</v>
      </c>
      <c r="Y1767" s="15">
        <v>2.2999999999999998</v>
      </c>
      <c r="Z1767" s="15">
        <v>9.1999999999999993</v>
      </c>
      <c r="AA1767" s="15">
        <v>0.28999999999999998</v>
      </c>
      <c r="AB1767" s="15">
        <v>0.32</v>
      </c>
      <c r="AC1767" s="15">
        <v>8.0000000000000002E-3</v>
      </c>
      <c r="AD1767" s="15">
        <v>0.64</v>
      </c>
      <c r="AE1767" s="15">
        <v>1.58</v>
      </c>
      <c r="AF1767" s="15">
        <v>0.24</v>
      </c>
      <c r="AG1767" s="15">
        <v>1.25</v>
      </c>
      <c r="AH1767" s="15">
        <v>0.48</v>
      </c>
      <c r="AI1767" s="15">
        <v>0.09</v>
      </c>
      <c r="AJ1767" s="15">
        <v>0.66</v>
      </c>
      <c r="AK1767" s="15">
        <v>0.12</v>
      </c>
      <c r="AL1767" s="15">
        <v>0.86</v>
      </c>
      <c r="AM1767" s="15">
        <v>0.18</v>
      </c>
      <c r="AN1767" s="15">
        <v>0.56000000000000005</v>
      </c>
      <c r="AO1767" s="15">
        <v>0.08</v>
      </c>
      <c r="AP1767" s="15">
        <v>0.57999999999999996</v>
      </c>
      <c r="AQ1767" s="15">
        <v>0.09</v>
      </c>
      <c r="AR1767" s="15">
        <v>4.6900000000000004</v>
      </c>
      <c r="AS1767" s="15">
        <v>0.02</v>
      </c>
      <c r="AT1767" s="20">
        <f t="shared" si="46"/>
        <v>0.48176718092566623</v>
      </c>
      <c r="AU1767" s="15" t="s">
        <v>1494</v>
      </c>
      <c r="AV1767" s="27" t="s">
        <v>1520</v>
      </c>
    </row>
    <row r="1768" spans="1:48" x14ac:dyDescent="0.25">
      <c r="A1768" s="13" t="s">
        <v>54</v>
      </c>
      <c r="B1768" s="14" t="s">
        <v>1537</v>
      </c>
      <c r="C1768" s="15">
        <v>47.168349549058703</v>
      </c>
      <c r="D1768" s="15">
        <v>10.3650194868951</v>
      </c>
      <c r="E1768" s="20">
        <v>12.943850821663</v>
      </c>
      <c r="F1768" s="15">
        <v>8.1818559621190996</v>
      </c>
      <c r="G1768" s="15">
        <v>19.608413676657499</v>
      </c>
      <c r="H1768" s="15">
        <v>0.13018865056003501</v>
      </c>
      <c r="I1768" s="15">
        <v>0.86124799601253699</v>
      </c>
      <c r="J1768" s="15">
        <v>0.230333766375446</v>
      </c>
      <c r="K1768" s="15">
        <v>0.51074009065859705</v>
      </c>
      <c r="L1768" s="15"/>
      <c r="M1768" s="15">
        <v>4</v>
      </c>
      <c r="N1768" s="20">
        <f t="shared" si="40"/>
        <v>100.00000000000003</v>
      </c>
      <c r="O1768" s="25">
        <f t="shared" si="41"/>
        <v>77.927056532122407</v>
      </c>
      <c r="P1768" s="20">
        <f t="shared" si="42"/>
        <v>0</v>
      </c>
      <c r="Q1768" s="15"/>
      <c r="R1768" s="20">
        <f t="shared" si="43"/>
        <v>3064.4405439515822</v>
      </c>
      <c r="S1768" s="15"/>
      <c r="T1768" s="15">
        <v>8550</v>
      </c>
      <c r="U1768" s="15">
        <v>2250</v>
      </c>
      <c r="V1768" s="15"/>
      <c r="W1768" s="15">
        <v>0.54</v>
      </c>
      <c r="X1768" s="15">
        <v>16.3</v>
      </c>
      <c r="Y1768" s="15"/>
      <c r="Z1768" s="15">
        <v>27.2</v>
      </c>
      <c r="AA1768" s="15">
        <v>0.87</v>
      </c>
      <c r="AB1768" s="15">
        <v>0.95</v>
      </c>
      <c r="AC1768" s="15"/>
      <c r="AD1768" s="15">
        <v>1.1299999999999999</v>
      </c>
      <c r="AE1768" s="15">
        <v>3.1</v>
      </c>
      <c r="AF1768" s="15">
        <v>0.52</v>
      </c>
      <c r="AG1768" s="15">
        <v>2.94</v>
      </c>
      <c r="AH1768" s="15">
        <v>1.08</v>
      </c>
      <c r="AI1768" s="15">
        <v>0.3</v>
      </c>
      <c r="AJ1768" s="15">
        <v>1.42</v>
      </c>
      <c r="AK1768" s="15">
        <v>0.27</v>
      </c>
      <c r="AL1768" s="15">
        <v>1.82</v>
      </c>
      <c r="AM1768" s="15">
        <v>0.42</v>
      </c>
      <c r="AN1768" s="15">
        <v>1.2</v>
      </c>
      <c r="AO1768" s="15">
        <v>0.2</v>
      </c>
      <c r="AP1768" s="15">
        <v>1.24</v>
      </c>
      <c r="AQ1768" s="15">
        <v>0.2</v>
      </c>
      <c r="AR1768" s="15">
        <v>11</v>
      </c>
      <c r="AS1768" s="15">
        <v>0.12</v>
      </c>
      <c r="AT1768" s="20">
        <f t="shared" si="46"/>
        <v>0.81005101217589903</v>
      </c>
      <c r="AU1768" s="15" t="s">
        <v>1494</v>
      </c>
      <c r="AV1768" s="27" t="s">
        <v>1528</v>
      </c>
    </row>
    <row r="1769" spans="1:48" x14ac:dyDescent="0.25">
      <c r="A1769" s="13" t="s">
        <v>54</v>
      </c>
      <c r="B1769" s="14" t="s">
        <v>1538</v>
      </c>
      <c r="C1769" s="15">
        <v>45.700859828034403</v>
      </c>
      <c r="D1769" s="15">
        <v>7.9084183163367303</v>
      </c>
      <c r="E1769" s="20">
        <v>14.5170965806839</v>
      </c>
      <c r="F1769" s="15">
        <v>3.1593681263747202</v>
      </c>
      <c r="G1769" s="15">
        <v>28.124375124975</v>
      </c>
      <c r="H1769" s="15"/>
      <c r="I1769" s="15">
        <v>0.11997600479904</v>
      </c>
      <c r="J1769" s="15">
        <v>0.1499700059988</v>
      </c>
      <c r="K1769" s="15">
        <v>0.31993601279744099</v>
      </c>
      <c r="L1769" s="15"/>
      <c r="M1769" s="15">
        <v>13.24</v>
      </c>
      <c r="N1769" s="20">
        <f t="shared" ref="N1769:N1800" si="47">SUM(C1769:L1769)</f>
        <v>100.00000000000003</v>
      </c>
      <c r="O1769" s="25">
        <f t="shared" ref="O1769:O1800" si="48">(G1769/40.31)/(G1769/40.31+E1769*0.8998/71.85*0.85)*100</f>
        <v>81.867443028090264</v>
      </c>
      <c r="P1769" s="20">
        <f t="shared" ref="P1769:P1800" si="49">(L1769*62/142)*10000</f>
        <v>0</v>
      </c>
      <c r="Q1769" s="15">
        <v>41</v>
      </c>
      <c r="R1769" s="20">
        <f t="shared" ref="R1769:R1800" si="50">K1769*0.6*10000</f>
        <v>1919.6160767846459</v>
      </c>
      <c r="S1769" s="15">
        <v>191</v>
      </c>
      <c r="T1769" s="15">
        <v>3898</v>
      </c>
      <c r="U1769" s="15">
        <v>92</v>
      </c>
      <c r="V1769" s="15">
        <v>954</v>
      </c>
      <c r="W1769" s="15"/>
      <c r="X1769" s="15"/>
      <c r="Y1769" s="15"/>
      <c r="Z1769" s="15">
        <v>14.2</v>
      </c>
      <c r="AA1769" s="15">
        <v>0.38</v>
      </c>
      <c r="AB1769" s="15">
        <v>0.49</v>
      </c>
      <c r="AC1769" s="15">
        <v>0.04</v>
      </c>
      <c r="AD1769" s="15">
        <v>0.81</v>
      </c>
      <c r="AE1769" s="15">
        <v>2.06</v>
      </c>
      <c r="AF1769" s="15">
        <v>0.32</v>
      </c>
      <c r="AG1769" s="15">
        <v>1.58</v>
      </c>
      <c r="AH1769" s="15">
        <v>0.66</v>
      </c>
      <c r="AI1769" s="15">
        <v>0.14000000000000001</v>
      </c>
      <c r="AJ1769" s="15">
        <v>0.88</v>
      </c>
      <c r="AK1769" s="15">
        <v>0.17</v>
      </c>
      <c r="AL1769" s="15">
        <v>1.18</v>
      </c>
      <c r="AM1769" s="15">
        <v>0.28000000000000003</v>
      </c>
      <c r="AN1769" s="15">
        <v>0.85</v>
      </c>
      <c r="AO1769" s="15">
        <v>0.12</v>
      </c>
      <c r="AP1769" s="15">
        <v>0.86</v>
      </c>
      <c r="AQ1769" s="15">
        <v>0.14000000000000001</v>
      </c>
      <c r="AR1769" s="15">
        <v>8.18</v>
      </c>
      <c r="AS1769" s="15">
        <v>0.14000000000000001</v>
      </c>
      <c r="AT1769" s="20">
        <f t="shared" si="46"/>
        <v>0.58287881149031218</v>
      </c>
      <c r="AU1769" s="15" t="s">
        <v>1494</v>
      </c>
      <c r="AV1769" s="27" t="s">
        <v>1539</v>
      </c>
    </row>
    <row r="1770" spans="1:48" x14ac:dyDescent="0.25">
      <c r="A1770" s="13" t="s">
        <v>54</v>
      </c>
      <c r="B1770" s="14" t="s">
        <v>1540</v>
      </c>
      <c r="C1770" s="15">
        <v>47.001983977394403</v>
      </c>
      <c r="D1770" s="15">
        <v>9.6358714680090092</v>
      </c>
      <c r="E1770" s="20">
        <v>12.5379935285776</v>
      </c>
      <c r="F1770" s="15">
        <v>9.4912817568063002</v>
      </c>
      <c r="G1770" s="15">
        <v>19.6332172140248</v>
      </c>
      <c r="H1770" s="15">
        <v>5.1639182572395602E-2</v>
      </c>
      <c r="I1770" s="15">
        <v>0.91401353153140097</v>
      </c>
      <c r="J1770" s="15">
        <v>0.19932724472944699</v>
      </c>
      <c r="K1770" s="15">
        <v>0.50885250506838597</v>
      </c>
      <c r="L1770" s="15">
        <v>2.5819591286197801E-2</v>
      </c>
      <c r="M1770" s="15">
        <v>3.63</v>
      </c>
      <c r="N1770" s="20">
        <f t="shared" si="47"/>
        <v>99.999999999999929</v>
      </c>
      <c r="O1770" s="25">
        <f t="shared" si="48"/>
        <v>78.491499417694172</v>
      </c>
      <c r="P1770" s="20">
        <f t="shared" si="49"/>
        <v>112.73342674255377</v>
      </c>
      <c r="Q1770" s="15">
        <v>27.22</v>
      </c>
      <c r="R1770" s="20">
        <f t="shared" si="50"/>
        <v>3053.1150304103153</v>
      </c>
      <c r="S1770" s="15">
        <v>176.9</v>
      </c>
      <c r="T1770" s="15">
        <v>3726.2</v>
      </c>
      <c r="U1770" s="15">
        <v>73</v>
      </c>
      <c r="V1770" s="15">
        <v>653</v>
      </c>
      <c r="W1770" s="15">
        <v>0.3</v>
      </c>
      <c r="X1770" s="15">
        <v>20.8</v>
      </c>
      <c r="Y1770" s="15">
        <v>5</v>
      </c>
      <c r="Z1770" s="15">
        <v>29.5</v>
      </c>
      <c r="AA1770" s="15">
        <v>0.9</v>
      </c>
      <c r="AB1770" s="15">
        <v>1.2</v>
      </c>
      <c r="AC1770" s="15">
        <v>0.05</v>
      </c>
      <c r="AD1770" s="15">
        <v>2.38</v>
      </c>
      <c r="AE1770" s="15">
        <v>5.61</v>
      </c>
      <c r="AF1770" s="15">
        <v>0.8</v>
      </c>
      <c r="AG1770" s="15">
        <v>4.24</v>
      </c>
      <c r="AH1770" s="15">
        <v>1.42</v>
      </c>
      <c r="AI1770" s="15">
        <v>0.83799999999999997</v>
      </c>
      <c r="AJ1770" s="15">
        <v>1.98</v>
      </c>
      <c r="AK1770" s="15">
        <v>0.37</v>
      </c>
      <c r="AL1770" s="15">
        <v>2.35</v>
      </c>
      <c r="AM1770" s="15">
        <v>0.48</v>
      </c>
      <c r="AN1770" s="15">
        <v>1.43</v>
      </c>
      <c r="AO1770" s="15">
        <v>0.216</v>
      </c>
      <c r="AP1770" s="15">
        <v>1.38</v>
      </c>
      <c r="AQ1770" s="15">
        <v>0.19600000000000001</v>
      </c>
      <c r="AR1770" s="15">
        <v>12</v>
      </c>
      <c r="AS1770" s="15">
        <v>1.5</v>
      </c>
      <c r="AT1770" s="20">
        <f t="shared" si="46"/>
        <v>0.48581564463092392</v>
      </c>
      <c r="AU1770" s="15" t="s">
        <v>1494</v>
      </c>
      <c r="AV1770" s="27" t="s">
        <v>1526</v>
      </c>
    </row>
    <row r="1771" spans="1:48" x14ac:dyDescent="0.25">
      <c r="A1771" s="13" t="s">
        <v>54</v>
      </c>
      <c r="B1771" s="14">
        <v>204992</v>
      </c>
      <c r="C1771" s="15">
        <v>49.7125824994678</v>
      </c>
      <c r="D1771" s="15">
        <v>6.7276985309772197</v>
      </c>
      <c r="E1771" s="15">
        <v>8.37768788588461</v>
      </c>
      <c r="F1771" s="15">
        <v>4.7477113050883499</v>
      </c>
      <c r="G1771" s="15">
        <v>29.699808388333</v>
      </c>
      <c r="H1771" s="15">
        <v>4.2580370449222901E-2</v>
      </c>
      <c r="I1771" s="15">
        <v>0.23419203747072601</v>
      </c>
      <c r="J1771" s="15">
        <v>0.14903129657228001</v>
      </c>
      <c r="K1771" s="15">
        <v>0.28741750053225501</v>
      </c>
      <c r="L1771" s="15">
        <v>2.1290185224611499E-2</v>
      </c>
      <c r="M1771" s="15">
        <v>6.57</v>
      </c>
      <c r="N1771" s="15">
        <f t="shared" si="47"/>
        <v>100.00000000000007</v>
      </c>
      <c r="O1771" s="23">
        <f t="shared" si="48"/>
        <v>89.203048159269557</v>
      </c>
      <c r="P1771" s="15">
        <f t="shared" si="49"/>
        <v>92.957146755345988</v>
      </c>
      <c r="Q1771" s="15">
        <v>22</v>
      </c>
      <c r="R1771" s="15">
        <f t="shared" si="50"/>
        <v>1724.50500319353</v>
      </c>
      <c r="S1771" s="15">
        <v>127</v>
      </c>
      <c r="T1771" s="15">
        <v>2200</v>
      </c>
      <c r="U1771" s="15">
        <v>79</v>
      </c>
      <c r="V1771" s="15">
        <v>1400</v>
      </c>
      <c r="W1771" s="15">
        <v>0.9</v>
      </c>
      <c r="X1771" s="15">
        <v>19</v>
      </c>
      <c r="Y1771" s="15">
        <v>6.8</v>
      </c>
      <c r="Z1771" s="15">
        <v>24</v>
      </c>
      <c r="AA1771" s="15">
        <v>0.8</v>
      </c>
      <c r="AB1771" s="15">
        <v>1.2</v>
      </c>
      <c r="AC1771" s="15">
        <v>0.1</v>
      </c>
      <c r="AD1771" s="15">
        <v>2.2000000000000002</v>
      </c>
      <c r="AE1771" s="15">
        <v>4.9000000000000004</v>
      </c>
      <c r="AF1771" s="15">
        <v>0.66</v>
      </c>
      <c r="AG1771" s="15">
        <v>3.5</v>
      </c>
      <c r="AH1771" s="15">
        <v>1.25</v>
      </c>
      <c r="AI1771" s="15">
        <v>0.17</v>
      </c>
      <c r="AJ1771" s="15">
        <v>1.68</v>
      </c>
      <c r="AK1771" s="15">
        <v>0.32</v>
      </c>
      <c r="AL1771" s="15">
        <v>2.13</v>
      </c>
      <c r="AM1771" s="15">
        <v>0.49</v>
      </c>
      <c r="AN1771" s="15">
        <v>1.24</v>
      </c>
      <c r="AO1771" s="15">
        <v>0.17</v>
      </c>
      <c r="AP1771" s="15">
        <v>1.25</v>
      </c>
      <c r="AQ1771" s="15">
        <v>0.16</v>
      </c>
      <c r="AR1771" s="15">
        <v>11.3</v>
      </c>
      <c r="AS1771" s="15">
        <v>0.37</v>
      </c>
      <c r="AT1771" s="15">
        <f t="shared" si="46"/>
        <v>0.52556419737345406</v>
      </c>
      <c r="AU1771" s="15" t="s">
        <v>1494</v>
      </c>
      <c r="AV1771" s="27" t="s">
        <v>1541</v>
      </c>
    </row>
    <row r="1772" spans="1:48" x14ac:dyDescent="0.25">
      <c r="A1772" s="13" t="s">
        <v>54</v>
      </c>
      <c r="B1772" s="14" t="s">
        <v>1542</v>
      </c>
      <c r="C1772" s="15">
        <v>45.503791982665199</v>
      </c>
      <c r="D1772" s="15">
        <v>6.5763813651137601</v>
      </c>
      <c r="E1772" s="20">
        <v>11.592632719393301</v>
      </c>
      <c r="F1772" s="15">
        <v>6.0780065005417097</v>
      </c>
      <c r="G1772" s="15">
        <v>29.3607800650054</v>
      </c>
      <c r="H1772" s="15">
        <v>9.7508125677139804E-2</v>
      </c>
      <c r="I1772" s="15">
        <v>0.15167930660888401</v>
      </c>
      <c r="J1772" s="15">
        <v>0.18418201516793101</v>
      </c>
      <c r="K1772" s="15">
        <v>0.41170097508125703</v>
      </c>
      <c r="L1772" s="15">
        <v>4.33369447453954E-2</v>
      </c>
      <c r="M1772" s="15">
        <v>6.75</v>
      </c>
      <c r="N1772" s="20">
        <f t="shared" si="47"/>
        <v>99.999999999999972</v>
      </c>
      <c r="O1772" s="25">
        <f t="shared" si="48"/>
        <v>85.512454886340095</v>
      </c>
      <c r="P1772" s="20">
        <f t="shared" si="49"/>
        <v>189.2176460714447</v>
      </c>
      <c r="Q1772" s="15">
        <v>21.09</v>
      </c>
      <c r="R1772" s="20">
        <f t="shared" si="50"/>
        <v>2470.2058504875422</v>
      </c>
      <c r="S1772" s="15"/>
      <c r="T1772" s="15"/>
      <c r="U1772" s="15"/>
      <c r="V1772" s="15"/>
      <c r="W1772" s="15"/>
      <c r="X1772" s="15"/>
      <c r="Y1772" s="15"/>
      <c r="Z1772" s="15">
        <v>21.9</v>
      </c>
      <c r="AA1772" s="15">
        <v>0.69</v>
      </c>
      <c r="AB1772" s="15">
        <v>0.9</v>
      </c>
      <c r="AC1772" s="15"/>
      <c r="AD1772" s="15">
        <v>1.1499999999999999</v>
      </c>
      <c r="AE1772" s="15">
        <v>2.99</v>
      </c>
      <c r="AF1772" s="15">
        <v>0.47</v>
      </c>
      <c r="AG1772" s="15">
        <v>2.4500000000000002</v>
      </c>
      <c r="AH1772" s="15">
        <v>0.84</v>
      </c>
      <c r="AI1772" s="15">
        <v>0.28000000000000003</v>
      </c>
      <c r="AJ1772" s="15">
        <v>1.19</v>
      </c>
      <c r="AK1772" s="15">
        <v>0.2</v>
      </c>
      <c r="AL1772" s="15">
        <v>1.43</v>
      </c>
      <c r="AM1772" s="15">
        <v>0.3</v>
      </c>
      <c r="AN1772" s="15">
        <v>0.99</v>
      </c>
      <c r="AO1772" s="15">
        <v>0.15</v>
      </c>
      <c r="AP1772" s="15">
        <v>0.98</v>
      </c>
      <c r="AQ1772" s="15">
        <v>0.15</v>
      </c>
      <c r="AR1772" s="15">
        <v>7.74</v>
      </c>
      <c r="AS1772" s="15">
        <v>0.16</v>
      </c>
      <c r="AT1772" s="20">
        <f t="shared" si="46"/>
        <v>0.75407037014452116</v>
      </c>
      <c r="AU1772" s="15" t="s">
        <v>1494</v>
      </c>
      <c r="AV1772" s="27" t="s">
        <v>1497</v>
      </c>
    </row>
    <row r="1773" spans="1:48" x14ac:dyDescent="0.25">
      <c r="A1773" s="13" t="s">
        <v>54</v>
      </c>
      <c r="B1773" s="14" t="s">
        <v>1543</v>
      </c>
      <c r="C1773" s="15">
        <v>47.6</v>
      </c>
      <c r="D1773" s="15">
        <v>5.63</v>
      </c>
      <c r="E1773" s="20">
        <v>13.88</v>
      </c>
      <c r="F1773" s="15">
        <v>9.43</v>
      </c>
      <c r="G1773" s="15">
        <v>22.12</v>
      </c>
      <c r="H1773" s="15">
        <v>0.04</v>
      </c>
      <c r="I1773" s="15">
        <v>0.7</v>
      </c>
      <c r="J1773" s="15">
        <v>0.21</v>
      </c>
      <c r="K1773" s="15">
        <v>0.37</v>
      </c>
      <c r="L1773" s="15">
        <v>0.02</v>
      </c>
      <c r="M1773" s="15">
        <v>7.24</v>
      </c>
      <c r="N1773" s="20">
        <f t="shared" si="47"/>
        <v>100</v>
      </c>
      <c r="O1773" s="25">
        <f t="shared" si="48"/>
        <v>78.786701531152261</v>
      </c>
      <c r="P1773" s="20">
        <f t="shared" si="49"/>
        <v>87.323943661971825</v>
      </c>
      <c r="Q1773" s="15">
        <v>37</v>
      </c>
      <c r="R1773" s="20">
        <f t="shared" si="50"/>
        <v>2220</v>
      </c>
      <c r="S1773" s="15">
        <v>212</v>
      </c>
      <c r="T1773" s="15">
        <v>2666</v>
      </c>
      <c r="U1773" s="15">
        <v>124</v>
      </c>
      <c r="V1773" s="15">
        <v>1147</v>
      </c>
      <c r="W1773" s="15"/>
      <c r="X1773" s="15"/>
      <c r="Y1773" s="15"/>
      <c r="Z1773" s="15">
        <v>21</v>
      </c>
      <c r="AA1773" s="15">
        <v>0.48</v>
      </c>
      <c r="AB1773" s="15">
        <v>1.03</v>
      </c>
      <c r="AC1773" s="15">
        <v>0.05</v>
      </c>
      <c r="AD1773" s="15">
        <v>1.67</v>
      </c>
      <c r="AE1773" s="15">
        <v>4.1399999999999997</v>
      </c>
      <c r="AF1773" s="15">
        <v>0.62</v>
      </c>
      <c r="AG1773" s="15">
        <v>2.98</v>
      </c>
      <c r="AH1773" s="15">
        <v>1.06</v>
      </c>
      <c r="AI1773" s="15">
        <v>0.35</v>
      </c>
      <c r="AJ1773" s="15">
        <v>1.41</v>
      </c>
      <c r="AK1773" s="15">
        <v>0.26</v>
      </c>
      <c r="AL1773" s="15">
        <v>1.74</v>
      </c>
      <c r="AM1773" s="15">
        <v>0.36</v>
      </c>
      <c r="AN1773" s="15">
        <v>0.94</v>
      </c>
      <c r="AO1773" s="15">
        <v>0.14000000000000001</v>
      </c>
      <c r="AP1773" s="15">
        <v>0.89</v>
      </c>
      <c r="AQ1773" s="15">
        <v>0.11</v>
      </c>
      <c r="AR1773" s="15">
        <v>10</v>
      </c>
      <c r="AS1773" s="15">
        <v>0.3</v>
      </c>
      <c r="AT1773" s="20">
        <f t="shared" si="46"/>
        <v>0.59427568425561239</v>
      </c>
      <c r="AU1773" s="15" t="s">
        <v>1494</v>
      </c>
      <c r="AV1773" s="27" t="s">
        <v>1544</v>
      </c>
    </row>
    <row r="1774" spans="1:48" x14ac:dyDescent="0.25">
      <c r="A1774" s="13" t="s">
        <v>54</v>
      </c>
      <c r="B1774" s="14" t="s">
        <v>1545</v>
      </c>
      <c r="C1774" s="15">
        <v>46.124684077506302</v>
      </c>
      <c r="D1774" s="15">
        <v>6.0551811288963799</v>
      </c>
      <c r="E1774" s="20">
        <v>10.9519797809604</v>
      </c>
      <c r="F1774" s="15">
        <v>6.1499578770008396</v>
      </c>
      <c r="G1774" s="15">
        <v>29.802021903959599</v>
      </c>
      <c r="H1774" s="15">
        <v>0.10530749789384999</v>
      </c>
      <c r="I1774" s="15">
        <v>0.25273799494524002</v>
      </c>
      <c r="J1774" s="15">
        <v>0.17902274641954499</v>
      </c>
      <c r="K1774" s="15">
        <v>0.34751474304970498</v>
      </c>
      <c r="L1774" s="15">
        <v>3.1592249368155002E-2</v>
      </c>
      <c r="M1774" s="15">
        <v>5.3</v>
      </c>
      <c r="N1774" s="20">
        <f t="shared" si="47"/>
        <v>100.00000000000001</v>
      </c>
      <c r="O1774" s="25">
        <f t="shared" si="48"/>
        <v>86.379080650314975</v>
      </c>
      <c r="P1774" s="20">
        <f t="shared" si="49"/>
        <v>137.93799019898663</v>
      </c>
      <c r="Q1774" s="15">
        <v>22.69</v>
      </c>
      <c r="R1774" s="20">
        <f t="shared" si="50"/>
        <v>2085.0884582982299</v>
      </c>
      <c r="S1774" s="15"/>
      <c r="T1774" s="15"/>
      <c r="U1774" s="15"/>
      <c r="V1774" s="15"/>
      <c r="W1774" s="15"/>
      <c r="X1774" s="15"/>
      <c r="Y1774" s="15"/>
      <c r="Z1774" s="15">
        <v>13.13</v>
      </c>
      <c r="AA1774" s="15">
        <v>0.61</v>
      </c>
      <c r="AB1774" s="15">
        <v>0.47</v>
      </c>
      <c r="AC1774" s="15"/>
      <c r="AD1774" s="15">
        <v>0.33</v>
      </c>
      <c r="AE1774" s="15">
        <v>1.02</v>
      </c>
      <c r="AF1774" s="15">
        <v>0.19</v>
      </c>
      <c r="AG1774" s="15">
        <v>1.08</v>
      </c>
      <c r="AH1774" s="15">
        <v>0.47</v>
      </c>
      <c r="AI1774" s="15">
        <v>0.2</v>
      </c>
      <c r="AJ1774" s="15">
        <v>1.1200000000000001</v>
      </c>
      <c r="AK1774" s="15">
        <v>0.15</v>
      </c>
      <c r="AL1774" s="15">
        <v>1.1100000000000001</v>
      </c>
      <c r="AM1774" s="15">
        <v>0.24</v>
      </c>
      <c r="AN1774" s="15">
        <v>0.74</v>
      </c>
      <c r="AO1774" s="15">
        <v>0.11</v>
      </c>
      <c r="AP1774" s="15">
        <v>0.72</v>
      </c>
      <c r="AQ1774" s="15">
        <v>0.1</v>
      </c>
      <c r="AR1774" s="15">
        <v>6.26</v>
      </c>
      <c r="AS1774" s="15">
        <v>0.17</v>
      </c>
      <c r="AT1774" s="20">
        <f t="shared" si="46"/>
        <v>1.3723065153640188</v>
      </c>
      <c r="AU1774" s="15" t="s">
        <v>1494</v>
      </c>
      <c r="AV1774" s="27" t="s">
        <v>1497</v>
      </c>
    </row>
    <row r="1775" spans="1:48" x14ac:dyDescent="0.25">
      <c r="A1775" s="13" t="s">
        <v>54</v>
      </c>
      <c r="B1775" s="14" t="s">
        <v>1546</v>
      </c>
      <c r="C1775" s="15">
        <v>45.474547454745498</v>
      </c>
      <c r="D1775" s="15">
        <v>6.05060506050605</v>
      </c>
      <c r="E1775" s="20">
        <v>11.261126112611301</v>
      </c>
      <c r="F1775" s="15">
        <v>6.0706070607060703</v>
      </c>
      <c r="G1775" s="15">
        <v>30.213021302130201</v>
      </c>
      <c r="H1775" s="15">
        <v>7.0007000700070002E-2</v>
      </c>
      <c r="I1775" s="15">
        <v>0.31003100310031001</v>
      </c>
      <c r="J1775" s="15">
        <v>0.19001900190019</v>
      </c>
      <c r="K1775" s="15">
        <v>0.33003300330032997</v>
      </c>
      <c r="L1775" s="15">
        <v>3.0003000300029999E-2</v>
      </c>
      <c r="M1775" s="15">
        <v>4.6500000000000004</v>
      </c>
      <c r="N1775" s="20">
        <f t="shared" si="47"/>
        <v>100.00000000000006</v>
      </c>
      <c r="O1775" s="25">
        <f t="shared" si="48"/>
        <v>86.211861750997272</v>
      </c>
      <c r="P1775" s="20">
        <f t="shared" si="49"/>
        <v>130.99901539449718</v>
      </c>
      <c r="Q1775" s="15">
        <v>9.6999999999999993</v>
      </c>
      <c r="R1775" s="20">
        <f t="shared" si="50"/>
        <v>1980.1980198019796</v>
      </c>
      <c r="S1775" s="15">
        <v>92</v>
      </c>
      <c r="T1775" s="15"/>
      <c r="U1775" s="15"/>
      <c r="V1775" s="15"/>
      <c r="W1775" s="15"/>
      <c r="X1775" s="15"/>
      <c r="Y1775" s="15"/>
      <c r="Z1775" s="15">
        <v>10.3</v>
      </c>
      <c r="AA1775" s="15">
        <v>0.57999999999999996</v>
      </c>
      <c r="AB1775" s="15">
        <v>0.4</v>
      </c>
      <c r="AC1775" s="15">
        <v>3.4000000000000002E-2</v>
      </c>
      <c r="AD1775" s="15">
        <v>0.34</v>
      </c>
      <c r="AE1775" s="15">
        <v>0.98</v>
      </c>
      <c r="AF1775" s="15">
        <v>0.17</v>
      </c>
      <c r="AG1775" s="15">
        <v>1.02</v>
      </c>
      <c r="AH1775" s="15">
        <v>0.46</v>
      </c>
      <c r="AI1775" s="15">
        <v>0.18</v>
      </c>
      <c r="AJ1775" s="15">
        <v>0.73</v>
      </c>
      <c r="AK1775" s="15">
        <v>0.15</v>
      </c>
      <c r="AL1775" s="15">
        <v>1</v>
      </c>
      <c r="AM1775" s="15">
        <v>0.22</v>
      </c>
      <c r="AN1775" s="15">
        <v>0.64</v>
      </c>
      <c r="AO1775" s="15">
        <v>0.1</v>
      </c>
      <c r="AP1775" s="15">
        <v>0.62</v>
      </c>
      <c r="AQ1775" s="15">
        <v>0.09</v>
      </c>
      <c r="AR1775" s="15">
        <v>6.7</v>
      </c>
      <c r="AS1775" s="15">
        <v>3.9E-2</v>
      </c>
      <c r="AT1775" s="20">
        <f t="shared" si="46"/>
        <v>1.1335698374721561</v>
      </c>
      <c r="AU1775" s="15" t="s">
        <v>1494</v>
      </c>
      <c r="AV1775" s="27" t="s">
        <v>1512</v>
      </c>
    </row>
    <row r="1776" spans="1:48" x14ac:dyDescent="0.25">
      <c r="A1776" s="13" t="s">
        <v>54</v>
      </c>
      <c r="B1776" s="14" t="s">
        <v>1547</v>
      </c>
      <c r="C1776" s="15">
        <v>50.2</v>
      </c>
      <c r="D1776" s="15">
        <v>7.39</v>
      </c>
      <c r="E1776" s="20">
        <v>12.52</v>
      </c>
      <c r="F1776" s="15">
        <v>9.5</v>
      </c>
      <c r="G1776" s="15">
        <v>18.53</v>
      </c>
      <c r="H1776" s="15">
        <v>0.06</v>
      </c>
      <c r="I1776" s="15">
        <v>1.17</v>
      </c>
      <c r="J1776" s="15">
        <v>0.23</v>
      </c>
      <c r="K1776" s="15">
        <v>0.37</v>
      </c>
      <c r="L1776" s="15">
        <v>0.03</v>
      </c>
      <c r="M1776" s="15">
        <v>1.73</v>
      </c>
      <c r="N1776" s="20">
        <f t="shared" si="47"/>
        <v>100.00000000000001</v>
      </c>
      <c r="O1776" s="25">
        <f t="shared" si="48"/>
        <v>77.524120393029079</v>
      </c>
      <c r="P1776" s="20">
        <f t="shared" si="49"/>
        <v>130.98591549295773</v>
      </c>
      <c r="Q1776" s="15">
        <v>33</v>
      </c>
      <c r="R1776" s="20">
        <f t="shared" si="50"/>
        <v>2220</v>
      </c>
      <c r="S1776" s="15">
        <v>212</v>
      </c>
      <c r="T1776" s="15">
        <v>2468</v>
      </c>
      <c r="U1776" s="15">
        <v>85</v>
      </c>
      <c r="V1776" s="15">
        <v>607</v>
      </c>
      <c r="W1776" s="15"/>
      <c r="X1776" s="15"/>
      <c r="Y1776" s="15"/>
      <c r="Z1776" s="15">
        <v>22</v>
      </c>
      <c r="AA1776" s="15">
        <v>0.62</v>
      </c>
      <c r="AB1776" s="15">
        <v>0.93</v>
      </c>
      <c r="AC1776" s="15">
        <v>0.1</v>
      </c>
      <c r="AD1776" s="15">
        <v>0.88</v>
      </c>
      <c r="AE1776" s="15">
        <v>2.4500000000000002</v>
      </c>
      <c r="AF1776" s="15">
        <v>0.41</v>
      </c>
      <c r="AG1776" s="15">
        <v>2.2999999999999998</v>
      </c>
      <c r="AH1776" s="15">
        <v>0.79</v>
      </c>
      <c r="AI1776" s="15">
        <v>0.27</v>
      </c>
      <c r="AJ1776" s="15">
        <v>1.1100000000000001</v>
      </c>
      <c r="AK1776" s="15">
        <v>0.23</v>
      </c>
      <c r="AL1776" s="15">
        <v>1.54</v>
      </c>
      <c r="AM1776" s="15">
        <v>0.35</v>
      </c>
      <c r="AN1776" s="15">
        <v>1.08</v>
      </c>
      <c r="AO1776" s="15">
        <v>0.15</v>
      </c>
      <c r="AP1776" s="15">
        <v>0.94</v>
      </c>
      <c r="AQ1776" s="15">
        <v>0.13</v>
      </c>
      <c r="AR1776" s="15">
        <v>8.74</v>
      </c>
      <c r="AS1776" s="15">
        <v>0.11</v>
      </c>
      <c r="AT1776" s="20">
        <f t="shared" si="46"/>
        <v>1.0182806324110674</v>
      </c>
      <c r="AU1776" s="15" t="s">
        <v>1494</v>
      </c>
      <c r="AV1776" s="27" t="s">
        <v>1548</v>
      </c>
    </row>
    <row r="1777" spans="1:48" x14ac:dyDescent="0.25">
      <c r="A1777" s="13" t="s">
        <v>54</v>
      </c>
      <c r="B1777" s="14" t="s">
        <v>1549</v>
      </c>
      <c r="C1777" s="15">
        <v>47.236355648008498</v>
      </c>
      <c r="D1777" s="15">
        <v>9.9116179362803702</v>
      </c>
      <c r="E1777" s="20">
        <v>12.5561042344056</v>
      </c>
      <c r="F1777" s="15">
        <v>7.9438702577541198</v>
      </c>
      <c r="G1777" s="15">
        <v>20.499974492159701</v>
      </c>
      <c r="H1777" s="15">
        <v>6.2468180270674599E-2</v>
      </c>
      <c r="I1777" s="15">
        <v>1.07341156431776</v>
      </c>
      <c r="J1777" s="15">
        <v>0.182927654559292</v>
      </c>
      <c r="K1777" s="15">
        <v>0.49891253309512101</v>
      </c>
      <c r="L1777" s="15">
        <v>3.4357499148870999E-2</v>
      </c>
      <c r="M1777" s="15">
        <v>3.8</v>
      </c>
      <c r="N1777" s="20">
        <f t="shared" si="47"/>
        <v>100.00000000000001</v>
      </c>
      <c r="O1777" s="25">
        <f t="shared" si="48"/>
        <v>79.188072515557408</v>
      </c>
      <c r="P1777" s="20">
        <f t="shared" si="49"/>
        <v>150.01161600211279</v>
      </c>
      <c r="Q1777" s="15">
        <v>27.62</v>
      </c>
      <c r="R1777" s="20">
        <f t="shared" si="50"/>
        <v>2993.4751985707258</v>
      </c>
      <c r="S1777" s="15">
        <v>175.6</v>
      </c>
      <c r="T1777" s="15">
        <v>3620.8</v>
      </c>
      <c r="U1777" s="15">
        <v>75</v>
      </c>
      <c r="V1777" s="15">
        <v>692</v>
      </c>
      <c r="W1777" s="15">
        <v>1.5</v>
      </c>
      <c r="X1777" s="15">
        <v>45.3</v>
      </c>
      <c r="Y1777" s="15">
        <v>15</v>
      </c>
      <c r="Z1777" s="15">
        <v>27.8</v>
      </c>
      <c r="AA1777" s="15">
        <v>0.8</v>
      </c>
      <c r="AB1777" s="15">
        <v>0.9</v>
      </c>
      <c r="AC1777" s="15">
        <v>0.04</v>
      </c>
      <c r="AD1777" s="15">
        <v>1.86</v>
      </c>
      <c r="AE1777" s="15">
        <v>4.49</v>
      </c>
      <c r="AF1777" s="15">
        <v>0.65</v>
      </c>
      <c r="AG1777" s="15">
        <v>3.78</v>
      </c>
      <c r="AH1777" s="15">
        <v>1.42</v>
      </c>
      <c r="AI1777" s="15">
        <v>0.47099999999999997</v>
      </c>
      <c r="AJ1777" s="15">
        <v>1.96</v>
      </c>
      <c r="AK1777" s="15">
        <v>0.38</v>
      </c>
      <c r="AL1777" s="15">
        <v>2.37</v>
      </c>
      <c r="AM1777" s="15">
        <v>0.49</v>
      </c>
      <c r="AN1777" s="15">
        <v>1.44</v>
      </c>
      <c r="AO1777" s="15">
        <v>0.21</v>
      </c>
      <c r="AP1777" s="15">
        <v>1.36</v>
      </c>
      <c r="AQ1777" s="15">
        <v>0.20899999999999999</v>
      </c>
      <c r="AR1777" s="15">
        <v>12</v>
      </c>
      <c r="AS1777" s="15">
        <v>1.1000000000000001</v>
      </c>
      <c r="AT1777" s="20">
        <f t="shared" si="46"/>
        <v>0.46622630412161248</v>
      </c>
      <c r="AU1777" s="15" t="s">
        <v>1494</v>
      </c>
      <c r="AV1777" s="27" t="s">
        <v>1526</v>
      </c>
    </row>
    <row r="1778" spans="1:48" x14ac:dyDescent="0.25">
      <c r="A1778" s="13" t="s">
        <v>54</v>
      </c>
      <c r="B1778" s="14">
        <v>51</v>
      </c>
      <c r="C1778" s="15">
        <v>45.141679546625497</v>
      </c>
      <c r="D1778" s="15">
        <v>6.6048428645028299</v>
      </c>
      <c r="E1778" s="20">
        <v>11.9216898505925</v>
      </c>
      <c r="F1778" s="15">
        <v>6.3575476558475001</v>
      </c>
      <c r="G1778" s="15">
        <v>28.8304997424008</v>
      </c>
      <c r="H1778" s="15">
        <v>0.113343637300361</v>
      </c>
      <c r="I1778" s="15">
        <v>0.52550231839258099</v>
      </c>
      <c r="J1778" s="15">
        <v>0.175167439464194</v>
      </c>
      <c r="K1778" s="15">
        <v>0.30911901081916499</v>
      </c>
      <c r="L1778" s="15">
        <v>2.0607934054611001E-2</v>
      </c>
      <c r="M1778" s="15">
        <v>2.88</v>
      </c>
      <c r="N1778" s="20">
        <f t="shared" si="47"/>
        <v>100.00000000000003</v>
      </c>
      <c r="O1778" s="25">
        <f t="shared" si="48"/>
        <v>84.930457945184955</v>
      </c>
      <c r="P1778" s="20">
        <f t="shared" si="49"/>
        <v>89.978303618724084</v>
      </c>
      <c r="Q1778" s="15"/>
      <c r="R1778" s="20">
        <f t="shared" si="50"/>
        <v>1854.7140649149899</v>
      </c>
      <c r="S1778" s="15">
        <v>122</v>
      </c>
      <c r="T1778" s="15">
        <v>3459</v>
      </c>
      <c r="U1778" s="15">
        <v>105</v>
      </c>
      <c r="V1778" s="15">
        <v>1461</v>
      </c>
      <c r="W1778" s="15">
        <v>2.5</v>
      </c>
      <c r="X1778" s="15">
        <v>52</v>
      </c>
      <c r="Y1778" s="15"/>
      <c r="Z1778" s="15">
        <v>13</v>
      </c>
      <c r="AA1778" s="15">
        <v>0.4</v>
      </c>
      <c r="AB1778" s="15">
        <v>0.6</v>
      </c>
      <c r="AC1778" s="15"/>
      <c r="AD1778" s="15">
        <v>0.67</v>
      </c>
      <c r="AE1778" s="15">
        <v>1.8</v>
      </c>
      <c r="AF1778" s="15">
        <v>0.28999999999999998</v>
      </c>
      <c r="AG1778" s="15">
        <v>1.55</v>
      </c>
      <c r="AH1778" s="15">
        <v>0.6</v>
      </c>
      <c r="AI1778" s="15">
        <v>0.2</v>
      </c>
      <c r="AJ1778" s="15">
        <v>0.92</v>
      </c>
      <c r="AK1778" s="15">
        <v>0.16</v>
      </c>
      <c r="AL1778" s="15">
        <v>1.1499999999999999</v>
      </c>
      <c r="AM1778" s="15">
        <v>0.25</v>
      </c>
      <c r="AN1778" s="15">
        <v>0.76</v>
      </c>
      <c r="AO1778" s="15">
        <v>0.12</v>
      </c>
      <c r="AP1778" s="15">
        <v>0.77</v>
      </c>
      <c r="AQ1778" s="15">
        <v>0.11</v>
      </c>
      <c r="AR1778" s="15">
        <v>6.8</v>
      </c>
      <c r="AS1778" s="15">
        <v>0.09</v>
      </c>
      <c r="AT1778" s="20">
        <f t="shared" si="46"/>
        <v>0.86286659270268573</v>
      </c>
      <c r="AU1778" s="15" t="s">
        <v>1494</v>
      </c>
      <c r="AV1778" s="27" t="s">
        <v>1550</v>
      </c>
    </row>
    <row r="1779" spans="1:48" x14ac:dyDescent="0.25">
      <c r="A1779" s="13" t="s">
        <v>54</v>
      </c>
      <c r="B1779" s="14" t="s">
        <v>1551</v>
      </c>
      <c r="C1779" s="15">
        <v>52.500229129170599</v>
      </c>
      <c r="D1779" s="15">
        <v>11.4592774800642</v>
      </c>
      <c r="E1779" s="20">
        <v>14.130526523451399</v>
      </c>
      <c r="F1779" s="15">
        <v>2.68241514046447</v>
      </c>
      <c r="G1779" s="15">
        <v>18.347719560777001</v>
      </c>
      <c r="H1779" s="15"/>
      <c r="I1779" s="15">
        <v>5.3648302809289401E-2</v>
      </c>
      <c r="J1779" s="15">
        <v>0.225322871799015</v>
      </c>
      <c r="K1779" s="15">
        <v>0.60086099146404104</v>
      </c>
      <c r="L1779" s="15"/>
      <c r="M1779" s="15">
        <v>6.19</v>
      </c>
      <c r="N1779" s="20">
        <f t="shared" si="47"/>
        <v>100.00000000000001</v>
      </c>
      <c r="O1779" s="25">
        <f t="shared" si="48"/>
        <v>75.16161757373672</v>
      </c>
      <c r="P1779" s="20">
        <f t="shared" si="49"/>
        <v>0</v>
      </c>
      <c r="Q1779" s="15">
        <v>31</v>
      </c>
      <c r="R1779" s="20">
        <f t="shared" si="50"/>
        <v>3605.1659487842462</v>
      </c>
      <c r="S1779" s="15">
        <v>221</v>
      </c>
      <c r="T1779" s="15">
        <v>1510</v>
      </c>
      <c r="U1779" s="15">
        <v>76.8</v>
      </c>
      <c r="V1779" s="15">
        <v>498</v>
      </c>
      <c r="W1779" s="15"/>
      <c r="X1779" s="15"/>
      <c r="Y1779" s="15"/>
      <c r="Z1779" s="15">
        <v>36</v>
      </c>
      <c r="AA1779" s="15">
        <v>1</v>
      </c>
      <c r="AB1779" s="15">
        <v>1</v>
      </c>
      <c r="AC1779" s="15"/>
      <c r="AD1779" s="15">
        <v>1.39</v>
      </c>
      <c r="AE1779" s="15">
        <v>3.7</v>
      </c>
      <c r="AF1779" s="15">
        <v>0.59</v>
      </c>
      <c r="AG1779" s="15">
        <v>3.11</v>
      </c>
      <c r="AH1779" s="15">
        <v>1.1200000000000001</v>
      </c>
      <c r="AI1779" s="15">
        <v>0.4</v>
      </c>
      <c r="AJ1779" s="15">
        <v>1.7</v>
      </c>
      <c r="AK1779" s="15">
        <v>0.28999999999999998</v>
      </c>
      <c r="AL1779" s="15">
        <v>2.0099999999999998</v>
      </c>
      <c r="AM1779" s="15">
        <v>0.44</v>
      </c>
      <c r="AN1779" s="15">
        <v>1.32</v>
      </c>
      <c r="AO1779" s="15">
        <v>0.19</v>
      </c>
      <c r="AP1779" s="15">
        <v>1.29</v>
      </c>
      <c r="AQ1779" s="15">
        <v>0.2</v>
      </c>
      <c r="AR1779" s="15">
        <v>15</v>
      </c>
      <c r="AS1779" s="15">
        <v>0.17</v>
      </c>
      <c r="AT1779" s="20">
        <f t="shared" si="46"/>
        <v>0.69319018838225355</v>
      </c>
      <c r="AU1779" s="15" t="s">
        <v>1494</v>
      </c>
      <c r="AV1779" s="27" t="s">
        <v>1528</v>
      </c>
    </row>
    <row r="1780" spans="1:48" x14ac:dyDescent="0.25">
      <c r="A1780" s="13" t="s">
        <v>54</v>
      </c>
      <c r="B1780" s="14" t="s">
        <v>1552</v>
      </c>
      <c r="C1780" s="15">
        <v>45.9155905200139</v>
      </c>
      <c r="D1780" s="15">
        <v>9.5195685517787307</v>
      </c>
      <c r="E1780" s="20">
        <v>12.864281826728</v>
      </c>
      <c r="F1780" s="15">
        <v>11.874721686210499</v>
      </c>
      <c r="G1780" s="15">
        <v>18.405818613626199</v>
      </c>
      <c r="H1780" s="15">
        <v>0.103903814754342</v>
      </c>
      <c r="I1780" s="15">
        <v>0.56108059967344504</v>
      </c>
      <c r="J1780" s="15">
        <v>0.23848399386472699</v>
      </c>
      <c r="K1780" s="15">
        <v>0.47498886744841901</v>
      </c>
      <c r="L1780" s="15">
        <v>4.1561525901736701E-2</v>
      </c>
      <c r="M1780" s="15">
        <v>3.5</v>
      </c>
      <c r="N1780" s="20">
        <f t="shared" si="47"/>
        <v>100.00000000000001</v>
      </c>
      <c r="O1780" s="25">
        <f t="shared" si="48"/>
        <v>76.928795002245081</v>
      </c>
      <c r="P1780" s="20">
        <f t="shared" si="49"/>
        <v>181.46581731744192</v>
      </c>
      <c r="Q1780" s="15">
        <v>31.2</v>
      </c>
      <c r="R1780" s="20">
        <f t="shared" si="50"/>
        <v>2849.9332046905142</v>
      </c>
      <c r="S1780" s="15">
        <v>216</v>
      </c>
      <c r="T1780" s="15">
        <v>2529</v>
      </c>
      <c r="U1780" s="15">
        <v>81</v>
      </c>
      <c r="V1780" s="15">
        <v>583</v>
      </c>
      <c r="W1780" s="15">
        <v>3.25</v>
      </c>
      <c r="X1780" s="15">
        <v>51.2</v>
      </c>
      <c r="Y1780" s="15">
        <v>123</v>
      </c>
      <c r="Z1780" s="15">
        <v>20.2</v>
      </c>
      <c r="AA1780" s="15">
        <v>0.56299999999999994</v>
      </c>
      <c r="AB1780" s="15">
        <v>0.53900000000000003</v>
      </c>
      <c r="AC1780" s="15"/>
      <c r="AD1780" s="15">
        <v>0.48699999999999999</v>
      </c>
      <c r="AE1780" s="15">
        <v>1.51</v>
      </c>
      <c r="AF1780" s="15">
        <v>0.28000000000000003</v>
      </c>
      <c r="AG1780" s="15">
        <v>1.88</v>
      </c>
      <c r="AH1780" s="15">
        <v>0.82899999999999996</v>
      </c>
      <c r="AI1780" s="15">
        <v>0.36299999999999999</v>
      </c>
      <c r="AJ1780" s="15">
        <v>1.38</v>
      </c>
      <c r="AK1780" s="15">
        <v>0.25900000000000001</v>
      </c>
      <c r="AL1780" s="15">
        <v>1.89</v>
      </c>
      <c r="AM1780" s="15">
        <v>0.41499999999999998</v>
      </c>
      <c r="AN1780" s="15">
        <v>1.24</v>
      </c>
      <c r="AO1780" s="15">
        <v>0.17599999999999999</v>
      </c>
      <c r="AP1780" s="15">
        <v>1.1399999999999999</v>
      </c>
      <c r="AQ1780" s="15">
        <v>0.17599999999999999</v>
      </c>
      <c r="AR1780" s="15">
        <v>10.199999999999999</v>
      </c>
      <c r="AS1780" s="15">
        <v>5.1999999999999998E-2</v>
      </c>
      <c r="AT1780" s="20">
        <f t="shared" si="46"/>
        <v>1.0664168809812491</v>
      </c>
      <c r="AU1780" s="15" t="s">
        <v>1494</v>
      </c>
      <c r="AV1780" s="27" t="s">
        <v>1495</v>
      </c>
    </row>
    <row r="1781" spans="1:48" x14ac:dyDescent="0.25">
      <c r="A1781" s="13" t="s">
        <v>54</v>
      </c>
      <c r="B1781" s="14">
        <v>23271</v>
      </c>
      <c r="C1781" s="15">
        <v>47.7064719720372</v>
      </c>
      <c r="D1781" s="15">
        <v>8.41174563322053</v>
      </c>
      <c r="E1781" s="20">
        <v>11.522006489007801</v>
      </c>
      <c r="F1781" s="15">
        <v>7.2442791574354803</v>
      </c>
      <c r="G1781" s="15">
        <v>24.696406218530001</v>
      </c>
      <c r="H1781" s="15"/>
      <c r="I1781" s="15"/>
      <c r="J1781" s="15">
        <v>0.169631881096974</v>
      </c>
      <c r="K1781" s="15">
        <v>0.249458648672021</v>
      </c>
      <c r="L1781" s="15"/>
      <c r="M1781" s="15">
        <v>5.99</v>
      </c>
      <c r="N1781" s="20">
        <f t="shared" si="47"/>
        <v>100.00000000000001</v>
      </c>
      <c r="O1781" s="25">
        <f t="shared" si="48"/>
        <v>83.320047660076895</v>
      </c>
      <c r="P1781" s="20">
        <f t="shared" si="49"/>
        <v>0</v>
      </c>
      <c r="Q1781" s="15"/>
      <c r="R1781" s="20">
        <f t="shared" si="50"/>
        <v>1496.7518920321261</v>
      </c>
      <c r="S1781" s="15">
        <v>147</v>
      </c>
      <c r="T1781" s="15">
        <v>3430</v>
      </c>
      <c r="U1781" s="15">
        <v>103</v>
      </c>
      <c r="V1781" s="15">
        <v>945</v>
      </c>
      <c r="W1781" s="15">
        <v>0.48</v>
      </c>
      <c r="X1781" s="15">
        <v>5.9</v>
      </c>
      <c r="Y1781" s="15"/>
      <c r="Z1781" s="15">
        <v>11.5</v>
      </c>
      <c r="AA1781" s="15">
        <v>0.4</v>
      </c>
      <c r="AB1781" s="15">
        <v>0.21</v>
      </c>
      <c r="AC1781" s="15"/>
      <c r="AD1781" s="15">
        <v>0.27</v>
      </c>
      <c r="AE1781" s="15">
        <v>0.85</v>
      </c>
      <c r="AF1781" s="15">
        <v>0.16</v>
      </c>
      <c r="AG1781" s="15">
        <v>0.97</v>
      </c>
      <c r="AH1781" s="15">
        <v>0.43</v>
      </c>
      <c r="AI1781" s="15">
        <v>0.19</v>
      </c>
      <c r="AJ1781" s="15">
        <v>0.75</v>
      </c>
      <c r="AK1781" s="15">
        <v>0.14000000000000001</v>
      </c>
      <c r="AL1781" s="15">
        <v>1.08</v>
      </c>
      <c r="AM1781" s="15">
        <v>0.27</v>
      </c>
      <c r="AN1781" s="15">
        <v>0.86</v>
      </c>
      <c r="AO1781" s="15">
        <v>0.13</v>
      </c>
      <c r="AP1781" s="15">
        <v>0.97</v>
      </c>
      <c r="AQ1781" s="15">
        <v>0.17</v>
      </c>
      <c r="AR1781" s="15">
        <v>7.75</v>
      </c>
      <c r="AS1781" s="15"/>
      <c r="AT1781" s="20">
        <f t="shared" si="46"/>
        <v>0.74941561477325858</v>
      </c>
      <c r="AU1781" s="15" t="s">
        <v>1494</v>
      </c>
      <c r="AV1781" s="27" t="s">
        <v>1528</v>
      </c>
    </row>
    <row r="1782" spans="1:48" x14ac:dyDescent="0.25">
      <c r="A1782" s="13" t="s">
        <v>54</v>
      </c>
      <c r="B1782" s="14" t="s">
        <v>1553</v>
      </c>
      <c r="C1782" s="15">
        <v>50.0533390228291</v>
      </c>
      <c r="D1782" s="15">
        <v>7.2114358864945602</v>
      </c>
      <c r="E1782" s="15">
        <v>10.8171538297418</v>
      </c>
      <c r="F1782" s="15">
        <v>4.7791764454875203</v>
      </c>
      <c r="G1782" s="15">
        <v>26.605504587155998</v>
      </c>
      <c r="H1782" s="15">
        <v>1.06678045658204E-2</v>
      </c>
      <c r="I1782" s="15"/>
      <c r="J1782" s="15">
        <v>0.138681459355665</v>
      </c>
      <c r="K1782" s="15">
        <v>0.36270535523789199</v>
      </c>
      <c r="L1782" s="15">
        <v>2.13356091316407E-2</v>
      </c>
      <c r="M1782" s="15">
        <v>6.04</v>
      </c>
      <c r="N1782" s="15">
        <f t="shared" si="47"/>
        <v>100.00000000000001</v>
      </c>
      <c r="O1782" s="23">
        <f t="shared" si="48"/>
        <v>85.14561334298142</v>
      </c>
      <c r="P1782" s="15">
        <f t="shared" si="49"/>
        <v>93.155476490262217</v>
      </c>
      <c r="Q1782" s="15">
        <v>20.100000000000001</v>
      </c>
      <c r="R1782" s="15">
        <f t="shared" si="50"/>
        <v>2176.2321314273518</v>
      </c>
      <c r="S1782" s="15">
        <v>129</v>
      </c>
      <c r="T1782" s="15">
        <v>2431</v>
      </c>
      <c r="U1782" s="15">
        <v>86</v>
      </c>
      <c r="V1782" s="15">
        <v>1273</v>
      </c>
      <c r="W1782" s="15">
        <v>0.25</v>
      </c>
      <c r="X1782" s="15">
        <v>5.6</v>
      </c>
      <c r="Y1782" s="15">
        <v>2.9</v>
      </c>
      <c r="Z1782" s="15">
        <v>16</v>
      </c>
      <c r="AA1782" s="15">
        <v>0.52</v>
      </c>
      <c r="AB1782" s="15">
        <v>0.61</v>
      </c>
      <c r="AC1782" s="15">
        <v>0.04</v>
      </c>
      <c r="AD1782" s="15">
        <v>1.41</v>
      </c>
      <c r="AE1782" s="15">
        <v>3.26</v>
      </c>
      <c r="AF1782" s="15">
        <v>0.45</v>
      </c>
      <c r="AG1782" s="15">
        <v>2.12</v>
      </c>
      <c r="AH1782" s="15">
        <v>0.61</v>
      </c>
      <c r="AI1782" s="15">
        <v>0.18</v>
      </c>
      <c r="AJ1782" s="15">
        <v>0.79</v>
      </c>
      <c r="AK1782" s="15">
        <v>0.15</v>
      </c>
      <c r="AL1782" s="15">
        <v>0.98</v>
      </c>
      <c r="AM1782" s="15">
        <v>0.22</v>
      </c>
      <c r="AN1782" s="15">
        <v>0.64</v>
      </c>
      <c r="AO1782" s="15">
        <v>0.09</v>
      </c>
      <c r="AP1782" s="15">
        <v>0.57999999999999996</v>
      </c>
      <c r="AQ1782" s="15">
        <v>0.08</v>
      </c>
      <c r="AR1782" s="15">
        <v>7</v>
      </c>
      <c r="AS1782" s="15">
        <v>0.08</v>
      </c>
      <c r="AT1782" s="15">
        <f t="shared" si="46"/>
        <v>0.41684819909880344</v>
      </c>
      <c r="AU1782" s="15" t="s">
        <v>1494</v>
      </c>
      <c r="AV1782" s="27" t="s">
        <v>1554</v>
      </c>
    </row>
    <row r="1783" spans="1:48" x14ac:dyDescent="0.25">
      <c r="A1783" s="13" t="s">
        <v>54</v>
      </c>
      <c r="B1783" s="14" t="s">
        <v>1555</v>
      </c>
      <c r="C1783" s="15">
        <v>48.417071853052398</v>
      </c>
      <c r="D1783" s="15">
        <v>6.0291734197731</v>
      </c>
      <c r="E1783" s="15">
        <v>12.296056185845501</v>
      </c>
      <c r="F1783" s="15">
        <v>6.6666666666666696</v>
      </c>
      <c r="G1783" s="15">
        <v>26.0507833603458</v>
      </c>
      <c r="H1783" s="15">
        <v>1.08049702863317E-2</v>
      </c>
      <c r="I1783" s="15"/>
      <c r="J1783" s="15">
        <v>0.18368449486763899</v>
      </c>
      <c r="K1783" s="15">
        <v>0.324149108589951</v>
      </c>
      <c r="L1783" s="15">
        <v>2.16099405726634E-2</v>
      </c>
      <c r="M1783" s="15">
        <v>6.81</v>
      </c>
      <c r="N1783" s="15">
        <f t="shared" si="47"/>
        <v>100.00000000000004</v>
      </c>
      <c r="O1783" s="23">
        <f t="shared" si="48"/>
        <v>83.15779474736307</v>
      </c>
      <c r="P1783" s="15">
        <f t="shared" si="49"/>
        <v>94.353261655290893</v>
      </c>
      <c r="Q1783" s="15">
        <v>22.1</v>
      </c>
      <c r="R1783" s="15">
        <f t="shared" si="50"/>
        <v>1944.8946515397058</v>
      </c>
      <c r="S1783" s="15">
        <v>146</v>
      </c>
      <c r="T1783" s="15">
        <v>2162</v>
      </c>
      <c r="U1783" s="15">
        <v>99</v>
      </c>
      <c r="V1783" s="15">
        <v>1424</v>
      </c>
      <c r="W1783" s="15">
        <v>0.59</v>
      </c>
      <c r="X1783" s="15">
        <v>13.7</v>
      </c>
      <c r="Y1783" s="15">
        <v>4.4000000000000004</v>
      </c>
      <c r="Z1783" s="15">
        <v>15</v>
      </c>
      <c r="AA1783" s="15">
        <v>0.47</v>
      </c>
      <c r="AB1783" s="15">
        <v>0.6</v>
      </c>
      <c r="AC1783" s="15">
        <v>0.03</v>
      </c>
      <c r="AD1783" s="15">
        <v>0.77</v>
      </c>
      <c r="AE1783" s="15">
        <v>2.13</v>
      </c>
      <c r="AF1783" s="15">
        <v>0.35</v>
      </c>
      <c r="AG1783" s="15">
        <v>1.95</v>
      </c>
      <c r="AH1783" s="15">
        <v>0.7</v>
      </c>
      <c r="AI1783" s="15">
        <v>0.18</v>
      </c>
      <c r="AJ1783" s="15">
        <v>0.95</v>
      </c>
      <c r="AK1783" s="15">
        <v>0.17</v>
      </c>
      <c r="AL1783" s="15">
        <v>1.19</v>
      </c>
      <c r="AM1783" s="15">
        <v>0.25</v>
      </c>
      <c r="AN1783" s="15">
        <v>0.71</v>
      </c>
      <c r="AO1783" s="15">
        <v>0.1</v>
      </c>
      <c r="AP1783" s="15">
        <v>0.66</v>
      </c>
      <c r="AQ1783" s="15">
        <v>0.09</v>
      </c>
      <c r="AR1783" s="15">
        <v>8</v>
      </c>
      <c r="AS1783" s="15">
        <v>0.1</v>
      </c>
      <c r="AT1783" s="15">
        <f t="shared" si="46"/>
        <v>0.75080599624779143</v>
      </c>
      <c r="AU1783" s="15" t="s">
        <v>1494</v>
      </c>
      <c r="AV1783" s="27" t="s">
        <v>1554</v>
      </c>
    </row>
    <row r="1784" spans="1:48" x14ac:dyDescent="0.25">
      <c r="A1784" s="13" t="s">
        <v>54</v>
      </c>
      <c r="B1784" s="14">
        <v>18</v>
      </c>
      <c r="C1784" s="15">
        <v>45.824318476849903</v>
      </c>
      <c r="D1784" s="15">
        <v>6.4149718736477697</v>
      </c>
      <c r="E1784" s="20">
        <v>12.4080484638685</v>
      </c>
      <c r="F1784" s="15">
        <v>6.7070532237126796</v>
      </c>
      <c r="G1784" s="15">
        <v>27.845088706187799</v>
      </c>
      <c r="H1784" s="15">
        <v>7.5724794461272199E-2</v>
      </c>
      <c r="I1784" s="15">
        <v>0.205538727823453</v>
      </c>
      <c r="J1784" s="15">
        <v>0.18390307226308999</v>
      </c>
      <c r="K1784" s="15">
        <v>0.31371700562527</v>
      </c>
      <c r="L1784" s="15">
        <v>2.1635655560363499E-2</v>
      </c>
      <c r="M1784" s="15">
        <v>6.93</v>
      </c>
      <c r="N1784" s="20">
        <f t="shared" si="47"/>
        <v>100.00000000000009</v>
      </c>
      <c r="O1784" s="25">
        <f t="shared" si="48"/>
        <v>83.948402792008537</v>
      </c>
      <c r="P1784" s="20">
        <f t="shared" si="49"/>
        <v>94.465538362150482</v>
      </c>
      <c r="Q1784" s="15"/>
      <c r="R1784" s="20">
        <f t="shared" si="50"/>
        <v>1882.30203375162</v>
      </c>
      <c r="S1784" s="15">
        <v>112</v>
      </c>
      <c r="T1784" s="15">
        <v>3406</v>
      </c>
      <c r="U1784" s="15">
        <v>103</v>
      </c>
      <c r="V1784" s="15">
        <v>1534</v>
      </c>
      <c r="W1784" s="15">
        <v>2.6</v>
      </c>
      <c r="X1784" s="15">
        <v>28.7</v>
      </c>
      <c r="Y1784" s="15">
        <v>7</v>
      </c>
      <c r="Z1784" s="15">
        <v>12</v>
      </c>
      <c r="AA1784" s="15">
        <v>0.4</v>
      </c>
      <c r="AB1784" s="15">
        <v>0.6</v>
      </c>
      <c r="AC1784" s="15"/>
      <c r="AD1784" s="15">
        <v>0.71</v>
      </c>
      <c r="AE1784" s="15">
        <v>1.9</v>
      </c>
      <c r="AF1784" s="15">
        <v>0.3</v>
      </c>
      <c r="AG1784" s="15">
        <v>1.62</v>
      </c>
      <c r="AH1784" s="15">
        <v>0.56999999999999995</v>
      </c>
      <c r="AI1784" s="15">
        <v>0.23</v>
      </c>
      <c r="AJ1784" s="15">
        <v>0.9</v>
      </c>
      <c r="AK1784" s="15">
        <v>0.17</v>
      </c>
      <c r="AL1784" s="15">
        <v>1.1000000000000001</v>
      </c>
      <c r="AM1784" s="15">
        <v>0.23</v>
      </c>
      <c r="AN1784" s="15">
        <v>0.71</v>
      </c>
      <c r="AO1784" s="15">
        <v>0.11</v>
      </c>
      <c r="AP1784" s="15">
        <v>0.71</v>
      </c>
      <c r="AQ1784" s="15">
        <v>0.1</v>
      </c>
      <c r="AR1784" s="15">
        <v>6.4</v>
      </c>
      <c r="AS1784" s="15">
        <v>0.08</v>
      </c>
      <c r="AT1784" s="20">
        <f t="shared" si="46"/>
        <v>0.81425439029690072</v>
      </c>
      <c r="AU1784" s="15" t="s">
        <v>1494</v>
      </c>
      <c r="AV1784" s="27" t="s">
        <v>1550</v>
      </c>
    </row>
    <row r="1785" spans="1:48" x14ac:dyDescent="0.25">
      <c r="A1785" s="13" t="s">
        <v>54</v>
      </c>
      <c r="B1785" s="14">
        <v>52</v>
      </c>
      <c r="C1785" s="15">
        <v>45.811842376727903</v>
      </c>
      <c r="D1785" s="15">
        <v>6.3750773674437804</v>
      </c>
      <c r="E1785" s="20">
        <v>11.863008046214199</v>
      </c>
      <c r="F1785" s="15">
        <v>7.0249638951928999</v>
      </c>
      <c r="G1785" s="15">
        <v>27.852279760676701</v>
      </c>
      <c r="H1785" s="15">
        <v>6.1893955023726001E-2</v>
      </c>
      <c r="I1785" s="15">
        <v>0.505467299360429</v>
      </c>
      <c r="J1785" s="15">
        <v>0.17536620590055699</v>
      </c>
      <c r="K1785" s="15">
        <v>0.30946977511863</v>
      </c>
      <c r="L1785" s="15">
        <v>2.0631318341241999E-2</v>
      </c>
      <c r="M1785" s="15">
        <v>2.63</v>
      </c>
      <c r="N1785" s="20">
        <f t="shared" si="47"/>
        <v>100.00000000000006</v>
      </c>
      <c r="O1785" s="25">
        <f t="shared" si="48"/>
        <v>84.547890030264284</v>
      </c>
      <c r="P1785" s="20">
        <f t="shared" si="49"/>
        <v>90.080404025141121</v>
      </c>
      <c r="Q1785" s="15"/>
      <c r="R1785" s="20">
        <f t="shared" si="50"/>
        <v>1856.8186507117798</v>
      </c>
      <c r="S1785" s="15">
        <v>117</v>
      </c>
      <c r="T1785" s="15">
        <v>3440</v>
      </c>
      <c r="U1785" s="15">
        <v>107</v>
      </c>
      <c r="V1785" s="15">
        <v>1448</v>
      </c>
      <c r="W1785" s="15">
        <v>2</v>
      </c>
      <c r="X1785" s="15">
        <v>63.8</v>
      </c>
      <c r="Y1785" s="15"/>
      <c r="Z1785" s="15">
        <v>12</v>
      </c>
      <c r="AA1785" s="15">
        <v>0.4</v>
      </c>
      <c r="AB1785" s="15">
        <v>0.5</v>
      </c>
      <c r="AC1785" s="15"/>
      <c r="AD1785" s="15">
        <v>0.76</v>
      </c>
      <c r="AE1785" s="15">
        <v>2</v>
      </c>
      <c r="AF1785" s="15">
        <v>0.31</v>
      </c>
      <c r="AG1785" s="15">
        <v>1.56</v>
      </c>
      <c r="AH1785" s="15">
        <v>0.59</v>
      </c>
      <c r="AI1785" s="15">
        <v>0.23</v>
      </c>
      <c r="AJ1785" s="15">
        <v>0.91</v>
      </c>
      <c r="AK1785" s="15">
        <v>0.17</v>
      </c>
      <c r="AL1785" s="15">
        <v>1.1299999999999999</v>
      </c>
      <c r="AM1785" s="15">
        <v>0.24</v>
      </c>
      <c r="AN1785" s="15">
        <v>0.71</v>
      </c>
      <c r="AO1785" s="15">
        <v>0.11</v>
      </c>
      <c r="AP1785" s="15">
        <v>0.77</v>
      </c>
      <c r="AQ1785" s="15">
        <v>0.11</v>
      </c>
      <c r="AR1785" s="15">
        <v>6.5</v>
      </c>
      <c r="AS1785" s="15">
        <v>0.06</v>
      </c>
      <c r="AT1785" s="20">
        <f t="shared" si="46"/>
        <v>0.63390418542850824</v>
      </c>
      <c r="AU1785" s="15" t="s">
        <v>1494</v>
      </c>
      <c r="AV1785" s="27" t="s">
        <v>1550</v>
      </c>
    </row>
    <row r="1786" spans="1:48" x14ac:dyDescent="0.25">
      <c r="A1786" s="13" t="s">
        <v>54</v>
      </c>
      <c r="B1786" s="14" t="s">
        <v>1556</v>
      </c>
      <c r="C1786" s="15">
        <v>47.555640098915703</v>
      </c>
      <c r="D1786" s="15">
        <v>9.3774581124780791</v>
      </c>
      <c r="E1786" s="20">
        <v>12.7294880956665</v>
      </c>
      <c r="F1786" s="15">
        <v>8.3903572585330206</v>
      </c>
      <c r="G1786" s="15">
        <v>20.1841560030641</v>
      </c>
      <c r="H1786" s="15">
        <v>7.1976103933494101E-2</v>
      </c>
      <c r="I1786" s="15">
        <v>0.98812908400125399</v>
      </c>
      <c r="J1786" s="15">
        <v>0.18436164907536401</v>
      </c>
      <c r="K1786" s="15">
        <v>0.477304392084685</v>
      </c>
      <c r="L1786" s="15">
        <v>4.1129202247710897E-2</v>
      </c>
      <c r="M1786" s="15">
        <v>3.53</v>
      </c>
      <c r="N1786" s="20">
        <f t="shared" si="47"/>
        <v>99.999999999999929</v>
      </c>
      <c r="O1786" s="25">
        <f t="shared" si="48"/>
        <v>78.70206825513921</v>
      </c>
      <c r="P1786" s="20">
        <f t="shared" si="49"/>
        <v>179.57820699704754</v>
      </c>
      <c r="Q1786" s="15">
        <v>25.87</v>
      </c>
      <c r="R1786" s="20">
        <f t="shared" si="50"/>
        <v>2863.8263525081097</v>
      </c>
      <c r="S1786" s="15">
        <v>192.8</v>
      </c>
      <c r="T1786" s="15">
        <v>3213</v>
      </c>
      <c r="U1786" s="15">
        <v>69</v>
      </c>
      <c r="V1786" s="15">
        <v>657</v>
      </c>
      <c r="W1786" s="15">
        <v>1</v>
      </c>
      <c r="X1786" s="15">
        <v>40.4</v>
      </c>
      <c r="Y1786" s="15">
        <v>6.5</v>
      </c>
      <c r="Z1786" s="15">
        <v>26.5</v>
      </c>
      <c r="AA1786" s="15"/>
      <c r="AB1786" s="15">
        <v>1</v>
      </c>
      <c r="AC1786" s="15"/>
      <c r="AD1786" s="15">
        <v>1.59</v>
      </c>
      <c r="AE1786" s="15">
        <v>4.16</v>
      </c>
      <c r="AF1786" s="15">
        <v>0.64</v>
      </c>
      <c r="AG1786" s="15">
        <v>3.25</v>
      </c>
      <c r="AH1786" s="15">
        <v>1.17</v>
      </c>
      <c r="AI1786" s="15">
        <v>0.42</v>
      </c>
      <c r="AJ1786" s="15">
        <v>1.63</v>
      </c>
      <c r="AK1786" s="15">
        <v>0.31</v>
      </c>
      <c r="AL1786" s="15">
        <v>2.06</v>
      </c>
      <c r="AM1786" s="15">
        <v>0.44</v>
      </c>
      <c r="AN1786" s="15">
        <v>1.33</v>
      </c>
      <c r="AO1786" s="15">
        <v>0.19</v>
      </c>
      <c r="AP1786" s="15">
        <v>1.28</v>
      </c>
      <c r="AQ1786" s="15">
        <v>0.19</v>
      </c>
      <c r="AR1786" s="15">
        <v>12.5</v>
      </c>
      <c r="AS1786" s="15">
        <v>1.1000000000000001</v>
      </c>
      <c r="AT1786" s="20">
        <f t="shared" si="46"/>
        <v>0.60599645399454871</v>
      </c>
      <c r="AU1786" s="15" t="s">
        <v>1494</v>
      </c>
      <c r="AV1786" s="27" t="s">
        <v>1526</v>
      </c>
    </row>
    <row r="1787" spans="1:48" x14ac:dyDescent="0.25">
      <c r="A1787" s="13" t="s">
        <v>54</v>
      </c>
      <c r="B1787" s="14" t="s">
        <v>1557</v>
      </c>
      <c r="C1787" s="15">
        <v>50.814918508149198</v>
      </c>
      <c r="D1787" s="15">
        <v>4.6395360463953601</v>
      </c>
      <c r="E1787" s="20">
        <v>13.4686531346865</v>
      </c>
      <c r="F1787" s="15">
        <v>2.9097090290970899</v>
      </c>
      <c r="G1787" s="15">
        <v>26.817318268173199</v>
      </c>
      <c r="H1787" s="15">
        <v>0.75992400759923995</v>
      </c>
      <c r="I1787" s="15">
        <v>8.9991000899909995E-2</v>
      </c>
      <c r="J1787" s="15">
        <v>0.22997700229977</v>
      </c>
      <c r="K1787" s="15">
        <v>0.24997500249974999</v>
      </c>
      <c r="L1787" s="15">
        <v>1.999800019998E-2</v>
      </c>
      <c r="M1787" s="15">
        <v>13.12</v>
      </c>
      <c r="N1787" s="20">
        <f t="shared" si="47"/>
        <v>100</v>
      </c>
      <c r="O1787" s="25">
        <f t="shared" si="48"/>
        <v>82.270251087277629</v>
      </c>
      <c r="P1787" s="20">
        <f t="shared" si="49"/>
        <v>87.315212140757751</v>
      </c>
      <c r="Q1787" s="15">
        <v>26</v>
      </c>
      <c r="R1787" s="20">
        <f t="shared" si="50"/>
        <v>1499.8500149985</v>
      </c>
      <c r="S1787" s="15">
        <v>135</v>
      </c>
      <c r="T1787" s="15">
        <v>2657</v>
      </c>
      <c r="U1787" s="15">
        <v>112</v>
      </c>
      <c r="V1787" s="15">
        <v>1392</v>
      </c>
      <c r="W1787" s="15"/>
      <c r="X1787" s="15"/>
      <c r="Y1787" s="15"/>
      <c r="Z1787" s="15">
        <v>14.7</v>
      </c>
      <c r="AA1787" s="15">
        <v>0.36</v>
      </c>
      <c r="AB1787" s="15">
        <v>0.85</v>
      </c>
      <c r="AC1787" s="15">
        <v>7.0000000000000007E-2</v>
      </c>
      <c r="AD1787" s="15">
        <v>1.07</v>
      </c>
      <c r="AE1787" s="15">
        <v>2.56</v>
      </c>
      <c r="AF1787" s="15">
        <v>0.36</v>
      </c>
      <c r="AG1787" s="15">
        <v>1.85</v>
      </c>
      <c r="AH1787" s="15">
        <v>0.63</v>
      </c>
      <c r="AI1787" s="15">
        <v>0.18</v>
      </c>
      <c r="AJ1787" s="15">
        <v>0.83</v>
      </c>
      <c r="AK1787" s="15">
        <v>0.15</v>
      </c>
      <c r="AL1787" s="15">
        <v>0.95</v>
      </c>
      <c r="AM1787" s="15">
        <v>0.2</v>
      </c>
      <c r="AN1787" s="15">
        <v>0.63</v>
      </c>
      <c r="AO1787" s="15">
        <v>0.1</v>
      </c>
      <c r="AP1787" s="15">
        <v>0.62</v>
      </c>
      <c r="AQ1787" s="15">
        <v>0.09</v>
      </c>
      <c r="AR1787" s="15">
        <v>6.47</v>
      </c>
      <c r="AS1787" s="15">
        <v>0.14000000000000001</v>
      </c>
      <c r="AT1787" s="20">
        <f t="shared" si="46"/>
        <v>0.76542449305946969</v>
      </c>
      <c r="AU1787" s="15" t="s">
        <v>1494</v>
      </c>
      <c r="AV1787" s="27" t="s">
        <v>1539</v>
      </c>
    </row>
    <row r="1788" spans="1:48" x14ac:dyDescent="0.25">
      <c r="A1788" s="13" t="s">
        <v>54</v>
      </c>
      <c r="B1788" s="14" t="s">
        <v>1558</v>
      </c>
      <c r="C1788" s="15">
        <v>47.775222477752202</v>
      </c>
      <c r="D1788" s="15">
        <v>8.9191080891910808</v>
      </c>
      <c r="E1788" s="20">
        <v>12.918708129187101</v>
      </c>
      <c r="F1788" s="15">
        <v>7.4192580741925802</v>
      </c>
      <c r="G1788" s="15">
        <v>22.047795220478001</v>
      </c>
      <c r="H1788" s="15"/>
      <c r="I1788" s="15">
        <v>0.19998000199980001</v>
      </c>
      <c r="J1788" s="15">
        <v>0.18998100189980999</v>
      </c>
      <c r="K1788" s="15">
        <v>0.48995100489950999</v>
      </c>
      <c r="L1788" s="15">
        <v>3.9996000399959999E-2</v>
      </c>
      <c r="M1788" s="15">
        <v>4.99</v>
      </c>
      <c r="N1788" s="20">
        <f t="shared" si="47"/>
        <v>100.00000000000004</v>
      </c>
      <c r="O1788" s="25">
        <f t="shared" si="48"/>
        <v>79.909036883196862</v>
      </c>
      <c r="P1788" s="20">
        <f t="shared" si="49"/>
        <v>174.6304242815155</v>
      </c>
      <c r="Q1788" s="15">
        <v>43</v>
      </c>
      <c r="R1788" s="20">
        <f t="shared" si="50"/>
        <v>2939.7060293970599</v>
      </c>
      <c r="S1788" s="15">
        <v>270</v>
      </c>
      <c r="T1788" s="15">
        <v>3033</v>
      </c>
      <c r="U1788" s="15">
        <v>113</v>
      </c>
      <c r="V1788" s="15">
        <v>883</v>
      </c>
      <c r="W1788" s="15"/>
      <c r="X1788" s="15"/>
      <c r="Y1788" s="15"/>
      <c r="Z1788" s="15">
        <v>27</v>
      </c>
      <c r="AA1788" s="15">
        <v>0.71</v>
      </c>
      <c r="AB1788" s="15">
        <v>1.39</v>
      </c>
      <c r="AC1788" s="15">
        <v>0.14000000000000001</v>
      </c>
      <c r="AD1788" s="15">
        <v>1.29</v>
      </c>
      <c r="AE1788" s="15">
        <v>3.38</v>
      </c>
      <c r="AF1788" s="15">
        <v>0.52</v>
      </c>
      <c r="AG1788" s="15">
        <v>2.9</v>
      </c>
      <c r="AH1788" s="15">
        <v>1.03</v>
      </c>
      <c r="AI1788" s="15">
        <v>0.28999999999999998</v>
      </c>
      <c r="AJ1788" s="15">
        <v>1.43</v>
      </c>
      <c r="AK1788" s="15">
        <v>0.25</v>
      </c>
      <c r="AL1788" s="15">
        <v>1.74</v>
      </c>
      <c r="AM1788" s="15">
        <v>0.38</v>
      </c>
      <c r="AN1788" s="15">
        <v>1.08</v>
      </c>
      <c r="AO1788" s="15">
        <v>0.16</v>
      </c>
      <c r="AP1788" s="15">
        <v>1.02</v>
      </c>
      <c r="AQ1788" s="15">
        <v>0.16</v>
      </c>
      <c r="AR1788" s="15">
        <v>10.49</v>
      </c>
      <c r="AS1788" s="15">
        <v>0.13</v>
      </c>
      <c r="AT1788" s="20">
        <f t="shared" si="46"/>
        <v>1.0382269480413582</v>
      </c>
      <c r="AU1788" s="15" t="s">
        <v>1494</v>
      </c>
      <c r="AV1788" s="27" t="s">
        <v>1559</v>
      </c>
    </row>
    <row r="1789" spans="1:48" x14ac:dyDescent="0.25">
      <c r="A1789" s="13" t="s">
        <v>54</v>
      </c>
      <c r="B1789" s="14">
        <v>5</v>
      </c>
      <c r="C1789" s="15">
        <v>45.544042081224198</v>
      </c>
      <c r="D1789" s="15">
        <v>6.9258695801077303</v>
      </c>
      <c r="E1789" s="20">
        <v>13.4534208616423</v>
      </c>
      <c r="F1789" s="15">
        <v>7.1640083622317796</v>
      </c>
      <c r="G1789" s="15">
        <v>26.294490526196999</v>
      </c>
      <c r="H1789" s="15">
        <v>9.9224492551686708E-3</v>
      </c>
      <c r="I1789" s="15">
        <v>5.9534695531011997E-2</v>
      </c>
      <c r="J1789" s="15">
        <v>0.14883673882753001</v>
      </c>
      <c r="K1789" s="15">
        <v>0.37010735721779098</v>
      </c>
      <c r="L1789" s="15">
        <v>2.9767347765505998E-2</v>
      </c>
      <c r="M1789" s="15">
        <v>5.8</v>
      </c>
      <c r="N1789" s="20">
        <f t="shared" si="47"/>
        <v>100</v>
      </c>
      <c r="O1789" s="25">
        <f t="shared" si="48"/>
        <v>81.997952059131507</v>
      </c>
      <c r="P1789" s="20">
        <f t="shared" si="49"/>
        <v>129.97010996206845</v>
      </c>
      <c r="Q1789" s="15"/>
      <c r="R1789" s="20">
        <f t="shared" si="50"/>
        <v>2220.6441433067457</v>
      </c>
      <c r="S1789" s="15">
        <v>141</v>
      </c>
      <c r="T1789" s="15">
        <v>2998</v>
      </c>
      <c r="U1789" s="15">
        <v>102</v>
      </c>
      <c r="V1789" s="15">
        <v>1325</v>
      </c>
      <c r="W1789" s="15"/>
      <c r="X1789" s="15">
        <v>17</v>
      </c>
      <c r="Y1789" s="15">
        <v>7</v>
      </c>
      <c r="Z1789" s="15">
        <v>22</v>
      </c>
      <c r="AA1789" s="15"/>
      <c r="AB1789" s="15"/>
      <c r="AC1789" s="15"/>
      <c r="AD1789" s="15">
        <v>0.39100000000000001</v>
      </c>
      <c r="AE1789" s="15">
        <v>1.34</v>
      </c>
      <c r="AF1789" s="15">
        <v>0.26800000000000002</v>
      </c>
      <c r="AG1789" s="15">
        <v>1.52</v>
      </c>
      <c r="AH1789" s="15">
        <v>0.65</v>
      </c>
      <c r="AI1789" s="15">
        <v>0.26300000000000001</v>
      </c>
      <c r="AJ1789" s="15">
        <v>1.01</v>
      </c>
      <c r="AK1789" s="15">
        <v>0.186</v>
      </c>
      <c r="AL1789" s="15">
        <v>1.28</v>
      </c>
      <c r="AM1789" s="15">
        <v>0.28100000000000003</v>
      </c>
      <c r="AN1789" s="15">
        <v>0.79200000000000004</v>
      </c>
      <c r="AO1789" s="15">
        <v>0.12</v>
      </c>
      <c r="AP1789" s="15">
        <v>0.77500000000000002</v>
      </c>
      <c r="AQ1789" s="15">
        <v>0.11600000000000001</v>
      </c>
      <c r="AR1789" s="15">
        <v>6</v>
      </c>
      <c r="AS1789" s="15"/>
      <c r="AT1789" s="20"/>
      <c r="AU1789" s="15" t="s">
        <v>1494</v>
      </c>
      <c r="AV1789" s="27" t="s">
        <v>1527</v>
      </c>
    </row>
    <row r="1790" spans="1:48" x14ac:dyDescent="0.25">
      <c r="A1790" s="13" t="s">
        <v>54</v>
      </c>
      <c r="B1790" s="14" t="s">
        <v>1560</v>
      </c>
      <c r="C1790" s="15">
        <v>47.459156058935598</v>
      </c>
      <c r="D1790" s="15">
        <v>7.3368748120677596</v>
      </c>
      <c r="E1790" s="20">
        <v>10.333767665630999</v>
      </c>
      <c r="F1790" s="15">
        <v>6.2744311917409998</v>
      </c>
      <c r="G1790" s="15">
        <v>27.974340984263801</v>
      </c>
      <c r="H1790" s="15">
        <v>3.0069159065851499E-2</v>
      </c>
      <c r="I1790" s="15"/>
      <c r="J1790" s="15">
        <v>0.19043800741705899</v>
      </c>
      <c r="K1790" s="15">
        <v>0.38087601483411798</v>
      </c>
      <c r="L1790" s="15">
        <v>2.0046106043900998E-2</v>
      </c>
      <c r="M1790" s="15"/>
      <c r="N1790" s="20">
        <f t="shared" si="47"/>
        <v>100.00000000000009</v>
      </c>
      <c r="O1790" s="25">
        <f t="shared" si="48"/>
        <v>86.317957793819346</v>
      </c>
      <c r="P1790" s="20">
        <f t="shared" si="49"/>
        <v>87.525251740976188</v>
      </c>
      <c r="Q1790" s="15"/>
      <c r="R1790" s="20">
        <f t="shared" si="50"/>
        <v>2285.2560890047075</v>
      </c>
      <c r="S1790" s="15">
        <v>142</v>
      </c>
      <c r="T1790" s="15">
        <v>2572</v>
      </c>
      <c r="U1790" s="15">
        <v>87</v>
      </c>
      <c r="V1790" s="15">
        <v>1322</v>
      </c>
      <c r="W1790" s="15">
        <v>1.41</v>
      </c>
      <c r="X1790" s="15">
        <v>138</v>
      </c>
      <c r="Y1790" s="15">
        <v>5.41</v>
      </c>
      <c r="Z1790" s="15">
        <v>7.7</v>
      </c>
      <c r="AA1790" s="15">
        <v>0.24</v>
      </c>
      <c r="AB1790" s="15">
        <v>0.41</v>
      </c>
      <c r="AC1790" s="15">
        <v>1.0999999999999999E-2</v>
      </c>
      <c r="AD1790" s="15">
        <v>0.42</v>
      </c>
      <c r="AE1790" s="15">
        <v>1.23</v>
      </c>
      <c r="AF1790" s="15">
        <v>0.21</v>
      </c>
      <c r="AG1790" s="15">
        <v>1.17</v>
      </c>
      <c r="AH1790" s="15">
        <v>0.48</v>
      </c>
      <c r="AI1790" s="15">
        <v>0.13</v>
      </c>
      <c r="AJ1790" s="15">
        <v>0.76</v>
      </c>
      <c r="AK1790" s="15">
        <v>0.15</v>
      </c>
      <c r="AL1790" s="15">
        <v>1.07</v>
      </c>
      <c r="AM1790" s="15">
        <v>0.23</v>
      </c>
      <c r="AN1790" s="15">
        <v>0.73</v>
      </c>
      <c r="AO1790" s="15">
        <v>0.12</v>
      </c>
      <c r="AP1790" s="15">
        <v>0.75</v>
      </c>
      <c r="AQ1790" s="15">
        <v>0.12</v>
      </c>
      <c r="AR1790" s="15">
        <v>6.43</v>
      </c>
      <c r="AS1790" s="15">
        <v>0.03</v>
      </c>
      <c r="AT1790" s="20">
        <f t="shared" ref="AT1790:AT1810" si="51">(AB1790/0.713)/(AD1790/0.687)</f>
        <v>0.94059306752153882</v>
      </c>
      <c r="AU1790" s="15" t="s">
        <v>1494</v>
      </c>
      <c r="AV1790" s="27" t="s">
        <v>1520</v>
      </c>
    </row>
    <row r="1791" spans="1:48" x14ac:dyDescent="0.25">
      <c r="A1791" s="13" t="s">
        <v>54</v>
      </c>
      <c r="B1791" s="14" t="s">
        <v>1561</v>
      </c>
      <c r="C1791" s="15">
        <v>45.280718098161501</v>
      </c>
      <c r="D1791" s="15">
        <v>8.4702746793271295</v>
      </c>
      <c r="E1791" s="20">
        <v>12.9339174814299</v>
      </c>
      <c r="F1791" s="15">
        <v>8.78803410457739</v>
      </c>
      <c r="G1791" s="15">
        <v>23.812096929690998</v>
      </c>
      <c r="H1791" s="15">
        <v>3.9719928156282003E-2</v>
      </c>
      <c r="I1791" s="15">
        <v>9.9299820390704993E-2</v>
      </c>
      <c r="J1791" s="15">
        <v>0.20852962282047999</v>
      </c>
      <c r="K1791" s="15">
        <v>0.367409335445608</v>
      </c>
      <c r="L1791" s="15"/>
      <c r="M1791" s="15"/>
      <c r="N1791" s="20">
        <f t="shared" si="47"/>
        <v>100.00000000000001</v>
      </c>
      <c r="O1791" s="25">
        <f t="shared" si="48"/>
        <v>81.098502285129953</v>
      </c>
      <c r="P1791" s="20">
        <f t="shared" si="49"/>
        <v>0</v>
      </c>
      <c r="Q1791" s="15"/>
      <c r="R1791" s="20">
        <f t="shared" si="50"/>
        <v>2204.4560126736478</v>
      </c>
      <c r="S1791" s="15"/>
      <c r="T1791" s="15"/>
      <c r="U1791" s="15"/>
      <c r="V1791" s="15"/>
      <c r="W1791" s="15">
        <v>0.99</v>
      </c>
      <c r="X1791" s="15">
        <v>8.51</v>
      </c>
      <c r="Y1791" s="15">
        <v>4.08</v>
      </c>
      <c r="Z1791" s="15">
        <v>19.600000000000001</v>
      </c>
      <c r="AA1791" s="15">
        <v>0.63</v>
      </c>
      <c r="AB1791" s="15">
        <v>0.61</v>
      </c>
      <c r="AC1791" s="15">
        <v>0.04</v>
      </c>
      <c r="AD1791" s="15">
        <v>0.77</v>
      </c>
      <c r="AE1791" s="15">
        <v>2.27</v>
      </c>
      <c r="AF1791" s="15">
        <v>0.39</v>
      </c>
      <c r="AG1791" s="15">
        <v>2.1</v>
      </c>
      <c r="AH1791" s="15">
        <v>0.82</v>
      </c>
      <c r="AI1791" s="15">
        <v>0.31</v>
      </c>
      <c r="AJ1791" s="15">
        <v>1.1100000000000001</v>
      </c>
      <c r="AK1791" s="15">
        <v>0.22</v>
      </c>
      <c r="AL1791" s="15">
        <v>1.65</v>
      </c>
      <c r="AM1791" s="15">
        <v>0.34</v>
      </c>
      <c r="AN1791" s="15">
        <v>1.01</v>
      </c>
      <c r="AO1791" s="15"/>
      <c r="AP1791" s="15">
        <v>1.01</v>
      </c>
      <c r="AQ1791" s="15">
        <v>0.15</v>
      </c>
      <c r="AR1791" s="15">
        <v>9.1</v>
      </c>
      <c r="AS1791" s="15">
        <v>7.0000000000000007E-2</v>
      </c>
      <c r="AT1791" s="20">
        <f t="shared" si="51"/>
        <v>0.763319429518588</v>
      </c>
      <c r="AU1791" s="15" t="s">
        <v>1494</v>
      </c>
      <c r="AV1791" s="27" t="s">
        <v>1562</v>
      </c>
    </row>
    <row r="1792" spans="1:48" x14ac:dyDescent="0.25">
      <c r="A1792" s="13" t="s">
        <v>54</v>
      </c>
      <c r="B1792" s="14" t="s">
        <v>1563</v>
      </c>
      <c r="C1792" s="15">
        <v>45.345104333868399</v>
      </c>
      <c r="D1792" s="15">
        <v>6.5208667736757597</v>
      </c>
      <c r="E1792" s="20">
        <v>11.0353130016051</v>
      </c>
      <c r="F1792" s="15">
        <v>6.3202247191011196</v>
      </c>
      <c r="G1792" s="15">
        <v>29.895666131621201</v>
      </c>
      <c r="H1792" s="15">
        <v>0.100321027287319</v>
      </c>
      <c r="I1792" s="15">
        <v>0.23073836276083501</v>
      </c>
      <c r="J1792" s="15">
        <v>0.170545746388443</v>
      </c>
      <c r="K1792" s="15">
        <v>0.351123595505618</v>
      </c>
      <c r="L1792" s="15">
        <v>3.0096308186195801E-2</v>
      </c>
      <c r="M1792" s="15"/>
      <c r="N1792" s="20">
        <f t="shared" si="47"/>
        <v>99.999999999999986</v>
      </c>
      <c r="O1792" s="25">
        <f t="shared" si="48"/>
        <v>86.326722878133054</v>
      </c>
      <c r="P1792" s="20">
        <f t="shared" si="49"/>
        <v>131.4064160242352</v>
      </c>
      <c r="Q1792" s="15">
        <v>26.4</v>
      </c>
      <c r="R1792" s="20">
        <f t="shared" si="50"/>
        <v>2106.7415730337079</v>
      </c>
      <c r="S1792" s="15">
        <v>105</v>
      </c>
      <c r="T1792" s="15">
        <v>2328</v>
      </c>
      <c r="U1792" s="15">
        <v>86</v>
      </c>
      <c r="V1792" s="15">
        <v>1741</v>
      </c>
      <c r="W1792" s="15">
        <v>5.79</v>
      </c>
      <c r="X1792" s="15">
        <v>37.07</v>
      </c>
      <c r="Y1792" s="15">
        <v>16.22</v>
      </c>
      <c r="Z1792" s="15">
        <v>20.350000000000001</v>
      </c>
      <c r="AA1792" s="15">
        <v>0.54</v>
      </c>
      <c r="AB1792" s="15">
        <v>0.61</v>
      </c>
      <c r="AC1792" s="15"/>
      <c r="AD1792" s="15">
        <v>0.72</v>
      </c>
      <c r="AE1792" s="15">
        <v>2.08</v>
      </c>
      <c r="AF1792" s="15">
        <v>0.35</v>
      </c>
      <c r="AG1792" s="15">
        <v>1.86</v>
      </c>
      <c r="AH1792" s="15">
        <v>0.68</v>
      </c>
      <c r="AI1792" s="15">
        <v>0.26</v>
      </c>
      <c r="AJ1792" s="15">
        <v>1.04</v>
      </c>
      <c r="AK1792" s="15">
        <v>0.18</v>
      </c>
      <c r="AL1792" s="15">
        <v>1.25</v>
      </c>
      <c r="AM1792" s="15">
        <v>0.28000000000000003</v>
      </c>
      <c r="AN1792" s="15">
        <v>0.81</v>
      </c>
      <c r="AO1792" s="15">
        <v>0.12</v>
      </c>
      <c r="AP1792" s="15">
        <v>0.79</v>
      </c>
      <c r="AQ1792" s="15">
        <v>0.13</v>
      </c>
      <c r="AR1792" s="15">
        <v>8.34</v>
      </c>
      <c r="AS1792" s="15">
        <v>4.4999999999999998E-2</v>
      </c>
      <c r="AT1792" s="20">
        <f t="shared" si="51"/>
        <v>0.81632772323515679</v>
      </c>
      <c r="AU1792" s="15" t="s">
        <v>1494</v>
      </c>
      <c r="AV1792" s="27" t="s">
        <v>1499</v>
      </c>
    </row>
    <row r="1793" spans="1:48" x14ac:dyDescent="0.25">
      <c r="A1793" s="13" t="s">
        <v>54</v>
      </c>
      <c r="B1793" s="14" t="s">
        <v>1564</v>
      </c>
      <c r="C1793" s="15">
        <v>46.158644349724497</v>
      </c>
      <c r="D1793" s="15">
        <v>7.8906331219461503</v>
      </c>
      <c r="E1793" s="20">
        <v>12.371348373011701</v>
      </c>
      <c r="F1793" s="15">
        <v>7.84904875766712</v>
      </c>
      <c r="G1793" s="15">
        <v>24.118931281838002</v>
      </c>
      <c r="H1793" s="15">
        <v>0.197525730325398</v>
      </c>
      <c r="I1793" s="15">
        <v>0.75891464809231701</v>
      </c>
      <c r="J1793" s="15">
        <v>0.197525730325398</v>
      </c>
      <c r="K1793" s="15">
        <v>0.415843642790311</v>
      </c>
      <c r="L1793" s="15">
        <v>4.1584364279031102E-2</v>
      </c>
      <c r="M1793" s="15">
        <v>3.95</v>
      </c>
      <c r="N1793" s="20">
        <f t="shared" si="47"/>
        <v>99.999999999999915</v>
      </c>
      <c r="O1793" s="25">
        <f t="shared" si="48"/>
        <v>81.960839765819244</v>
      </c>
      <c r="P1793" s="20">
        <f t="shared" si="49"/>
        <v>181.5655341760513</v>
      </c>
      <c r="Q1793" s="15">
        <v>27.64</v>
      </c>
      <c r="R1793" s="20">
        <f t="shared" si="50"/>
        <v>2495.061856741866</v>
      </c>
      <c r="S1793" s="15"/>
      <c r="T1793" s="15"/>
      <c r="U1793" s="15"/>
      <c r="V1793" s="15"/>
      <c r="W1793" s="15"/>
      <c r="X1793" s="15"/>
      <c r="Y1793" s="15"/>
      <c r="Z1793" s="15">
        <v>17.98</v>
      </c>
      <c r="AA1793" s="15">
        <v>0.8</v>
      </c>
      <c r="AB1793" s="15">
        <v>0.47</v>
      </c>
      <c r="AC1793" s="15"/>
      <c r="AD1793" s="15">
        <v>0.45</v>
      </c>
      <c r="AE1793" s="15">
        <v>1.39</v>
      </c>
      <c r="AF1793" s="15">
        <v>0.25</v>
      </c>
      <c r="AG1793" s="15">
        <v>1.67</v>
      </c>
      <c r="AH1793" s="15">
        <v>0.77</v>
      </c>
      <c r="AI1793" s="15">
        <v>0.3</v>
      </c>
      <c r="AJ1793" s="15">
        <v>1.24</v>
      </c>
      <c r="AK1793" s="15">
        <v>0.22</v>
      </c>
      <c r="AL1793" s="15">
        <v>1.63</v>
      </c>
      <c r="AM1793" s="15">
        <v>0.35</v>
      </c>
      <c r="AN1793" s="15">
        <v>1.08</v>
      </c>
      <c r="AO1793" s="15">
        <v>0.16</v>
      </c>
      <c r="AP1793" s="15">
        <v>1.05</v>
      </c>
      <c r="AQ1793" s="15">
        <v>0.15</v>
      </c>
      <c r="AR1793" s="15">
        <v>8.07</v>
      </c>
      <c r="AS1793" s="15">
        <v>0.16</v>
      </c>
      <c r="AT1793" s="20">
        <f t="shared" si="51"/>
        <v>1.0063581112669473</v>
      </c>
      <c r="AU1793" s="15" t="s">
        <v>1494</v>
      </c>
      <c r="AV1793" s="27" t="s">
        <v>1497</v>
      </c>
    </row>
    <row r="1794" spans="1:48" x14ac:dyDescent="0.25">
      <c r="A1794" s="13" t="s">
        <v>54</v>
      </c>
      <c r="B1794" s="14" t="s">
        <v>1565</v>
      </c>
      <c r="C1794" s="15">
        <v>46.434172547841897</v>
      </c>
      <c r="D1794" s="15">
        <v>10.229490965513801</v>
      </c>
      <c r="E1794" s="20">
        <v>12.7842568029765</v>
      </c>
      <c r="F1794" s="15">
        <v>8.2482439895223294</v>
      </c>
      <c r="G1794" s="15">
        <v>20.646679012963599</v>
      </c>
      <c r="H1794" s="15">
        <v>7.2993309641790502E-2</v>
      </c>
      <c r="I1794" s="15">
        <v>0.83003820678379003</v>
      </c>
      <c r="J1794" s="15">
        <v>0.18091913175500901</v>
      </c>
      <c r="K1794" s="15">
        <v>0.54505147071091298</v>
      </c>
      <c r="L1794" s="15">
        <v>2.8154562290404899E-2</v>
      </c>
      <c r="M1794" s="15">
        <v>4.0599999999999996</v>
      </c>
      <c r="N1794" s="20">
        <f t="shared" si="47"/>
        <v>100.00000000000003</v>
      </c>
      <c r="O1794" s="25">
        <f t="shared" si="48"/>
        <v>79.008249347519509</v>
      </c>
      <c r="P1794" s="20">
        <f t="shared" si="49"/>
        <v>122.9283705637397</v>
      </c>
      <c r="Q1794" s="15">
        <v>26.67</v>
      </c>
      <c r="R1794" s="20">
        <f t="shared" si="50"/>
        <v>3270.3088242654776</v>
      </c>
      <c r="S1794" s="15">
        <v>181.4</v>
      </c>
      <c r="T1794" s="15">
        <v>3570.6</v>
      </c>
      <c r="U1794" s="15">
        <v>77</v>
      </c>
      <c r="V1794" s="15">
        <v>673</v>
      </c>
      <c r="W1794" s="15"/>
      <c r="X1794" s="15">
        <v>18.3</v>
      </c>
      <c r="Y1794" s="15">
        <v>6</v>
      </c>
      <c r="Z1794" s="15">
        <v>30.1</v>
      </c>
      <c r="AA1794" s="15">
        <v>0.9</v>
      </c>
      <c r="AB1794" s="15">
        <v>1</v>
      </c>
      <c r="AC1794" s="15"/>
      <c r="AD1794" s="15">
        <v>1.46</v>
      </c>
      <c r="AE1794" s="15">
        <v>3.88</v>
      </c>
      <c r="AF1794" s="15">
        <v>0.6</v>
      </c>
      <c r="AG1794" s="15">
        <v>3.39</v>
      </c>
      <c r="AH1794" s="15">
        <v>1.1299999999999999</v>
      </c>
      <c r="AI1794" s="15">
        <v>0.44</v>
      </c>
      <c r="AJ1794" s="15">
        <v>1.49</v>
      </c>
      <c r="AK1794" s="15">
        <v>0.31</v>
      </c>
      <c r="AL1794" s="15">
        <v>2.11</v>
      </c>
      <c r="AM1794" s="15">
        <v>0.44</v>
      </c>
      <c r="AN1794" s="15">
        <v>1.33</v>
      </c>
      <c r="AO1794" s="15">
        <v>0.20799999999999999</v>
      </c>
      <c r="AP1794" s="15">
        <v>1.34</v>
      </c>
      <c r="AQ1794" s="15">
        <v>0.20100000000000001</v>
      </c>
      <c r="AR1794" s="15">
        <v>12.1</v>
      </c>
      <c r="AS1794" s="15">
        <v>1</v>
      </c>
      <c r="AT1794" s="20">
        <f t="shared" si="51"/>
        <v>0.65995504236392633</v>
      </c>
      <c r="AU1794" s="15" t="s">
        <v>1494</v>
      </c>
      <c r="AV1794" s="27" t="s">
        <v>1526</v>
      </c>
    </row>
    <row r="1795" spans="1:48" x14ac:dyDescent="0.25">
      <c r="A1795" s="13" t="s">
        <v>54</v>
      </c>
      <c r="B1795" s="14" t="s">
        <v>1566</v>
      </c>
      <c r="C1795" s="15">
        <v>47.026899985043698</v>
      </c>
      <c r="D1795" s="15">
        <v>9.5720359805995301</v>
      </c>
      <c r="E1795" s="20">
        <v>12.841057197188199</v>
      </c>
      <c r="F1795" s="15">
        <v>7.9375253723051902</v>
      </c>
      <c r="G1795" s="15">
        <v>21.7293763220306</v>
      </c>
      <c r="H1795" s="15">
        <v>3.2049227613614499E-2</v>
      </c>
      <c r="I1795" s="15">
        <v>0.33117535200734999</v>
      </c>
      <c r="J1795" s="15">
        <v>0.19229536568168701</v>
      </c>
      <c r="K1795" s="15">
        <v>0.31621904578766302</v>
      </c>
      <c r="L1795" s="15">
        <v>2.13661517424097E-2</v>
      </c>
      <c r="M1795" s="15">
        <v>5.26</v>
      </c>
      <c r="N1795" s="20">
        <f t="shared" si="47"/>
        <v>99.999999999999943</v>
      </c>
      <c r="O1795" s="25">
        <f t="shared" si="48"/>
        <v>79.771925878039525</v>
      </c>
      <c r="P1795" s="20">
        <f t="shared" si="49"/>
        <v>93.288831551366286</v>
      </c>
      <c r="Q1795" s="15">
        <v>24.097799999999999</v>
      </c>
      <c r="R1795" s="20">
        <f t="shared" si="50"/>
        <v>1897.3142747259781</v>
      </c>
      <c r="S1795" s="15">
        <v>124</v>
      </c>
      <c r="T1795" s="15">
        <v>1990.65</v>
      </c>
      <c r="U1795" s="15">
        <v>96.310599999999994</v>
      </c>
      <c r="V1795" s="15">
        <v>1581.923</v>
      </c>
      <c r="W1795" s="15">
        <v>0.88249999999999995</v>
      </c>
      <c r="X1795" s="15">
        <v>15.325200000000001</v>
      </c>
      <c r="Y1795" s="15">
        <v>3.1551999999999998</v>
      </c>
      <c r="Z1795" s="15">
        <v>13.562099999999999</v>
      </c>
      <c r="AA1795" s="15">
        <v>0.41199999999999998</v>
      </c>
      <c r="AB1795" s="15">
        <v>0.37940000000000002</v>
      </c>
      <c r="AC1795" s="15">
        <v>2.9700000000000001E-2</v>
      </c>
      <c r="AD1795" s="15">
        <v>0.67749999999999999</v>
      </c>
      <c r="AE1795" s="15">
        <v>2.0537999999999998</v>
      </c>
      <c r="AF1795" s="15">
        <v>0.36220000000000002</v>
      </c>
      <c r="AG1795" s="15">
        <v>2.0525000000000002</v>
      </c>
      <c r="AH1795" s="15">
        <v>0.71640000000000004</v>
      </c>
      <c r="AI1795" s="15">
        <v>0.30230000000000001</v>
      </c>
      <c r="AJ1795" s="15">
        <v>0.9899</v>
      </c>
      <c r="AK1795" s="15">
        <v>0.18690000000000001</v>
      </c>
      <c r="AL1795" s="15">
        <v>1.2505999999999999</v>
      </c>
      <c r="AM1795" s="15">
        <v>0.26400000000000001</v>
      </c>
      <c r="AN1795" s="15">
        <v>0.78349999999999997</v>
      </c>
      <c r="AO1795" s="15">
        <v>0.11210000000000001</v>
      </c>
      <c r="AP1795" s="15">
        <v>0.74439999999999995</v>
      </c>
      <c r="AQ1795" s="15">
        <v>0.1181</v>
      </c>
      <c r="AR1795" s="15">
        <v>6.7047999999999996</v>
      </c>
      <c r="AS1795" s="15">
        <v>3.9699999999999999E-2</v>
      </c>
      <c r="AT1795" s="20">
        <f t="shared" si="51"/>
        <v>0.53957924263674628</v>
      </c>
      <c r="AU1795" s="15" t="s">
        <v>1494</v>
      </c>
      <c r="AV1795" s="27" t="s">
        <v>1567</v>
      </c>
    </row>
    <row r="1796" spans="1:48" x14ac:dyDescent="0.25">
      <c r="A1796" s="13" t="s">
        <v>54</v>
      </c>
      <c r="B1796" s="14" t="s">
        <v>1568</v>
      </c>
      <c r="C1796" s="15">
        <v>45.302325581395401</v>
      </c>
      <c r="D1796" s="15">
        <v>10.863049095607201</v>
      </c>
      <c r="E1796" s="20">
        <v>13.126614987080099</v>
      </c>
      <c r="F1796" s="15">
        <v>9.7571059431524496</v>
      </c>
      <c r="G1796" s="15">
        <v>18.511627906976699</v>
      </c>
      <c r="H1796" s="15">
        <v>0.10335917312661499</v>
      </c>
      <c r="I1796" s="15">
        <v>1.56072351421189</v>
      </c>
      <c r="J1796" s="15">
        <v>0.186046511627907</v>
      </c>
      <c r="K1796" s="15">
        <v>0.547803617571059</v>
      </c>
      <c r="L1796" s="15">
        <v>4.1343669250645997E-2</v>
      </c>
      <c r="M1796" s="15">
        <v>3.26</v>
      </c>
      <c r="N1796" s="20">
        <f t="shared" si="47"/>
        <v>99.999999999999986</v>
      </c>
      <c r="O1796" s="25">
        <f t="shared" si="48"/>
        <v>76.671243820504856</v>
      </c>
      <c r="P1796" s="20">
        <f t="shared" si="49"/>
        <v>180.51461222113042</v>
      </c>
      <c r="Q1796" s="15">
        <v>31.4</v>
      </c>
      <c r="R1796" s="20">
        <f t="shared" si="50"/>
        <v>3286.8217054263537</v>
      </c>
      <c r="S1796" s="15">
        <v>204.9</v>
      </c>
      <c r="T1796" s="15">
        <v>3711.6</v>
      </c>
      <c r="U1796" s="15">
        <v>81</v>
      </c>
      <c r="V1796" s="15">
        <v>790</v>
      </c>
      <c r="W1796" s="15">
        <v>1.2</v>
      </c>
      <c r="X1796" s="15">
        <v>74.599999999999994</v>
      </c>
      <c r="Y1796" s="15">
        <v>14</v>
      </c>
      <c r="Z1796" s="15">
        <v>32.799999999999997</v>
      </c>
      <c r="AA1796" s="15">
        <v>1</v>
      </c>
      <c r="AB1796" s="15">
        <v>1.1000000000000001</v>
      </c>
      <c r="AC1796" s="15">
        <v>0.05</v>
      </c>
      <c r="AD1796" s="15">
        <v>3.48</v>
      </c>
      <c r="AE1796" s="15">
        <v>7.94</v>
      </c>
      <c r="AF1796" s="15">
        <v>1.05</v>
      </c>
      <c r="AG1796" s="15">
        <v>5.3</v>
      </c>
      <c r="AH1796" s="15">
        <v>1.68</v>
      </c>
      <c r="AI1796" s="15">
        <v>0.92100000000000004</v>
      </c>
      <c r="AJ1796" s="15">
        <v>2.11</v>
      </c>
      <c r="AK1796" s="15">
        <v>0.4</v>
      </c>
      <c r="AL1796" s="15">
        <v>2.5099999999999998</v>
      </c>
      <c r="AM1796" s="15">
        <v>0.5</v>
      </c>
      <c r="AN1796" s="15">
        <v>1.48</v>
      </c>
      <c r="AO1796" s="15">
        <v>0.22</v>
      </c>
      <c r="AP1796" s="15">
        <v>1.43</v>
      </c>
      <c r="AQ1796" s="15">
        <v>0.20699999999999999</v>
      </c>
      <c r="AR1796" s="15">
        <v>12.3</v>
      </c>
      <c r="AS1796" s="15"/>
      <c r="AT1796" s="20">
        <f t="shared" si="51"/>
        <v>0.30456545920588102</v>
      </c>
      <c r="AU1796" s="15" t="s">
        <v>1494</v>
      </c>
      <c r="AV1796" s="27" t="s">
        <v>1526</v>
      </c>
    </row>
    <row r="1797" spans="1:48" x14ac:dyDescent="0.25">
      <c r="A1797" s="13" t="s">
        <v>54</v>
      </c>
      <c r="B1797" s="14" t="s">
        <v>1569</v>
      </c>
      <c r="C1797" s="15">
        <v>47.018143099613098</v>
      </c>
      <c r="D1797" s="15">
        <v>9.6988097873641408</v>
      </c>
      <c r="E1797" s="20">
        <v>12.587368354470399</v>
      </c>
      <c r="F1797" s="15">
        <v>8.0753133664357897</v>
      </c>
      <c r="G1797" s="15">
        <v>21.632562699642602</v>
      </c>
      <c r="H1797" s="15">
        <v>5.2710922757413799E-2</v>
      </c>
      <c r="I1797" s="15">
        <v>0.37951864385337902</v>
      </c>
      <c r="J1797" s="15">
        <v>0.18765088501639299</v>
      </c>
      <c r="K1797" s="15">
        <v>0.36792224084674802</v>
      </c>
      <c r="L1797" s="15"/>
      <c r="M1797" s="15">
        <v>5.17</v>
      </c>
      <c r="N1797" s="20">
        <f t="shared" si="47"/>
        <v>99.999999999999972</v>
      </c>
      <c r="O1797" s="25">
        <f t="shared" si="48"/>
        <v>80.020700418469517</v>
      </c>
      <c r="P1797" s="20">
        <f t="shared" si="49"/>
        <v>0</v>
      </c>
      <c r="Q1797" s="15">
        <v>24.7301</v>
      </c>
      <c r="R1797" s="20">
        <f t="shared" si="50"/>
        <v>2207.533445080488</v>
      </c>
      <c r="S1797" s="15">
        <v>129</v>
      </c>
      <c r="T1797" s="15">
        <v>2046.83</v>
      </c>
      <c r="U1797" s="15">
        <v>90.972899999999996</v>
      </c>
      <c r="V1797" s="15">
        <v>1225.654</v>
      </c>
      <c r="W1797" s="15">
        <v>1.8754999999999999</v>
      </c>
      <c r="X1797" s="15">
        <v>15.4588</v>
      </c>
      <c r="Y1797" s="15">
        <v>2.9878</v>
      </c>
      <c r="Z1797" s="15">
        <v>14.2067</v>
      </c>
      <c r="AA1797" s="15">
        <v>0.4496</v>
      </c>
      <c r="AB1797" s="15">
        <v>0.49659999999999999</v>
      </c>
      <c r="AC1797" s="15">
        <v>0.03</v>
      </c>
      <c r="AD1797" s="15">
        <v>0.7641</v>
      </c>
      <c r="AE1797" s="15">
        <v>2.4152</v>
      </c>
      <c r="AF1797" s="15">
        <v>0.4415</v>
      </c>
      <c r="AG1797" s="15">
        <v>2.5175000000000001</v>
      </c>
      <c r="AH1797" s="15">
        <v>0.92810000000000004</v>
      </c>
      <c r="AI1797" s="15">
        <v>0.34560000000000002</v>
      </c>
      <c r="AJ1797" s="15">
        <v>1.3</v>
      </c>
      <c r="AK1797" s="15">
        <v>0.23649999999999999</v>
      </c>
      <c r="AL1797" s="15">
        <v>1.5592999999999999</v>
      </c>
      <c r="AM1797" s="15">
        <v>0.33460000000000001</v>
      </c>
      <c r="AN1797" s="15">
        <v>0.99229999999999996</v>
      </c>
      <c r="AO1797" s="15">
        <v>0.14380000000000001</v>
      </c>
      <c r="AP1797" s="15">
        <v>0.91549999999999998</v>
      </c>
      <c r="AQ1797" s="15">
        <v>0.1431</v>
      </c>
      <c r="AR1797" s="15">
        <v>8.5650999999999993</v>
      </c>
      <c r="AS1797" s="15">
        <v>5.3900000000000003E-2</v>
      </c>
      <c r="AT1797" s="20">
        <f t="shared" si="51"/>
        <v>0.62621536984082149</v>
      </c>
      <c r="AU1797" s="15" t="s">
        <v>1494</v>
      </c>
      <c r="AV1797" s="27" t="s">
        <v>1567</v>
      </c>
    </row>
    <row r="1798" spans="1:48" x14ac:dyDescent="0.25">
      <c r="A1798" s="13" t="s">
        <v>54</v>
      </c>
      <c r="B1798" s="14">
        <v>50</v>
      </c>
      <c r="C1798" s="15">
        <v>45</v>
      </c>
      <c r="D1798" s="15">
        <v>8.3760683760683801</v>
      </c>
      <c r="E1798" s="20">
        <v>11.677350427350399</v>
      </c>
      <c r="F1798" s="15">
        <v>6.6559829059829099</v>
      </c>
      <c r="G1798" s="15">
        <v>27.339743589743598</v>
      </c>
      <c r="H1798" s="15">
        <v>3.2051282051282097E-2</v>
      </c>
      <c r="I1798" s="15">
        <v>0.35256410256410298</v>
      </c>
      <c r="J1798" s="15">
        <v>0.11752136752136801</v>
      </c>
      <c r="K1798" s="15">
        <v>0.427350427350427</v>
      </c>
      <c r="L1798" s="15">
        <v>2.1367521367521399E-2</v>
      </c>
      <c r="M1798" s="15">
        <v>6.19</v>
      </c>
      <c r="N1798" s="20">
        <f t="shared" si="47"/>
        <v>100</v>
      </c>
      <c r="O1798" s="25">
        <f t="shared" si="48"/>
        <v>84.511280993912848</v>
      </c>
      <c r="P1798" s="20">
        <f t="shared" si="49"/>
        <v>93.294811604670898</v>
      </c>
      <c r="Q1798" s="15"/>
      <c r="R1798" s="20">
        <f t="shared" si="50"/>
        <v>2564.1025641025617</v>
      </c>
      <c r="S1798" s="15">
        <v>158</v>
      </c>
      <c r="T1798" s="15">
        <v>4055</v>
      </c>
      <c r="U1798" s="15">
        <v>67</v>
      </c>
      <c r="V1798" s="15">
        <v>942</v>
      </c>
      <c r="W1798" s="15">
        <v>1.6</v>
      </c>
      <c r="X1798" s="15">
        <v>22.3</v>
      </c>
      <c r="Y1798" s="15">
        <v>1</v>
      </c>
      <c r="Z1798" s="15">
        <v>16</v>
      </c>
      <c r="AA1798" s="15">
        <v>0.5</v>
      </c>
      <c r="AB1798" s="15">
        <v>1.3</v>
      </c>
      <c r="AC1798" s="15"/>
      <c r="AD1798" s="15">
        <v>0.44</v>
      </c>
      <c r="AE1798" s="15">
        <v>1.3</v>
      </c>
      <c r="AF1798" s="15">
        <v>0.22</v>
      </c>
      <c r="AG1798" s="15">
        <v>1.31</v>
      </c>
      <c r="AH1798" s="15">
        <v>0.63</v>
      </c>
      <c r="AI1798" s="15">
        <v>0.17</v>
      </c>
      <c r="AJ1798" s="15">
        <v>1.1000000000000001</v>
      </c>
      <c r="AK1798" s="15">
        <v>0.21</v>
      </c>
      <c r="AL1798" s="15">
        <v>1.43</v>
      </c>
      <c r="AM1798" s="15">
        <v>0.31</v>
      </c>
      <c r="AN1798" s="15">
        <v>0.97</v>
      </c>
      <c r="AO1798" s="15">
        <v>0.14000000000000001</v>
      </c>
      <c r="AP1798" s="15">
        <v>0.89</v>
      </c>
      <c r="AQ1798" s="15">
        <v>0.12</v>
      </c>
      <c r="AR1798" s="15">
        <v>8.3000000000000007</v>
      </c>
      <c r="AS1798" s="15">
        <v>0.06</v>
      </c>
      <c r="AT1798" s="20">
        <f t="shared" si="51"/>
        <v>2.84680606910621</v>
      </c>
      <c r="AU1798" s="15" t="s">
        <v>1494</v>
      </c>
      <c r="AV1798" s="27" t="s">
        <v>1550</v>
      </c>
    </row>
    <row r="1799" spans="1:48" x14ac:dyDescent="0.25">
      <c r="A1799" s="13" t="s">
        <v>54</v>
      </c>
      <c r="B1799" s="14" t="s">
        <v>1570</v>
      </c>
      <c r="C1799" s="15">
        <v>46.350729854029197</v>
      </c>
      <c r="D1799" s="15">
        <v>6.6386722655468899</v>
      </c>
      <c r="E1799" s="20">
        <v>10.317936412717501</v>
      </c>
      <c r="F1799" s="15">
        <v>5.3289342131573703</v>
      </c>
      <c r="G1799" s="15">
        <v>30.6438712257548</v>
      </c>
      <c r="H1799" s="15"/>
      <c r="I1799" s="15">
        <v>0.1499700059988</v>
      </c>
      <c r="J1799" s="15">
        <v>0.17996400719856001</v>
      </c>
      <c r="K1799" s="15">
        <v>0.36992601479704101</v>
      </c>
      <c r="L1799" s="15">
        <v>1.999600079984E-2</v>
      </c>
      <c r="M1799" s="15">
        <v>6.95</v>
      </c>
      <c r="N1799" s="20">
        <f t="shared" si="47"/>
        <v>99.999999999999986</v>
      </c>
      <c r="O1799" s="25">
        <f t="shared" si="48"/>
        <v>87.376118559104498</v>
      </c>
      <c r="P1799" s="20">
        <f t="shared" si="49"/>
        <v>87.306482365498582</v>
      </c>
      <c r="Q1799" s="15">
        <v>10.3</v>
      </c>
      <c r="R1799" s="20">
        <f t="shared" si="50"/>
        <v>2219.5560887822462</v>
      </c>
      <c r="S1799" s="15">
        <v>70</v>
      </c>
      <c r="T1799" s="15"/>
      <c r="U1799" s="15"/>
      <c r="V1799" s="15"/>
      <c r="W1799" s="15"/>
      <c r="X1799" s="15"/>
      <c r="Y1799" s="15"/>
      <c r="Z1799" s="15">
        <v>10.7</v>
      </c>
      <c r="AA1799" s="15">
        <v>0.28999999999999998</v>
      </c>
      <c r="AB1799" s="15">
        <v>0.55000000000000004</v>
      </c>
      <c r="AC1799" s="15">
        <v>5.2999999999999999E-2</v>
      </c>
      <c r="AD1799" s="15">
        <v>0.23</v>
      </c>
      <c r="AE1799" s="15">
        <v>0.75</v>
      </c>
      <c r="AF1799" s="15">
        <v>0.14000000000000001</v>
      </c>
      <c r="AG1799" s="15">
        <v>0.88</v>
      </c>
      <c r="AH1799" s="15">
        <v>0.4</v>
      </c>
      <c r="AI1799" s="15">
        <v>0.17</v>
      </c>
      <c r="AJ1799" s="15">
        <v>0.65</v>
      </c>
      <c r="AK1799" s="15">
        <v>0.13</v>
      </c>
      <c r="AL1799" s="15">
        <v>0.9</v>
      </c>
      <c r="AM1799" s="15">
        <v>0.19</v>
      </c>
      <c r="AN1799" s="15">
        <v>0.56999999999999995</v>
      </c>
      <c r="AO1799" s="15">
        <v>0.08</v>
      </c>
      <c r="AP1799" s="15">
        <v>0.53</v>
      </c>
      <c r="AQ1799" s="15">
        <v>7.0000000000000007E-2</v>
      </c>
      <c r="AR1799" s="15">
        <v>7.1</v>
      </c>
      <c r="AS1799" s="15">
        <v>0.04</v>
      </c>
      <c r="AT1799" s="20">
        <f t="shared" si="51"/>
        <v>2.304103908774926</v>
      </c>
      <c r="AU1799" s="15" t="s">
        <v>1494</v>
      </c>
      <c r="AV1799" s="27" t="s">
        <v>1512</v>
      </c>
    </row>
    <row r="1800" spans="1:48" x14ac:dyDescent="0.25">
      <c r="A1800" s="13" t="s">
        <v>54</v>
      </c>
      <c r="B1800" s="14" t="s">
        <v>1571</v>
      </c>
      <c r="C1800" s="15">
        <v>46.4708966963818</v>
      </c>
      <c r="D1800" s="15">
        <v>10.4981646565286</v>
      </c>
      <c r="E1800" s="20">
        <v>12.669113791295199</v>
      </c>
      <c r="F1800" s="15">
        <v>7.5301520713162002</v>
      </c>
      <c r="G1800" s="15">
        <v>21.573151546932401</v>
      </c>
      <c r="H1800" s="15">
        <v>2.0975353959098102E-2</v>
      </c>
      <c r="I1800" s="15">
        <v>0.440482433141059</v>
      </c>
      <c r="J1800" s="15">
        <v>0.18877818563188301</v>
      </c>
      <c r="K1800" s="15">
        <v>0.55584687991609805</v>
      </c>
      <c r="L1800" s="15">
        <v>5.2438384897745098E-2</v>
      </c>
      <c r="M1800" s="15">
        <v>4.96</v>
      </c>
      <c r="N1800" s="20">
        <f t="shared" si="47"/>
        <v>100.00000000000009</v>
      </c>
      <c r="O1800" s="25">
        <f t="shared" si="48"/>
        <v>79.872832207675998</v>
      </c>
      <c r="P1800" s="20">
        <f t="shared" si="49"/>
        <v>228.95632842677438</v>
      </c>
      <c r="Q1800" s="15"/>
      <c r="R1800" s="20">
        <f t="shared" si="50"/>
        <v>3335.0812794965882</v>
      </c>
      <c r="S1800" s="15">
        <v>136</v>
      </c>
      <c r="T1800" s="15">
        <v>2295</v>
      </c>
      <c r="U1800" s="15">
        <v>89</v>
      </c>
      <c r="V1800" s="15">
        <v>937</v>
      </c>
      <c r="W1800" s="15">
        <v>6</v>
      </c>
      <c r="X1800" s="15"/>
      <c r="Y1800" s="15">
        <v>15</v>
      </c>
      <c r="Z1800" s="15">
        <v>37.700000000000003</v>
      </c>
      <c r="AA1800" s="15">
        <v>1.07</v>
      </c>
      <c r="AB1800" s="15">
        <v>1.66</v>
      </c>
      <c r="AC1800" s="15"/>
      <c r="AD1800" s="15">
        <v>2.04</v>
      </c>
      <c r="AE1800" s="15">
        <v>5.24</v>
      </c>
      <c r="AF1800" s="15">
        <v>0.77</v>
      </c>
      <c r="AG1800" s="15">
        <v>3.8</v>
      </c>
      <c r="AH1800" s="15">
        <v>1.18</v>
      </c>
      <c r="AI1800" s="15">
        <v>0.42</v>
      </c>
      <c r="AJ1800" s="15">
        <v>1.63</v>
      </c>
      <c r="AK1800" s="15">
        <v>0.28000000000000003</v>
      </c>
      <c r="AL1800" s="15">
        <v>1.88</v>
      </c>
      <c r="AM1800" s="15">
        <v>0.4</v>
      </c>
      <c r="AN1800" s="15">
        <v>1.26</v>
      </c>
      <c r="AO1800" s="15">
        <v>0.17</v>
      </c>
      <c r="AP1800" s="15">
        <v>1.1000000000000001</v>
      </c>
      <c r="AQ1800" s="15">
        <v>0.17</v>
      </c>
      <c r="AR1800" s="15">
        <v>10.199999999999999</v>
      </c>
      <c r="AS1800" s="15">
        <v>0.22</v>
      </c>
      <c r="AT1800" s="20">
        <f t="shared" si="51"/>
        <v>0.78405247091824104</v>
      </c>
      <c r="AU1800" s="15" t="s">
        <v>1494</v>
      </c>
      <c r="AV1800" s="27" t="s">
        <v>1501</v>
      </c>
    </row>
    <row r="1801" spans="1:48" x14ac:dyDescent="0.25">
      <c r="A1801" s="13" t="s">
        <v>54</v>
      </c>
      <c r="B1801" s="14" t="s">
        <v>1572</v>
      </c>
      <c r="C1801" s="15">
        <v>45.638542741487399</v>
      </c>
      <c r="D1801" s="15">
        <v>6.2008889594412304</v>
      </c>
      <c r="E1801" s="20">
        <v>11.608064132074</v>
      </c>
      <c r="F1801" s="15">
        <v>6.2604174934518602</v>
      </c>
      <c r="G1801" s="15">
        <v>29.268195888562602</v>
      </c>
      <c r="H1801" s="15">
        <v>0.108143503452655</v>
      </c>
      <c r="I1801" s="15">
        <v>0.36907691086594202</v>
      </c>
      <c r="J1801" s="15">
        <v>0.17362489086435401</v>
      </c>
      <c r="K1801" s="15">
        <v>0.340304786094135</v>
      </c>
      <c r="L1801" s="15">
        <v>3.2740693705849699E-2</v>
      </c>
      <c r="M1801" s="15">
        <v>7.45</v>
      </c>
      <c r="N1801" s="20">
        <f t="shared" ref="N1801:N1832" si="52">SUM(C1801:L1801)</f>
        <v>100.00000000000003</v>
      </c>
      <c r="O1801" s="25">
        <f t="shared" ref="O1801:O1832" si="53">(G1801/40.31)/(G1801/40.31+E1801*0.8998/71.85*0.85)*100</f>
        <v>85.456758916655247</v>
      </c>
      <c r="P1801" s="20">
        <f t="shared" ref="P1801:P1832" si="54">(L1801*62/142)*10000</f>
        <v>142.95232463117475</v>
      </c>
      <c r="Q1801" s="15">
        <v>23.3</v>
      </c>
      <c r="R1801" s="20">
        <f t="shared" ref="R1801:R1832" si="55">K1801*0.6*10000</f>
        <v>2041.8287165648101</v>
      </c>
      <c r="S1801" s="15">
        <v>139</v>
      </c>
      <c r="T1801" s="15">
        <v>2507</v>
      </c>
      <c r="U1801" s="15">
        <v>62</v>
      </c>
      <c r="V1801" s="15">
        <v>1435</v>
      </c>
      <c r="W1801" s="15">
        <v>2.57</v>
      </c>
      <c r="X1801" s="15">
        <v>25.8</v>
      </c>
      <c r="Y1801" s="15">
        <v>19.5</v>
      </c>
      <c r="Z1801" s="15">
        <v>13.9</v>
      </c>
      <c r="AA1801" s="15">
        <v>0.45</v>
      </c>
      <c r="AB1801" s="15">
        <v>0.67100000000000004</v>
      </c>
      <c r="AC1801" s="15"/>
      <c r="AD1801" s="15">
        <v>0.61499999999999999</v>
      </c>
      <c r="AE1801" s="15">
        <v>1.61</v>
      </c>
      <c r="AF1801" s="15">
        <v>0.24099999999999999</v>
      </c>
      <c r="AG1801" s="15">
        <v>1.4</v>
      </c>
      <c r="AH1801" s="15">
        <v>0.59199999999999997</v>
      </c>
      <c r="AI1801" s="15">
        <v>0.24099999999999999</v>
      </c>
      <c r="AJ1801" s="15">
        <v>0.96499999999999997</v>
      </c>
      <c r="AK1801" s="15">
        <v>0.189</v>
      </c>
      <c r="AL1801" s="15">
        <v>1.27</v>
      </c>
      <c r="AM1801" s="15">
        <v>0.28699999999999998</v>
      </c>
      <c r="AN1801" s="15">
        <v>0.81599999999999995</v>
      </c>
      <c r="AO1801" s="15">
        <v>0.126</v>
      </c>
      <c r="AP1801" s="15">
        <v>0.80800000000000005</v>
      </c>
      <c r="AQ1801" s="15">
        <v>0.11899999999999999</v>
      </c>
      <c r="AR1801" s="15">
        <v>6.54</v>
      </c>
      <c r="AS1801" s="15">
        <v>5.8000000000000003E-2</v>
      </c>
      <c r="AT1801" s="20">
        <f t="shared" si="51"/>
        <v>1.0512708240686897</v>
      </c>
      <c r="AU1801" s="15" t="s">
        <v>1494</v>
      </c>
      <c r="AV1801" s="27" t="s">
        <v>1495</v>
      </c>
    </row>
    <row r="1802" spans="1:48" x14ac:dyDescent="0.25">
      <c r="A1802" s="13" t="s">
        <v>54</v>
      </c>
      <c r="B1802" s="14" t="s">
        <v>1573</v>
      </c>
      <c r="C1802" s="15">
        <v>46.350517101058003</v>
      </c>
      <c r="D1802" s="15">
        <v>7.9401314091748203</v>
      </c>
      <c r="E1802" s="20">
        <v>12.604958612064999</v>
      </c>
      <c r="F1802" s="15">
        <v>8.3669134724179699</v>
      </c>
      <c r="G1802" s="15">
        <v>23.522639299680399</v>
      </c>
      <c r="H1802" s="15">
        <v>0.15284752962661499</v>
      </c>
      <c r="I1802" s="15">
        <v>0.41387934970323698</v>
      </c>
      <c r="J1802" s="15">
        <v>0.19552573595093001</v>
      </c>
      <c r="K1802" s="15">
        <v>0.41983444826011901</v>
      </c>
      <c r="L1802" s="15">
        <v>3.2753042062846099E-2</v>
      </c>
      <c r="M1802" s="15">
        <v>5.9</v>
      </c>
      <c r="N1802" s="20">
        <f t="shared" si="52"/>
        <v>99.999999999999943</v>
      </c>
      <c r="O1802" s="25">
        <f t="shared" si="53"/>
        <v>81.305066504286884</v>
      </c>
      <c r="P1802" s="20">
        <f t="shared" si="54"/>
        <v>143.00623999270832</v>
      </c>
      <c r="Q1802" s="15">
        <v>29.3</v>
      </c>
      <c r="R1802" s="20">
        <f t="shared" si="55"/>
        <v>2519.0066895607138</v>
      </c>
      <c r="S1802" s="15">
        <v>183</v>
      </c>
      <c r="T1802" s="15">
        <v>2628</v>
      </c>
      <c r="U1802" s="15">
        <v>64</v>
      </c>
      <c r="V1802" s="15">
        <v>990</v>
      </c>
      <c r="W1802" s="15">
        <v>4.21</v>
      </c>
      <c r="X1802" s="15">
        <v>37.9</v>
      </c>
      <c r="Y1802" s="15">
        <v>19.8</v>
      </c>
      <c r="Z1802" s="15">
        <v>18.2</v>
      </c>
      <c r="AA1802" s="15">
        <v>0.57699999999999996</v>
      </c>
      <c r="AB1802" s="15">
        <v>0.53200000000000003</v>
      </c>
      <c r="AC1802" s="15"/>
      <c r="AD1802" s="15">
        <v>0.45600000000000002</v>
      </c>
      <c r="AE1802" s="15">
        <v>1.41</v>
      </c>
      <c r="AF1802" s="15">
        <v>0.249</v>
      </c>
      <c r="AG1802" s="15">
        <v>1.6</v>
      </c>
      <c r="AH1802" s="15">
        <v>0.72199999999999998</v>
      </c>
      <c r="AI1802" s="15">
        <v>0.33200000000000002</v>
      </c>
      <c r="AJ1802" s="15">
        <v>1.25</v>
      </c>
      <c r="AK1802" s="15">
        <v>0.21099999999999999</v>
      </c>
      <c r="AL1802" s="15">
        <v>1.59</v>
      </c>
      <c r="AM1802" s="15">
        <v>0.32600000000000001</v>
      </c>
      <c r="AN1802" s="15">
        <v>1.02</v>
      </c>
      <c r="AO1802" s="15">
        <v>0.15</v>
      </c>
      <c r="AP1802" s="15">
        <v>1.01</v>
      </c>
      <c r="AQ1802" s="15">
        <v>0.158</v>
      </c>
      <c r="AR1802" s="15">
        <v>8.9</v>
      </c>
      <c r="AS1802" s="15">
        <v>7.0999999999999994E-2</v>
      </c>
      <c r="AT1802" s="20">
        <f t="shared" si="51"/>
        <v>1.1241234221598879</v>
      </c>
      <c r="AU1802" s="15" t="s">
        <v>1494</v>
      </c>
      <c r="AV1802" s="27" t="s">
        <v>1495</v>
      </c>
    </row>
    <row r="1803" spans="1:48" x14ac:dyDescent="0.25">
      <c r="A1803" s="13" t="s">
        <v>54</v>
      </c>
      <c r="B1803" s="14" t="s">
        <v>1574</v>
      </c>
      <c r="C1803" s="15">
        <v>46.786630269041197</v>
      </c>
      <c r="D1803" s="15">
        <v>10.4302719298789</v>
      </c>
      <c r="E1803" s="20">
        <v>12.6380644056396</v>
      </c>
      <c r="F1803" s="15">
        <v>8.7073684558039108</v>
      </c>
      <c r="G1803" s="15">
        <v>19.282075407461502</v>
      </c>
      <c r="H1803" s="15">
        <v>0.15475180904864799</v>
      </c>
      <c r="I1803" s="15">
        <v>1.28547169383077</v>
      </c>
      <c r="J1803" s="15">
        <v>0.17290935464368901</v>
      </c>
      <c r="K1803" s="15">
        <v>0.50531624048018497</v>
      </c>
      <c r="L1803" s="15">
        <v>3.71404341716755E-2</v>
      </c>
      <c r="M1803" s="15">
        <v>3.36</v>
      </c>
      <c r="N1803" s="20">
        <f t="shared" si="52"/>
        <v>100.00000000000009</v>
      </c>
      <c r="O1803" s="25">
        <f t="shared" si="53"/>
        <v>78.04936447429894</v>
      </c>
      <c r="P1803" s="20">
        <f t="shared" si="54"/>
        <v>162.16245905942824</v>
      </c>
      <c r="Q1803" s="15">
        <v>28.06</v>
      </c>
      <c r="R1803" s="20">
        <f t="shared" si="55"/>
        <v>3031.8974428811098</v>
      </c>
      <c r="S1803" s="15">
        <v>180.1</v>
      </c>
      <c r="T1803" s="15">
        <v>3667.8</v>
      </c>
      <c r="U1803" s="15">
        <v>77</v>
      </c>
      <c r="V1803" s="15">
        <v>682</v>
      </c>
      <c r="W1803" s="15">
        <v>3.5</v>
      </c>
      <c r="X1803" s="15">
        <v>50.6</v>
      </c>
      <c r="Y1803" s="15">
        <v>38</v>
      </c>
      <c r="Z1803" s="15">
        <v>28.3</v>
      </c>
      <c r="AA1803" s="15">
        <v>0.9</v>
      </c>
      <c r="AB1803" s="15">
        <v>0.8</v>
      </c>
      <c r="AC1803" s="15">
        <v>0.05</v>
      </c>
      <c r="AD1803" s="15">
        <v>1.55</v>
      </c>
      <c r="AE1803" s="15">
        <v>3.8</v>
      </c>
      <c r="AF1803" s="15">
        <v>0.53</v>
      </c>
      <c r="AG1803" s="15">
        <v>2.91</v>
      </c>
      <c r="AH1803" s="15">
        <v>1.04</v>
      </c>
      <c r="AI1803" s="15">
        <v>0.63500000000000001</v>
      </c>
      <c r="AJ1803" s="15">
        <v>1.54</v>
      </c>
      <c r="AK1803" s="15">
        <v>0.31</v>
      </c>
      <c r="AL1803" s="15">
        <v>2.11</v>
      </c>
      <c r="AM1803" s="15">
        <v>0.44</v>
      </c>
      <c r="AN1803" s="15">
        <v>1.32</v>
      </c>
      <c r="AO1803" s="15">
        <v>0.20699999999999999</v>
      </c>
      <c r="AP1803" s="15">
        <v>1.35</v>
      </c>
      <c r="AQ1803" s="15">
        <v>0.2</v>
      </c>
      <c r="AR1803" s="15">
        <v>11.8</v>
      </c>
      <c r="AS1803" s="15">
        <v>1.3</v>
      </c>
      <c r="AT1803" s="20">
        <f t="shared" si="51"/>
        <v>0.49730805772972003</v>
      </c>
      <c r="AU1803" s="15" t="s">
        <v>1494</v>
      </c>
      <c r="AV1803" s="27" t="s">
        <v>1526</v>
      </c>
    </row>
    <row r="1804" spans="1:48" x14ac:dyDescent="0.25">
      <c r="A1804" s="13" t="s">
        <v>54</v>
      </c>
      <c r="B1804" s="14" t="s">
        <v>1575</v>
      </c>
      <c r="C1804" s="15">
        <v>50.16</v>
      </c>
      <c r="D1804" s="15">
        <v>7.78</v>
      </c>
      <c r="E1804" s="20">
        <v>13.01</v>
      </c>
      <c r="F1804" s="15">
        <v>7.2</v>
      </c>
      <c r="G1804" s="15">
        <v>21.09</v>
      </c>
      <c r="H1804" s="15">
        <v>0.02</v>
      </c>
      <c r="I1804" s="15">
        <v>0.23</v>
      </c>
      <c r="J1804" s="15">
        <v>0.21</v>
      </c>
      <c r="K1804" s="15">
        <v>0.28000000000000003</v>
      </c>
      <c r="L1804" s="15">
        <v>0.02</v>
      </c>
      <c r="M1804" s="15">
        <v>3.47</v>
      </c>
      <c r="N1804" s="20">
        <f t="shared" si="52"/>
        <v>100</v>
      </c>
      <c r="O1804" s="25">
        <f t="shared" si="53"/>
        <v>79.070222253774205</v>
      </c>
      <c r="P1804" s="20">
        <f t="shared" si="54"/>
        <v>87.323943661971825</v>
      </c>
      <c r="Q1804" s="15">
        <v>43</v>
      </c>
      <c r="R1804" s="20">
        <f t="shared" si="55"/>
        <v>1680</v>
      </c>
      <c r="S1804" s="15">
        <v>196</v>
      </c>
      <c r="T1804" s="15">
        <v>3222</v>
      </c>
      <c r="U1804" s="15">
        <v>93</v>
      </c>
      <c r="V1804" s="15">
        <v>652</v>
      </c>
      <c r="W1804" s="15"/>
      <c r="X1804" s="15"/>
      <c r="Y1804" s="15"/>
      <c r="Z1804" s="15">
        <v>23.7</v>
      </c>
      <c r="AA1804" s="15">
        <v>0.7</v>
      </c>
      <c r="AB1804" s="15">
        <v>1.06</v>
      </c>
      <c r="AC1804" s="15">
        <v>0.08</v>
      </c>
      <c r="AD1804" s="15">
        <v>1.37</v>
      </c>
      <c r="AE1804" s="15">
        <v>3.47</v>
      </c>
      <c r="AF1804" s="15">
        <v>0.5</v>
      </c>
      <c r="AG1804" s="15">
        <v>2.2000000000000002</v>
      </c>
      <c r="AH1804" s="15">
        <v>0.61</v>
      </c>
      <c r="AI1804" s="15">
        <v>0.28000000000000003</v>
      </c>
      <c r="AJ1804" s="15">
        <v>0.97</v>
      </c>
      <c r="AK1804" s="15">
        <v>0.17</v>
      </c>
      <c r="AL1804" s="15">
        <v>1.18</v>
      </c>
      <c r="AM1804" s="15">
        <v>0.27</v>
      </c>
      <c r="AN1804" s="15">
        <v>0.78</v>
      </c>
      <c r="AO1804" s="15">
        <v>0.11</v>
      </c>
      <c r="AP1804" s="15">
        <v>0.77</v>
      </c>
      <c r="AQ1804" s="15">
        <v>0.13</v>
      </c>
      <c r="AR1804" s="15">
        <v>6.8</v>
      </c>
      <c r="AS1804" s="15">
        <v>0.28999999999999998</v>
      </c>
      <c r="AT1804" s="20">
        <f t="shared" si="51"/>
        <v>0.74550833836672437</v>
      </c>
      <c r="AU1804" s="15" t="s">
        <v>1494</v>
      </c>
      <c r="AV1804" s="27" t="s">
        <v>1539</v>
      </c>
    </row>
    <row r="1805" spans="1:48" x14ac:dyDescent="0.25">
      <c r="A1805" s="13" t="s">
        <v>54</v>
      </c>
      <c r="B1805" s="14" t="s">
        <v>1576</v>
      </c>
      <c r="C1805" s="15">
        <v>46.280743851229801</v>
      </c>
      <c r="D1805" s="15">
        <v>6.6686662667466496</v>
      </c>
      <c r="E1805" s="20">
        <v>12.447510497900399</v>
      </c>
      <c r="F1805" s="15">
        <v>6.1387722455508902</v>
      </c>
      <c r="G1805" s="15">
        <v>27.724455108978201</v>
      </c>
      <c r="H1805" s="15">
        <v>3.9992001599680103E-2</v>
      </c>
      <c r="I1805" s="15">
        <v>0.18996200759848</v>
      </c>
      <c r="J1805" s="15">
        <v>0.18996200759848</v>
      </c>
      <c r="K1805" s="15">
        <v>0.31993601279744099</v>
      </c>
      <c r="L1805" s="15"/>
      <c r="M1805" s="15">
        <v>0.8</v>
      </c>
      <c r="N1805" s="20">
        <f t="shared" si="52"/>
        <v>100.00000000000004</v>
      </c>
      <c r="O1805" s="25">
        <f t="shared" si="53"/>
        <v>83.846851636043041</v>
      </c>
      <c r="P1805" s="20">
        <f t="shared" si="54"/>
        <v>0</v>
      </c>
      <c r="Q1805" s="15">
        <v>20.100000000000001</v>
      </c>
      <c r="R1805" s="20">
        <f t="shared" si="55"/>
        <v>1919.6160767846459</v>
      </c>
      <c r="S1805" s="15">
        <v>105</v>
      </c>
      <c r="T1805" s="15"/>
      <c r="U1805" s="15"/>
      <c r="V1805" s="15"/>
      <c r="W1805" s="15"/>
      <c r="X1805" s="15"/>
      <c r="Y1805" s="15"/>
      <c r="Z1805" s="15">
        <v>14.4</v>
      </c>
      <c r="AA1805" s="15">
        <v>0.43</v>
      </c>
      <c r="AB1805" s="15">
        <v>0.43</v>
      </c>
      <c r="AC1805" s="15">
        <v>3.4000000000000002E-2</v>
      </c>
      <c r="AD1805" s="15">
        <v>0.33</v>
      </c>
      <c r="AE1805" s="15">
        <v>1.05</v>
      </c>
      <c r="AF1805" s="15">
        <v>0.19</v>
      </c>
      <c r="AG1805" s="15">
        <v>1.17</v>
      </c>
      <c r="AH1805" s="15">
        <v>0.54</v>
      </c>
      <c r="AI1805" s="15">
        <v>0.2</v>
      </c>
      <c r="AJ1805" s="15">
        <v>0.85</v>
      </c>
      <c r="AK1805" s="15">
        <v>0.17</v>
      </c>
      <c r="AL1805" s="15">
        <v>1.19</v>
      </c>
      <c r="AM1805" s="15">
        <v>0.26</v>
      </c>
      <c r="AN1805" s="15">
        <v>0.75</v>
      </c>
      <c r="AO1805" s="15">
        <v>0.11</v>
      </c>
      <c r="AP1805" s="15">
        <v>0.72</v>
      </c>
      <c r="AQ1805" s="15">
        <v>0.1</v>
      </c>
      <c r="AR1805" s="15">
        <v>6.9</v>
      </c>
      <c r="AS1805" s="15">
        <v>3.5000000000000003E-2</v>
      </c>
      <c r="AT1805" s="20">
        <f t="shared" si="51"/>
        <v>1.2555144715032514</v>
      </c>
      <c r="AU1805" s="15" t="s">
        <v>1494</v>
      </c>
      <c r="AV1805" s="27" t="s">
        <v>1512</v>
      </c>
    </row>
    <row r="1806" spans="1:48" x14ac:dyDescent="0.25">
      <c r="A1806" s="13" t="s">
        <v>54</v>
      </c>
      <c r="B1806" s="14" t="s">
        <v>1577</v>
      </c>
      <c r="C1806" s="15">
        <v>46.513143601998699</v>
      </c>
      <c r="D1806" s="15">
        <v>7.2126873777970903</v>
      </c>
      <c r="E1806" s="15">
        <v>12.3180534434065</v>
      </c>
      <c r="F1806" s="15">
        <v>7.2344123397784097</v>
      </c>
      <c r="G1806" s="15">
        <v>26.243754073430399</v>
      </c>
      <c r="H1806" s="15">
        <v>2.1724961981316501E-2</v>
      </c>
      <c r="I1806" s="15">
        <v>1.0862480990658299E-2</v>
      </c>
      <c r="J1806" s="15">
        <v>7.60373669346079E-2</v>
      </c>
      <c r="K1806" s="15">
        <v>0.34759939170106502</v>
      </c>
      <c r="L1806" s="15">
        <v>2.1724961981316501E-2</v>
      </c>
      <c r="M1806" s="15">
        <v>7.77</v>
      </c>
      <c r="N1806" s="15">
        <f t="shared" si="52"/>
        <v>100.00000000000007</v>
      </c>
      <c r="O1806" s="23">
        <f t="shared" si="53"/>
        <v>83.235980265967953</v>
      </c>
      <c r="P1806" s="15">
        <f t="shared" si="54"/>
        <v>94.855467805748106</v>
      </c>
      <c r="Q1806" s="15">
        <v>25.8</v>
      </c>
      <c r="R1806" s="15">
        <f t="shared" si="55"/>
        <v>2085.5963502063901</v>
      </c>
      <c r="S1806" s="15">
        <v>132</v>
      </c>
      <c r="T1806" s="15">
        <v>2708</v>
      </c>
      <c r="U1806" s="15">
        <v>92</v>
      </c>
      <c r="V1806" s="15">
        <v>1080</v>
      </c>
      <c r="W1806" s="15">
        <v>0.28999999999999998</v>
      </c>
      <c r="X1806" s="15">
        <v>22.5</v>
      </c>
      <c r="Y1806" s="15">
        <v>1.59</v>
      </c>
      <c r="Z1806" s="15">
        <v>12.7</v>
      </c>
      <c r="AA1806" s="15">
        <v>0.38</v>
      </c>
      <c r="AB1806" s="15">
        <v>0.45</v>
      </c>
      <c r="AC1806" s="15">
        <v>0.03</v>
      </c>
      <c r="AD1806" s="15">
        <v>0.33</v>
      </c>
      <c r="AE1806" s="15">
        <v>1.08</v>
      </c>
      <c r="AF1806" s="15">
        <v>0.2</v>
      </c>
      <c r="AG1806" s="15">
        <v>1.18</v>
      </c>
      <c r="AH1806" s="15">
        <v>0.5</v>
      </c>
      <c r="AI1806" s="15">
        <v>0.17</v>
      </c>
      <c r="AJ1806" s="15">
        <v>0.78</v>
      </c>
      <c r="AK1806" s="15">
        <v>0.15</v>
      </c>
      <c r="AL1806" s="15">
        <v>1.05</v>
      </c>
      <c r="AM1806" s="15">
        <v>0.23</v>
      </c>
      <c r="AN1806" s="15">
        <v>0.69</v>
      </c>
      <c r="AO1806" s="15">
        <v>0.11</v>
      </c>
      <c r="AP1806" s="15">
        <v>0.71</v>
      </c>
      <c r="AQ1806" s="15">
        <v>0.11</v>
      </c>
      <c r="AR1806" s="15">
        <v>5.82</v>
      </c>
      <c r="AS1806" s="15">
        <v>0.04</v>
      </c>
      <c r="AT1806" s="15">
        <f t="shared" si="51"/>
        <v>1.3139104934336352</v>
      </c>
      <c r="AU1806" s="15" t="s">
        <v>1494</v>
      </c>
      <c r="AV1806" s="27" t="s">
        <v>1554</v>
      </c>
    </row>
    <row r="1807" spans="1:48" x14ac:dyDescent="0.25">
      <c r="A1807" s="13" t="s">
        <v>54</v>
      </c>
      <c r="B1807" s="14" t="s">
        <v>1578</v>
      </c>
      <c r="C1807" s="15">
        <v>45.8062581225632</v>
      </c>
      <c r="D1807" s="15">
        <v>6.3880835749275198</v>
      </c>
      <c r="E1807" s="20">
        <v>10.9867039888034</v>
      </c>
      <c r="F1807" s="15">
        <v>6.1981405578326498</v>
      </c>
      <c r="G1807" s="15">
        <v>29.5811256623013</v>
      </c>
      <c r="H1807" s="15">
        <v>0.12996101169649099</v>
      </c>
      <c r="I1807" s="15">
        <v>0.34989503149055301</v>
      </c>
      <c r="J1807" s="15">
        <v>0.179946016195141</v>
      </c>
      <c r="K1807" s="15">
        <v>0.359892032390283</v>
      </c>
      <c r="L1807" s="15">
        <v>1.99940017994602E-2</v>
      </c>
      <c r="M1807" s="15"/>
      <c r="N1807" s="20">
        <f t="shared" si="52"/>
        <v>100</v>
      </c>
      <c r="O1807" s="25">
        <f t="shared" si="53"/>
        <v>86.253820569256362</v>
      </c>
      <c r="P1807" s="20">
        <f t="shared" si="54"/>
        <v>87.2977543356713</v>
      </c>
      <c r="Q1807" s="15"/>
      <c r="R1807" s="20">
        <f t="shared" si="55"/>
        <v>2159.3521943416981</v>
      </c>
      <c r="S1807" s="15">
        <v>138</v>
      </c>
      <c r="T1807" s="15">
        <v>2500</v>
      </c>
      <c r="U1807" s="15">
        <v>100</v>
      </c>
      <c r="V1807" s="15">
        <v>1550</v>
      </c>
      <c r="W1807" s="15">
        <v>5.85</v>
      </c>
      <c r="X1807" s="15">
        <v>23.1</v>
      </c>
      <c r="Y1807" s="15">
        <v>14</v>
      </c>
      <c r="Z1807" s="15">
        <v>16</v>
      </c>
      <c r="AA1807" s="15">
        <v>0.45</v>
      </c>
      <c r="AB1807" s="15">
        <v>0.55000000000000004</v>
      </c>
      <c r="AC1807" s="15">
        <v>0.03</v>
      </c>
      <c r="AD1807" s="15">
        <v>0.55000000000000004</v>
      </c>
      <c r="AE1807" s="15">
        <v>1.62</v>
      </c>
      <c r="AF1807" s="15">
        <v>0.27</v>
      </c>
      <c r="AG1807" s="15">
        <v>1.55</v>
      </c>
      <c r="AH1807" s="15">
        <v>0.64</v>
      </c>
      <c r="AI1807" s="15">
        <v>0.24</v>
      </c>
      <c r="AJ1807" s="15">
        <v>0.95</v>
      </c>
      <c r="AK1807" s="15">
        <v>0.15</v>
      </c>
      <c r="AL1807" s="15">
        <v>1.2</v>
      </c>
      <c r="AM1807" s="15">
        <v>0.26</v>
      </c>
      <c r="AN1807" s="15">
        <v>0.78</v>
      </c>
      <c r="AO1807" s="15">
        <v>0.11</v>
      </c>
      <c r="AP1807" s="15">
        <v>0.77</v>
      </c>
      <c r="AQ1807" s="15">
        <v>0.11</v>
      </c>
      <c r="AR1807" s="15">
        <v>8.5399999999999991</v>
      </c>
      <c r="AS1807" s="15">
        <v>0.04</v>
      </c>
      <c r="AT1807" s="20">
        <f t="shared" si="51"/>
        <v>0.96353436185133257</v>
      </c>
      <c r="AU1807" s="15" t="s">
        <v>1494</v>
      </c>
      <c r="AV1807" s="27" t="s">
        <v>1520</v>
      </c>
    </row>
    <row r="1808" spans="1:48" x14ac:dyDescent="0.25">
      <c r="A1808" s="13" t="s">
        <v>54</v>
      </c>
      <c r="B1808" s="14" t="s">
        <v>1579</v>
      </c>
      <c r="C1808" s="15">
        <v>47.165283471652799</v>
      </c>
      <c r="D1808" s="15">
        <v>10.718928107189299</v>
      </c>
      <c r="E1808" s="20">
        <v>13.4786521347865</v>
      </c>
      <c r="F1808" s="15">
        <v>5.9594040595940401</v>
      </c>
      <c r="G1808" s="15">
        <v>21.197880211978799</v>
      </c>
      <c r="H1808" s="15"/>
      <c r="I1808" s="15">
        <v>0.60993900609939</v>
      </c>
      <c r="J1808" s="15">
        <v>0.17998200179981999</v>
      </c>
      <c r="K1808" s="15">
        <v>0.63993600639935999</v>
      </c>
      <c r="L1808" s="15">
        <v>4.9995000499950003E-2</v>
      </c>
      <c r="M1808" s="15">
        <v>6.25</v>
      </c>
      <c r="N1808" s="20">
        <f t="shared" si="52"/>
        <v>99.999999999999957</v>
      </c>
      <c r="O1808" s="25">
        <f t="shared" si="53"/>
        <v>78.564589025010832</v>
      </c>
      <c r="P1808" s="20">
        <f t="shared" si="54"/>
        <v>218.28803035189435</v>
      </c>
      <c r="Q1808" s="15">
        <v>25</v>
      </c>
      <c r="R1808" s="20">
        <f t="shared" si="55"/>
        <v>3839.6160383961596</v>
      </c>
      <c r="S1808" s="15">
        <v>168</v>
      </c>
      <c r="T1808" s="15"/>
      <c r="U1808" s="15"/>
      <c r="V1808" s="15"/>
      <c r="W1808" s="15"/>
      <c r="X1808" s="15"/>
      <c r="Y1808" s="15"/>
      <c r="Z1808" s="15">
        <v>41.7</v>
      </c>
      <c r="AA1808" s="15">
        <v>1.26</v>
      </c>
      <c r="AB1808" s="15">
        <v>1.44</v>
      </c>
      <c r="AC1808" s="15">
        <v>0.192</v>
      </c>
      <c r="AD1808" s="15">
        <v>3.46</v>
      </c>
      <c r="AE1808" s="15">
        <v>8.77</v>
      </c>
      <c r="AF1808" s="15">
        <v>1.25</v>
      </c>
      <c r="AG1808" s="15">
        <v>5.48</v>
      </c>
      <c r="AH1808" s="15">
        <v>1.73</v>
      </c>
      <c r="AI1808" s="15">
        <v>0.57999999999999996</v>
      </c>
      <c r="AJ1808" s="15">
        <v>2.5099999999999998</v>
      </c>
      <c r="AK1808" s="15">
        <v>0.41</v>
      </c>
      <c r="AL1808" s="15">
        <v>2.72</v>
      </c>
      <c r="AM1808" s="15">
        <v>0.57999999999999996</v>
      </c>
      <c r="AN1808" s="15">
        <v>1.66</v>
      </c>
      <c r="AO1808" s="15">
        <v>0.26</v>
      </c>
      <c r="AP1808" s="15">
        <v>1.62</v>
      </c>
      <c r="AQ1808" s="15">
        <v>0.23</v>
      </c>
      <c r="AR1808" s="15">
        <v>14.3</v>
      </c>
      <c r="AS1808" s="15">
        <v>0.20699999999999999</v>
      </c>
      <c r="AT1808" s="20">
        <f t="shared" si="51"/>
        <v>0.40100852053928288</v>
      </c>
      <c r="AU1808" s="15" t="s">
        <v>1494</v>
      </c>
      <c r="AV1808" s="27" t="s">
        <v>1512</v>
      </c>
    </row>
    <row r="1809" spans="1:48" x14ac:dyDescent="0.25">
      <c r="A1809" s="13" t="s">
        <v>54</v>
      </c>
      <c r="B1809" s="14" t="s">
        <v>1580</v>
      </c>
      <c r="C1809" s="15">
        <v>47.395260473952597</v>
      </c>
      <c r="D1809" s="15">
        <v>6.0893910608939104</v>
      </c>
      <c r="E1809" s="20">
        <v>10.2289771022898</v>
      </c>
      <c r="F1809" s="15">
        <v>5.8294170582941698</v>
      </c>
      <c r="G1809" s="15">
        <v>29.757024297570201</v>
      </c>
      <c r="H1809" s="15">
        <v>1.999800019998E-2</v>
      </c>
      <c r="I1809" s="15">
        <v>0.16998300169982999</v>
      </c>
      <c r="J1809" s="15">
        <v>0.16998300169982999</v>
      </c>
      <c r="K1809" s="15">
        <v>0.33996600339965999</v>
      </c>
      <c r="L1809" s="15"/>
      <c r="M1809" s="15">
        <v>6.6</v>
      </c>
      <c r="N1809" s="20">
        <f t="shared" si="52"/>
        <v>99.999999999999986</v>
      </c>
      <c r="O1809" s="25">
        <f t="shared" si="53"/>
        <v>87.145927540024587</v>
      </c>
      <c r="P1809" s="20">
        <f t="shared" si="54"/>
        <v>0</v>
      </c>
      <c r="Q1809" s="15">
        <v>12.9</v>
      </c>
      <c r="R1809" s="20">
        <f t="shared" si="55"/>
        <v>2039.7960203979599</v>
      </c>
      <c r="S1809" s="15">
        <v>78</v>
      </c>
      <c r="T1809" s="15"/>
      <c r="U1809" s="15"/>
      <c r="V1809" s="15"/>
      <c r="W1809" s="15"/>
      <c r="X1809" s="15"/>
      <c r="Y1809" s="15"/>
      <c r="Z1809" s="15">
        <v>9.4</v>
      </c>
      <c r="AA1809" s="15">
        <v>0.27</v>
      </c>
      <c r="AB1809" s="15">
        <v>0.53</v>
      </c>
      <c r="AC1809" s="15">
        <v>3.9E-2</v>
      </c>
      <c r="AD1809" s="15">
        <v>0.28999999999999998</v>
      </c>
      <c r="AE1809" s="15">
        <v>0.88</v>
      </c>
      <c r="AF1809" s="15">
        <v>0.15</v>
      </c>
      <c r="AG1809" s="15">
        <v>0.94</v>
      </c>
      <c r="AH1809" s="15">
        <v>0.44</v>
      </c>
      <c r="AI1809" s="15">
        <v>0.17</v>
      </c>
      <c r="AJ1809" s="15">
        <v>0.7</v>
      </c>
      <c r="AK1809" s="15">
        <v>0.14000000000000001</v>
      </c>
      <c r="AL1809" s="15">
        <v>0.96</v>
      </c>
      <c r="AM1809" s="15">
        <v>0.21</v>
      </c>
      <c r="AN1809" s="15">
        <v>0.62</v>
      </c>
      <c r="AO1809" s="15">
        <v>0.09</v>
      </c>
      <c r="AP1809" s="15">
        <v>0.57999999999999996</v>
      </c>
      <c r="AQ1809" s="15">
        <v>0.08</v>
      </c>
      <c r="AR1809" s="15">
        <v>7.6</v>
      </c>
      <c r="AS1809" s="15">
        <v>3.7999999999999999E-2</v>
      </c>
      <c r="AT1809" s="20">
        <f t="shared" si="51"/>
        <v>1.7609421095903663</v>
      </c>
      <c r="AU1809" s="15" t="s">
        <v>1494</v>
      </c>
      <c r="AV1809" s="27" t="s">
        <v>1512</v>
      </c>
    </row>
    <row r="1810" spans="1:48" x14ac:dyDescent="0.25">
      <c r="A1810" s="13" t="s">
        <v>54</v>
      </c>
      <c r="B1810" s="14" t="s">
        <v>1581</v>
      </c>
      <c r="C1810" s="15">
        <v>45.8862341297611</v>
      </c>
      <c r="D1810" s="15">
        <v>6.69799060281915</v>
      </c>
      <c r="E1810" s="20">
        <v>11.0866739978007</v>
      </c>
      <c r="F1810" s="15">
        <v>5.7282815155453397</v>
      </c>
      <c r="G1810" s="15">
        <v>29.971008697390801</v>
      </c>
      <c r="H1810" s="15"/>
      <c r="I1810" s="15">
        <v>0.109967009897031</v>
      </c>
      <c r="J1810" s="15">
        <v>0.179946016195141</v>
      </c>
      <c r="K1810" s="15">
        <v>0.33989803059082302</v>
      </c>
      <c r="L1810" s="15"/>
      <c r="M1810" s="15">
        <v>6.55</v>
      </c>
      <c r="N1810" s="20">
        <f t="shared" si="52"/>
        <v>100.00000000000009</v>
      </c>
      <c r="O1810" s="25">
        <f t="shared" si="53"/>
        <v>86.301603766223849</v>
      </c>
      <c r="P1810" s="20">
        <f t="shared" si="54"/>
        <v>0</v>
      </c>
      <c r="Q1810" s="15">
        <v>8.1</v>
      </c>
      <c r="R1810" s="20">
        <f t="shared" si="55"/>
        <v>2039.3881835449381</v>
      </c>
      <c r="S1810" s="15">
        <v>72</v>
      </c>
      <c r="T1810" s="15"/>
      <c r="U1810" s="15"/>
      <c r="V1810" s="15"/>
      <c r="W1810" s="15"/>
      <c r="X1810" s="15"/>
      <c r="Y1810" s="15"/>
      <c r="Z1810" s="15">
        <v>11.3</v>
      </c>
      <c r="AA1810" s="15">
        <v>0.39</v>
      </c>
      <c r="AB1810" s="15">
        <v>0.47</v>
      </c>
      <c r="AC1810" s="15">
        <v>3.6999999999999998E-2</v>
      </c>
      <c r="AD1810" s="15">
        <v>0.25</v>
      </c>
      <c r="AE1810" s="15">
        <v>0.79</v>
      </c>
      <c r="AF1810" s="15">
        <v>0.14000000000000001</v>
      </c>
      <c r="AG1810" s="15">
        <v>0.88</v>
      </c>
      <c r="AH1810" s="15">
        <v>0.42</v>
      </c>
      <c r="AI1810" s="15">
        <v>0.15</v>
      </c>
      <c r="AJ1810" s="15">
        <v>0.7</v>
      </c>
      <c r="AK1810" s="15">
        <v>0.14000000000000001</v>
      </c>
      <c r="AL1810" s="15">
        <v>0.96</v>
      </c>
      <c r="AM1810" s="15">
        <v>0.21</v>
      </c>
      <c r="AN1810" s="15">
        <v>0.62</v>
      </c>
      <c r="AO1810" s="15">
        <v>0.09</v>
      </c>
      <c r="AP1810" s="15">
        <v>0.55000000000000004</v>
      </c>
      <c r="AQ1810" s="15">
        <v>0.08</v>
      </c>
      <c r="AR1810" s="15">
        <v>7.6</v>
      </c>
      <c r="AS1810" s="15">
        <v>3.6999999999999998E-2</v>
      </c>
      <c r="AT1810" s="20">
        <f t="shared" si="51"/>
        <v>1.8114446002805051</v>
      </c>
      <c r="AU1810" s="15" t="s">
        <v>1494</v>
      </c>
      <c r="AV1810" s="27" t="s">
        <v>1512</v>
      </c>
    </row>
    <row r="1811" spans="1:48" x14ac:dyDescent="0.25">
      <c r="A1811" s="13" t="s">
        <v>54</v>
      </c>
      <c r="B1811" s="14" t="s">
        <v>1582</v>
      </c>
      <c r="C1811" s="15">
        <v>48.021370447617699</v>
      </c>
      <c r="D1811" s="15">
        <v>6.9673863372659603</v>
      </c>
      <c r="E1811" s="20">
        <v>14.033171654041601</v>
      </c>
      <c r="F1811" s="15">
        <v>1.2219723729974099</v>
      </c>
      <c r="G1811" s="15">
        <v>29.155832057482201</v>
      </c>
      <c r="H1811" s="15"/>
      <c r="I1811" s="15"/>
      <c r="J1811" s="15">
        <v>0.23581922987669399</v>
      </c>
      <c r="K1811" s="15">
        <v>0.33229073300806899</v>
      </c>
      <c r="L1811" s="15">
        <v>3.2157167710458297E-2</v>
      </c>
      <c r="M1811" s="15">
        <v>6.2</v>
      </c>
      <c r="N1811" s="20">
        <f t="shared" si="52"/>
        <v>100.00000000000009</v>
      </c>
      <c r="O1811" s="25">
        <f t="shared" si="53"/>
        <v>82.882374438718116</v>
      </c>
      <c r="P1811" s="20">
        <f t="shared" si="54"/>
        <v>140.40453507383199</v>
      </c>
      <c r="Q1811" s="15">
        <v>19</v>
      </c>
      <c r="R1811" s="20">
        <f t="shared" si="55"/>
        <v>1993.744398048414</v>
      </c>
      <c r="S1811" s="15">
        <v>110</v>
      </c>
      <c r="T1811" s="15">
        <v>1400</v>
      </c>
      <c r="U1811" s="15"/>
      <c r="V1811" s="15">
        <v>2400</v>
      </c>
      <c r="W1811" s="15">
        <v>10</v>
      </c>
      <c r="X1811" s="15">
        <v>20</v>
      </c>
      <c r="Y1811" s="15">
        <v>40</v>
      </c>
      <c r="Z1811" s="15">
        <v>13</v>
      </c>
      <c r="AA1811" s="15"/>
      <c r="AB1811" s="15"/>
      <c r="AC1811" s="15"/>
      <c r="AD1811" s="15">
        <v>0.8</v>
      </c>
      <c r="AE1811" s="15">
        <v>2</v>
      </c>
      <c r="AF1811" s="15">
        <v>0.28000000000000003</v>
      </c>
      <c r="AG1811" s="15">
        <v>1.6</v>
      </c>
      <c r="AH1811" s="15">
        <v>0.48</v>
      </c>
      <c r="AI1811" s="15">
        <v>0.1</v>
      </c>
      <c r="AJ1811" s="15">
        <v>0.65</v>
      </c>
      <c r="AK1811" s="15">
        <v>0.12</v>
      </c>
      <c r="AL1811" s="15">
        <v>0.79</v>
      </c>
      <c r="AM1811" s="15">
        <v>0.18</v>
      </c>
      <c r="AN1811" s="15">
        <v>0.54</v>
      </c>
      <c r="AO1811" s="15">
        <v>0.09</v>
      </c>
      <c r="AP1811" s="15">
        <v>0.57999999999999996</v>
      </c>
      <c r="AQ1811" s="15">
        <v>0.08</v>
      </c>
      <c r="AR1811" s="15">
        <v>5</v>
      </c>
      <c r="AS1811" s="15"/>
      <c r="AT1811" s="20"/>
      <c r="AU1811" s="15" t="s">
        <v>1494</v>
      </c>
      <c r="AV1811" s="27" t="s">
        <v>1583</v>
      </c>
    </row>
    <row r="1812" spans="1:48" x14ac:dyDescent="0.25">
      <c r="A1812" s="13" t="s">
        <v>54</v>
      </c>
      <c r="B1812" s="14" t="s">
        <v>1584</v>
      </c>
      <c r="C1812" s="15">
        <v>46.618196966841602</v>
      </c>
      <c r="D1812" s="15">
        <v>7.4589115146946501</v>
      </c>
      <c r="E1812" s="20">
        <v>11.2082048026662</v>
      </c>
      <c r="F1812" s="15">
        <v>7.7366369434332798</v>
      </c>
      <c r="G1812" s="15">
        <v>25.9871651176862</v>
      </c>
      <c r="H1812" s="15">
        <v>4.3642567373213398E-2</v>
      </c>
      <c r="I1812" s="15">
        <v>0.32335174917426301</v>
      </c>
      <c r="J1812" s="15">
        <v>0.19440780011704101</v>
      </c>
      <c r="K1812" s="15">
        <v>0.39675061248375798</v>
      </c>
      <c r="L1812" s="15">
        <v>3.273192552991E-2</v>
      </c>
      <c r="M1812" s="15">
        <v>6.8</v>
      </c>
      <c r="N1812" s="20">
        <f t="shared" si="52"/>
        <v>100.00000000000011</v>
      </c>
      <c r="O1812" s="25">
        <f t="shared" si="53"/>
        <v>84.383441691782551</v>
      </c>
      <c r="P1812" s="20">
        <f t="shared" si="54"/>
        <v>142.91404104608588</v>
      </c>
      <c r="Q1812" s="15">
        <v>28.9</v>
      </c>
      <c r="R1812" s="20">
        <f t="shared" si="55"/>
        <v>2380.5036749025476</v>
      </c>
      <c r="S1812" s="15">
        <v>176</v>
      </c>
      <c r="T1812" s="15">
        <v>2672</v>
      </c>
      <c r="U1812" s="15">
        <v>62</v>
      </c>
      <c r="V1812" s="15">
        <v>1126</v>
      </c>
      <c r="W1812" s="15">
        <v>1.39</v>
      </c>
      <c r="X1812" s="15">
        <v>11</v>
      </c>
      <c r="Y1812" s="15">
        <v>5.72</v>
      </c>
      <c r="Z1812" s="15">
        <v>17.2</v>
      </c>
      <c r="AA1812" s="15">
        <v>0.53</v>
      </c>
      <c r="AB1812" s="15">
        <v>0.48</v>
      </c>
      <c r="AC1812" s="15"/>
      <c r="AD1812" s="15">
        <v>0.51</v>
      </c>
      <c r="AE1812" s="15">
        <v>1.54</v>
      </c>
      <c r="AF1812" s="15">
        <v>0.26</v>
      </c>
      <c r="AG1812" s="15">
        <v>1.58</v>
      </c>
      <c r="AH1812" s="15">
        <v>0.70499999999999996</v>
      </c>
      <c r="AI1812" s="15">
        <v>0.32700000000000001</v>
      </c>
      <c r="AJ1812" s="15">
        <v>1.1399999999999999</v>
      </c>
      <c r="AK1812" s="15">
        <v>0.223</v>
      </c>
      <c r="AL1812" s="15">
        <v>1.59</v>
      </c>
      <c r="AM1812" s="15">
        <v>0.36099999999999999</v>
      </c>
      <c r="AN1812" s="15">
        <v>1</v>
      </c>
      <c r="AO1812" s="15">
        <v>0.154</v>
      </c>
      <c r="AP1812" s="15">
        <v>1.01</v>
      </c>
      <c r="AQ1812" s="15">
        <v>0.14399999999999999</v>
      </c>
      <c r="AR1812" s="15">
        <v>8.1</v>
      </c>
      <c r="AS1812" s="15">
        <v>3.2000000000000001E-2</v>
      </c>
      <c r="AT1812" s="20">
        <f>(AB1812/0.713)/(AD1812/0.687)</f>
        <v>0.9068558699777246</v>
      </c>
      <c r="AU1812" s="15" t="s">
        <v>1494</v>
      </c>
      <c r="AV1812" s="27" t="s">
        <v>1495</v>
      </c>
    </row>
    <row r="1813" spans="1:48" x14ac:dyDescent="0.25">
      <c r="A1813" s="13" t="s">
        <v>54</v>
      </c>
      <c r="B1813" s="14" t="s">
        <v>1585</v>
      </c>
      <c r="C1813" s="15">
        <v>50.379696243005597</v>
      </c>
      <c r="D1813" s="15">
        <v>6.5547561950439697</v>
      </c>
      <c r="E1813" s="20">
        <v>11.1910471622702</v>
      </c>
      <c r="F1813" s="15">
        <v>7.09432454036771</v>
      </c>
      <c r="G1813" s="15">
        <v>23.880895283773</v>
      </c>
      <c r="H1813" s="15">
        <v>6.9944044764188695E-2</v>
      </c>
      <c r="I1813" s="15">
        <v>0.249800159872102</v>
      </c>
      <c r="J1813" s="15">
        <v>0.19984012789768199</v>
      </c>
      <c r="K1813" s="15">
        <v>0.34972022382094298</v>
      </c>
      <c r="L1813" s="15">
        <v>2.99760191846523E-2</v>
      </c>
      <c r="M1813" s="15">
        <v>0.96</v>
      </c>
      <c r="N1813" s="20">
        <f t="shared" si="52"/>
        <v>100.00000000000006</v>
      </c>
      <c r="O1813" s="25">
        <f t="shared" si="53"/>
        <v>83.258330631808008</v>
      </c>
      <c r="P1813" s="20">
        <f t="shared" si="54"/>
        <v>130.8812105245382</v>
      </c>
      <c r="Q1813" s="15">
        <v>37</v>
      </c>
      <c r="R1813" s="20">
        <f t="shared" si="55"/>
        <v>2098.321342925658</v>
      </c>
      <c r="S1813" s="15">
        <v>250</v>
      </c>
      <c r="T1813" s="15">
        <v>1494</v>
      </c>
      <c r="U1813" s="15">
        <v>77</v>
      </c>
      <c r="V1813" s="15">
        <v>1017</v>
      </c>
      <c r="W1813" s="15"/>
      <c r="X1813" s="15"/>
      <c r="Y1813" s="15"/>
      <c r="Z1813" s="15">
        <v>26</v>
      </c>
      <c r="AA1813" s="15">
        <v>0.59</v>
      </c>
      <c r="AB1813" s="15">
        <v>0.56999999999999995</v>
      </c>
      <c r="AC1813" s="15">
        <v>0.06</v>
      </c>
      <c r="AD1813" s="15">
        <v>0.78</v>
      </c>
      <c r="AE1813" s="15">
        <v>2.34</v>
      </c>
      <c r="AF1813" s="15">
        <v>0.39</v>
      </c>
      <c r="AG1813" s="15">
        <v>2.2400000000000002</v>
      </c>
      <c r="AH1813" s="15">
        <v>0.87</v>
      </c>
      <c r="AI1813" s="15">
        <v>0.121</v>
      </c>
      <c r="AJ1813" s="15">
        <v>1.19</v>
      </c>
      <c r="AK1813" s="15">
        <v>0.21199999999999999</v>
      </c>
      <c r="AL1813" s="15">
        <v>1.41</v>
      </c>
      <c r="AM1813" s="15">
        <v>0.30299999999999999</v>
      </c>
      <c r="AN1813" s="15">
        <v>0.85</v>
      </c>
      <c r="AO1813" s="15">
        <v>0.13100000000000001</v>
      </c>
      <c r="AP1813" s="15">
        <v>0.8</v>
      </c>
      <c r="AQ1813" s="15">
        <v>0.121</v>
      </c>
      <c r="AR1813" s="15">
        <v>9.3000000000000007</v>
      </c>
      <c r="AS1813" s="15">
        <v>0.12</v>
      </c>
      <c r="AT1813" s="20">
        <f>(AB1813/0.713)/(AD1813/0.687)</f>
        <v>0.70412126442981982</v>
      </c>
      <c r="AU1813" s="15" t="s">
        <v>1494</v>
      </c>
      <c r="AV1813" s="27" t="s">
        <v>1586</v>
      </c>
    </row>
    <row r="1814" spans="1:48" x14ac:dyDescent="0.25">
      <c r="A1814" s="13" t="s">
        <v>54</v>
      </c>
      <c r="B1814" s="14" t="s">
        <v>1587</v>
      </c>
      <c r="C1814" s="15">
        <v>48.94</v>
      </c>
      <c r="D1814" s="15">
        <v>7.88</v>
      </c>
      <c r="E1814" s="20">
        <v>12.21</v>
      </c>
      <c r="F1814" s="15">
        <v>9.5299999999999994</v>
      </c>
      <c r="G1814" s="15">
        <v>20.56</v>
      </c>
      <c r="H1814" s="15">
        <v>0.03</v>
      </c>
      <c r="I1814" s="15">
        <v>0.24</v>
      </c>
      <c r="J1814" s="15">
        <v>0.19</v>
      </c>
      <c r="K1814" s="15">
        <v>0.41</v>
      </c>
      <c r="L1814" s="15">
        <v>0.01</v>
      </c>
      <c r="M1814" s="15">
        <v>4.7</v>
      </c>
      <c r="N1814" s="20">
        <f t="shared" si="52"/>
        <v>100</v>
      </c>
      <c r="O1814" s="25">
        <f t="shared" si="53"/>
        <v>79.692332943027438</v>
      </c>
      <c r="P1814" s="20">
        <f t="shared" si="54"/>
        <v>43.661971830985912</v>
      </c>
      <c r="Q1814" s="15">
        <v>24</v>
      </c>
      <c r="R1814" s="20">
        <f t="shared" si="55"/>
        <v>2459.9999999999995</v>
      </c>
      <c r="S1814" s="15">
        <v>165</v>
      </c>
      <c r="T1814" s="15">
        <v>2260</v>
      </c>
      <c r="U1814" s="15">
        <v>72</v>
      </c>
      <c r="V1814" s="15">
        <v>950</v>
      </c>
      <c r="W1814" s="15"/>
      <c r="X1814" s="15">
        <v>9</v>
      </c>
      <c r="Y1814" s="15">
        <v>39</v>
      </c>
      <c r="Z1814" s="15">
        <v>30</v>
      </c>
      <c r="AA1814" s="15">
        <v>0.9</v>
      </c>
      <c r="AB1814" s="15">
        <v>1.1000000000000001</v>
      </c>
      <c r="AC1814" s="15">
        <v>7.0000000000000007E-2</v>
      </c>
      <c r="AD1814" s="15">
        <v>2.4</v>
      </c>
      <c r="AE1814" s="15">
        <v>5.5</v>
      </c>
      <c r="AF1814" s="15">
        <v>0.7</v>
      </c>
      <c r="AG1814" s="15">
        <v>3.5</v>
      </c>
      <c r="AH1814" s="15">
        <v>1.2</v>
      </c>
      <c r="AI1814" s="15">
        <v>0.42</v>
      </c>
      <c r="AJ1814" s="15">
        <v>1.5</v>
      </c>
      <c r="AK1814" s="15">
        <v>0.26</v>
      </c>
      <c r="AL1814" s="15">
        <v>1.6</v>
      </c>
      <c r="AM1814" s="15">
        <v>0.34</v>
      </c>
      <c r="AN1814" s="15">
        <v>1</v>
      </c>
      <c r="AO1814" s="15">
        <v>0.15</v>
      </c>
      <c r="AP1814" s="15">
        <v>0.9</v>
      </c>
      <c r="AQ1814" s="15">
        <v>0.13</v>
      </c>
      <c r="AR1814" s="15">
        <v>11</v>
      </c>
      <c r="AS1814" s="15">
        <v>0.33</v>
      </c>
      <c r="AT1814" s="20">
        <f>(AB1814/0.713)/(AD1814/0.687)</f>
        <v>0.44161991584852744</v>
      </c>
      <c r="AU1814" s="15" t="s">
        <v>1494</v>
      </c>
      <c r="AV1814" s="27" t="s">
        <v>1503</v>
      </c>
    </row>
    <row r="1815" spans="1:48" x14ac:dyDescent="0.25">
      <c r="A1815" s="13" t="s">
        <v>54</v>
      </c>
      <c r="B1815" s="14" t="s">
        <v>1588</v>
      </c>
      <c r="C1815" s="15">
        <v>46.277486547818398</v>
      </c>
      <c r="D1815" s="15">
        <v>8.4131875972372203</v>
      </c>
      <c r="E1815" s="20">
        <v>11.9905264931178</v>
      </c>
      <c r="F1815" s="15">
        <v>8.9086638986057292</v>
      </c>
      <c r="G1815" s="15">
        <v>23.386481424593502</v>
      </c>
      <c r="H1815" s="15">
        <v>4.2610961917691502E-2</v>
      </c>
      <c r="I1815" s="15">
        <v>0.28638530219099601</v>
      </c>
      <c r="J1815" s="15">
        <v>0.21206385698572</v>
      </c>
      <c r="K1815" s="15">
        <v>0.43998295561523298</v>
      </c>
      <c r="L1815" s="15">
        <v>4.2610961917691502E-2</v>
      </c>
      <c r="M1815" s="15">
        <v>5.8</v>
      </c>
      <c r="N1815" s="20">
        <f t="shared" si="52"/>
        <v>99.999999999999972</v>
      </c>
      <c r="O1815" s="25">
        <f t="shared" si="53"/>
        <v>81.96715774912326</v>
      </c>
      <c r="P1815" s="20">
        <f t="shared" si="54"/>
        <v>186.047861894146</v>
      </c>
      <c r="Q1815" s="15">
        <v>30.2</v>
      </c>
      <c r="R1815" s="20">
        <f t="shared" si="55"/>
        <v>2639.8977336913977</v>
      </c>
      <c r="S1815" s="15">
        <v>194</v>
      </c>
      <c r="T1815" s="15">
        <v>2771</v>
      </c>
      <c r="U1815" s="15">
        <v>91</v>
      </c>
      <c r="V1815" s="15">
        <v>808</v>
      </c>
      <c r="W1815" s="15">
        <v>2.36</v>
      </c>
      <c r="X1815" s="15">
        <v>12.1</v>
      </c>
      <c r="Y1815" s="15">
        <v>6.96</v>
      </c>
      <c r="Z1815" s="15">
        <v>17.7</v>
      </c>
      <c r="AA1815" s="15">
        <v>0.55600000000000005</v>
      </c>
      <c r="AB1815" s="15">
        <v>0.5</v>
      </c>
      <c r="AC1815" s="15"/>
      <c r="AD1815" s="15">
        <v>0.45600000000000002</v>
      </c>
      <c r="AE1815" s="15">
        <v>1.41</v>
      </c>
      <c r="AF1815" s="15">
        <v>0.24199999999999999</v>
      </c>
      <c r="AG1815" s="15">
        <v>1.47</v>
      </c>
      <c r="AH1815" s="15">
        <v>0.69699999999999995</v>
      </c>
      <c r="AI1815" s="15">
        <v>0.28999999999999998</v>
      </c>
      <c r="AJ1815" s="15">
        <v>1.18</v>
      </c>
      <c r="AK1815" s="15">
        <v>0.23100000000000001</v>
      </c>
      <c r="AL1815" s="15">
        <v>1.63</v>
      </c>
      <c r="AM1815" s="15">
        <v>0.36199999999999999</v>
      </c>
      <c r="AN1815" s="15">
        <v>1.05</v>
      </c>
      <c r="AO1815" s="15">
        <v>0.16</v>
      </c>
      <c r="AP1815" s="15">
        <v>1.02</v>
      </c>
      <c r="AQ1815" s="15">
        <v>0.156</v>
      </c>
      <c r="AR1815" s="15">
        <v>8.5299999999999994</v>
      </c>
      <c r="AS1815" s="15">
        <v>3.2000000000000001E-2</v>
      </c>
      <c r="AT1815" s="20">
        <f>(AB1815/0.713)/(AD1815/0.687)</f>
        <v>1.0565069757141803</v>
      </c>
      <c r="AU1815" s="15" t="s">
        <v>1494</v>
      </c>
      <c r="AV1815" s="27" t="s">
        <v>1495</v>
      </c>
    </row>
    <row r="1816" spans="1:48" x14ac:dyDescent="0.25">
      <c r="A1816" s="13" t="s">
        <v>54</v>
      </c>
      <c r="B1816" s="14" t="s">
        <v>1589</v>
      </c>
      <c r="C1816" s="15">
        <v>46.455788704457703</v>
      </c>
      <c r="D1816" s="15">
        <v>7.9549013466959</v>
      </c>
      <c r="E1816" s="20">
        <v>12.4230086647876</v>
      </c>
      <c r="F1816" s="15">
        <v>8.4559974945192593</v>
      </c>
      <c r="G1816" s="15">
        <v>23.2800918676271</v>
      </c>
      <c r="H1816" s="15">
        <v>0.177471552354108</v>
      </c>
      <c r="I1816" s="15">
        <v>0.60549117861989799</v>
      </c>
      <c r="J1816" s="15">
        <v>0.19835055851341499</v>
      </c>
      <c r="K1816" s="15">
        <v>0.407140620106483</v>
      </c>
      <c r="L1816" s="15">
        <v>4.1758012318613598E-2</v>
      </c>
      <c r="M1816" s="15">
        <v>4.4000000000000004</v>
      </c>
      <c r="N1816" s="20">
        <f t="shared" si="52"/>
        <v>100.00000000000007</v>
      </c>
      <c r="O1816" s="25">
        <f t="shared" si="53"/>
        <v>81.368446670417967</v>
      </c>
      <c r="P1816" s="20">
        <f t="shared" si="54"/>
        <v>182.32371575732699</v>
      </c>
      <c r="Q1816" s="15">
        <v>27.65</v>
      </c>
      <c r="R1816" s="20">
        <f t="shared" si="55"/>
        <v>2442.8437206388976</v>
      </c>
      <c r="S1816" s="15"/>
      <c r="T1816" s="15"/>
      <c r="U1816" s="15"/>
      <c r="V1816" s="15"/>
      <c r="W1816" s="15"/>
      <c r="X1816" s="15"/>
      <c r="Y1816" s="15"/>
      <c r="Z1816" s="15">
        <v>17.100000000000001</v>
      </c>
      <c r="AA1816" s="15">
        <v>0.63</v>
      </c>
      <c r="AB1816" s="15">
        <v>0.44</v>
      </c>
      <c r="AC1816" s="15"/>
      <c r="AD1816" s="15">
        <v>0.42</v>
      </c>
      <c r="AE1816" s="15">
        <v>1.32</v>
      </c>
      <c r="AF1816" s="15">
        <v>0.23</v>
      </c>
      <c r="AG1816" s="15">
        <v>1.53</v>
      </c>
      <c r="AH1816" s="15">
        <v>0.69</v>
      </c>
      <c r="AI1816" s="15">
        <v>0.28000000000000003</v>
      </c>
      <c r="AJ1816" s="15">
        <v>1.1499999999999999</v>
      </c>
      <c r="AK1816" s="15">
        <v>0.21</v>
      </c>
      <c r="AL1816" s="15">
        <v>1.62</v>
      </c>
      <c r="AM1816" s="15">
        <v>0.35</v>
      </c>
      <c r="AN1816" s="15">
        <v>1</v>
      </c>
      <c r="AO1816" s="15">
        <v>0.16</v>
      </c>
      <c r="AP1816" s="15">
        <v>1.04</v>
      </c>
      <c r="AQ1816" s="15">
        <v>0.16</v>
      </c>
      <c r="AR1816" s="15">
        <v>8.2799999999999994</v>
      </c>
      <c r="AS1816" s="15">
        <v>0.09</v>
      </c>
      <c r="AT1816" s="20">
        <f>(AB1816/0.713)/(AD1816/0.687)</f>
        <v>1.0094169505109196</v>
      </c>
      <c r="AU1816" s="15" t="s">
        <v>1494</v>
      </c>
      <c r="AV1816" s="27" t="s">
        <v>1497</v>
      </c>
    </row>
    <row r="1817" spans="1:48" x14ac:dyDescent="0.25">
      <c r="A1817" s="13" t="s">
        <v>54</v>
      </c>
      <c r="B1817" s="14" t="s">
        <v>1590</v>
      </c>
      <c r="C1817" s="15">
        <v>46.461363073436303</v>
      </c>
      <c r="D1817" s="15">
        <v>11.0720842958969</v>
      </c>
      <c r="E1817" s="20">
        <v>12.9030527863889</v>
      </c>
      <c r="F1817" s="15">
        <v>9.6337481116635306</v>
      </c>
      <c r="G1817" s="15">
        <v>18.315503928726599</v>
      </c>
      <c r="H1817" s="15">
        <v>5.1738711663069398E-2</v>
      </c>
      <c r="I1817" s="15">
        <v>0.82781938660911103</v>
      </c>
      <c r="J1817" s="15">
        <v>0.20695484665227801</v>
      </c>
      <c r="K1817" s="15">
        <v>0.48634388963285202</v>
      </c>
      <c r="L1817" s="15">
        <v>4.1390969330455503E-2</v>
      </c>
      <c r="M1817" s="15">
        <v>4.0999999999999996</v>
      </c>
      <c r="N1817" s="20">
        <f t="shared" si="52"/>
        <v>99.999999999999986</v>
      </c>
      <c r="O1817" s="25">
        <f t="shared" si="53"/>
        <v>76.787780991173719</v>
      </c>
      <c r="P1817" s="20">
        <f t="shared" si="54"/>
        <v>180.721133696355</v>
      </c>
      <c r="Q1817" s="15">
        <v>26</v>
      </c>
      <c r="R1817" s="20">
        <f t="shared" si="55"/>
        <v>2918.0633377971121</v>
      </c>
      <c r="S1817" s="15">
        <v>150</v>
      </c>
      <c r="T1817" s="15">
        <v>1200</v>
      </c>
      <c r="U1817" s="15"/>
      <c r="V1817" s="15">
        <v>450</v>
      </c>
      <c r="W1817" s="15"/>
      <c r="X1817" s="15"/>
      <c r="Y1817" s="15">
        <v>40</v>
      </c>
      <c r="Z1817" s="15">
        <v>24</v>
      </c>
      <c r="AA1817" s="15"/>
      <c r="AB1817" s="15"/>
      <c r="AC1817" s="15"/>
      <c r="AD1817" s="15">
        <v>1.9</v>
      </c>
      <c r="AE1817" s="15">
        <v>4.9000000000000004</v>
      </c>
      <c r="AF1817" s="15">
        <v>0.7</v>
      </c>
      <c r="AG1817" s="15">
        <v>3.7</v>
      </c>
      <c r="AH1817" s="15">
        <v>1.2</v>
      </c>
      <c r="AI1817" s="15">
        <v>0.8</v>
      </c>
      <c r="AJ1817" s="15">
        <v>1.6</v>
      </c>
      <c r="AK1817" s="15">
        <v>0.33</v>
      </c>
      <c r="AL1817" s="15">
        <v>1.8</v>
      </c>
      <c r="AM1817" s="15">
        <v>0.4</v>
      </c>
      <c r="AN1817" s="15">
        <v>1.1000000000000001</v>
      </c>
      <c r="AO1817" s="15">
        <v>0.2</v>
      </c>
      <c r="AP1817" s="15">
        <v>1.2</v>
      </c>
      <c r="AQ1817" s="15">
        <v>0.2</v>
      </c>
      <c r="AR1817" s="15">
        <v>11</v>
      </c>
      <c r="AS1817" s="15"/>
      <c r="AT1817" s="20"/>
      <c r="AU1817" s="15" t="s">
        <v>1494</v>
      </c>
      <c r="AV1817" s="27" t="s">
        <v>1583</v>
      </c>
    </row>
    <row r="1818" spans="1:48" x14ac:dyDescent="0.25">
      <c r="A1818" s="13" t="s">
        <v>54</v>
      </c>
      <c r="B1818" s="14" t="s">
        <v>1591</v>
      </c>
      <c r="C1818" s="15">
        <v>47.080892225540403</v>
      </c>
      <c r="D1818" s="15">
        <v>9.9955723620883195</v>
      </c>
      <c r="E1818" s="20">
        <v>12.7898125290853</v>
      </c>
      <c r="F1818" s="15">
        <v>8.8450028815601698</v>
      </c>
      <c r="G1818" s="15">
        <v>19.261765857056101</v>
      </c>
      <c r="H1818" s="15">
        <v>8.21835343234395E-2</v>
      </c>
      <c r="I1818" s="15">
        <v>1.2378894857468099</v>
      </c>
      <c r="J1818" s="15">
        <v>0.18563205815306899</v>
      </c>
      <c r="K1818" s="15">
        <v>0.49043024107512501</v>
      </c>
      <c r="L1818" s="15">
        <v>3.0818825371289799E-2</v>
      </c>
      <c r="M1818" s="15">
        <v>3.2</v>
      </c>
      <c r="N1818" s="20">
        <f t="shared" si="52"/>
        <v>100.00000000000003</v>
      </c>
      <c r="O1818" s="25">
        <f t="shared" si="53"/>
        <v>77.826012472387518</v>
      </c>
      <c r="P1818" s="20">
        <f t="shared" si="54"/>
        <v>134.56106852253293</v>
      </c>
      <c r="Q1818" s="15">
        <v>27.33</v>
      </c>
      <c r="R1818" s="20">
        <f t="shared" si="55"/>
        <v>2942.5814464507498</v>
      </c>
      <c r="S1818" s="15">
        <v>171.4</v>
      </c>
      <c r="T1818" s="15">
        <v>3686.7</v>
      </c>
      <c r="U1818" s="15">
        <v>80</v>
      </c>
      <c r="V1818" s="15">
        <v>705</v>
      </c>
      <c r="W1818" s="15"/>
      <c r="X1818" s="15">
        <v>43.7</v>
      </c>
      <c r="Y1818" s="15">
        <v>10</v>
      </c>
      <c r="Z1818" s="15">
        <v>27.8</v>
      </c>
      <c r="AA1818" s="15">
        <v>0.8</v>
      </c>
      <c r="AB1818" s="15">
        <v>0.6</v>
      </c>
      <c r="AC1818" s="15"/>
      <c r="AD1818" s="15">
        <v>1.33</v>
      </c>
      <c r="AE1818" s="15">
        <v>3.5</v>
      </c>
      <c r="AF1818" s="15">
        <v>0.51</v>
      </c>
      <c r="AG1818" s="15">
        <v>2.85</v>
      </c>
      <c r="AH1818" s="15">
        <v>0.96</v>
      </c>
      <c r="AI1818" s="15">
        <v>0.63900000000000001</v>
      </c>
      <c r="AJ1818" s="15">
        <v>1.38</v>
      </c>
      <c r="AK1818" s="15">
        <v>0.27</v>
      </c>
      <c r="AL1818" s="15">
        <v>1.89</v>
      </c>
      <c r="AM1818" s="15">
        <v>0.41</v>
      </c>
      <c r="AN1818" s="15">
        <v>1.25</v>
      </c>
      <c r="AO1818" s="15">
        <v>0.189</v>
      </c>
      <c r="AP1818" s="15">
        <v>1.21</v>
      </c>
      <c r="AQ1818" s="15">
        <v>0.184</v>
      </c>
      <c r="AR1818" s="15">
        <v>11</v>
      </c>
      <c r="AS1818" s="15">
        <v>0.2</v>
      </c>
      <c r="AT1818" s="20">
        <f t="shared" ref="AT1818:AT1835" si="56">(AB1818/0.713)/(AD1818/0.687)</f>
        <v>0.43467715572240556</v>
      </c>
      <c r="AU1818" s="15" t="s">
        <v>1494</v>
      </c>
      <c r="AV1818" s="27" t="s">
        <v>1526</v>
      </c>
    </row>
    <row r="1819" spans="1:48" x14ac:dyDescent="0.25">
      <c r="A1819" s="13" t="s">
        <v>54</v>
      </c>
      <c r="B1819" s="14" t="s">
        <v>1592</v>
      </c>
      <c r="C1819" s="15">
        <v>47.07</v>
      </c>
      <c r="D1819" s="15">
        <v>8.75</v>
      </c>
      <c r="E1819" s="20">
        <v>13.5</v>
      </c>
      <c r="F1819" s="15">
        <v>8.75</v>
      </c>
      <c r="G1819" s="15">
        <v>20.399999999999999</v>
      </c>
      <c r="H1819" s="15">
        <v>0.09</v>
      </c>
      <c r="I1819" s="15">
        <v>0.78</v>
      </c>
      <c r="J1819" s="15">
        <v>0.19</v>
      </c>
      <c r="K1819" s="15">
        <v>0.43</v>
      </c>
      <c r="L1819" s="15">
        <v>0.04</v>
      </c>
      <c r="M1819" s="15">
        <v>3.09</v>
      </c>
      <c r="N1819" s="20">
        <f t="shared" si="52"/>
        <v>100.00000000000001</v>
      </c>
      <c r="O1819" s="25">
        <f t="shared" si="53"/>
        <v>77.88415039125384</v>
      </c>
      <c r="P1819" s="20">
        <f t="shared" si="54"/>
        <v>174.64788732394365</v>
      </c>
      <c r="Q1819" s="15">
        <v>38</v>
      </c>
      <c r="R1819" s="20">
        <f t="shared" si="55"/>
        <v>2580</v>
      </c>
      <c r="S1819" s="15">
        <v>167</v>
      </c>
      <c r="T1819" s="15">
        <v>1142</v>
      </c>
      <c r="U1819" s="15">
        <v>97</v>
      </c>
      <c r="V1819" s="15">
        <v>461</v>
      </c>
      <c r="W1819" s="15"/>
      <c r="X1819" s="15"/>
      <c r="Y1819" s="15"/>
      <c r="Z1819" s="15">
        <v>27</v>
      </c>
      <c r="AA1819" s="15">
        <v>0.77</v>
      </c>
      <c r="AB1819" s="15">
        <v>1.49</v>
      </c>
      <c r="AC1819" s="15">
        <v>0.09</v>
      </c>
      <c r="AD1819" s="15">
        <v>1.51</v>
      </c>
      <c r="AE1819" s="15">
        <v>4.0999999999999996</v>
      </c>
      <c r="AF1819" s="15">
        <v>0.61</v>
      </c>
      <c r="AG1819" s="15">
        <v>3.16</v>
      </c>
      <c r="AH1819" s="15">
        <v>1.02</v>
      </c>
      <c r="AI1819" s="15">
        <v>0.35</v>
      </c>
      <c r="AJ1819" s="15">
        <v>1.54</v>
      </c>
      <c r="AK1819" s="15">
        <v>0.25</v>
      </c>
      <c r="AL1819" s="15">
        <v>1.82</v>
      </c>
      <c r="AM1819" s="15">
        <v>0.36</v>
      </c>
      <c r="AN1819" s="15">
        <v>1.18</v>
      </c>
      <c r="AO1819" s="15">
        <v>0.17</v>
      </c>
      <c r="AP1819" s="15">
        <v>1.1599999999999999</v>
      </c>
      <c r="AQ1819" s="15">
        <v>0.15</v>
      </c>
      <c r="AR1819" s="15">
        <v>11</v>
      </c>
      <c r="AS1819" s="15">
        <v>0.13</v>
      </c>
      <c r="AT1819" s="20">
        <f t="shared" si="56"/>
        <v>0.95077231732350032</v>
      </c>
      <c r="AU1819" s="15" t="s">
        <v>1494</v>
      </c>
      <c r="AV1819" s="27" t="s">
        <v>1586</v>
      </c>
    </row>
    <row r="1820" spans="1:48" x14ac:dyDescent="0.25">
      <c r="A1820" s="13" t="s">
        <v>54</v>
      </c>
      <c r="B1820" s="14" t="s">
        <v>1593</v>
      </c>
      <c r="C1820" s="15">
        <v>48.2773065242434</v>
      </c>
      <c r="D1820" s="15">
        <v>7.7809194680071201</v>
      </c>
      <c r="E1820" s="20">
        <v>12.6714839250183</v>
      </c>
      <c r="F1820" s="15">
        <v>7.6028903550109996</v>
      </c>
      <c r="G1820" s="15">
        <v>22.9343386742067</v>
      </c>
      <c r="H1820" s="15">
        <v>2.09446015289559E-2</v>
      </c>
      <c r="I1820" s="15">
        <v>9.4250706880301599E-2</v>
      </c>
      <c r="J1820" s="15">
        <v>0.188501413760603</v>
      </c>
      <c r="K1820" s="15">
        <v>0.397947429050162</v>
      </c>
      <c r="L1820" s="15">
        <v>3.1416902293433899E-2</v>
      </c>
      <c r="M1820" s="15">
        <v>4.8</v>
      </c>
      <c r="N1820" s="20">
        <f t="shared" si="52"/>
        <v>99.999999999999972</v>
      </c>
      <c r="O1820" s="25">
        <f t="shared" si="53"/>
        <v>80.835613019300851</v>
      </c>
      <c r="P1820" s="20">
        <f t="shared" si="54"/>
        <v>137.17239029527477</v>
      </c>
      <c r="Q1820" s="15">
        <v>28</v>
      </c>
      <c r="R1820" s="20">
        <f t="shared" si="55"/>
        <v>2387.6845743009721</v>
      </c>
      <c r="S1820" s="15">
        <v>171</v>
      </c>
      <c r="T1820" s="15">
        <v>1631</v>
      </c>
      <c r="U1820" s="15">
        <v>105</v>
      </c>
      <c r="V1820" s="15">
        <v>804</v>
      </c>
      <c r="W1820" s="15"/>
      <c r="X1820" s="15"/>
      <c r="Y1820" s="15"/>
      <c r="Z1820" s="15">
        <v>38</v>
      </c>
      <c r="AA1820" s="15">
        <v>0.81</v>
      </c>
      <c r="AB1820" s="15">
        <v>1.08</v>
      </c>
      <c r="AC1820" s="15">
        <v>0.06</v>
      </c>
      <c r="AD1820" s="15">
        <v>1.59</v>
      </c>
      <c r="AE1820" s="15">
        <v>4.21</v>
      </c>
      <c r="AF1820" s="15">
        <v>0.61</v>
      </c>
      <c r="AG1820" s="15">
        <v>3.12</v>
      </c>
      <c r="AH1820" s="15">
        <v>0.99</v>
      </c>
      <c r="AI1820" s="15">
        <v>0.32600000000000001</v>
      </c>
      <c r="AJ1820" s="15">
        <v>1.31</v>
      </c>
      <c r="AK1820" s="15">
        <v>0.24199999999999999</v>
      </c>
      <c r="AL1820" s="15">
        <v>1.6</v>
      </c>
      <c r="AM1820" s="15">
        <v>0.35699999999999998</v>
      </c>
      <c r="AN1820" s="15">
        <v>1.01</v>
      </c>
      <c r="AO1820" s="15">
        <v>0.158</v>
      </c>
      <c r="AP1820" s="15">
        <v>0.96</v>
      </c>
      <c r="AQ1820" s="15">
        <v>0.14699999999999999</v>
      </c>
      <c r="AR1820" s="15">
        <v>8.9</v>
      </c>
      <c r="AS1820" s="15">
        <v>0.19</v>
      </c>
      <c r="AT1820" s="20">
        <f t="shared" si="56"/>
        <v>0.65447617031411265</v>
      </c>
      <c r="AU1820" s="15" t="s">
        <v>1494</v>
      </c>
      <c r="AV1820" s="27" t="s">
        <v>1586</v>
      </c>
    </row>
    <row r="1821" spans="1:48" x14ac:dyDescent="0.25">
      <c r="A1821" s="13" t="s">
        <v>54</v>
      </c>
      <c r="B1821" s="14" t="s">
        <v>1594</v>
      </c>
      <c r="C1821" s="15">
        <v>47.315711976319001</v>
      </c>
      <c r="D1821" s="15">
        <v>10.9711547275926</v>
      </c>
      <c r="E1821" s="20">
        <v>12.6583452057149</v>
      </c>
      <c r="F1821" s="15">
        <v>9.3963977277195099</v>
      </c>
      <c r="G1821" s="15">
        <v>18.240066177337901</v>
      </c>
      <c r="H1821" s="15">
        <v>8.3430834430361894E-2</v>
      </c>
      <c r="I1821" s="15">
        <v>0.58401584101253301</v>
      </c>
      <c r="J1821" s="15">
        <v>0.22943479468349501</v>
      </c>
      <c r="K1821" s="15">
        <v>0.417154172151809</v>
      </c>
      <c r="L1821" s="15">
        <v>0.104288543037952</v>
      </c>
      <c r="M1821" s="15">
        <v>3.47</v>
      </c>
      <c r="N1821" s="20">
        <f t="shared" si="52"/>
        <v>100.00000000000006</v>
      </c>
      <c r="O1821" s="25">
        <f t="shared" si="53"/>
        <v>77.054420750115852</v>
      </c>
      <c r="P1821" s="20">
        <f t="shared" si="54"/>
        <v>455.34434284176228</v>
      </c>
      <c r="Q1821" s="15">
        <v>33</v>
      </c>
      <c r="R1821" s="20">
        <f t="shared" si="55"/>
        <v>2502.9250329108536</v>
      </c>
      <c r="S1821" s="15">
        <v>186</v>
      </c>
      <c r="T1821" s="15">
        <v>2222</v>
      </c>
      <c r="U1821" s="15"/>
      <c r="V1821" s="15">
        <v>478</v>
      </c>
      <c r="W1821" s="15">
        <v>7.5</v>
      </c>
      <c r="X1821" s="15">
        <v>66</v>
      </c>
      <c r="Y1821" s="15">
        <v>36</v>
      </c>
      <c r="Z1821" s="15">
        <v>22.84</v>
      </c>
      <c r="AA1821" s="15">
        <v>0.7</v>
      </c>
      <c r="AB1821" s="15">
        <v>0.96</v>
      </c>
      <c r="AC1821" s="15">
        <v>0.06</v>
      </c>
      <c r="AD1821" s="15">
        <v>1.55</v>
      </c>
      <c r="AE1821" s="15">
        <v>4.04</v>
      </c>
      <c r="AF1821" s="15">
        <v>0.56999999999999995</v>
      </c>
      <c r="AG1821" s="15">
        <v>2.82</v>
      </c>
      <c r="AH1821" s="15">
        <v>0.82</v>
      </c>
      <c r="AI1821" s="15">
        <v>0.24</v>
      </c>
      <c r="AJ1821" s="15">
        <v>1.05</v>
      </c>
      <c r="AK1821" s="15">
        <v>0.19</v>
      </c>
      <c r="AL1821" s="15">
        <v>1.64</v>
      </c>
      <c r="AM1821" s="15">
        <v>0.4</v>
      </c>
      <c r="AN1821" s="15">
        <v>1.08</v>
      </c>
      <c r="AO1821" s="15">
        <v>0.16</v>
      </c>
      <c r="AP1821" s="15">
        <v>1.02</v>
      </c>
      <c r="AQ1821" s="15">
        <v>0.16</v>
      </c>
      <c r="AR1821" s="15">
        <v>10.130000000000001</v>
      </c>
      <c r="AS1821" s="15">
        <v>0.18</v>
      </c>
      <c r="AT1821" s="20">
        <f t="shared" si="56"/>
        <v>0.59676966927566388</v>
      </c>
      <c r="AU1821" s="15" t="s">
        <v>1494</v>
      </c>
      <c r="AV1821" s="27" t="s">
        <v>1595</v>
      </c>
    </row>
    <row r="1822" spans="1:48" x14ac:dyDescent="0.25">
      <c r="A1822" s="13" t="s">
        <v>54</v>
      </c>
      <c r="B1822" s="14" t="s">
        <v>1596</v>
      </c>
      <c r="C1822" s="15">
        <v>51.8344496651005</v>
      </c>
      <c r="D1822" s="15">
        <v>5.5483354993502001</v>
      </c>
      <c r="E1822" s="20">
        <v>11.366590022993099</v>
      </c>
      <c r="F1822" s="15">
        <v>5.4683594921523504</v>
      </c>
      <c r="G1822" s="15">
        <v>25.322403279016299</v>
      </c>
      <c r="H1822" s="15"/>
      <c r="I1822" s="15">
        <v>0.119964010796761</v>
      </c>
      <c r="J1822" s="15">
        <v>0.12996101169649099</v>
      </c>
      <c r="K1822" s="15">
        <v>0.209937018894332</v>
      </c>
      <c r="L1822" s="15"/>
      <c r="M1822" s="15">
        <v>5.94</v>
      </c>
      <c r="N1822" s="20">
        <f t="shared" si="52"/>
        <v>100.00000000000004</v>
      </c>
      <c r="O1822" s="25">
        <f t="shared" si="53"/>
        <v>83.849789358197484</v>
      </c>
      <c r="P1822" s="20">
        <f t="shared" si="54"/>
        <v>0</v>
      </c>
      <c r="Q1822" s="15">
        <v>28</v>
      </c>
      <c r="R1822" s="20">
        <f t="shared" si="55"/>
        <v>1259.6221133659919</v>
      </c>
      <c r="S1822" s="15">
        <v>132</v>
      </c>
      <c r="T1822" s="15">
        <v>2525</v>
      </c>
      <c r="U1822" s="15">
        <v>94</v>
      </c>
      <c r="V1822" s="15">
        <v>1079</v>
      </c>
      <c r="W1822" s="15"/>
      <c r="X1822" s="15"/>
      <c r="Y1822" s="15"/>
      <c r="Z1822" s="15">
        <v>12.1</v>
      </c>
      <c r="AA1822" s="15">
        <v>0.39</v>
      </c>
      <c r="AB1822" s="15">
        <v>0.51</v>
      </c>
      <c r="AC1822" s="15">
        <v>0.04</v>
      </c>
      <c r="AD1822" s="15">
        <v>1.58</v>
      </c>
      <c r="AE1822" s="15">
        <v>3.56</v>
      </c>
      <c r="AF1822" s="15">
        <v>0.43</v>
      </c>
      <c r="AG1822" s="15">
        <v>2.0499999999999998</v>
      </c>
      <c r="AH1822" s="15">
        <v>0.66</v>
      </c>
      <c r="AI1822" s="15">
        <v>0.23</v>
      </c>
      <c r="AJ1822" s="15">
        <v>0.82</v>
      </c>
      <c r="AK1822" s="15">
        <v>0.14000000000000001</v>
      </c>
      <c r="AL1822" s="15">
        <v>1.01</v>
      </c>
      <c r="AM1822" s="15">
        <v>0.2</v>
      </c>
      <c r="AN1822" s="15">
        <v>0.57999999999999996</v>
      </c>
      <c r="AO1822" s="15">
        <v>0.08</v>
      </c>
      <c r="AP1822" s="15">
        <v>0.65</v>
      </c>
      <c r="AQ1822" s="15">
        <v>0.1</v>
      </c>
      <c r="AR1822" s="15">
        <v>5.32</v>
      </c>
      <c r="AS1822" s="15">
        <v>0.21</v>
      </c>
      <c r="AT1822" s="20">
        <f t="shared" si="56"/>
        <v>0.31101425604062</v>
      </c>
      <c r="AU1822" s="15" t="s">
        <v>1494</v>
      </c>
      <c r="AV1822" s="27" t="s">
        <v>1539</v>
      </c>
    </row>
    <row r="1823" spans="1:48" x14ac:dyDescent="0.25">
      <c r="A1823" s="13" t="s">
        <v>54</v>
      </c>
      <c r="B1823" s="14" t="s">
        <v>1597</v>
      </c>
      <c r="C1823" s="15">
        <v>50.140028005601103</v>
      </c>
      <c r="D1823" s="15">
        <v>6.3812762552510502</v>
      </c>
      <c r="E1823" s="20">
        <v>11.232246449289899</v>
      </c>
      <c r="F1823" s="15">
        <v>7.3314662932586501</v>
      </c>
      <c r="G1823" s="15">
        <v>23.954790958191602</v>
      </c>
      <c r="H1823" s="15">
        <v>0.26005201040207998</v>
      </c>
      <c r="I1823" s="15">
        <v>0.19003800760152001</v>
      </c>
      <c r="J1823" s="15">
        <v>0.18003600720144</v>
      </c>
      <c r="K1823" s="15">
        <v>0.31006201240247999</v>
      </c>
      <c r="L1823" s="15">
        <v>2.0004000800160002E-2</v>
      </c>
      <c r="M1823" s="15">
        <v>4.0599999999999996</v>
      </c>
      <c r="N1823" s="20">
        <f t="shared" si="52"/>
        <v>99.999999999999986</v>
      </c>
      <c r="O1823" s="25">
        <f t="shared" si="53"/>
        <v>83.250173076671445</v>
      </c>
      <c r="P1823" s="20">
        <f t="shared" si="54"/>
        <v>87.341411944360587</v>
      </c>
      <c r="Q1823" s="15">
        <v>26</v>
      </c>
      <c r="R1823" s="20">
        <f t="shared" si="55"/>
        <v>1860.37207441488</v>
      </c>
      <c r="S1823" s="15">
        <v>153</v>
      </c>
      <c r="T1823" s="15">
        <v>3237</v>
      </c>
      <c r="U1823" s="15">
        <v>124</v>
      </c>
      <c r="V1823" s="15">
        <v>1495</v>
      </c>
      <c r="W1823" s="15"/>
      <c r="X1823" s="15"/>
      <c r="Y1823" s="15"/>
      <c r="Z1823" s="15">
        <v>14</v>
      </c>
      <c r="AA1823" s="15">
        <v>0.43</v>
      </c>
      <c r="AB1823" s="15">
        <v>0.7</v>
      </c>
      <c r="AC1823" s="15">
        <v>0.09</v>
      </c>
      <c r="AD1823" s="15">
        <v>0.64</v>
      </c>
      <c r="AE1823" s="15">
        <v>1.96</v>
      </c>
      <c r="AF1823" s="15">
        <v>0.32</v>
      </c>
      <c r="AG1823" s="15">
        <v>1.59</v>
      </c>
      <c r="AH1823" s="15">
        <v>0.56999999999999995</v>
      </c>
      <c r="AI1823" s="15">
        <v>0.17</v>
      </c>
      <c r="AJ1823" s="15">
        <v>0.94</v>
      </c>
      <c r="AK1823" s="15">
        <v>0.16</v>
      </c>
      <c r="AL1823" s="15">
        <v>1.1200000000000001</v>
      </c>
      <c r="AM1823" s="15">
        <v>0.26</v>
      </c>
      <c r="AN1823" s="15">
        <v>0.73</v>
      </c>
      <c r="AO1823" s="15">
        <v>0.1</v>
      </c>
      <c r="AP1823" s="15">
        <v>0.69</v>
      </c>
      <c r="AQ1823" s="15">
        <v>0.1</v>
      </c>
      <c r="AR1823" s="15">
        <v>6.31</v>
      </c>
      <c r="AS1823" s="15">
        <v>0.05</v>
      </c>
      <c r="AT1823" s="20">
        <f t="shared" si="56"/>
        <v>1.0538657082748948</v>
      </c>
      <c r="AU1823" s="15" t="s">
        <v>1494</v>
      </c>
      <c r="AV1823" s="27" t="s">
        <v>1559</v>
      </c>
    </row>
    <row r="1824" spans="1:48" x14ac:dyDescent="0.25">
      <c r="A1824" s="13" t="s">
        <v>54</v>
      </c>
      <c r="B1824" s="14" t="s">
        <v>1598</v>
      </c>
      <c r="C1824" s="15">
        <v>48.83</v>
      </c>
      <c r="D1824" s="15">
        <v>8.3000000000000007</v>
      </c>
      <c r="E1824" s="20">
        <v>12.44</v>
      </c>
      <c r="F1824" s="15">
        <v>8.92</v>
      </c>
      <c r="G1824" s="15">
        <v>19.8</v>
      </c>
      <c r="H1824" s="15">
        <v>7.0000000000000007E-2</v>
      </c>
      <c r="I1824" s="15">
        <v>1.01</v>
      </c>
      <c r="J1824" s="15">
        <v>0.21</v>
      </c>
      <c r="K1824" s="15">
        <v>0.39</v>
      </c>
      <c r="L1824" s="15">
        <v>0.03</v>
      </c>
      <c r="M1824" s="15">
        <v>2.5099999999999998</v>
      </c>
      <c r="N1824" s="20">
        <f t="shared" si="52"/>
        <v>99.999999999999986</v>
      </c>
      <c r="O1824" s="25">
        <f t="shared" si="53"/>
        <v>78.765495176022227</v>
      </c>
      <c r="P1824" s="20">
        <f t="shared" si="54"/>
        <v>130.98591549295773</v>
      </c>
      <c r="Q1824" s="15">
        <v>27</v>
      </c>
      <c r="R1824" s="20">
        <f t="shared" si="55"/>
        <v>2340</v>
      </c>
      <c r="S1824" s="15">
        <v>168</v>
      </c>
      <c r="T1824" s="15">
        <v>2539</v>
      </c>
      <c r="U1824" s="15">
        <v>79</v>
      </c>
      <c r="V1824" s="15">
        <v>623</v>
      </c>
      <c r="W1824" s="15"/>
      <c r="X1824" s="15"/>
      <c r="Y1824" s="15"/>
      <c r="Z1824" s="15">
        <v>21</v>
      </c>
      <c r="AA1824" s="15">
        <v>0.62</v>
      </c>
      <c r="AB1824" s="15">
        <v>0.97</v>
      </c>
      <c r="AC1824" s="15">
        <v>0.05</v>
      </c>
      <c r="AD1824" s="15">
        <v>0.72</v>
      </c>
      <c r="AE1824" s="15">
        <v>2.2999999999999998</v>
      </c>
      <c r="AF1824" s="15">
        <v>0.39</v>
      </c>
      <c r="AG1824" s="15">
        <v>2.13</v>
      </c>
      <c r="AH1824" s="15">
        <v>0.88</v>
      </c>
      <c r="AI1824" s="15">
        <v>0.31</v>
      </c>
      <c r="AJ1824" s="15">
        <v>1.19</v>
      </c>
      <c r="AK1824" s="15">
        <v>0.24</v>
      </c>
      <c r="AL1824" s="15">
        <v>1.59</v>
      </c>
      <c r="AM1824" s="15">
        <v>0.37</v>
      </c>
      <c r="AN1824" s="15">
        <v>1.08</v>
      </c>
      <c r="AO1824" s="15">
        <v>0.17</v>
      </c>
      <c r="AP1824" s="15">
        <v>1.06</v>
      </c>
      <c r="AQ1824" s="15">
        <v>0.15</v>
      </c>
      <c r="AR1824" s="15">
        <v>9.58</v>
      </c>
      <c r="AS1824" s="15">
        <v>0.12</v>
      </c>
      <c r="AT1824" s="20">
        <f t="shared" si="56"/>
        <v>1.2980949041608232</v>
      </c>
      <c r="AU1824" s="15" t="s">
        <v>1494</v>
      </c>
      <c r="AV1824" s="27" t="s">
        <v>1559</v>
      </c>
    </row>
    <row r="1825" spans="1:48" x14ac:dyDescent="0.25">
      <c r="A1825" s="13" t="s">
        <v>54</v>
      </c>
      <c r="B1825" s="14" t="s">
        <v>1599</v>
      </c>
      <c r="C1825" s="15">
        <v>52.779444111177803</v>
      </c>
      <c r="D1825" s="15">
        <v>5.0489902019596098</v>
      </c>
      <c r="E1825" s="20">
        <v>10.4679064187163</v>
      </c>
      <c r="F1825" s="15">
        <v>7.8684263147370501</v>
      </c>
      <c r="G1825" s="15">
        <v>23.375324935013001</v>
      </c>
      <c r="H1825" s="15"/>
      <c r="I1825" s="15">
        <v>0.10997800439912001</v>
      </c>
      <c r="J1825" s="15">
        <v>0.15996800639872</v>
      </c>
      <c r="K1825" s="15">
        <v>0.16996600679863999</v>
      </c>
      <c r="L1825" s="15">
        <v>1.999600079984E-2</v>
      </c>
      <c r="M1825" s="15">
        <v>3.41</v>
      </c>
      <c r="N1825" s="20">
        <f t="shared" si="52"/>
        <v>100.00000000000009</v>
      </c>
      <c r="O1825" s="25">
        <f t="shared" si="53"/>
        <v>83.881665634250524</v>
      </c>
      <c r="P1825" s="20">
        <f t="shared" si="54"/>
        <v>87.306482365498582</v>
      </c>
      <c r="Q1825" s="15">
        <v>23</v>
      </c>
      <c r="R1825" s="20">
        <f t="shared" si="55"/>
        <v>1019.7960407918399</v>
      </c>
      <c r="S1825" s="15">
        <v>123</v>
      </c>
      <c r="T1825" s="15">
        <v>2553</v>
      </c>
      <c r="U1825" s="15">
        <v>99</v>
      </c>
      <c r="V1825" s="15">
        <v>1069</v>
      </c>
      <c r="W1825" s="15"/>
      <c r="X1825" s="15"/>
      <c r="Y1825" s="15"/>
      <c r="Z1825" s="15">
        <v>14.8</v>
      </c>
      <c r="AA1825" s="15">
        <v>0.35</v>
      </c>
      <c r="AB1825" s="15">
        <v>0.72</v>
      </c>
      <c r="AC1825" s="15">
        <v>0.06</v>
      </c>
      <c r="AD1825" s="15">
        <v>0.95</v>
      </c>
      <c r="AE1825" s="15">
        <v>2.4700000000000002</v>
      </c>
      <c r="AF1825" s="15">
        <v>0.34</v>
      </c>
      <c r="AG1825" s="15">
        <v>1.59</v>
      </c>
      <c r="AH1825" s="15">
        <v>0.52</v>
      </c>
      <c r="AI1825" s="15">
        <v>0.14000000000000001</v>
      </c>
      <c r="AJ1825" s="15">
        <v>0.61</v>
      </c>
      <c r="AK1825" s="15">
        <v>0.12</v>
      </c>
      <c r="AL1825" s="15">
        <v>0.81</v>
      </c>
      <c r="AM1825" s="15">
        <v>0.18</v>
      </c>
      <c r="AN1825" s="15">
        <v>0.5</v>
      </c>
      <c r="AO1825" s="15">
        <v>7.0000000000000007E-2</v>
      </c>
      <c r="AP1825" s="15">
        <v>0.49</v>
      </c>
      <c r="AQ1825" s="15">
        <v>7.0000000000000007E-2</v>
      </c>
      <c r="AR1825" s="15">
        <v>4.16</v>
      </c>
      <c r="AS1825" s="15">
        <v>0.17</v>
      </c>
      <c r="AT1825" s="20">
        <f t="shared" si="56"/>
        <v>0.73025762161364149</v>
      </c>
      <c r="AU1825" s="15" t="s">
        <v>1494</v>
      </c>
      <c r="AV1825" s="27" t="s">
        <v>1539</v>
      </c>
    </row>
    <row r="1826" spans="1:48" x14ac:dyDescent="0.25">
      <c r="A1826" s="13" t="s">
        <v>54</v>
      </c>
      <c r="B1826" s="14" t="s">
        <v>1600</v>
      </c>
      <c r="C1826" s="15">
        <v>46.497494402388298</v>
      </c>
      <c r="D1826" s="15">
        <v>7.7726836549738803</v>
      </c>
      <c r="E1826" s="15">
        <v>11.9948821836017</v>
      </c>
      <c r="F1826" s="15">
        <v>7.5167928350570401</v>
      </c>
      <c r="G1826" s="15">
        <v>25.706365284145399</v>
      </c>
      <c r="H1826" s="15">
        <v>1.06621174965348E-2</v>
      </c>
      <c r="I1826" s="15">
        <v>2.13242349930696E-2</v>
      </c>
      <c r="J1826" s="15">
        <v>8.5296939972278496E-2</v>
      </c>
      <c r="K1826" s="15">
        <v>0.362511994882184</v>
      </c>
      <c r="L1826" s="15">
        <v>3.1986352489604401E-2</v>
      </c>
      <c r="M1826" s="15">
        <v>6.15</v>
      </c>
      <c r="N1826" s="15">
        <f t="shared" si="52"/>
        <v>100</v>
      </c>
      <c r="O1826" s="23">
        <f t="shared" si="53"/>
        <v>83.318096912239241</v>
      </c>
      <c r="P1826" s="15">
        <f t="shared" si="54"/>
        <v>139.65872213770936</v>
      </c>
      <c r="Q1826" s="15">
        <v>21.03</v>
      </c>
      <c r="R1826" s="15">
        <f t="shared" si="55"/>
        <v>2175.0719692931038</v>
      </c>
      <c r="S1826" s="15">
        <v>97</v>
      </c>
      <c r="T1826" s="15">
        <v>1949</v>
      </c>
      <c r="U1826" s="15">
        <v>96</v>
      </c>
      <c r="V1826" s="15">
        <v>814</v>
      </c>
      <c r="W1826" s="15">
        <v>0.17</v>
      </c>
      <c r="X1826" s="15">
        <v>5</v>
      </c>
      <c r="Y1826" s="15">
        <v>0.92</v>
      </c>
      <c r="Z1826" s="15">
        <v>19.100000000000001</v>
      </c>
      <c r="AA1826" s="15">
        <v>0.54</v>
      </c>
      <c r="AB1826" s="15">
        <v>0.88</v>
      </c>
      <c r="AC1826" s="15">
        <v>0.06</v>
      </c>
      <c r="AD1826" s="15">
        <v>0.47</v>
      </c>
      <c r="AE1826" s="15">
        <v>1.67</v>
      </c>
      <c r="AF1826" s="15">
        <v>0.31</v>
      </c>
      <c r="AG1826" s="15">
        <v>1.66</v>
      </c>
      <c r="AH1826" s="15">
        <v>0.56000000000000005</v>
      </c>
      <c r="AI1826" s="15">
        <v>0.13</v>
      </c>
      <c r="AJ1826" s="15">
        <v>0.77</v>
      </c>
      <c r="AK1826" s="15">
        <v>0.14000000000000001</v>
      </c>
      <c r="AL1826" s="15">
        <v>0.93</v>
      </c>
      <c r="AM1826" s="15">
        <v>0.21</v>
      </c>
      <c r="AN1826" s="15">
        <v>0.59</v>
      </c>
      <c r="AO1826" s="15">
        <v>0.09</v>
      </c>
      <c r="AP1826" s="15">
        <v>0.56000000000000005</v>
      </c>
      <c r="AQ1826" s="15">
        <v>0.08</v>
      </c>
      <c r="AR1826" s="15">
        <v>5.01</v>
      </c>
      <c r="AS1826" s="15">
        <v>0.17</v>
      </c>
      <c r="AT1826" s="15">
        <f t="shared" si="56"/>
        <v>1.804064337083346</v>
      </c>
      <c r="AU1826" s="15" t="s">
        <v>1494</v>
      </c>
      <c r="AV1826" s="27" t="s">
        <v>1554</v>
      </c>
    </row>
    <row r="1827" spans="1:48" x14ac:dyDescent="0.25">
      <c r="A1827" s="13" t="s">
        <v>54</v>
      </c>
      <c r="B1827" s="14" t="s">
        <v>1516</v>
      </c>
      <c r="C1827" s="15">
        <v>47.388994687781903</v>
      </c>
      <c r="D1827" s="15">
        <v>7.36694397113361</v>
      </c>
      <c r="E1827" s="20">
        <v>12.6390698606796</v>
      </c>
      <c r="F1827" s="15">
        <v>2.3754635662022601</v>
      </c>
      <c r="G1827" s="15">
        <v>29.648190838929501</v>
      </c>
      <c r="H1827" s="15"/>
      <c r="I1827" s="15"/>
      <c r="J1827" s="15">
        <v>0.14032274230730701</v>
      </c>
      <c r="K1827" s="15">
        <v>0.41094517389996998</v>
      </c>
      <c r="L1827" s="15">
        <v>3.0069159065851499E-2</v>
      </c>
      <c r="M1827" s="15"/>
      <c r="N1827" s="20">
        <f t="shared" si="52"/>
        <v>100</v>
      </c>
      <c r="O1827" s="25">
        <f t="shared" si="53"/>
        <v>84.536369920162429</v>
      </c>
      <c r="P1827" s="20">
        <f t="shared" si="54"/>
        <v>131.2878776114643</v>
      </c>
      <c r="Q1827" s="15"/>
      <c r="R1827" s="20">
        <f t="shared" si="55"/>
        <v>2465.6710433998196</v>
      </c>
      <c r="S1827" s="15">
        <v>135</v>
      </c>
      <c r="T1827" s="15">
        <v>3460</v>
      </c>
      <c r="U1827" s="15">
        <v>111</v>
      </c>
      <c r="V1827" s="15">
        <v>1476</v>
      </c>
      <c r="W1827" s="15">
        <v>0.56999999999999995</v>
      </c>
      <c r="X1827" s="15">
        <v>45.6</v>
      </c>
      <c r="Y1827" s="15">
        <v>1.44</v>
      </c>
      <c r="Z1827" s="15">
        <v>8.5</v>
      </c>
      <c r="AA1827" s="15">
        <v>0.28000000000000003</v>
      </c>
      <c r="AB1827" s="15">
        <v>0.36</v>
      </c>
      <c r="AC1827" s="15">
        <v>1.0999999999999999E-2</v>
      </c>
      <c r="AD1827" s="15">
        <v>0.36</v>
      </c>
      <c r="AE1827" s="15">
        <v>1.1200000000000001</v>
      </c>
      <c r="AF1827" s="15">
        <v>0.18</v>
      </c>
      <c r="AG1827" s="15">
        <v>1.07</v>
      </c>
      <c r="AH1827" s="15">
        <v>0.44</v>
      </c>
      <c r="AI1827" s="15">
        <v>0.11</v>
      </c>
      <c r="AJ1827" s="15">
        <v>0.74</v>
      </c>
      <c r="AK1827" s="15">
        <v>0.14000000000000001</v>
      </c>
      <c r="AL1827" s="15">
        <v>1.01</v>
      </c>
      <c r="AM1827" s="15">
        <v>0.22</v>
      </c>
      <c r="AN1827" s="15">
        <v>0.65</v>
      </c>
      <c r="AO1827" s="15">
        <v>0.09</v>
      </c>
      <c r="AP1827" s="15">
        <v>0.62</v>
      </c>
      <c r="AQ1827" s="15">
        <v>0.1</v>
      </c>
      <c r="AR1827" s="15">
        <v>5.78</v>
      </c>
      <c r="AS1827" s="15">
        <v>0.04</v>
      </c>
      <c r="AT1827" s="20">
        <f t="shared" si="56"/>
        <v>0.96353436185133257</v>
      </c>
      <c r="AU1827" s="15" t="s">
        <v>1494</v>
      </c>
      <c r="AV1827" s="27" t="s">
        <v>1520</v>
      </c>
    </row>
    <row r="1828" spans="1:48" x14ac:dyDescent="0.25">
      <c r="A1828" s="13" t="s">
        <v>54</v>
      </c>
      <c r="B1828" s="14" t="s">
        <v>1601</v>
      </c>
      <c r="C1828" s="15">
        <v>46.063117628307303</v>
      </c>
      <c r="D1828" s="15">
        <v>10.0626925937732</v>
      </c>
      <c r="E1828" s="20">
        <v>12.4428859844862</v>
      </c>
      <c r="F1828" s="15">
        <v>8.0650302837105503</v>
      </c>
      <c r="G1828" s="15">
        <v>22.452449261502501</v>
      </c>
      <c r="H1828" s="15">
        <v>1.0625863351397299E-2</v>
      </c>
      <c r="I1828" s="15">
        <v>0.17001381362235701</v>
      </c>
      <c r="J1828" s="15">
        <v>0.18063967697375399</v>
      </c>
      <c r="K1828" s="15">
        <v>0.51004144086707004</v>
      </c>
      <c r="L1828" s="15">
        <v>4.2503453405589198E-2</v>
      </c>
      <c r="M1828" s="15">
        <v>6.2</v>
      </c>
      <c r="N1828" s="20">
        <f t="shared" si="52"/>
        <v>99.999999999999929</v>
      </c>
      <c r="O1828" s="25">
        <f t="shared" si="53"/>
        <v>80.788621229980578</v>
      </c>
      <c r="P1828" s="20">
        <f t="shared" si="54"/>
        <v>185.57845853144579</v>
      </c>
      <c r="Q1828" s="15"/>
      <c r="R1828" s="20">
        <f t="shared" si="55"/>
        <v>3060.2486452024204</v>
      </c>
      <c r="S1828" s="15">
        <v>179</v>
      </c>
      <c r="T1828" s="15">
        <v>2394</v>
      </c>
      <c r="U1828" s="15">
        <v>86</v>
      </c>
      <c r="V1828" s="15">
        <v>1034</v>
      </c>
      <c r="W1828" s="15">
        <v>3</v>
      </c>
      <c r="X1828" s="15">
        <v>7</v>
      </c>
      <c r="Y1828" s="15">
        <v>24</v>
      </c>
      <c r="Z1828" s="15">
        <v>32</v>
      </c>
      <c r="AA1828" s="15">
        <v>0.91</v>
      </c>
      <c r="AB1828" s="15">
        <v>1.5</v>
      </c>
      <c r="AC1828" s="15"/>
      <c r="AD1828" s="15">
        <v>1.08</v>
      </c>
      <c r="AE1828" s="15">
        <v>3.43</v>
      </c>
      <c r="AF1828" s="15">
        <v>0.56000000000000005</v>
      </c>
      <c r="AG1828" s="15">
        <v>2.87</v>
      </c>
      <c r="AH1828" s="15">
        <v>1.07</v>
      </c>
      <c r="AI1828" s="15">
        <v>0.4</v>
      </c>
      <c r="AJ1828" s="15">
        <v>1.49</v>
      </c>
      <c r="AK1828" s="15">
        <v>0.27</v>
      </c>
      <c r="AL1828" s="15">
        <v>1.84</v>
      </c>
      <c r="AM1828" s="15">
        <v>0.37</v>
      </c>
      <c r="AN1828" s="15">
        <v>1.02</v>
      </c>
      <c r="AO1828" s="15">
        <v>0.16</v>
      </c>
      <c r="AP1828" s="15">
        <v>1.1000000000000001</v>
      </c>
      <c r="AQ1828" s="15">
        <v>0.17</v>
      </c>
      <c r="AR1828" s="15">
        <v>9.18</v>
      </c>
      <c r="AS1828" s="15">
        <v>0.14000000000000001</v>
      </c>
      <c r="AT1828" s="20">
        <f t="shared" si="56"/>
        <v>1.338242169237962</v>
      </c>
      <c r="AU1828" s="15" t="s">
        <v>1494</v>
      </c>
      <c r="AV1828" s="27" t="s">
        <v>1501</v>
      </c>
    </row>
    <row r="1829" spans="1:48" x14ac:dyDescent="0.25">
      <c r="A1829" s="13" t="s">
        <v>54</v>
      </c>
      <c r="B1829" s="14" t="s">
        <v>1602</v>
      </c>
      <c r="C1829" s="15">
        <v>46.061299766471699</v>
      </c>
      <c r="D1829" s="15">
        <v>10.0622954737829</v>
      </c>
      <c r="E1829" s="20">
        <v>12.4463413896824</v>
      </c>
      <c r="F1829" s="15">
        <v>8.0647120006348292</v>
      </c>
      <c r="G1829" s="15">
        <v>22.451563184903002</v>
      </c>
      <c r="H1829" s="15">
        <v>1.06254440061065E-2</v>
      </c>
      <c r="I1829" s="15">
        <v>0.170007104097704</v>
      </c>
      <c r="J1829" s="15">
        <v>0.18063254810380999</v>
      </c>
      <c r="K1829" s="15">
        <v>0.51002131229311198</v>
      </c>
      <c r="L1829" s="15">
        <v>4.2501776024426001E-2</v>
      </c>
      <c r="M1829" s="15">
        <v>6.2</v>
      </c>
      <c r="N1829" s="20">
        <f t="shared" si="52"/>
        <v>99.999999999999986</v>
      </c>
      <c r="O1829" s="25">
        <f t="shared" si="53"/>
        <v>80.783698728788579</v>
      </c>
      <c r="P1829" s="20">
        <f t="shared" si="54"/>
        <v>185.57113475453608</v>
      </c>
      <c r="Q1829" s="15"/>
      <c r="R1829" s="20">
        <f t="shared" si="55"/>
        <v>3060.1278737586717</v>
      </c>
      <c r="S1829" s="15">
        <v>179</v>
      </c>
      <c r="T1829" s="15">
        <v>2394</v>
      </c>
      <c r="U1829" s="15"/>
      <c r="V1829" s="15">
        <v>1034</v>
      </c>
      <c r="W1829" s="15">
        <v>3</v>
      </c>
      <c r="X1829" s="15">
        <v>7</v>
      </c>
      <c r="Y1829" s="15">
        <v>24</v>
      </c>
      <c r="Z1829" s="15">
        <v>32</v>
      </c>
      <c r="AA1829" s="15">
        <v>0.91</v>
      </c>
      <c r="AB1829" s="15">
        <v>1.5</v>
      </c>
      <c r="AC1829" s="15"/>
      <c r="AD1829" s="15">
        <v>1.08</v>
      </c>
      <c r="AE1829" s="15">
        <v>3.43</v>
      </c>
      <c r="AF1829" s="15">
        <v>0.56000000000000005</v>
      </c>
      <c r="AG1829" s="15">
        <v>2.87</v>
      </c>
      <c r="AH1829" s="15">
        <v>1.07</v>
      </c>
      <c r="AI1829" s="15">
        <v>0.4</v>
      </c>
      <c r="AJ1829" s="15">
        <v>1.49</v>
      </c>
      <c r="AK1829" s="15">
        <v>0.27</v>
      </c>
      <c r="AL1829" s="15">
        <v>1.84</v>
      </c>
      <c r="AM1829" s="15">
        <v>0.37</v>
      </c>
      <c r="AN1829" s="15">
        <v>1.02</v>
      </c>
      <c r="AO1829" s="15">
        <v>0.16</v>
      </c>
      <c r="AP1829" s="15">
        <v>1.1000000000000001</v>
      </c>
      <c r="AQ1829" s="15">
        <v>0.17</v>
      </c>
      <c r="AR1829" s="15">
        <v>9</v>
      </c>
      <c r="AS1829" s="15">
        <v>0.14000000000000001</v>
      </c>
      <c r="AT1829" s="20">
        <f t="shared" si="56"/>
        <v>1.338242169237962</v>
      </c>
      <c r="AU1829" s="15" t="s">
        <v>1494</v>
      </c>
      <c r="AV1829" s="27" t="s">
        <v>1505</v>
      </c>
    </row>
    <row r="1830" spans="1:48" x14ac:dyDescent="0.25">
      <c r="A1830" s="13" t="s">
        <v>54</v>
      </c>
      <c r="B1830" s="14" t="s">
        <v>1603</v>
      </c>
      <c r="C1830" s="15">
        <v>49.84</v>
      </c>
      <c r="D1830" s="15">
        <v>8.25</v>
      </c>
      <c r="E1830" s="20">
        <v>12.41</v>
      </c>
      <c r="F1830" s="15">
        <v>9.27</v>
      </c>
      <c r="G1830" s="15">
        <v>19.149999999999999</v>
      </c>
      <c r="H1830" s="15">
        <v>0.03</v>
      </c>
      <c r="I1830" s="15">
        <v>0.31</v>
      </c>
      <c r="J1830" s="15">
        <v>0.19</v>
      </c>
      <c r="K1830" s="15">
        <v>0.53</v>
      </c>
      <c r="L1830" s="15">
        <v>0.02</v>
      </c>
      <c r="M1830" s="15">
        <v>4.9000000000000004</v>
      </c>
      <c r="N1830" s="20">
        <f t="shared" si="52"/>
        <v>99.999999999999986</v>
      </c>
      <c r="O1830" s="25">
        <f t="shared" si="53"/>
        <v>78.242983319945665</v>
      </c>
      <c r="P1830" s="20">
        <f t="shared" si="54"/>
        <v>87.323943661971825</v>
      </c>
      <c r="Q1830" s="15">
        <v>28</v>
      </c>
      <c r="R1830" s="20">
        <f t="shared" si="55"/>
        <v>3180</v>
      </c>
      <c r="S1830" s="15">
        <v>185</v>
      </c>
      <c r="T1830" s="15">
        <v>2080</v>
      </c>
      <c r="U1830" s="15">
        <v>74</v>
      </c>
      <c r="V1830" s="15">
        <v>740</v>
      </c>
      <c r="W1830" s="15"/>
      <c r="X1830" s="15">
        <v>17</v>
      </c>
      <c r="Y1830" s="15">
        <v>25</v>
      </c>
      <c r="Z1830" s="15">
        <v>33</v>
      </c>
      <c r="AA1830" s="15">
        <v>1</v>
      </c>
      <c r="AB1830" s="15">
        <v>0.9</v>
      </c>
      <c r="AC1830" s="15">
        <v>0.06</v>
      </c>
      <c r="AD1830" s="15">
        <v>0.8</v>
      </c>
      <c r="AE1830" s="15">
        <v>2.7</v>
      </c>
      <c r="AF1830" s="15">
        <v>0.46</v>
      </c>
      <c r="AG1830" s="15">
        <v>2.8</v>
      </c>
      <c r="AH1830" s="15">
        <v>1.2</v>
      </c>
      <c r="AI1830" s="15">
        <v>0.46</v>
      </c>
      <c r="AJ1830" s="15">
        <v>1.6</v>
      </c>
      <c r="AK1830" s="15">
        <v>0.28999999999999998</v>
      </c>
      <c r="AL1830" s="15">
        <v>2</v>
      </c>
      <c r="AM1830" s="15">
        <v>0.42</v>
      </c>
      <c r="AN1830" s="15">
        <v>1.2</v>
      </c>
      <c r="AO1830" s="15">
        <v>0.17</v>
      </c>
      <c r="AP1830" s="15">
        <v>1</v>
      </c>
      <c r="AQ1830" s="15">
        <v>0.17</v>
      </c>
      <c r="AR1830" s="15">
        <v>12</v>
      </c>
      <c r="AS1830" s="15">
        <v>0.13</v>
      </c>
      <c r="AT1830" s="20">
        <f t="shared" si="56"/>
        <v>1.0839761570827491</v>
      </c>
      <c r="AU1830" s="15" t="s">
        <v>1494</v>
      </c>
      <c r="AV1830" s="27" t="s">
        <v>1503</v>
      </c>
    </row>
    <row r="1831" spans="1:48" x14ac:dyDescent="0.25">
      <c r="A1831" s="13" t="s">
        <v>54</v>
      </c>
      <c r="B1831" s="14">
        <v>27974</v>
      </c>
      <c r="C1831" s="15">
        <v>47.6868973375488</v>
      </c>
      <c r="D1831" s="15">
        <v>9.2550555391406899</v>
      </c>
      <c r="E1831" s="20">
        <v>11.445719932690301</v>
      </c>
      <c r="F1831" s="15">
        <v>7.7142031131827897</v>
      </c>
      <c r="G1831" s="15">
        <v>23.361310974200499</v>
      </c>
      <c r="H1831" s="15">
        <v>1.9881966786553601E-2</v>
      </c>
      <c r="I1831" s="15">
        <v>9.9409833932767901E-3</v>
      </c>
      <c r="J1831" s="15">
        <v>0.188878684472259</v>
      </c>
      <c r="K1831" s="15">
        <v>0.28828851840502701</v>
      </c>
      <c r="L1831" s="15">
        <v>2.9822950179830401E-2</v>
      </c>
      <c r="M1831" s="15">
        <v>5.88</v>
      </c>
      <c r="N1831" s="20">
        <f t="shared" si="52"/>
        <v>100.00000000000004</v>
      </c>
      <c r="O1831" s="25">
        <f t="shared" si="53"/>
        <v>82.628850577353049</v>
      </c>
      <c r="P1831" s="20">
        <f t="shared" si="54"/>
        <v>130.21288106686512</v>
      </c>
      <c r="Q1831" s="15"/>
      <c r="R1831" s="20">
        <f t="shared" si="55"/>
        <v>1729.7311104301618</v>
      </c>
      <c r="S1831" s="15">
        <v>167</v>
      </c>
      <c r="T1831" s="15">
        <v>3170</v>
      </c>
      <c r="U1831" s="15">
        <v>57.4</v>
      </c>
      <c r="V1831" s="15">
        <v>691</v>
      </c>
      <c r="W1831" s="15">
        <v>0.12</v>
      </c>
      <c r="X1831" s="15">
        <v>3.22</v>
      </c>
      <c r="Y1831" s="15"/>
      <c r="Z1831" s="15">
        <v>12.8</v>
      </c>
      <c r="AA1831" s="15">
        <v>0.48</v>
      </c>
      <c r="AB1831" s="15">
        <v>0.26</v>
      </c>
      <c r="AC1831" s="15"/>
      <c r="AD1831" s="15">
        <v>0.27</v>
      </c>
      <c r="AE1831" s="15">
        <v>0.96</v>
      </c>
      <c r="AF1831" s="15">
        <v>0.17</v>
      </c>
      <c r="AG1831" s="15">
        <v>1.07</v>
      </c>
      <c r="AH1831" s="15">
        <v>0.47</v>
      </c>
      <c r="AI1831" s="15">
        <v>0.17</v>
      </c>
      <c r="AJ1831" s="15">
        <v>0.76</v>
      </c>
      <c r="AK1831" s="15">
        <v>0.14000000000000001</v>
      </c>
      <c r="AL1831" s="15">
        <v>1.19</v>
      </c>
      <c r="AM1831" s="15">
        <v>0.26</v>
      </c>
      <c r="AN1831" s="15">
        <v>0.86</v>
      </c>
      <c r="AO1831" s="15">
        <v>0.11</v>
      </c>
      <c r="AP1831" s="15">
        <v>0.93</v>
      </c>
      <c r="AQ1831" s="15">
        <v>0.15</v>
      </c>
      <c r="AR1831" s="15">
        <v>8.15</v>
      </c>
      <c r="AS1831" s="15">
        <v>0.02</v>
      </c>
      <c r="AT1831" s="20">
        <f t="shared" si="56"/>
        <v>0.92784790400498696</v>
      </c>
      <c r="AU1831" s="15" t="s">
        <v>1494</v>
      </c>
      <c r="AV1831" s="27" t="s">
        <v>1528</v>
      </c>
    </row>
    <row r="1832" spans="1:48" x14ac:dyDescent="0.25">
      <c r="A1832" s="13" t="s">
        <v>54</v>
      </c>
      <c r="B1832" s="14" t="s">
        <v>1604</v>
      </c>
      <c r="C1832" s="15">
        <v>45.024502450245002</v>
      </c>
      <c r="D1832" s="15">
        <v>5.7205720572057199</v>
      </c>
      <c r="E1832" s="20">
        <v>11.0711071107111</v>
      </c>
      <c r="F1832" s="15">
        <v>4.7404740474047404</v>
      </c>
      <c r="G1832" s="15">
        <v>32.753275327532798</v>
      </c>
      <c r="H1832" s="15">
        <v>9.0009000900089994E-2</v>
      </c>
      <c r="I1832" s="15">
        <v>5.0005000500050002E-2</v>
      </c>
      <c r="J1832" s="15">
        <v>0.16001600160016</v>
      </c>
      <c r="K1832" s="15">
        <v>0.36003600360035998</v>
      </c>
      <c r="L1832" s="15">
        <v>3.0003000300029999E-2</v>
      </c>
      <c r="M1832" s="15"/>
      <c r="N1832" s="20">
        <f t="shared" si="52"/>
        <v>100.00000000000004</v>
      </c>
      <c r="O1832" s="25">
        <f t="shared" si="53"/>
        <v>87.333207210131008</v>
      </c>
      <c r="P1832" s="20">
        <f t="shared" si="54"/>
        <v>130.99901539449718</v>
      </c>
      <c r="Q1832" s="15"/>
      <c r="R1832" s="20">
        <f t="shared" si="55"/>
        <v>2160.2160216021598</v>
      </c>
      <c r="S1832" s="15">
        <v>107</v>
      </c>
      <c r="T1832" s="15">
        <v>2837</v>
      </c>
      <c r="U1832" s="15">
        <v>100</v>
      </c>
      <c r="V1832" s="15">
        <v>1815</v>
      </c>
      <c r="W1832" s="15">
        <v>2.71</v>
      </c>
      <c r="X1832" s="15">
        <v>15.4</v>
      </c>
      <c r="Y1832" s="15">
        <v>14.5</v>
      </c>
      <c r="Z1832" s="15">
        <v>17.399999999999999</v>
      </c>
      <c r="AA1832" s="15">
        <v>0.46</v>
      </c>
      <c r="AB1832" s="15">
        <v>0.72</v>
      </c>
      <c r="AC1832" s="15">
        <v>1.7000000000000001E-2</v>
      </c>
      <c r="AD1832" s="15">
        <v>0.95</v>
      </c>
      <c r="AE1832" s="15">
        <v>2.77</v>
      </c>
      <c r="AF1832" s="15"/>
      <c r="AG1832" s="15">
        <v>2.17</v>
      </c>
      <c r="AH1832" s="15">
        <v>0.8</v>
      </c>
      <c r="AI1832" s="15">
        <v>0.27</v>
      </c>
      <c r="AJ1832" s="15">
        <v>1.0900000000000001</v>
      </c>
      <c r="AK1832" s="15">
        <v>0.19</v>
      </c>
      <c r="AL1832" s="15">
        <v>1.3</v>
      </c>
      <c r="AM1832" s="15">
        <v>0.28999999999999998</v>
      </c>
      <c r="AN1832" s="15">
        <v>0.86</v>
      </c>
      <c r="AO1832" s="15">
        <v>0.13</v>
      </c>
      <c r="AP1832" s="15">
        <v>0.84</v>
      </c>
      <c r="AQ1832" s="15">
        <v>0.14000000000000001</v>
      </c>
      <c r="AR1832" s="15">
        <v>6.61</v>
      </c>
      <c r="AS1832" s="15">
        <v>0.08</v>
      </c>
      <c r="AT1832" s="20">
        <f t="shared" si="56"/>
        <v>0.73025762161364149</v>
      </c>
      <c r="AU1832" s="15" t="s">
        <v>1494</v>
      </c>
      <c r="AV1832" s="27" t="s">
        <v>1520</v>
      </c>
    </row>
    <row r="1833" spans="1:48" x14ac:dyDescent="0.25">
      <c r="A1833" s="13" t="s">
        <v>54</v>
      </c>
      <c r="B1833" s="14" t="s">
        <v>1605</v>
      </c>
      <c r="C1833" s="15">
        <v>46.03</v>
      </c>
      <c r="D1833" s="15">
        <v>7.2</v>
      </c>
      <c r="E1833" s="20">
        <v>11.47</v>
      </c>
      <c r="F1833" s="15">
        <v>6.08</v>
      </c>
      <c r="G1833" s="15">
        <v>28.18</v>
      </c>
      <c r="H1833" s="15">
        <v>0.1</v>
      </c>
      <c r="I1833" s="15">
        <v>0.3</v>
      </c>
      <c r="J1833" s="15">
        <v>0.17</v>
      </c>
      <c r="K1833" s="15">
        <v>0.43</v>
      </c>
      <c r="L1833" s="15">
        <v>0.04</v>
      </c>
      <c r="M1833" s="15"/>
      <c r="N1833" s="20">
        <f t="shared" ref="N1833:N1843" si="57">SUM(C1833:L1833)</f>
        <v>100.00000000000001</v>
      </c>
      <c r="O1833" s="25">
        <f t="shared" ref="O1833:O1843" si="58">(G1833/40.31)/(G1833/40.31+E1833*0.8998/71.85*0.85)*100</f>
        <v>85.131602073131134</v>
      </c>
      <c r="P1833" s="20">
        <f t="shared" ref="P1833:P1843" si="59">(L1833*62/142)*10000</f>
        <v>174.64788732394365</v>
      </c>
      <c r="Q1833" s="15"/>
      <c r="R1833" s="20">
        <f t="shared" ref="R1833:R1843" si="60">K1833*0.6*10000</f>
        <v>2580</v>
      </c>
      <c r="S1833" s="15">
        <v>130</v>
      </c>
      <c r="T1833" s="15">
        <v>2964</v>
      </c>
      <c r="U1833" s="15">
        <v>96</v>
      </c>
      <c r="V1833" s="15">
        <v>1436</v>
      </c>
      <c r="W1833" s="15">
        <v>2.75</v>
      </c>
      <c r="X1833" s="15">
        <v>20.5</v>
      </c>
      <c r="Y1833" s="15">
        <v>14.3</v>
      </c>
      <c r="Z1833" s="15">
        <v>23.7</v>
      </c>
      <c r="AA1833" s="15">
        <v>0.56999999999999995</v>
      </c>
      <c r="AB1833" s="15">
        <v>0.95</v>
      </c>
      <c r="AC1833" s="15">
        <v>0.01</v>
      </c>
      <c r="AD1833" s="15">
        <v>1.22</v>
      </c>
      <c r="AE1833" s="15">
        <v>3.47</v>
      </c>
      <c r="AF1833" s="15"/>
      <c r="AG1833" s="15">
        <v>2.66</v>
      </c>
      <c r="AH1833" s="15">
        <v>0.99</v>
      </c>
      <c r="AI1833" s="15">
        <v>0.35</v>
      </c>
      <c r="AJ1833" s="15">
        <v>1.41</v>
      </c>
      <c r="AK1833" s="15">
        <v>0.22</v>
      </c>
      <c r="AL1833" s="15">
        <v>1.81</v>
      </c>
      <c r="AM1833" s="15">
        <v>0.43</v>
      </c>
      <c r="AN1833" s="15">
        <v>0.96</v>
      </c>
      <c r="AO1833" s="15">
        <v>0.18</v>
      </c>
      <c r="AP1833" s="15">
        <v>1.1100000000000001</v>
      </c>
      <c r="AQ1833" s="15">
        <v>0.19</v>
      </c>
      <c r="AR1833" s="15">
        <v>8.24</v>
      </c>
      <c r="AS1833" s="15">
        <v>0.1</v>
      </c>
      <c r="AT1833" s="20">
        <f t="shared" si="56"/>
        <v>0.75029315062193924</v>
      </c>
      <c r="AU1833" s="15" t="s">
        <v>1494</v>
      </c>
      <c r="AV1833" s="27" t="s">
        <v>1520</v>
      </c>
    </row>
    <row r="1834" spans="1:48" x14ac:dyDescent="0.25">
      <c r="A1834" s="13" t="s">
        <v>54</v>
      </c>
      <c r="B1834" s="14" t="s">
        <v>1606</v>
      </c>
      <c r="C1834" s="15">
        <v>47.27</v>
      </c>
      <c r="D1834" s="15">
        <v>7.95</v>
      </c>
      <c r="E1834" s="20">
        <v>11.9</v>
      </c>
      <c r="F1834" s="15">
        <v>7.18</v>
      </c>
      <c r="G1834" s="15">
        <v>24.9</v>
      </c>
      <c r="H1834" s="15">
        <v>0.01</v>
      </c>
      <c r="I1834" s="15">
        <v>0.22</v>
      </c>
      <c r="J1834" s="15">
        <v>0.2</v>
      </c>
      <c r="K1834" s="15">
        <v>0.35</v>
      </c>
      <c r="L1834" s="15">
        <v>0.02</v>
      </c>
      <c r="M1834" s="15">
        <v>5.15</v>
      </c>
      <c r="N1834" s="20">
        <f t="shared" si="57"/>
        <v>100.00000000000001</v>
      </c>
      <c r="O1834" s="25">
        <f t="shared" si="58"/>
        <v>82.982847598624147</v>
      </c>
      <c r="P1834" s="20">
        <f t="shared" si="59"/>
        <v>87.323943661971825</v>
      </c>
      <c r="Q1834" s="15">
        <v>26</v>
      </c>
      <c r="R1834" s="20">
        <f t="shared" si="60"/>
        <v>2100</v>
      </c>
      <c r="S1834" s="15">
        <v>154</v>
      </c>
      <c r="T1834" s="15">
        <v>3028</v>
      </c>
      <c r="U1834" s="15">
        <v>102</v>
      </c>
      <c r="V1834" s="15">
        <v>972</v>
      </c>
      <c r="W1834" s="15"/>
      <c r="X1834" s="15"/>
      <c r="Y1834" s="15"/>
      <c r="Z1834" s="15">
        <v>20</v>
      </c>
      <c r="AA1834" s="15">
        <v>0.56000000000000005</v>
      </c>
      <c r="AB1834" s="15">
        <v>0.57999999999999996</v>
      </c>
      <c r="AC1834" s="15">
        <v>0.04</v>
      </c>
      <c r="AD1834" s="15">
        <v>0.62</v>
      </c>
      <c r="AE1834" s="15">
        <v>2.17</v>
      </c>
      <c r="AF1834" s="15"/>
      <c r="AG1834" s="15">
        <v>1.89</v>
      </c>
      <c r="AH1834" s="15">
        <v>0.74</v>
      </c>
      <c r="AI1834" s="15">
        <v>0.25</v>
      </c>
      <c r="AJ1834" s="15">
        <v>1.1000000000000001</v>
      </c>
      <c r="AK1834" s="15">
        <v>0.22</v>
      </c>
      <c r="AL1834" s="15">
        <v>1.49</v>
      </c>
      <c r="AM1834" s="15">
        <v>0.33</v>
      </c>
      <c r="AN1834" s="15">
        <v>0.98</v>
      </c>
      <c r="AO1834" s="15">
        <v>0.15</v>
      </c>
      <c r="AP1834" s="15">
        <v>0.98</v>
      </c>
      <c r="AQ1834" s="15">
        <v>0.16</v>
      </c>
      <c r="AR1834" s="15">
        <v>8</v>
      </c>
      <c r="AS1834" s="15">
        <v>7.0000000000000007E-2</v>
      </c>
      <c r="AT1834" s="20">
        <f t="shared" si="56"/>
        <v>0.90137085463511746</v>
      </c>
      <c r="AU1834" s="15" t="s">
        <v>1494</v>
      </c>
      <c r="AV1834" s="27" t="s">
        <v>1586</v>
      </c>
    </row>
    <row r="1835" spans="1:48" x14ac:dyDescent="0.25">
      <c r="A1835" s="13" t="s">
        <v>54</v>
      </c>
      <c r="B1835" s="14" t="s">
        <v>1607</v>
      </c>
      <c r="C1835" s="15">
        <v>48.800239952009598</v>
      </c>
      <c r="D1835" s="15">
        <v>7.6584683063387304</v>
      </c>
      <c r="E1835" s="20">
        <v>12.2575484903019</v>
      </c>
      <c r="F1835" s="15">
        <v>8.3583283343331303</v>
      </c>
      <c r="G1835" s="15">
        <v>22.205558888222299</v>
      </c>
      <c r="H1835" s="15">
        <v>9.9980003999200102E-3</v>
      </c>
      <c r="I1835" s="15">
        <v>0.11997600479904</v>
      </c>
      <c r="J1835" s="15">
        <v>0.17996400719856001</v>
      </c>
      <c r="K1835" s="15">
        <v>0.37992401519696101</v>
      </c>
      <c r="L1835" s="15">
        <v>2.999400119976E-2</v>
      </c>
      <c r="M1835" s="15">
        <v>5.2</v>
      </c>
      <c r="N1835" s="20">
        <f t="shared" si="57"/>
        <v>99.999999999999901</v>
      </c>
      <c r="O1835" s="25">
        <f t="shared" si="58"/>
        <v>80.84985391139621</v>
      </c>
      <c r="P1835" s="20">
        <f t="shared" si="59"/>
        <v>130.95972354824789</v>
      </c>
      <c r="Q1835" s="15">
        <v>22</v>
      </c>
      <c r="R1835" s="20">
        <f t="shared" si="60"/>
        <v>2279.5440911817659</v>
      </c>
      <c r="S1835" s="15">
        <v>150</v>
      </c>
      <c r="T1835" s="15">
        <v>2120</v>
      </c>
      <c r="U1835" s="15">
        <v>83</v>
      </c>
      <c r="V1835" s="15">
        <v>810</v>
      </c>
      <c r="W1835" s="15"/>
      <c r="X1835" s="15">
        <v>11</v>
      </c>
      <c r="Y1835" s="15">
        <v>42</v>
      </c>
      <c r="Z1835" s="15">
        <v>32</v>
      </c>
      <c r="AA1835" s="15">
        <v>0.7</v>
      </c>
      <c r="AB1835" s="15">
        <v>1.2</v>
      </c>
      <c r="AC1835" s="15">
        <v>0.12</v>
      </c>
      <c r="AD1835" s="15">
        <v>1.6</v>
      </c>
      <c r="AE1835" s="15">
        <v>4.9000000000000004</v>
      </c>
      <c r="AF1835" s="15"/>
      <c r="AG1835" s="15">
        <v>3.4</v>
      </c>
      <c r="AH1835" s="15">
        <v>1.1000000000000001</v>
      </c>
      <c r="AI1835" s="15">
        <v>0.28999999999999998</v>
      </c>
      <c r="AJ1835" s="15">
        <v>1.4</v>
      </c>
      <c r="AK1835" s="15">
        <v>0.25</v>
      </c>
      <c r="AL1835" s="15">
        <v>1.6</v>
      </c>
      <c r="AM1835" s="15">
        <v>0.35</v>
      </c>
      <c r="AN1835" s="15">
        <v>1</v>
      </c>
      <c r="AO1835" s="15">
        <v>0.15</v>
      </c>
      <c r="AP1835" s="15">
        <v>0.9</v>
      </c>
      <c r="AQ1835" s="15">
        <v>0.14000000000000001</v>
      </c>
      <c r="AR1835" s="15">
        <v>10</v>
      </c>
      <c r="AS1835" s="15">
        <v>0.48</v>
      </c>
      <c r="AT1835" s="20">
        <f t="shared" si="56"/>
        <v>0.72265077138849931</v>
      </c>
      <c r="AU1835" s="15" t="s">
        <v>1494</v>
      </c>
      <c r="AV1835" s="27" t="s">
        <v>1503</v>
      </c>
    </row>
    <row r="1836" spans="1:48" x14ac:dyDescent="0.25">
      <c r="A1836" s="13" t="s">
        <v>54</v>
      </c>
      <c r="B1836" s="14" t="s">
        <v>1608</v>
      </c>
      <c r="C1836" s="15">
        <v>45.468232460102399</v>
      </c>
      <c r="D1836" s="15">
        <v>6.8252534377195602</v>
      </c>
      <c r="E1836" s="20">
        <v>11.9441935160092</v>
      </c>
      <c r="F1836" s="15">
        <v>6.2230251932148999</v>
      </c>
      <c r="G1836" s="15">
        <v>28.5054702398876</v>
      </c>
      <c r="H1836" s="15">
        <v>0.110408511492522</v>
      </c>
      <c r="I1836" s="15">
        <v>0.42155977115326698</v>
      </c>
      <c r="J1836" s="15">
        <v>0.16059419853457799</v>
      </c>
      <c r="K1836" s="15">
        <v>0.34126267188597798</v>
      </c>
      <c r="L1836" s="15"/>
      <c r="M1836" s="15"/>
      <c r="N1836" s="20">
        <f t="shared" si="57"/>
        <v>100</v>
      </c>
      <c r="O1836" s="25">
        <f t="shared" si="58"/>
        <v>84.760430008020052</v>
      </c>
      <c r="P1836" s="20">
        <f t="shared" si="59"/>
        <v>0</v>
      </c>
      <c r="Q1836" s="15">
        <v>25</v>
      </c>
      <c r="R1836" s="20">
        <f t="shared" si="60"/>
        <v>2047.5760313158678</v>
      </c>
      <c r="S1836" s="15">
        <v>139</v>
      </c>
      <c r="T1836" s="15">
        <v>2710</v>
      </c>
      <c r="U1836" s="15">
        <v>115</v>
      </c>
      <c r="V1836" s="15">
        <v>1740</v>
      </c>
      <c r="W1836" s="15">
        <v>5</v>
      </c>
      <c r="X1836" s="15">
        <v>29</v>
      </c>
      <c r="Y1836" s="15"/>
      <c r="Z1836" s="15">
        <v>13.3</v>
      </c>
      <c r="AA1836" s="15"/>
      <c r="AB1836" s="15"/>
      <c r="AC1836" s="15"/>
      <c r="AD1836" s="15">
        <v>0.42599999999999999</v>
      </c>
      <c r="AE1836" s="15"/>
      <c r="AF1836" s="15"/>
      <c r="AG1836" s="15">
        <v>1.48</v>
      </c>
      <c r="AH1836" s="15">
        <v>0.66300000000000003</v>
      </c>
      <c r="AI1836" s="15">
        <v>0.253</v>
      </c>
      <c r="AJ1836" s="15">
        <v>1.02</v>
      </c>
      <c r="AK1836" s="15"/>
      <c r="AL1836" s="15">
        <v>1.29</v>
      </c>
      <c r="AM1836" s="15"/>
      <c r="AN1836" s="15">
        <v>0.84</v>
      </c>
      <c r="AO1836" s="15"/>
      <c r="AP1836" s="15">
        <v>0.81599999999999995</v>
      </c>
      <c r="AQ1836" s="15">
        <v>0.123</v>
      </c>
      <c r="AR1836" s="15">
        <v>8.1999999999999993</v>
      </c>
      <c r="AS1836" s="15"/>
      <c r="AT1836" s="20"/>
      <c r="AU1836" s="15" t="s">
        <v>1494</v>
      </c>
      <c r="AV1836" s="27" t="s">
        <v>1609</v>
      </c>
    </row>
    <row r="1837" spans="1:48" x14ac:dyDescent="0.25">
      <c r="A1837" s="13" t="s">
        <v>54</v>
      </c>
      <c r="B1837" s="14" t="s">
        <v>1610</v>
      </c>
      <c r="C1837" s="15">
        <v>45.9973285394342</v>
      </c>
      <c r="D1837" s="15">
        <v>7.2511072501029403</v>
      </c>
      <c r="E1837" s="20">
        <v>11.750409255707</v>
      </c>
      <c r="F1837" s="15">
        <v>7.02011629892238</v>
      </c>
      <c r="G1837" s="15">
        <v>27.0158982032921</v>
      </c>
      <c r="H1837" s="15">
        <v>3.0129254501812801E-2</v>
      </c>
      <c r="I1837" s="15">
        <v>0.40172339335750401</v>
      </c>
      <c r="J1837" s="15">
        <v>0.170732442176939</v>
      </c>
      <c r="K1837" s="15">
        <v>0.35251227767120902</v>
      </c>
      <c r="L1837" s="15">
        <v>1.00430848339376E-2</v>
      </c>
      <c r="M1837" s="15">
        <v>6.19</v>
      </c>
      <c r="N1837" s="20">
        <f t="shared" si="57"/>
        <v>100.00000000000001</v>
      </c>
      <c r="O1837" s="25">
        <f t="shared" si="58"/>
        <v>84.272173271850107</v>
      </c>
      <c r="P1837" s="20">
        <f t="shared" si="59"/>
        <v>43.850088711558534</v>
      </c>
      <c r="Q1837" s="15"/>
      <c r="R1837" s="20">
        <f t="shared" si="60"/>
        <v>2115.0736660272541</v>
      </c>
      <c r="S1837" s="15"/>
      <c r="T1837" s="15">
        <v>2887</v>
      </c>
      <c r="U1837" s="15"/>
      <c r="V1837" s="15">
        <v>1330</v>
      </c>
      <c r="W1837" s="15"/>
      <c r="X1837" s="15"/>
      <c r="Y1837" s="15"/>
      <c r="Z1837" s="15">
        <v>17.2</v>
      </c>
      <c r="AA1837" s="15"/>
      <c r="AB1837" s="15">
        <v>0.44400000000000001</v>
      </c>
      <c r="AC1837" s="15"/>
      <c r="AD1837" s="15">
        <v>0.443</v>
      </c>
      <c r="AE1837" s="15">
        <v>1.43</v>
      </c>
      <c r="AF1837" s="15"/>
      <c r="AG1837" s="15">
        <v>1.58</v>
      </c>
      <c r="AH1837" s="15">
        <v>0.67800000000000005</v>
      </c>
      <c r="AI1837" s="15">
        <v>0.26500000000000001</v>
      </c>
      <c r="AJ1837" s="15">
        <v>1.08</v>
      </c>
      <c r="AK1837" s="15"/>
      <c r="AL1837" s="15">
        <v>1.41</v>
      </c>
      <c r="AM1837" s="15"/>
      <c r="AN1837" s="15">
        <v>0.91100000000000003</v>
      </c>
      <c r="AO1837" s="15"/>
      <c r="AP1837" s="15">
        <v>0.88800000000000001</v>
      </c>
      <c r="AQ1837" s="15"/>
      <c r="AR1837" s="15">
        <v>8.56</v>
      </c>
      <c r="AS1837" s="15">
        <v>4.2000000000000003E-2</v>
      </c>
      <c r="AT1837" s="20">
        <f>(AB1837/0.713)/(AD1837/0.687)</f>
        <v>0.96570938298417974</v>
      </c>
      <c r="AU1837" s="15" t="s">
        <v>1494</v>
      </c>
      <c r="AV1837" s="27" t="s">
        <v>1611</v>
      </c>
    </row>
    <row r="1838" spans="1:48" x14ac:dyDescent="0.25">
      <c r="A1838" s="13" t="s">
        <v>54</v>
      </c>
      <c r="B1838" s="14" t="s">
        <v>1612</v>
      </c>
      <c r="C1838" s="15">
        <v>45.322078183097197</v>
      </c>
      <c r="D1838" s="15">
        <v>6.6726962114360404</v>
      </c>
      <c r="E1838" s="20">
        <v>12.0590895387398</v>
      </c>
      <c r="F1838" s="15">
        <v>4.8236358154959298</v>
      </c>
      <c r="G1838" s="15">
        <v>30.549693498140901</v>
      </c>
      <c r="H1838" s="15">
        <v>3.0147723846849599E-2</v>
      </c>
      <c r="I1838" s="15">
        <v>3.0147723846849599E-2</v>
      </c>
      <c r="J1838" s="15">
        <v>0.180886343081097</v>
      </c>
      <c r="K1838" s="15">
        <v>0.331624962315345</v>
      </c>
      <c r="L1838" s="15"/>
      <c r="M1838" s="15"/>
      <c r="N1838" s="20">
        <f t="shared" si="57"/>
        <v>100.00000000000001</v>
      </c>
      <c r="O1838" s="25">
        <f t="shared" si="58"/>
        <v>85.515501885089478</v>
      </c>
      <c r="P1838" s="20">
        <f t="shared" si="59"/>
        <v>0</v>
      </c>
      <c r="Q1838" s="15">
        <v>24.5</v>
      </c>
      <c r="R1838" s="20">
        <f t="shared" si="60"/>
        <v>1989.7497738920699</v>
      </c>
      <c r="S1838" s="15">
        <v>147</v>
      </c>
      <c r="T1838" s="15">
        <v>2710</v>
      </c>
      <c r="U1838" s="15">
        <v>104</v>
      </c>
      <c r="V1838" s="15">
        <v>1490</v>
      </c>
      <c r="W1838" s="15">
        <v>4.5</v>
      </c>
      <c r="X1838" s="15">
        <v>15.6</v>
      </c>
      <c r="Y1838" s="15"/>
      <c r="Z1838" s="15">
        <v>14</v>
      </c>
      <c r="AA1838" s="15"/>
      <c r="AB1838" s="15"/>
      <c r="AC1838" s="15"/>
      <c r="AD1838" s="15">
        <v>0.40799999999999997</v>
      </c>
      <c r="AE1838" s="15">
        <v>1.33</v>
      </c>
      <c r="AF1838" s="15"/>
      <c r="AG1838" s="15">
        <v>1.42</v>
      </c>
      <c r="AH1838" s="15">
        <v>0.61</v>
      </c>
      <c r="AI1838" s="15">
        <v>0.23</v>
      </c>
      <c r="AJ1838" s="15">
        <v>0.96</v>
      </c>
      <c r="AK1838" s="15"/>
      <c r="AL1838" s="15">
        <v>1.23</v>
      </c>
      <c r="AM1838" s="15"/>
      <c r="AN1838" s="15">
        <v>0.81</v>
      </c>
      <c r="AO1838" s="15"/>
      <c r="AP1838" s="15">
        <v>0.79</v>
      </c>
      <c r="AQ1838" s="15">
        <v>0.12</v>
      </c>
      <c r="AR1838" s="15">
        <v>7.6</v>
      </c>
      <c r="AS1838" s="15"/>
      <c r="AT1838" s="20"/>
      <c r="AU1838" s="15" t="s">
        <v>1494</v>
      </c>
      <c r="AV1838" s="27" t="s">
        <v>1609</v>
      </c>
    </row>
    <row r="1839" spans="1:48" x14ac:dyDescent="0.25">
      <c r="A1839" s="13" t="s">
        <v>54</v>
      </c>
      <c r="B1839" s="14" t="s">
        <v>1613</v>
      </c>
      <c r="C1839" s="15">
        <v>45.217041800643102</v>
      </c>
      <c r="D1839" s="15">
        <v>6.3303858520900302</v>
      </c>
      <c r="E1839" s="20">
        <v>11.555466237942101</v>
      </c>
      <c r="F1839" s="15">
        <v>6.1294212218649502</v>
      </c>
      <c r="G1839" s="15">
        <v>29.7427652733119</v>
      </c>
      <c r="H1839" s="15">
        <v>0.10048231511253999</v>
      </c>
      <c r="I1839" s="15">
        <v>0.44212218649517698</v>
      </c>
      <c r="J1839" s="15">
        <v>0.16077170418006401</v>
      </c>
      <c r="K1839" s="15">
        <v>0.32154340836012901</v>
      </c>
      <c r="L1839" s="15"/>
      <c r="M1839" s="15"/>
      <c r="N1839" s="20">
        <f t="shared" si="57"/>
        <v>100</v>
      </c>
      <c r="O1839" s="25">
        <f t="shared" si="58"/>
        <v>85.711231371228266</v>
      </c>
      <c r="P1839" s="20">
        <f t="shared" si="59"/>
        <v>0</v>
      </c>
      <c r="Q1839" s="15">
        <v>25.5</v>
      </c>
      <c r="R1839" s="20">
        <f t="shared" si="60"/>
        <v>1929.2604501607741</v>
      </c>
      <c r="S1839" s="15">
        <v>130</v>
      </c>
      <c r="T1839" s="15">
        <v>2610</v>
      </c>
      <c r="U1839" s="15">
        <v>113</v>
      </c>
      <c r="V1839" s="15">
        <v>1890</v>
      </c>
      <c r="W1839" s="15">
        <v>5</v>
      </c>
      <c r="X1839" s="15">
        <v>24.7</v>
      </c>
      <c r="Y1839" s="15"/>
      <c r="Z1839" s="15">
        <v>13.6</v>
      </c>
      <c r="AA1839" s="15"/>
      <c r="AB1839" s="15"/>
      <c r="AC1839" s="15"/>
      <c r="AD1839" s="15">
        <v>0.45900000000000002</v>
      </c>
      <c r="AE1839" s="15">
        <v>1.47</v>
      </c>
      <c r="AF1839" s="15"/>
      <c r="AG1839" s="15">
        <v>1.5</v>
      </c>
      <c r="AH1839" s="15">
        <v>0.63400000000000001</v>
      </c>
      <c r="AI1839" s="15">
        <v>0.245</v>
      </c>
      <c r="AJ1839" s="15">
        <v>1.1000000000000001</v>
      </c>
      <c r="AK1839" s="15">
        <v>0.19</v>
      </c>
      <c r="AL1839" s="15">
        <v>1.24</v>
      </c>
      <c r="AM1839" s="15">
        <v>0.27900000000000003</v>
      </c>
      <c r="AN1839" s="15"/>
      <c r="AO1839" s="15">
        <v>0.129</v>
      </c>
      <c r="AP1839" s="15">
        <v>0.78</v>
      </c>
      <c r="AQ1839" s="15">
        <v>0.11700000000000001</v>
      </c>
      <c r="AR1839" s="15">
        <v>8.1</v>
      </c>
      <c r="AS1839" s="15"/>
      <c r="AT1839" s="20"/>
      <c r="AU1839" s="15" t="s">
        <v>1494</v>
      </c>
      <c r="AV1839" s="27" t="s">
        <v>1609</v>
      </c>
    </row>
    <row r="1840" spans="1:48" x14ac:dyDescent="0.25">
      <c r="A1840" s="13" t="s">
        <v>54</v>
      </c>
      <c r="B1840" s="14" t="s">
        <v>1614</v>
      </c>
      <c r="C1840" s="15">
        <v>45.701084773001199</v>
      </c>
      <c r="D1840" s="15">
        <v>6.5287263961430302</v>
      </c>
      <c r="E1840" s="20">
        <v>11.349939734833301</v>
      </c>
      <c r="F1840" s="15">
        <v>6.22740056247489</v>
      </c>
      <c r="G1840" s="15">
        <v>29.329047810365601</v>
      </c>
      <c r="H1840" s="15">
        <v>8.0353555644837302E-2</v>
      </c>
      <c r="I1840" s="15">
        <v>0.28123744475693102</v>
      </c>
      <c r="J1840" s="15">
        <v>0.16070711128967499</v>
      </c>
      <c r="K1840" s="15">
        <v>0.34150261149055799</v>
      </c>
      <c r="L1840" s="15"/>
      <c r="M1840" s="15"/>
      <c r="N1840" s="20">
        <f t="shared" si="57"/>
        <v>100.00000000000001</v>
      </c>
      <c r="O1840" s="25">
        <f t="shared" si="58"/>
        <v>85.759400609692506</v>
      </c>
      <c r="P1840" s="20">
        <f t="shared" si="59"/>
        <v>0</v>
      </c>
      <c r="Q1840" s="15">
        <v>25</v>
      </c>
      <c r="R1840" s="20">
        <f t="shared" si="60"/>
        <v>2049.0156689433479</v>
      </c>
      <c r="S1840" s="15">
        <v>133</v>
      </c>
      <c r="T1840" s="15">
        <v>2550</v>
      </c>
      <c r="U1840" s="15">
        <v>108</v>
      </c>
      <c r="V1840" s="15">
        <v>1610</v>
      </c>
      <c r="W1840" s="15">
        <v>4.8</v>
      </c>
      <c r="X1840" s="15">
        <v>20.100000000000001</v>
      </c>
      <c r="Y1840" s="15"/>
      <c r="Z1840" s="15">
        <v>15.5</v>
      </c>
      <c r="AA1840" s="15"/>
      <c r="AB1840" s="15"/>
      <c r="AC1840" s="15"/>
      <c r="AD1840" s="15">
        <v>0.57999999999999996</v>
      </c>
      <c r="AE1840" s="15">
        <v>1.8</v>
      </c>
      <c r="AF1840" s="15"/>
      <c r="AG1840" s="15">
        <v>1.75</v>
      </c>
      <c r="AH1840" s="15">
        <v>0.68899999999999995</v>
      </c>
      <c r="AI1840" s="15">
        <v>0.27</v>
      </c>
      <c r="AJ1840" s="15">
        <v>1.05</v>
      </c>
      <c r="AK1840" s="15"/>
      <c r="AL1840" s="15">
        <v>1.32</v>
      </c>
      <c r="AM1840" s="15"/>
      <c r="AN1840" s="15">
        <v>0.85</v>
      </c>
      <c r="AO1840" s="15"/>
      <c r="AP1840" s="15">
        <v>0.82799999999999996</v>
      </c>
      <c r="AQ1840" s="15">
        <v>0.125</v>
      </c>
      <c r="AR1840" s="15">
        <v>7.5</v>
      </c>
      <c r="AS1840" s="15"/>
      <c r="AT1840" s="20"/>
      <c r="AU1840" s="15" t="s">
        <v>1494</v>
      </c>
      <c r="AV1840" s="27" t="s">
        <v>1609</v>
      </c>
    </row>
    <row r="1841" spans="1:48" x14ac:dyDescent="0.25">
      <c r="A1841" s="13" t="s">
        <v>54</v>
      </c>
      <c r="B1841" s="14">
        <v>49</v>
      </c>
      <c r="C1841" s="15">
        <v>45.795523290986097</v>
      </c>
      <c r="D1841" s="15">
        <v>9.9818511796733205</v>
      </c>
      <c r="E1841" s="20">
        <v>12.9663238556161</v>
      </c>
      <c r="F1841" s="15">
        <v>8.2778786045573707</v>
      </c>
      <c r="G1841" s="15">
        <v>21.899576527525699</v>
      </c>
      <c r="H1841" s="15">
        <v>5.0413389796329901E-2</v>
      </c>
      <c r="I1841" s="15">
        <v>0.38314176245210702</v>
      </c>
      <c r="J1841" s="15">
        <v>0.17140552530752201</v>
      </c>
      <c r="K1841" s="15">
        <v>0.45372050816696902</v>
      </c>
      <c r="L1841" s="15">
        <v>2.0165355918532E-2</v>
      </c>
      <c r="M1841" s="15">
        <v>6.2</v>
      </c>
      <c r="N1841" s="20">
        <f t="shared" si="57"/>
        <v>100.00000000000006</v>
      </c>
      <c r="O1841" s="25">
        <f t="shared" si="58"/>
        <v>79.741157675415295</v>
      </c>
      <c r="P1841" s="20">
        <f t="shared" si="59"/>
        <v>88.045920207674939</v>
      </c>
      <c r="Q1841" s="15">
        <v>34</v>
      </c>
      <c r="R1841" s="20">
        <f t="shared" si="60"/>
        <v>2722.3230490018141</v>
      </c>
      <c r="S1841" s="15">
        <v>211</v>
      </c>
      <c r="T1841" s="15">
        <v>2594</v>
      </c>
      <c r="U1841" s="15"/>
      <c r="V1841" s="15">
        <v>888</v>
      </c>
      <c r="W1841" s="15">
        <v>6</v>
      </c>
      <c r="X1841" s="15">
        <v>27</v>
      </c>
      <c r="Y1841" s="15"/>
      <c r="Z1841" s="15">
        <v>21</v>
      </c>
      <c r="AA1841" s="15"/>
      <c r="AB1841" s="15"/>
      <c r="AC1841" s="15"/>
      <c r="AD1841" s="15">
        <v>0.73</v>
      </c>
      <c r="AE1841" s="15">
        <v>1.96</v>
      </c>
      <c r="AF1841" s="15"/>
      <c r="AG1841" s="15">
        <v>1.97</v>
      </c>
      <c r="AH1841" s="15">
        <v>0.82</v>
      </c>
      <c r="AI1841" s="15">
        <v>0.32</v>
      </c>
      <c r="AJ1841" s="15">
        <v>1.3</v>
      </c>
      <c r="AK1841" s="15"/>
      <c r="AL1841" s="15">
        <v>1.71</v>
      </c>
      <c r="AM1841" s="15"/>
      <c r="AN1841" s="15">
        <v>1.1100000000000001</v>
      </c>
      <c r="AO1841" s="15"/>
      <c r="AP1841" s="15">
        <v>1.06</v>
      </c>
      <c r="AQ1841" s="15">
        <v>0.16</v>
      </c>
      <c r="AR1841" s="15">
        <v>12</v>
      </c>
      <c r="AS1841" s="15"/>
      <c r="AT1841" s="20"/>
      <c r="AU1841" s="15" t="s">
        <v>1494</v>
      </c>
      <c r="AV1841" s="27" t="s">
        <v>1615</v>
      </c>
    </row>
    <row r="1842" spans="1:48" x14ac:dyDescent="0.25">
      <c r="A1842" s="13" t="s">
        <v>54</v>
      </c>
      <c r="B1842" s="14" t="s">
        <v>1616</v>
      </c>
      <c r="C1842" s="15">
        <v>46.201957026127303</v>
      </c>
      <c r="D1842" s="15">
        <v>8.6754766468274003</v>
      </c>
      <c r="E1842" s="20">
        <v>12.811459699384599</v>
      </c>
      <c r="F1842" s="15">
        <v>7.8684555634015902</v>
      </c>
      <c r="G1842" s="15">
        <v>23.706244325633001</v>
      </c>
      <c r="H1842" s="15">
        <v>4.0351054171290202E-2</v>
      </c>
      <c r="I1842" s="15">
        <v>9.0789871885402995E-2</v>
      </c>
      <c r="J1842" s="15">
        <v>0.161404216685161</v>
      </c>
      <c r="K1842" s="15">
        <v>0.443861595884192</v>
      </c>
      <c r="L1842" s="15"/>
      <c r="M1842" s="15"/>
      <c r="N1842" s="20">
        <f t="shared" si="57"/>
        <v>99.999999999999943</v>
      </c>
      <c r="O1842" s="25">
        <f t="shared" si="58"/>
        <v>81.175910908041843</v>
      </c>
      <c r="P1842" s="20">
        <f t="shared" si="59"/>
        <v>0</v>
      </c>
      <c r="Q1842" s="15"/>
      <c r="R1842" s="20">
        <f t="shared" si="60"/>
        <v>2663.1695753051522</v>
      </c>
      <c r="S1842" s="15">
        <v>175</v>
      </c>
      <c r="T1842" s="15">
        <v>2790</v>
      </c>
      <c r="U1842" s="15">
        <v>96</v>
      </c>
      <c r="V1842" s="15">
        <v>970</v>
      </c>
      <c r="W1842" s="15">
        <v>4</v>
      </c>
      <c r="X1842" s="15">
        <v>20.3</v>
      </c>
      <c r="Y1842" s="15"/>
      <c r="Z1842" s="15">
        <v>21.6</v>
      </c>
      <c r="AA1842" s="15"/>
      <c r="AB1842" s="15"/>
      <c r="AC1842" s="15"/>
      <c r="AD1842" s="15">
        <v>0.86099999999999999</v>
      </c>
      <c r="AE1842" s="15">
        <v>2.36</v>
      </c>
      <c r="AF1842" s="15"/>
      <c r="AG1842" s="15">
        <v>2.2799999999999998</v>
      </c>
      <c r="AH1842" s="15">
        <v>0.9</v>
      </c>
      <c r="AI1842" s="15">
        <v>0.36</v>
      </c>
      <c r="AJ1842" s="15">
        <v>1.38</v>
      </c>
      <c r="AK1842" s="15"/>
      <c r="AL1842" s="15">
        <v>1.74</v>
      </c>
      <c r="AM1842" s="15"/>
      <c r="AN1842" s="15">
        <v>1.1299999999999999</v>
      </c>
      <c r="AO1842" s="15"/>
      <c r="AP1842" s="15">
        <v>1.1000000000000001</v>
      </c>
      <c r="AQ1842" s="15">
        <v>0.16500000000000001</v>
      </c>
      <c r="AR1842" s="15">
        <v>10.7</v>
      </c>
      <c r="AS1842" s="15"/>
      <c r="AT1842" s="20"/>
      <c r="AU1842" s="15" t="s">
        <v>1494</v>
      </c>
      <c r="AV1842" s="27" t="s">
        <v>1609</v>
      </c>
    </row>
    <row r="1843" spans="1:48" x14ac:dyDescent="0.25">
      <c r="A1843" s="13" t="s">
        <v>54</v>
      </c>
      <c r="B1843" s="14">
        <v>21</v>
      </c>
      <c r="C1843" s="15">
        <v>47.378465247087199</v>
      </c>
      <c r="D1843" s="15">
        <v>7.6134993973483303</v>
      </c>
      <c r="E1843" s="20">
        <v>12.836480514262799</v>
      </c>
      <c r="F1843" s="15">
        <v>9.2607472880675008</v>
      </c>
      <c r="G1843" s="15">
        <v>21.795901968662101</v>
      </c>
      <c r="H1843" s="15">
        <v>0.14061872237846501</v>
      </c>
      <c r="I1843" s="15">
        <v>0.19083969465648901</v>
      </c>
      <c r="J1843" s="15">
        <v>0.25110486139011701</v>
      </c>
      <c r="K1843" s="15">
        <v>0.50220972278023301</v>
      </c>
      <c r="L1843" s="15">
        <v>3.0132583366814E-2</v>
      </c>
      <c r="M1843" s="15">
        <v>4.17</v>
      </c>
      <c r="N1843" s="20">
        <f t="shared" si="57"/>
        <v>100.00000000000006</v>
      </c>
      <c r="O1843" s="25">
        <f t="shared" si="58"/>
        <v>79.826948833069423</v>
      </c>
      <c r="P1843" s="20">
        <f t="shared" si="59"/>
        <v>131.56480061566674</v>
      </c>
      <c r="Q1843" s="15">
        <v>38</v>
      </c>
      <c r="R1843" s="20">
        <f t="shared" si="60"/>
        <v>3013.2583366813983</v>
      </c>
      <c r="S1843" s="15">
        <v>205</v>
      </c>
      <c r="T1843" s="15">
        <v>2669</v>
      </c>
      <c r="U1843" s="15"/>
      <c r="V1843" s="15">
        <v>861</v>
      </c>
      <c r="W1843" s="15">
        <v>5</v>
      </c>
      <c r="X1843" s="15">
        <v>22</v>
      </c>
      <c r="Y1843" s="15"/>
      <c r="Z1843" s="15">
        <v>27</v>
      </c>
      <c r="AA1843" s="15"/>
      <c r="AB1843" s="15"/>
      <c r="AC1843" s="15"/>
      <c r="AD1843" s="15">
        <v>1.1200000000000001</v>
      </c>
      <c r="AE1843" s="15">
        <v>3.22</v>
      </c>
      <c r="AF1843" s="15"/>
      <c r="AG1843" s="15">
        <v>3.04</v>
      </c>
      <c r="AH1843" s="15">
        <v>1.1200000000000001</v>
      </c>
      <c r="AI1843" s="15">
        <v>0.49</v>
      </c>
      <c r="AJ1843" s="15">
        <v>1.62</v>
      </c>
      <c r="AK1843" s="15"/>
      <c r="AL1843" s="15">
        <v>1.88</v>
      </c>
      <c r="AM1843" s="15"/>
      <c r="AN1843" s="15">
        <v>1.1499999999999999</v>
      </c>
      <c r="AO1843" s="15"/>
      <c r="AP1843" s="15">
        <v>1.08</v>
      </c>
      <c r="AQ1843" s="15"/>
      <c r="AR1843" s="15">
        <v>12</v>
      </c>
      <c r="AS1843" s="15"/>
      <c r="AT1843" s="20"/>
      <c r="AU1843" s="15" t="s">
        <v>1494</v>
      </c>
      <c r="AV1843" s="27" t="s">
        <v>1615</v>
      </c>
    </row>
    <row r="1844" spans="1:48" x14ac:dyDescent="0.25">
      <c r="A1844" s="13" t="s">
        <v>59</v>
      </c>
      <c r="B1844" s="14" t="s">
        <v>1617</v>
      </c>
      <c r="C1844" s="15">
        <v>51.379619484012402</v>
      </c>
      <c r="D1844" s="15">
        <v>15.798386293455501</v>
      </c>
      <c r="E1844" s="20">
        <v>13.029186173921699</v>
      </c>
      <c r="F1844" s="15">
        <v>9.66231696384102</v>
      </c>
      <c r="G1844" s="15">
        <v>4.9606534515389997</v>
      </c>
      <c r="H1844" s="15">
        <v>0.20918418169140399</v>
      </c>
      <c r="I1844" s="15">
        <v>3.3170634525351099</v>
      </c>
      <c r="J1844" s="15">
        <v>0.258989939236976</v>
      </c>
      <c r="K1844" s="15">
        <v>1.2849885446757601</v>
      </c>
      <c r="L1844" s="15">
        <v>9.9611515091144506E-2</v>
      </c>
      <c r="M1844" s="15">
        <v>0.31</v>
      </c>
      <c r="N1844" s="20">
        <v>100</v>
      </c>
      <c r="O1844" s="25">
        <v>47.014263319989603</v>
      </c>
      <c r="P1844" s="20">
        <v>434.92351659513798</v>
      </c>
      <c r="Q1844" s="15"/>
      <c r="R1844" s="20">
        <v>7709.93126805459</v>
      </c>
      <c r="S1844" s="15">
        <v>308</v>
      </c>
      <c r="T1844" s="15">
        <v>247</v>
      </c>
      <c r="U1844" s="15">
        <v>45</v>
      </c>
      <c r="V1844" s="15">
        <v>76</v>
      </c>
      <c r="W1844" s="15">
        <v>3.1</v>
      </c>
      <c r="X1844" s="15">
        <v>151.9</v>
      </c>
      <c r="Y1844" s="15"/>
      <c r="Z1844" s="15">
        <v>69.599999999999994</v>
      </c>
      <c r="AA1844" s="15">
        <v>2.2999999999999998</v>
      </c>
      <c r="AB1844" s="15">
        <v>3.2</v>
      </c>
      <c r="AC1844" s="15"/>
      <c r="AD1844" s="15">
        <v>4</v>
      </c>
      <c r="AE1844" s="15">
        <v>9</v>
      </c>
      <c r="AF1844" s="15"/>
      <c r="AG1844" s="15">
        <v>8.5</v>
      </c>
      <c r="AH1844" s="15">
        <v>3.2</v>
      </c>
      <c r="AI1844" s="15">
        <v>0.98</v>
      </c>
      <c r="AJ1844" s="15">
        <v>3.97</v>
      </c>
      <c r="AK1844" s="15">
        <v>0.81</v>
      </c>
      <c r="AL1844" s="15">
        <v>4.5599999999999996</v>
      </c>
      <c r="AM1844" s="15">
        <v>1.1200000000000001</v>
      </c>
      <c r="AN1844" s="15">
        <v>3.01</v>
      </c>
      <c r="AO1844" s="15">
        <v>0.45</v>
      </c>
      <c r="AP1844" s="15">
        <v>2.84</v>
      </c>
      <c r="AQ1844" s="15">
        <v>0.42</v>
      </c>
      <c r="AR1844" s="15">
        <v>28.5</v>
      </c>
      <c r="AS1844" s="15">
        <v>0.6</v>
      </c>
      <c r="AT1844" s="20">
        <v>0.77082748948106605</v>
      </c>
      <c r="AU1844" s="15" t="s">
        <v>1494</v>
      </c>
      <c r="AV1844" s="27" t="s">
        <v>1618</v>
      </c>
    </row>
    <row r="1845" spans="1:48" x14ac:dyDescent="0.25">
      <c r="A1845" s="13" t="s">
        <v>59</v>
      </c>
      <c r="B1845" s="14" t="s">
        <v>1619</v>
      </c>
      <c r="C1845" s="15">
        <v>52.119824840764302</v>
      </c>
      <c r="D1845" s="15">
        <v>14.2615445859873</v>
      </c>
      <c r="E1845" s="20">
        <v>14.0027866242038</v>
      </c>
      <c r="F1845" s="15">
        <v>9.4844745222929898</v>
      </c>
      <c r="G1845" s="15">
        <v>6.1803343949044596</v>
      </c>
      <c r="H1845" s="15">
        <v>0.14928343949044601</v>
      </c>
      <c r="I1845" s="15">
        <v>2.0302547770700601</v>
      </c>
      <c r="J1845" s="15">
        <v>0.17914012738853499</v>
      </c>
      <c r="K1845" s="15">
        <v>1.45302547770701</v>
      </c>
      <c r="L1845" s="15">
        <v>0.13933121019108299</v>
      </c>
      <c r="M1845" s="15">
        <v>0.31</v>
      </c>
      <c r="N1845" s="20">
        <v>100</v>
      </c>
      <c r="O1845" s="25">
        <v>50.704922096762701</v>
      </c>
      <c r="P1845" s="20">
        <v>608.34753745402304</v>
      </c>
      <c r="Q1845" s="15"/>
      <c r="R1845" s="20">
        <v>8718.1528662420405</v>
      </c>
      <c r="S1845" s="15">
        <v>329</v>
      </c>
      <c r="T1845" s="15">
        <v>154</v>
      </c>
      <c r="U1845" s="15">
        <v>49</v>
      </c>
      <c r="V1845" s="15">
        <v>53</v>
      </c>
      <c r="W1845" s="15">
        <v>3.6</v>
      </c>
      <c r="X1845" s="15">
        <v>112</v>
      </c>
      <c r="Y1845" s="15"/>
      <c r="Z1845" s="15">
        <v>91.9</v>
      </c>
      <c r="AA1845" s="15">
        <v>3.4</v>
      </c>
      <c r="AB1845" s="15">
        <v>4.3</v>
      </c>
      <c r="AC1845" s="15"/>
      <c r="AD1845" s="15">
        <v>5.3</v>
      </c>
      <c r="AE1845" s="15">
        <v>12.2</v>
      </c>
      <c r="AF1845" s="15"/>
      <c r="AG1845" s="15">
        <v>12</v>
      </c>
      <c r="AH1845" s="15">
        <v>4.0999999999999996</v>
      </c>
      <c r="AI1845" s="15">
        <v>1.34</v>
      </c>
      <c r="AJ1845" s="15">
        <v>6</v>
      </c>
      <c r="AK1845" s="15">
        <v>1.1100000000000001</v>
      </c>
      <c r="AL1845" s="15">
        <v>6.89</v>
      </c>
      <c r="AM1845" s="15">
        <v>1.38</v>
      </c>
      <c r="AN1845" s="15">
        <v>4.17</v>
      </c>
      <c r="AO1845" s="15">
        <v>0.67</v>
      </c>
      <c r="AP1845" s="15">
        <v>4.0599999999999996</v>
      </c>
      <c r="AQ1845" s="15">
        <v>0.57999999999999996</v>
      </c>
      <c r="AR1845" s="15">
        <v>36.1</v>
      </c>
      <c r="AS1845" s="15">
        <v>0.9</v>
      </c>
      <c r="AT1845" s="20">
        <v>0.78173542565296805</v>
      </c>
      <c r="AU1845" s="15" t="s">
        <v>1494</v>
      </c>
      <c r="AV1845" s="27" t="s">
        <v>1618</v>
      </c>
    </row>
    <row r="1846" spans="1:48" x14ac:dyDescent="0.25">
      <c r="A1846" s="13" t="s">
        <v>59</v>
      </c>
      <c r="B1846" s="14" t="s">
        <v>1620</v>
      </c>
      <c r="C1846" s="15">
        <v>52.371840064457601</v>
      </c>
      <c r="D1846" s="15">
        <v>14.805116325914</v>
      </c>
      <c r="E1846" s="20">
        <v>9.9707926276563601</v>
      </c>
      <c r="F1846" s="15">
        <v>12.690099707926301</v>
      </c>
      <c r="G1846" s="15">
        <v>7.4529157014805101</v>
      </c>
      <c r="H1846" s="15">
        <v>0.100715077047034</v>
      </c>
      <c r="I1846" s="15">
        <v>1.71215630979958</v>
      </c>
      <c r="J1846" s="15">
        <v>0.201430154094068</v>
      </c>
      <c r="K1846" s="15">
        <v>0.67479101621512705</v>
      </c>
      <c r="L1846" s="15">
        <v>2.01430154094068E-2</v>
      </c>
      <c r="M1846" s="15">
        <v>1</v>
      </c>
      <c r="N1846" s="20">
        <v>100</v>
      </c>
      <c r="O1846" s="25">
        <v>63.530132994066797</v>
      </c>
      <c r="P1846" s="20">
        <v>87.948377139663407</v>
      </c>
      <c r="Q1846" s="15"/>
      <c r="R1846" s="20">
        <v>4048.7460972907602</v>
      </c>
      <c r="S1846" s="15"/>
      <c r="T1846" s="15"/>
      <c r="U1846" s="15"/>
      <c r="V1846" s="15"/>
      <c r="W1846" s="15">
        <v>1.1000000000000001</v>
      </c>
      <c r="X1846" s="15">
        <v>66</v>
      </c>
      <c r="Y1846" s="15"/>
      <c r="Z1846" s="15">
        <v>45</v>
      </c>
      <c r="AA1846" s="15"/>
      <c r="AB1846" s="15">
        <v>1.3</v>
      </c>
      <c r="AC1846" s="15">
        <v>7.0000000000000007E-2</v>
      </c>
      <c r="AD1846" s="15">
        <v>1.54</v>
      </c>
      <c r="AE1846" s="15">
        <v>3.74</v>
      </c>
      <c r="AF1846" s="15">
        <v>0.66</v>
      </c>
      <c r="AG1846" s="15">
        <v>3.2</v>
      </c>
      <c r="AH1846" s="15">
        <v>1.2</v>
      </c>
      <c r="AI1846" s="15">
        <v>0.47</v>
      </c>
      <c r="AJ1846" s="15">
        <v>1.77</v>
      </c>
      <c r="AK1846" s="15">
        <v>0.33</v>
      </c>
      <c r="AL1846" s="15">
        <v>2.23</v>
      </c>
      <c r="AM1846" s="15">
        <v>0.48</v>
      </c>
      <c r="AN1846" s="15">
        <v>1.46</v>
      </c>
      <c r="AO1846" s="15">
        <v>0.21</v>
      </c>
      <c r="AP1846" s="15">
        <v>1.27</v>
      </c>
      <c r="AQ1846" s="15">
        <v>0.18</v>
      </c>
      <c r="AR1846" s="15">
        <v>11.3</v>
      </c>
      <c r="AS1846" s="15">
        <v>0.18</v>
      </c>
      <c r="AT1846" s="20">
        <v>0.81337316260177395</v>
      </c>
      <c r="AU1846" s="15" t="s">
        <v>1494</v>
      </c>
      <c r="AV1846" s="27" t="s">
        <v>1621</v>
      </c>
    </row>
    <row r="1847" spans="1:48" x14ac:dyDescent="0.25">
      <c r="A1847" s="13" t="s">
        <v>59</v>
      </c>
      <c r="B1847" s="14" t="s">
        <v>1622</v>
      </c>
      <c r="C1847" s="15">
        <v>52.371643173165999</v>
      </c>
      <c r="D1847" s="15">
        <v>13.787426689988701</v>
      </c>
      <c r="E1847" s="20">
        <v>11.935384298796199</v>
      </c>
      <c r="F1847" s="15">
        <v>11.6267105669308</v>
      </c>
      <c r="G1847" s="15">
        <v>7.7168432966354601</v>
      </c>
      <c r="H1847" s="15">
        <v>0.102891243955139</v>
      </c>
      <c r="I1847" s="15">
        <v>1.64625990328223</v>
      </c>
      <c r="J1847" s="15">
        <v>0.205782487910279</v>
      </c>
      <c r="K1847" s="15">
        <v>0.58648009054429495</v>
      </c>
      <c r="L1847" s="15">
        <v>2.05782487910279E-2</v>
      </c>
      <c r="M1847" s="15">
        <v>1.3</v>
      </c>
      <c r="N1847" s="20">
        <v>100</v>
      </c>
      <c r="O1847" s="25">
        <v>60.108323904800699</v>
      </c>
      <c r="P1847" s="20">
        <v>89.848691904488007</v>
      </c>
      <c r="Q1847" s="15"/>
      <c r="R1847" s="20">
        <v>3518.88054326577</v>
      </c>
      <c r="S1847" s="15"/>
      <c r="T1847" s="15"/>
      <c r="U1847" s="15"/>
      <c r="V1847" s="15"/>
      <c r="W1847" s="15">
        <v>2.8</v>
      </c>
      <c r="X1847" s="15">
        <v>68.900000000000006</v>
      </c>
      <c r="Y1847" s="15"/>
      <c r="Z1847" s="15">
        <v>42</v>
      </c>
      <c r="AA1847" s="15"/>
      <c r="AB1847" s="15">
        <v>1.2</v>
      </c>
      <c r="AC1847" s="15">
        <v>0.06</v>
      </c>
      <c r="AD1847" s="15">
        <v>1.37</v>
      </c>
      <c r="AE1847" s="15">
        <v>3.36</v>
      </c>
      <c r="AF1847" s="15">
        <v>0.57999999999999996</v>
      </c>
      <c r="AG1847" s="15">
        <v>2.78</v>
      </c>
      <c r="AH1847" s="15">
        <v>1.0900000000000001</v>
      </c>
      <c r="AI1847" s="15">
        <v>0.45</v>
      </c>
      <c r="AJ1847" s="15">
        <v>1.6</v>
      </c>
      <c r="AK1847" s="15">
        <v>0.28999999999999998</v>
      </c>
      <c r="AL1847" s="15">
        <v>2.0699999999999998</v>
      </c>
      <c r="AM1847" s="15">
        <v>0.45</v>
      </c>
      <c r="AN1847" s="15">
        <v>1.35</v>
      </c>
      <c r="AO1847" s="15">
        <v>0.2</v>
      </c>
      <c r="AP1847" s="15">
        <v>1.28</v>
      </c>
      <c r="AQ1847" s="15">
        <v>0.19</v>
      </c>
      <c r="AR1847" s="15">
        <v>10.8</v>
      </c>
      <c r="AS1847" s="15">
        <v>0.17</v>
      </c>
      <c r="AT1847" s="20">
        <v>0.84397170381138598</v>
      </c>
      <c r="AU1847" s="15" t="s">
        <v>1494</v>
      </c>
      <c r="AV1847" s="27" t="s">
        <v>1621</v>
      </c>
    </row>
    <row r="1848" spans="1:48" x14ac:dyDescent="0.25">
      <c r="A1848" s="13" t="s">
        <v>59</v>
      </c>
      <c r="B1848" s="14" t="s">
        <v>1623</v>
      </c>
      <c r="C1848" s="15">
        <v>51.2433303130978</v>
      </c>
      <c r="D1848" s="15">
        <v>13.8930836605255</v>
      </c>
      <c r="E1848" s="20">
        <v>12.483640390617101</v>
      </c>
      <c r="F1848" s="15">
        <v>11.1748716399879</v>
      </c>
      <c r="G1848" s="15">
        <v>8.5573341387294892</v>
      </c>
      <c r="H1848" s="15">
        <v>0.10067451927917</v>
      </c>
      <c r="I1848" s="15">
        <v>1.7114668277459</v>
      </c>
      <c r="J1848" s="15">
        <v>0.20134903855834099</v>
      </c>
      <c r="K1848" s="15">
        <v>0.58391221181918895</v>
      </c>
      <c r="L1848" s="15">
        <v>5.03372596395852E-2</v>
      </c>
      <c r="M1848" s="15">
        <v>0.8</v>
      </c>
      <c r="N1848" s="20">
        <v>100</v>
      </c>
      <c r="O1848" s="25">
        <v>61.501739922484397</v>
      </c>
      <c r="P1848" s="20">
        <v>219.78240124325899</v>
      </c>
      <c r="Q1848" s="15"/>
      <c r="R1848" s="20">
        <v>3503.4732709151299</v>
      </c>
      <c r="S1848" s="15"/>
      <c r="T1848" s="15"/>
      <c r="U1848" s="15"/>
      <c r="V1848" s="15"/>
      <c r="W1848" s="15">
        <v>1.6</v>
      </c>
      <c r="X1848" s="15">
        <v>79.3</v>
      </c>
      <c r="Y1848" s="15"/>
      <c r="Z1848" s="15">
        <v>43</v>
      </c>
      <c r="AA1848" s="15"/>
      <c r="AB1848" s="15">
        <v>1.3</v>
      </c>
      <c r="AC1848" s="15">
        <v>0.05</v>
      </c>
      <c r="AD1848" s="15">
        <v>1.43</v>
      </c>
      <c r="AE1848" s="15">
        <v>3.51</v>
      </c>
      <c r="AF1848" s="15">
        <v>0.6</v>
      </c>
      <c r="AG1848" s="15">
        <v>2.9</v>
      </c>
      <c r="AH1848" s="15">
        <v>1.1299999999999999</v>
      </c>
      <c r="AI1848" s="15">
        <v>0.48</v>
      </c>
      <c r="AJ1848" s="15">
        <v>1.73</v>
      </c>
      <c r="AK1848" s="15">
        <v>0.32</v>
      </c>
      <c r="AL1848" s="15">
        <v>2.2000000000000002</v>
      </c>
      <c r="AM1848" s="15">
        <v>0.48</v>
      </c>
      <c r="AN1848" s="15">
        <v>1.48</v>
      </c>
      <c r="AO1848" s="15">
        <v>0.22</v>
      </c>
      <c r="AP1848" s="15">
        <v>1.36</v>
      </c>
      <c r="AQ1848" s="15">
        <v>0.21</v>
      </c>
      <c r="AR1848" s="15">
        <v>11.6</v>
      </c>
      <c r="AS1848" s="15">
        <v>0.17</v>
      </c>
      <c r="AT1848" s="20">
        <v>0.87594032895575702</v>
      </c>
      <c r="AU1848" s="15" t="s">
        <v>1494</v>
      </c>
      <c r="AV1848" s="27" t="s">
        <v>1621</v>
      </c>
    </row>
    <row r="1849" spans="1:48" x14ac:dyDescent="0.25">
      <c r="A1849" s="13" t="s">
        <v>59</v>
      </c>
      <c r="B1849" s="14" t="s">
        <v>1624</v>
      </c>
      <c r="C1849" s="15">
        <v>50.184747969960803</v>
      </c>
      <c r="D1849" s="15">
        <v>13.1747534750799</v>
      </c>
      <c r="E1849" s="15">
        <v>11.769379971850499</v>
      </c>
      <c r="F1849" s="15">
        <v>13.4261800681158</v>
      </c>
      <c r="G1849" s="15">
        <v>8.8099878199770796</v>
      </c>
      <c r="H1849" s="15">
        <v>0.351997230250226</v>
      </c>
      <c r="I1849" s="15">
        <v>1.50855955821525</v>
      </c>
      <c r="J1849" s="15">
        <v>0.201141274428701</v>
      </c>
      <c r="K1849" s="15">
        <v>0.533024377236056</v>
      </c>
      <c r="L1849" s="15">
        <v>4.0228254885740097E-2</v>
      </c>
      <c r="M1849" s="15">
        <v>1.5</v>
      </c>
      <c r="N1849" s="15">
        <v>100</v>
      </c>
      <c r="O1849" s="23">
        <v>63.563480474571101</v>
      </c>
      <c r="P1849" s="15">
        <v>175.644493163091</v>
      </c>
      <c r="Q1849" s="15">
        <v>50</v>
      </c>
      <c r="R1849" s="15">
        <v>3198.1462634163399</v>
      </c>
      <c r="S1849" s="15">
        <v>250</v>
      </c>
      <c r="T1849" s="15">
        <v>320</v>
      </c>
      <c r="U1849" s="15">
        <v>50</v>
      </c>
      <c r="V1849" s="15">
        <v>110</v>
      </c>
      <c r="W1849" s="15">
        <v>9.9</v>
      </c>
      <c r="X1849" s="15">
        <v>63</v>
      </c>
      <c r="Y1849" s="15">
        <v>31</v>
      </c>
      <c r="Z1849" s="15">
        <v>34</v>
      </c>
      <c r="AA1849" s="15">
        <v>0.95</v>
      </c>
      <c r="AB1849" s="15">
        <v>2.4</v>
      </c>
      <c r="AC1849" s="15">
        <v>0.15</v>
      </c>
      <c r="AD1849" s="15">
        <v>2.2999999999999998</v>
      </c>
      <c r="AE1849" s="15">
        <v>5.2</v>
      </c>
      <c r="AF1849" s="15">
        <v>0.78</v>
      </c>
      <c r="AG1849" s="15">
        <v>3.7</v>
      </c>
      <c r="AH1849" s="15">
        <v>1.3</v>
      </c>
      <c r="AI1849" s="15">
        <v>0.48</v>
      </c>
      <c r="AJ1849" s="15">
        <v>1.9</v>
      </c>
      <c r="AK1849" s="15">
        <v>0.38</v>
      </c>
      <c r="AL1849" s="15">
        <v>2.7</v>
      </c>
      <c r="AM1849" s="15">
        <v>0.63</v>
      </c>
      <c r="AN1849" s="15">
        <v>1.8</v>
      </c>
      <c r="AO1849" s="15">
        <v>0.27</v>
      </c>
      <c r="AP1849" s="15">
        <v>1.9</v>
      </c>
      <c r="AQ1849" s="15">
        <v>0.28999999999999998</v>
      </c>
      <c r="AR1849" s="15">
        <v>19</v>
      </c>
      <c r="AS1849" s="15">
        <v>0.28000000000000003</v>
      </c>
      <c r="AT1849" s="15">
        <v>1.0054271601926901</v>
      </c>
      <c r="AU1849" s="15" t="s">
        <v>1494</v>
      </c>
      <c r="AV1849" s="27" t="s">
        <v>1625</v>
      </c>
    </row>
    <row r="1850" spans="1:48" x14ac:dyDescent="0.25">
      <c r="A1850" s="13" t="s">
        <v>59</v>
      </c>
      <c r="B1850" s="14" t="s">
        <v>1626</v>
      </c>
      <c r="C1850" s="15">
        <v>48.619119878603897</v>
      </c>
      <c r="D1850" s="15">
        <v>14.021244309559901</v>
      </c>
      <c r="E1850" s="20">
        <v>14.5472938796156</v>
      </c>
      <c r="F1850" s="15">
        <v>12.362164896307499</v>
      </c>
      <c r="G1850" s="15">
        <v>7.0005058168942798</v>
      </c>
      <c r="H1850" s="15">
        <v>3.0349013657056102E-2</v>
      </c>
      <c r="I1850" s="15">
        <v>2.0536165907941299</v>
      </c>
      <c r="J1850" s="15">
        <v>0.23267577137076401</v>
      </c>
      <c r="K1850" s="15">
        <v>1.05209914011128</v>
      </c>
      <c r="L1850" s="15">
        <v>8.0930703085483002E-2</v>
      </c>
      <c r="M1850" s="15">
        <v>2.6</v>
      </c>
      <c r="N1850" s="20">
        <v>100</v>
      </c>
      <c r="O1850" s="25">
        <v>52.863367262063903</v>
      </c>
      <c r="P1850" s="20">
        <v>353.35940783802499</v>
      </c>
      <c r="Q1850" s="15">
        <v>60</v>
      </c>
      <c r="R1850" s="20">
        <v>6312.5948406676798</v>
      </c>
      <c r="S1850" s="15">
        <v>329</v>
      </c>
      <c r="T1850" s="15">
        <v>181</v>
      </c>
      <c r="U1850" s="15">
        <v>56</v>
      </c>
      <c r="V1850" s="15">
        <v>95</v>
      </c>
      <c r="W1850" s="15">
        <v>1</v>
      </c>
      <c r="X1850" s="15">
        <v>162</v>
      </c>
      <c r="Y1850" s="15">
        <v>20</v>
      </c>
      <c r="Z1850" s="15">
        <v>58.1</v>
      </c>
      <c r="AA1850" s="15">
        <v>1.99</v>
      </c>
      <c r="AB1850" s="15">
        <v>3.34</v>
      </c>
      <c r="AC1850" s="15">
        <v>0.22</v>
      </c>
      <c r="AD1850" s="15">
        <v>3.45</v>
      </c>
      <c r="AE1850" s="15">
        <v>9.15</v>
      </c>
      <c r="AF1850" s="15">
        <v>1.59</v>
      </c>
      <c r="AG1850" s="15">
        <v>8.56</v>
      </c>
      <c r="AH1850" s="15">
        <v>2.88</v>
      </c>
      <c r="AI1850" s="15">
        <v>0.94</v>
      </c>
      <c r="AJ1850" s="15">
        <v>3.86</v>
      </c>
      <c r="AK1850" s="15">
        <v>0.62</v>
      </c>
      <c r="AL1850" s="15">
        <v>4.09</v>
      </c>
      <c r="AM1850" s="15">
        <v>0.87</v>
      </c>
      <c r="AN1850" s="15">
        <v>2.5299999999999998</v>
      </c>
      <c r="AO1850" s="15">
        <v>0.4</v>
      </c>
      <c r="AP1850" s="15">
        <v>2.63</v>
      </c>
      <c r="AQ1850" s="15">
        <v>0.47</v>
      </c>
      <c r="AR1850" s="15">
        <v>21.51</v>
      </c>
      <c r="AS1850" s="15">
        <v>0.23</v>
      </c>
      <c r="AT1850" s="20">
        <v>0.93281297640100003</v>
      </c>
      <c r="AU1850" s="15" t="s">
        <v>1494</v>
      </c>
      <c r="AV1850" s="27" t="s">
        <v>1530</v>
      </c>
    </row>
    <row r="1851" spans="1:48" x14ac:dyDescent="0.25">
      <c r="A1851" s="13" t="s">
        <v>59</v>
      </c>
      <c r="B1851" s="14" t="s">
        <v>1627</v>
      </c>
      <c r="C1851" s="15">
        <v>50.813326238248798</v>
      </c>
      <c r="D1851" s="15">
        <v>14.8162060078672</v>
      </c>
      <c r="E1851" s="20">
        <v>15.546582360367699</v>
      </c>
      <c r="F1851" s="15">
        <v>10.4339478928642</v>
      </c>
      <c r="G1851" s="15">
        <v>5.74910528896819</v>
      </c>
      <c r="H1851" s="15">
        <v>2.08678957857284E-2</v>
      </c>
      <c r="I1851" s="15">
        <v>1.23120585135798</v>
      </c>
      <c r="J1851" s="15">
        <v>0.230590248432299</v>
      </c>
      <c r="K1851" s="15">
        <v>1.0851305808578799</v>
      </c>
      <c r="L1851" s="15">
        <v>7.3037635250049596E-2</v>
      </c>
      <c r="M1851" s="15">
        <v>4.5999999999999996</v>
      </c>
      <c r="N1851" s="20">
        <v>100</v>
      </c>
      <c r="O1851" s="25">
        <v>46.288990255506498</v>
      </c>
      <c r="P1851" s="20">
        <v>318.89671728894899</v>
      </c>
      <c r="Q1851" s="15">
        <v>44</v>
      </c>
      <c r="R1851" s="20">
        <v>6510.7834851472699</v>
      </c>
      <c r="S1851" s="15">
        <v>300</v>
      </c>
      <c r="T1851" s="15">
        <v>11</v>
      </c>
      <c r="U1851" s="15">
        <v>65</v>
      </c>
      <c r="V1851" s="15">
        <v>33</v>
      </c>
      <c r="W1851" s="15">
        <v>0.3</v>
      </c>
      <c r="X1851" s="15">
        <v>116</v>
      </c>
      <c r="Y1851" s="15">
        <v>9</v>
      </c>
      <c r="Z1851" s="15">
        <v>48</v>
      </c>
      <c r="AA1851" s="15">
        <v>1.43</v>
      </c>
      <c r="AB1851" s="15">
        <v>1.94</v>
      </c>
      <c r="AC1851" s="15"/>
      <c r="AD1851" s="15">
        <v>2.5</v>
      </c>
      <c r="AE1851" s="15">
        <v>6.47</v>
      </c>
      <c r="AF1851" s="15">
        <v>1.0900000000000001</v>
      </c>
      <c r="AG1851" s="15">
        <v>5.89</v>
      </c>
      <c r="AH1851" s="15">
        <v>2.02</v>
      </c>
      <c r="AI1851" s="15">
        <v>0.76</v>
      </c>
      <c r="AJ1851" s="15">
        <v>2.93</v>
      </c>
      <c r="AK1851" s="15">
        <v>0.53</v>
      </c>
      <c r="AL1851" s="15">
        <v>3.62</v>
      </c>
      <c r="AM1851" s="15">
        <v>0.79</v>
      </c>
      <c r="AN1851" s="15">
        <v>2.4</v>
      </c>
      <c r="AO1851" s="15">
        <v>0.36</v>
      </c>
      <c r="AP1851" s="15">
        <v>2.35</v>
      </c>
      <c r="AQ1851" s="15">
        <v>0.36</v>
      </c>
      <c r="AR1851" s="15">
        <v>21</v>
      </c>
      <c r="AS1851" s="15">
        <v>0.2</v>
      </c>
      <c r="AT1851" s="20">
        <v>0.74770266479663405</v>
      </c>
      <c r="AU1851" s="15" t="s">
        <v>1494</v>
      </c>
      <c r="AV1851" s="27" t="s">
        <v>1628</v>
      </c>
    </row>
    <row r="1852" spans="1:48" x14ac:dyDescent="0.25">
      <c r="A1852" s="13" t="s">
        <v>59</v>
      </c>
      <c r="B1852" s="14" t="s">
        <v>1629</v>
      </c>
      <c r="C1852" s="15">
        <v>52.619496430417897</v>
      </c>
      <c r="D1852" s="15">
        <v>15.830652663077499</v>
      </c>
      <c r="E1852" s="20">
        <v>11.2089556922485</v>
      </c>
      <c r="F1852" s="15">
        <v>11.838142148678701</v>
      </c>
      <c r="G1852" s="15">
        <v>5.8643109550645498</v>
      </c>
      <c r="H1852" s="15">
        <v>3.98255412907609E-2</v>
      </c>
      <c r="I1852" s="15">
        <v>0.85624913775136002</v>
      </c>
      <c r="J1852" s="15">
        <v>0.35842987161684797</v>
      </c>
      <c r="K1852" s="15">
        <v>1.28437370662704</v>
      </c>
      <c r="L1852" s="15">
        <v>9.9563853226902296E-2</v>
      </c>
      <c r="M1852" s="15">
        <v>0.18</v>
      </c>
      <c r="N1852" s="20">
        <v>100</v>
      </c>
      <c r="O1852" s="25">
        <v>54.940195538212897</v>
      </c>
      <c r="P1852" s="20">
        <v>434.71541549774201</v>
      </c>
      <c r="Q1852" s="15">
        <v>50</v>
      </c>
      <c r="R1852" s="20">
        <v>7706.2422397622404</v>
      </c>
      <c r="S1852" s="15">
        <v>362</v>
      </c>
      <c r="T1852" s="15">
        <v>187</v>
      </c>
      <c r="U1852" s="15"/>
      <c r="V1852" s="15">
        <v>100</v>
      </c>
      <c r="W1852" s="15">
        <v>2</v>
      </c>
      <c r="X1852" s="15">
        <v>93</v>
      </c>
      <c r="Y1852" s="15"/>
      <c r="Z1852" s="15">
        <v>94</v>
      </c>
      <c r="AA1852" s="15">
        <v>2.5</v>
      </c>
      <c r="AB1852" s="15">
        <v>3.7</v>
      </c>
      <c r="AC1852" s="15">
        <v>0.39</v>
      </c>
      <c r="AD1852" s="15">
        <v>4</v>
      </c>
      <c r="AE1852" s="15">
        <v>10</v>
      </c>
      <c r="AF1852" s="15">
        <v>1.6</v>
      </c>
      <c r="AG1852" s="15">
        <v>8.5</v>
      </c>
      <c r="AH1852" s="15">
        <v>2.8</v>
      </c>
      <c r="AI1852" s="15">
        <v>1</v>
      </c>
      <c r="AJ1852" s="15">
        <v>4.0999999999999996</v>
      </c>
      <c r="AK1852" s="15">
        <v>0.72</v>
      </c>
      <c r="AL1852" s="15">
        <v>4.4000000000000004</v>
      </c>
      <c r="AM1852" s="15">
        <v>0.96</v>
      </c>
      <c r="AN1852" s="15">
        <v>2.8</v>
      </c>
      <c r="AO1852" s="15">
        <v>0.44</v>
      </c>
      <c r="AP1852" s="15">
        <v>2.7</v>
      </c>
      <c r="AQ1852" s="15">
        <v>0.4</v>
      </c>
      <c r="AR1852" s="15">
        <v>27</v>
      </c>
      <c r="AS1852" s="15">
        <v>0.4</v>
      </c>
      <c r="AT1852" s="20">
        <v>0.89126928471248301</v>
      </c>
      <c r="AU1852" s="15" t="s">
        <v>1494</v>
      </c>
      <c r="AV1852" s="27" t="s">
        <v>1583</v>
      </c>
    </row>
    <row r="1853" spans="1:48" x14ac:dyDescent="0.25">
      <c r="A1853" s="13" t="s">
        <v>59</v>
      </c>
      <c r="B1853" s="14" t="s">
        <v>1630</v>
      </c>
      <c r="C1853" s="15">
        <v>52.999341203586901</v>
      </c>
      <c r="D1853" s="15">
        <v>14.536962158698101</v>
      </c>
      <c r="E1853" s="20">
        <v>10.355400021361501</v>
      </c>
      <c r="F1853" s="15">
        <v>9.0452208987454998</v>
      </c>
      <c r="G1853" s="15">
        <v>7.7429513720288003</v>
      </c>
      <c r="H1853" s="15">
        <v>0.17161691437352</v>
      </c>
      <c r="I1853" s="15">
        <v>3.9370939179807398</v>
      </c>
      <c r="J1853" s="15">
        <v>0.151426689153106</v>
      </c>
      <c r="K1853" s="15">
        <v>0.96913081057987505</v>
      </c>
      <c r="L1853" s="15">
        <v>9.0856013491863299E-2</v>
      </c>
      <c r="M1853" s="15">
        <v>1.3</v>
      </c>
      <c r="N1853" s="20">
        <v>100</v>
      </c>
      <c r="O1853" s="25">
        <v>63.537768374434201</v>
      </c>
      <c r="P1853" s="20">
        <v>396.69527017574097</v>
      </c>
      <c r="Q1853" s="15">
        <v>27</v>
      </c>
      <c r="R1853" s="20">
        <v>5814.7848634792499</v>
      </c>
      <c r="S1853" s="15">
        <v>190</v>
      </c>
      <c r="T1853" s="15">
        <v>230</v>
      </c>
      <c r="U1853" s="15"/>
      <c r="V1853" s="15">
        <v>97</v>
      </c>
      <c r="W1853" s="15">
        <v>1.6</v>
      </c>
      <c r="X1853" s="15">
        <v>560</v>
      </c>
      <c r="Y1853" s="15">
        <v>100</v>
      </c>
      <c r="Z1853" s="15">
        <v>80</v>
      </c>
      <c r="AA1853" s="15">
        <v>2.1</v>
      </c>
      <c r="AB1853" s="15">
        <v>4.2</v>
      </c>
      <c r="AC1853" s="15">
        <v>0.26</v>
      </c>
      <c r="AD1853" s="15">
        <v>4</v>
      </c>
      <c r="AE1853" s="15">
        <v>10</v>
      </c>
      <c r="AF1853" s="15">
        <v>1.6</v>
      </c>
      <c r="AG1853" s="15">
        <v>8.5</v>
      </c>
      <c r="AH1853" s="15">
        <v>2.4</v>
      </c>
      <c r="AI1853" s="15">
        <v>0.84</v>
      </c>
      <c r="AJ1853" s="15">
        <v>3.2</v>
      </c>
      <c r="AK1853" s="15">
        <v>0.55000000000000004</v>
      </c>
      <c r="AL1853" s="15">
        <v>3.4</v>
      </c>
      <c r="AM1853" s="15">
        <v>0.71</v>
      </c>
      <c r="AN1853" s="15">
        <v>2</v>
      </c>
      <c r="AO1853" s="15">
        <v>0.28999999999999998</v>
      </c>
      <c r="AP1853" s="15">
        <v>1.9</v>
      </c>
      <c r="AQ1853" s="15">
        <v>0.28999999999999998</v>
      </c>
      <c r="AR1853" s="15">
        <v>17</v>
      </c>
      <c r="AS1853" s="15">
        <v>1.6</v>
      </c>
      <c r="AT1853" s="20">
        <v>1.0117110799439</v>
      </c>
      <c r="AU1853" s="15" t="s">
        <v>1494</v>
      </c>
      <c r="AV1853" s="27" t="s">
        <v>1583</v>
      </c>
    </row>
    <row r="1854" spans="1:48" x14ac:dyDescent="0.25">
      <c r="A1854" s="13" t="s">
        <v>59</v>
      </c>
      <c r="B1854" s="14" t="s">
        <v>1631</v>
      </c>
      <c r="C1854" s="15">
        <v>50.329982739364397</v>
      </c>
      <c r="D1854" s="15">
        <v>15.026906284901999</v>
      </c>
      <c r="E1854" s="15">
        <v>12.945476698141899</v>
      </c>
      <c r="F1854" s="15">
        <v>11.158493248045501</v>
      </c>
      <c r="G1854" s="15">
        <v>5.9295359935018803</v>
      </c>
      <c r="H1854" s="15">
        <v>0.23352624631942301</v>
      </c>
      <c r="I1854" s="15">
        <v>3.0866077774393301</v>
      </c>
      <c r="J1854" s="15">
        <v>0.21321961620469099</v>
      </c>
      <c r="K1854" s="15">
        <v>0.99502487562189001</v>
      </c>
      <c r="L1854" s="15">
        <v>8.1226520458929793E-2</v>
      </c>
      <c r="M1854" s="15">
        <v>1.1000000000000001</v>
      </c>
      <c r="N1854" s="15">
        <v>100</v>
      </c>
      <c r="O1854" s="23">
        <v>51.631476943463802</v>
      </c>
      <c r="P1854" s="15">
        <v>354.65100482067999</v>
      </c>
      <c r="Q1854" s="15">
        <v>41</v>
      </c>
      <c r="R1854" s="15">
        <v>5970.1492537313397</v>
      </c>
      <c r="S1854" s="15">
        <v>288</v>
      </c>
      <c r="T1854" s="15">
        <v>190</v>
      </c>
      <c r="U1854" s="15">
        <v>50</v>
      </c>
      <c r="V1854" s="15">
        <v>99</v>
      </c>
      <c r="W1854" s="15">
        <v>1</v>
      </c>
      <c r="X1854" s="15">
        <v>158</v>
      </c>
      <c r="Y1854" s="15">
        <v>67</v>
      </c>
      <c r="Z1854" s="15">
        <v>61</v>
      </c>
      <c r="AA1854" s="15">
        <v>1.85</v>
      </c>
      <c r="AB1854" s="15">
        <v>4</v>
      </c>
      <c r="AC1854" s="15">
        <v>0.41</v>
      </c>
      <c r="AD1854" s="15">
        <v>4.04</v>
      </c>
      <c r="AE1854" s="15">
        <v>10.29</v>
      </c>
      <c r="AF1854" s="15">
        <v>1.67</v>
      </c>
      <c r="AG1854" s="15">
        <v>7.98</v>
      </c>
      <c r="AH1854" s="15">
        <v>2.5299999999999998</v>
      </c>
      <c r="AI1854" s="15">
        <v>0.93</v>
      </c>
      <c r="AJ1854" s="15">
        <v>3.22</v>
      </c>
      <c r="AK1854" s="15">
        <v>0.56000000000000005</v>
      </c>
      <c r="AL1854" s="15">
        <v>3.73</v>
      </c>
      <c r="AM1854" s="15">
        <v>0.83</v>
      </c>
      <c r="AN1854" s="15">
        <v>2.41</v>
      </c>
      <c r="AO1854" s="15">
        <v>0.36</v>
      </c>
      <c r="AP1854" s="15">
        <v>2.2599999999999998</v>
      </c>
      <c r="AQ1854" s="15">
        <v>0.37</v>
      </c>
      <c r="AR1854" s="15">
        <v>19</v>
      </c>
      <c r="AS1854" s="15">
        <v>0.32</v>
      </c>
      <c r="AT1854" s="15">
        <v>0.95399441767458704</v>
      </c>
      <c r="AU1854" s="15" t="s">
        <v>1494</v>
      </c>
      <c r="AV1854" s="27" t="s">
        <v>1632</v>
      </c>
    </row>
    <row r="1855" spans="1:48" x14ac:dyDescent="0.25">
      <c r="A1855" s="13" t="s">
        <v>59</v>
      </c>
      <c r="B1855" s="14" t="s">
        <v>1633</v>
      </c>
      <c r="C1855" s="15">
        <v>50.685492121956202</v>
      </c>
      <c r="D1855" s="15">
        <v>12.922038060159601</v>
      </c>
      <c r="E1855" s="20">
        <v>12.1956210354</v>
      </c>
      <c r="F1855" s="15">
        <v>7.7655003069367696</v>
      </c>
      <c r="G1855" s="15">
        <v>11.929609167178199</v>
      </c>
      <c r="H1855" s="15">
        <v>3.06936771025169E-2</v>
      </c>
      <c r="I1855" s="15">
        <v>3.5604665438919598</v>
      </c>
      <c r="J1855" s="15">
        <v>0.173930836914262</v>
      </c>
      <c r="K1855" s="15">
        <v>0.68549212195621001</v>
      </c>
      <c r="L1855" s="15">
        <v>5.1156128504194799E-2</v>
      </c>
      <c r="M1855" s="15">
        <v>2.84</v>
      </c>
      <c r="N1855" s="20">
        <v>100</v>
      </c>
      <c r="O1855" s="25">
        <v>69.509096734900197</v>
      </c>
      <c r="P1855" s="20">
        <v>223.35774417324501</v>
      </c>
      <c r="Q1855" s="15"/>
      <c r="R1855" s="20">
        <v>4112.9527317372604</v>
      </c>
      <c r="S1855" s="15">
        <v>197</v>
      </c>
      <c r="T1855" s="15">
        <v>1122</v>
      </c>
      <c r="U1855" s="15">
        <v>75</v>
      </c>
      <c r="V1855" s="15">
        <v>335</v>
      </c>
      <c r="W1855" s="15">
        <v>6</v>
      </c>
      <c r="X1855" s="15">
        <v>42</v>
      </c>
      <c r="Y1855" s="15">
        <v>13</v>
      </c>
      <c r="Z1855" s="15">
        <v>44.5</v>
      </c>
      <c r="AA1855" s="15">
        <v>1.32</v>
      </c>
      <c r="AB1855" s="15">
        <v>3.21</v>
      </c>
      <c r="AC1855" s="15"/>
      <c r="AD1855" s="15">
        <v>2.75</v>
      </c>
      <c r="AE1855" s="15">
        <v>6.68</v>
      </c>
      <c r="AF1855" s="15">
        <v>1.02</v>
      </c>
      <c r="AG1855" s="15">
        <v>5.1100000000000003</v>
      </c>
      <c r="AH1855" s="15">
        <v>1.52</v>
      </c>
      <c r="AI1855" s="15">
        <v>0.55000000000000004</v>
      </c>
      <c r="AJ1855" s="15">
        <v>2.09</v>
      </c>
      <c r="AK1855" s="15">
        <v>0.37</v>
      </c>
      <c r="AL1855" s="15">
        <v>2.36</v>
      </c>
      <c r="AM1855" s="15">
        <v>0.5</v>
      </c>
      <c r="AN1855" s="15">
        <v>1.51</v>
      </c>
      <c r="AO1855" s="15">
        <v>0.23</v>
      </c>
      <c r="AP1855" s="15">
        <v>1.43</v>
      </c>
      <c r="AQ1855" s="15">
        <v>0.21</v>
      </c>
      <c r="AR1855" s="15">
        <v>12.4</v>
      </c>
      <c r="AS1855" s="15">
        <v>0.19</v>
      </c>
      <c r="AT1855" s="20">
        <v>1.12470738237919</v>
      </c>
      <c r="AU1855" s="15" t="s">
        <v>1494</v>
      </c>
      <c r="AV1855" s="27" t="s">
        <v>1501</v>
      </c>
    </row>
    <row r="1856" spans="1:48" x14ac:dyDescent="0.25">
      <c r="A1856" s="13" t="s">
        <v>59</v>
      </c>
      <c r="B1856" s="14">
        <v>20</v>
      </c>
      <c r="C1856" s="15">
        <v>45.110953490728498</v>
      </c>
      <c r="D1856" s="15">
        <v>14.540480291822901</v>
      </c>
      <c r="E1856" s="20">
        <v>13.618401053804799</v>
      </c>
      <c r="F1856" s="15">
        <v>9.1802614246630796</v>
      </c>
      <c r="G1856" s="15">
        <v>15.1079136690647</v>
      </c>
      <c r="H1856" s="15">
        <v>0.15199108318978599</v>
      </c>
      <c r="I1856" s="15">
        <v>1.42871618198399</v>
      </c>
      <c r="J1856" s="15">
        <v>0.22292025534502</v>
      </c>
      <c r="K1856" s="15">
        <v>0.59783159387982598</v>
      </c>
      <c r="L1856" s="15">
        <v>4.0530955517276299E-2</v>
      </c>
      <c r="M1856" s="15">
        <v>1.29</v>
      </c>
      <c r="N1856" s="20">
        <f>SUM(C1856:L1856)</f>
        <v>99.999999999999858</v>
      </c>
      <c r="O1856" s="25">
        <f>(G1856/40.31)/(G1856/40.31+E1856*0.8998/71.85*0.85)*100</f>
        <v>72.109094810753476</v>
      </c>
      <c r="P1856" s="20">
        <f>(L1856*62/142)*10000</f>
        <v>176.96614380782609</v>
      </c>
      <c r="Q1856" s="15"/>
      <c r="R1856" s="20">
        <f>K1856*0.6*10000</f>
        <v>3586.9895632789558</v>
      </c>
      <c r="S1856" s="15">
        <v>224</v>
      </c>
      <c r="T1856" s="15">
        <v>1651</v>
      </c>
      <c r="U1856" s="15">
        <v>71</v>
      </c>
      <c r="V1856" s="15">
        <v>365</v>
      </c>
      <c r="W1856" s="15">
        <v>5.7</v>
      </c>
      <c r="X1856" s="15">
        <v>69.900000000000006</v>
      </c>
      <c r="Y1856" s="15">
        <v>9</v>
      </c>
      <c r="Z1856" s="15">
        <v>36</v>
      </c>
      <c r="AA1856" s="15">
        <v>1.1000000000000001</v>
      </c>
      <c r="AB1856" s="15">
        <v>1.2</v>
      </c>
      <c r="AC1856" s="15"/>
      <c r="AD1856" s="15">
        <v>1.48</v>
      </c>
      <c r="AE1856" s="15">
        <v>3.5</v>
      </c>
      <c r="AF1856" s="15">
        <v>0.52</v>
      </c>
      <c r="AG1856" s="15">
        <v>2.75</v>
      </c>
      <c r="AH1856" s="15">
        <v>1</v>
      </c>
      <c r="AI1856" s="15">
        <v>0.52</v>
      </c>
      <c r="AJ1856" s="15">
        <v>1.84</v>
      </c>
      <c r="AK1856" s="15">
        <v>0.35</v>
      </c>
      <c r="AL1856" s="15">
        <v>2.42</v>
      </c>
      <c r="AM1856" s="15">
        <v>0.54</v>
      </c>
      <c r="AN1856" s="15">
        <v>1.7</v>
      </c>
      <c r="AO1856" s="15">
        <v>0.26</v>
      </c>
      <c r="AP1856" s="15">
        <v>1.81</v>
      </c>
      <c r="AQ1856" s="15">
        <v>0.27</v>
      </c>
      <c r="AR1856" s="15">
        <v>15</v>
      </c>
      <c r="AS1856" s="15">
        <v>0.18</v>
      </c>
      <c r="AT1856" s="20">
        <f>(AB1856/0.713)/(AD1856/0.687)</f>
        <v>0.78124407717675604</v>
      </c>
      <c r="AU1856" s="15" t="s">
        <v>1494</v>
      </c>
      <c r="AV1856" s="27" t="s">
        <v>1550</v>
      </c>
    </row>
    <row r="1857" spans="1:48" x14ac:dyDescent="0.25">
      <c r="A1857" s="13" t="s">
        <v>59</v>
      </c>
      <c r="B1857" s="14" t="s">
        <v>1634</v>
      </c>
      <c r="C1857" s="15">
        <v>52.537313432835802</v>
      </c>
      <c r="D1857" s="15">
        <v>15.5820895522388</v>
      </c>
      <c r="E1857" s="20">
        <v>11.7114427860697</v>
      </c>
      <c r="F1857" s="15">
        <v>10.5074626865672</v>
      </c>
      <c r="G1857" s="15">
        <v>4.8059701492537297</v>
      </c>
      <c r="H1857" s="15">
        <v>0.20895522388059701</v>
      </c>
      <c r="I1857" s="15">
        <v>3.00497512437811</v>
      </c>
      <c r="J1857" s="15">
        <v>0.20895522388059701</v>
      </c>
      <c r="K1857" s="15">
        <v>1.3333333333333299</v>
      </c>
      <c r="L1857" s="15">
        <v>9.9502487562189101E-2</v>
      </c>
      <c r="M1857" s="15">
        <v>0.37</v>
      </c>
      <c r="N1857" s="20">
        <v>100</v>
      </c>
      <c r="O1857" s="25">
        <v>48.884566943356603</v>
      </c>
      <c r="P1857" s="20">
        <v>434.44748090533301</v>
      </c>
      <c r="Q1857" s="15"/>
      <c r="R1857" s="20">
        <v>8000</v>
      </c>
      <c r="S1857" s="15">
        <v>324</v>
      </c>
      <c r="T1857" s="15">
        <v>228</v>
      </c>
      <c r="U1857" s="15">
        <v>43</v>
      </c>
      <c r="V1857" s="15">
        <v>83</v>
      </c>
      <c r="W1857" s="15">
        <v>2.9</v>
      </c>
      <c r="X1857" s="15">
        <v>127.2</v>
      </c>
      <c r="Y1857" s="15"/>
      <c r="Z1857" s="15">
        <v>75.2</v>
      </c>
      <c r="AA1857" s="15">
        <v>2.8</v>
      </c>
      <c r="AB1857" s="15">
        <v>3.3</v>
      </c>
      <c r="AC1857" s="15"/>
      <c r="AD1857" s="15">
        <v>3.4</v>
      </c>
      <c r="AE1857" s="15">
        <v>10</v>
      </c>
      <c r="AF1857" s="15">
        <v>1.84</v>
      </c>
      <c r="AG1857" s="15">
        <v>9</v>
      </c>
      <c r="AH1857" s="15">
        <v>3</v>
      </c>
      <c r="AI1857" s="15">
        <v>1.1599999999999999</v>
      </c>
      <c r="AJ1857" s="15">
        <v>4.59</v>
      </c>
      <c r="AK1857" s="15">
        <v>0.79</v>
      </c>
      <c r="AL1857" s="15">
        <v>4.67</v>
      </c>
      <c r="AM1857" s="15">
        <v>1.02</v>
      </c>
      <c r="AN1857" s="15">
        <v>3.02</v>
      </c>
      <c r="AO1857" s="15">
        <v>0.48</v>
      </c>
      <c r="AP1857" s="15">
        <v>2.78</v>
      </c>
      <c r="AQ1857" s="15">
        <v>0.4</v>
      </c>
      <c r="AR1857" s="15">
        <v>27</v>
      </c>
      <c r="AS1857" s="15">
        <v>0.7</v>
      </c>
      <c r="AT1857" s="20">
        <v>0.93519511591452897</v>
      </c>
      <c r="AU1857" s="15" t="s">
        <v>1494</v>
      </c>
      <c r="AV1857" s="27" t="s">
        <v>1618</v>
      </c>
    </row>
    <row r="1858" spans="1:48" x14ac:dyDescent="0.25">
      <c r="A1858" s="13" t="s">
        <v>59</v>
      </c>
      <c r="B1858" s="14" t="s">
        <v>1635</v>
      </c>
      <c r="C1858" s="15">
        <v>50.01</v>
      </c>
      <c r="D1858" s="15">
        <v>15.54</v>
      </c>
      <c r="E1858" s="20">
        <v>12.76</v>
      </c>
      <c r="F1858" s="15">
        <v>12.96</v>
      </c>
      <c r="G1858" s="15">
        <v>5.75</v>
      </c>
      <c r="H1858" s="15">
        <v>0.16</v>
      </c>
      <c r="I1858" s="15">
        <v>1.73</v>
      </c>
      <c r="J1858" s="15">
        <v>0.23</v>
      </c>
      <c r="K1858" s="15">
        <v>0.83</v>
      </c>
      <c r="L1858" s="15">
        <v>0.03</v>
      </c>
      <c r="M1858" s="15">
        <v>2.78</v>
      </c>
      <c r="N1858" s="20">
        <v>100</v>
      </c>
      <c r="O1858" s="25">
        <v>51.223938055902401</v>
      </c>
      <c r="P1858" s="20">
        <v>130.98591549295799</v>
      </c>
      <c r="Q1858" s="15">
        <v>43</v>
      </c>
      <c r="R1858" s="20">
        <v>4980</v>
      </c>
      <c r="S1858" s="15">
        <v>283</v>
      </c>
      <c r="T1858" s="15">
        <v>268</v>
      </c>
      <c r="U1858" s="15">
        <v>63</v>
      </c>
      <c r="V1858" s="15">
        <v>157</v>
      </c>
      <c r="W1858" s="15">
        <v>0.82</v>
      </c>
      <c r="X1858" s="15">
        <v>150</v>
      </c>
      <c r="Y1858" s="15">
        <v>42</v>
      </c>
      <c r="Z1858" s="15">
        <v>48</v>
      </c>
      <c r="AA1858" s="15">
        <v>1.4</v>
      </c>
      <c r="AB1858" s="15">
        <v>2.4300000000000002</v>
      </c>
      <c r="AC1858" s="15">
        <v>0.13</v>
      </c>
      <c r="AD1858" s="15">
        <v>2.69</v>
      </c>
      <c r="AE1858" s="15">
        <v>6.89</v>
      </c>
      <c r="AF1858" s="15">
        <v>1.1000000000000001</v>
      </c>
      <c r="AG1858" s="15">
        <v>5.55</v>
      </c>
      <c r="AH1858" s="15">
        <v>1.88</v>
      </c>
      <c r="AI1858" s="15">
        <v>0.7</v>
      </c>
      <c r="AJ1858" s="15">
        <v>2.6</v>
      </c>
      <c r="AK1858" s="15">
        <v>0.47</v>
      </c>
      <c r="AL1858" s="15">
        <v>3.16</v>
      </c>
      <c r="AM1858" s="15">
        <v>0.73</v>
      </c>
      <c r="AN1858" s="15">
        <v>2.12</v>
      </c>
      <c r="AO1858" s="15">
        <v>0.32</v>
      </c>
      <c r="AP1858" s="15">
        <v>2.06</v>
      </c>
      <c r="AQ1858" s="15">
        <v>0.32</v>
      </c>
      <c r="AR1858" s="15">
        <v>20</v>
      </c>
      <c r="AS1858" s="15">
        <v>0.28000000000000003</v>
      </c>
      <c r="AT1858" s="20">
        <v>0.87040464657945704</v>
      </c>
      <c r="AU1858" s="15" t="s">
        <v>1494</v>
      </c>
      <c r="AV1858" s="27" t="s">
        <v>1636</v>
      </c>
    </row>
    <row r="1859" spans="1:48" x14ac:dyDescent="0.25">
      <c r="A1859" s="13" t="s">
        <v>59</v>
      </c>
      <c r="B1859" s="14" t="s">
        <v>1637</v>
      </c>
      <c r="C1859" s="15">
        <v>49.944994499449997</v>
      </c>
      <c r="D1859" s="15">
        <v>15.0615061506151</v>
      </c>
      <c r="E1859" s="20">
        <v>11.931193119311899</v>
      </c>
      <c r="F1859" s="15">
        <v>13.551355135513599</v>
      </c>
      <c r="G1859" s="15">
        <v>6.8006800680068</v>
      </c>
      <c r="H1859" s="15">
        <v>0.27002700270027002</v>
      </c>
      <c r="I1859" s="15">
        <v>1.5701570157015701</v>
      </c>
      <c r="J1859" s="15">
        <v>0.21002100210020999</v>
      </c>
      <c r="K1859" s="15">
        <v>0.64006400640063998</v>
      </c>
      <c r="L1859" s="15">
        <v>2.000200020002E-2</v>
      </c>
      <c r="M1859" s="15">
        <v>0.5</v>
      </c>
      <c r="N1859" s="20">
        <v>100</v>
      </c>
      <c r="O1859" s="25">
        <v>57.051413219587097</v>
      </c>
      <c r="P1859" s="20">
        <v>87.3326769296648</v>
      </c>
      <c r="Q1859" s="15">
        <v>42</v>
      </c>
      <c r="R1859" s="20">
        <v>3840.3840384038399</v>
      </c>
      <c r="S1859" s="15">
        <v>243</v>
      </c>
      <c r="T1859" s="15">
        <v>194</v>
      </c>
      <c r="U1859" s="15">
        <v>61</v>
      </c>
      <c r="V1859" s="15">
        <v>135</v>
      </c>
      <c r="W1859" s="15">
        <v>4.5</v>
      </c>
      <c r="X1859" s="15">
        <v>130</v>
      </c>
      <c r="Y1859" s="15">
        <v>47</v>
      </c>
      <c r="Z1859" s="15">
        <v>31</v>
      </c>
      <c r="AA1859" s="15">
        <v>0.85</v>
      </c>
      <c r="AB1859" s="15">
        <v>1.65</v>
      </c>
      <c r="AC1859" s="15">
        <v>0.11</v>
      </c>
      <c r="AD1859" s="15">
        <v>1.91</v>
      </c>
      <c r="AE1859" s="15">
        <v>4.8899999999999997</v>
      </c>
      <c r="AF1859" s="15">
        <v>0.78</v>
      </c>
      <c r="AG1859" s="15">
        <v>4.01</v>
      </c>
      <c r="AH1859" s="15">
        <v>1.43</v>
      </c>
      <c r="AI1859" s="15">
        <v>0.51</v>
      </c>
      <c r="AJ1859" s="15">
        <v>1.87</v>
      </c>
      <c r="AK1859" s="15">
        <v>0.35</v>
      </c>
      <c r="AL1859" s="15">
        <v>2.2999999999999998</v>
      </c>
      <c r="AM1859" s="15">
        <v>0.52</v>
      </c>
      <c r="AN1859" s="15">
        <v>1.43</v>
      </c>
      <c r="AO1859" s="15">
        <v>0.23</v>
      </c>
      <c r="AP1859" s="15">
        <v>1.46</v>
      </c>
      <c r="AQ1859" s="15">
        <v>0.21</v>
      </c>
      <c r="AR1859" s="15">
        <v>14</v>
      </c>
      <c r="AS1859" s="15">
        <v>0.23</v>
      </c>
      <c r="AT1859" s="20">
        <v>0.83237261625900505</v>
      </c>
      <c r="AU1859" s="15" t="s">
        <v>1494</v>
      </c>
      <c r="AV1859" s="27" t="s">
        <v>1636</v>
      </c>
    </row>
    <row r="1860" spans="1:48" x14ac:dyDescent="0.25">
      <c r="A1860" s="13" t="s">
        <v>59</v>
      </c>
      <c r="B1860" s="14" t="s">
        <v>1638</v>
      </c>
      <c r="C1860" s="15">
        <v>48.2748274827483</v>
      </c>
      <c r="D1860" s="15">
        <v>15.071507150715099</v>
      </c>
      <c r="E1860" s="20">
        <v>13.241324132413199</v>
      </c>
      <c r="F1860" s="15">
        <v>11.9211921192119</v>
      </c>
      <c r="G1860" s="15">
        <v>8.4408440844084396</v>
      </c>
      <c r="H1860" s="15">
        <v>0.24002400240023999</v>
      </c>
      <c r="I1860" s="15">
        <v>1.6201620162016199</v>
      </c>
      <c r="J1860" s="15">
        <v>0.19001900190019</v>
      </c>
      <c r="K1860" s="15">
        <v>0.95009500950095005</v>
      </c>
      <c r="L1860" s="15">
        <v>5.0005000500050002E-2</v>
      </c>
      <c r="M1860" s="15">
        <v>0.6</v>
      </c>
      <c r="N1860" s="20">
        <v>100</v>
      </c>
      <c r="O1860" s="25">
        <v>59.7683554878313</v>
      </c>
      <c r="P1860" s="20">
        <v>218.33169232416199</v>
      </c>
      <c r="Q1860" s="15">
        <v>39</v>
      </c>
      <c r="R1860" s="20">
        <v>5700.5700570056997</v>
      </c>
      <c r="S1860" s="15">
        <v>266</v>
      </c>
      <c r="T1860" s="15">
        <v>307</v>
      </c>
      <c r="U1860" s="15">
        <v>59</v>
      </c>
      <c r="V1860" s="15">
        <v>137</v>
      </c>
      <c r="W1860" s="15">
        <v>4.18</v>
      </c>
      <c r="X1860" s="15">
        <v>123</v>
      </c>
      <c r="Y1860" s="15">
        <v>101</v>
      </c>
      <c r="Z1860" s="15">
        <v>46</v>
      </c>
      <c r="AA1860" s="15">
        <v>1.26</v>
      </c>
      <c r="AB1860" s="15">
        <v>2.52</v>
      </c>
      <c r="AC1860" s="15">
        <v>0.18</v>
      </c>
      <c r="AD1860" s="15">
        <v>2.71</v>
      </c>
      <c r="AE1860" s="15">
        <v>7.26</v>
      </c>
      <c r="AF1860" s="15">
        <v>1.21</v>
      </c>
      <c r="AG1860" s="15">
        <v>6.21</v>
      </c>
      <c r="AH1860" s="15">
        <v>2.31</v>
      </c>
      <c r="AI1860" s="15">
        <v>0.87</v>
      </c>
      <c r="AJ1860" s="15">
        <v>2.97</v>
      </c>
      <c r="AK1860" s="15">
        <v>0.53</v>
      </c>
      <c r="AL1860" s="15">
        <v>3.63</v>
      </c>
      <c r="AM1860" s="15">
        <v>0.76</v>
      </c>
      <c r="AN1860" s="15">
        <v>2.2799999999999998</v>
      </c>
      <c r="AO1860" s="15">
        <v>0.34</v>
      </c>
      <c r="AP1860" s="15">
        <v>2.25</v>
      </c>
      <c r="AQ1860" s="15">
        <v>0.28999999999999998</v>
      </c>
      <c r="AR1860" s="15">
        <v>22</v>
      </c>
      <c r="AS1860" s="15">
        <v>0.28000000000000003</v>
      </c>
      <c r="AT1860" s="20">
        <v>0.89598029220123898</v>
      </c>
      <c r="AU1860" s="15" t="s">
        <v>1494</v>
      </c>
      <c r="AV1860" s="27" t="s">
        <v>1636</v>
      </c>
    </row>
    <row r="1861" spans="1:48" x14ac:dyDescent="0.25">
      <c r="A1861" s="13" t="s">
        <v>59</v>
      </c>
      <c r="B1861" s="14" t="s">
        <v>1639</v>
      </c>
      <c r="C1861" s="15">
        <v>50.820328131252502</v>
      </c>
      <c r="D1861" s="15">
        <v>14.8059223689476</v>
      </c>
      <c r="E1861" s="20">
        <v>10.8043217286915</v>
      </c>
      <c r="F1861" s="15">
        <v>11.3045218087235</v>
      </c>
      <c r="G1861" s="15">
        <v>8.6034413765506201</v>
      </c>
      <c r="H1861" s="15">
        <v>0.80032012805122099</v>
      </c>
      <c r="I1861" s="15">
        <v>1.9007603041216501</v>
      </c>
      <c r="J1861" s="15">
        <v>0.100040016006403</v>
      </c>
      <c r="K1861" s="15">
        <v>0.80032012805122099</v>
      </c>
      <c r="L1861" s="15">
        <v>6.0024009603841501E-2</v>
      </c>
      <c r="M1861" s="15">
        <v>0.9</v>
      </c>
      <c r="N1861" s="20">
        <v>100</v>
      </c>
      <c r="O1861" s="25">
        <v>64.983153761161404</v>
      </c>
      <c r="P1861" s="20">
        <v>262.076661650576</v>
      </c>
      <c r="Q1861" s="15">
        <v>40</v>
      </c>
      <c r="R1861" s="20">
        <v>4801.92076830732</v>
      </c>
      <c r="S1861" s="15">
        <v>238</v>
      </c>
      <c r="T1861" s="15">
        <v>600</v>
      </c>
      <c r="U1861" s="15">
        <v>37</v>
      </c>
      <c r="V1861" s="15">
        <v>69</v>
      </c>
      <c r="W1861" s="15">
        <v>28.4</v>
      </c>
      <c r="X1861" s="15">
        <v>235</v>
      </c>
      <c r="Y1861" s="15">
        <v>57</v>
      </c>
      <c r="Z1861" s="15">
        <v>33</v>
      </c>
      <c r="AA1861" s="15">
        <v>1</v>
      </c>
      <c r="AB1861" s="15">
        <v>3.1</v>
      </c>
      <c r="AC1861" s="15">
        <v>0.2</v>
      </c>
      <c r="AD1861" s="15">
        <v>3.7</v>
      </c>
      <c r="AE1861" s="15">
        <v>9.8000000000000007</v>
      </c>
      <c r="AF1861" s="15">
        <v>1.6</v>
      </c>
      <c r="AG1861" s="15">
        <v>7.8</v>
      </c>
      <c r="AH1861" s="15">
        <v>2.4</v>
      </c>
      <c r="AI1861" s="15">
        <v>0.8</v>
      </c>
      <c r="AJ1861" s="15">
        <v>3.5</v>
      </c>
      <c r="AK1861" s="15">
        <v>0.6</v>
      </c>
      <c r="AL1861" s="15">
        <v>3.9</v>
      </c>
      <c r="AM1861" s="15">
        <v>0.8</v>
      </c>
      <c r="AN1861" s="15">
        <v>2.4</v>
      </c>
      <c r="AO1861" s="15">
        <v>0.3</v>
      </c>
      <c r="AP1861" s="15">
        <v>2.4</v>
      </c>
      <c r="AQ1861" s="15">
        <v>0.4</v>
      </c>
      <c r="AR1861" s="15">
        <v>22</v>
      </c>
      <c r="AS1861" s="15">
        <v>0.4</v>
      </c>
      <c r="AT1861" s="20">
        <v>0.80728554641598105</v>
      </c>
      <c r="AU1861" s="15" t="s">
        <v>1494</v>
      </c>
      <c r="AV1861" s="27" t="s">
        <v>1640</v>
      </c>
    </row>
    <row r="1862" spans="1:48" x14ac:dyDescent="0.25">
      <c r="A1862" s="13" t="s">
        <v>59</v>
      </c>
      <c r="B1862" s="14" t="s">
        <v>1641</v>
      </c>
      <c r="C1862" s="15">
        <v>48.414841484148397</v>
      </c>
      <c r="D1862" s="15">
        <v>14.0614061406141</v>
      </c>
      <c r="E1862" s="20">
        <v>13.041304130413</v>
      </c>
      <c r="F1862" s="15">
        <v>13.451345134513501</v>
      </c>
      <c r="G1862" s="15">
        <v>6.8506850685068503</v>
      </c>
      <c r="H1862" s="15">
        <v>0.69006900690068995</v>
      </c>
      <c r="I1862" s="15">
        <v>2.5002500250024999</v>
      </c>
      <c r="J1862" s="15">
        <v>0.25002500250025</v>
      </c>
      <c r="K1862" s="15">
        <v>0.69006900690068995</v>
      </c>
      <c r="L1862" s="15">
        <v>5.0005000500050002E-2</v>
      </c>
      <c r="M1862" s="15">
        <v>0.71</v>
      </c>
      <c r="N1862" s="20">
        <v>100</v>
      </c>
      <c r="O1862" s="25">
        <v>55.040565078961599</v>
      </c>
      <c r="P1862" s="20">
        <v>218.33169232416199</v>
      </c>
      <c r="Q1862" s="15">
        <v>51</v>
      </c>
      <c r="R1862" s="20">
        <v>4140.4140414041403</v>
      </c>
      <c r="S1862" s="15">
        <v>323</v>
      </c>
      <c r="T1862" s="15">
        <v>493</v>
      </c>
      <c r="U1862" s="15">
        <v>67</v>
      </c>
      <c r="V1862" s="15">
        <v>165</v>
      </c>
      <c r="W1862" s="15">
        <v>15.76</v>
      </c>
      <c r="X1862" s="15">
        <v>151</v>
      </c>
      <c r="Y1862" s="15">
        <v>120</v>
      </c>
      <c r="Z1862" s="15">
        <v>40</v>
      </c>
      <c r="AA1862" s="15">
        <v>1.0900000000000001</v>
      </c>
      <c r="AB1862" s="15">
        <v>3.86</v>
      </c>
      <c r="AC1862" s="15">
        <v>0.16</v>
      </c>
      <c r="AD1862" s="15">
        <v>2.9</v>
      </c>
      <c r="AE1862" s="15">
        <v>7.25</v>
      </c>
      <c r="AF1862" s="15">
        <v>1.1100000000000001</v>
      </c>
      <c r="AG1862" s="15">
        <v>5.5</v>
      </c>
      <c r="AH1862" s="15">
        <v>1.75</v>
      </c>
      <c r="AI1862" s="15">
        <v>0.63</v>
      </c>
      <c r="AJ1862" s="15">
        <v>2.4</v>
      </c>
      <c r="AK1862" s="15">
        <v>0.44</v>
      </c>
      <c r="AL1862" s="15">
        <v>2.86</v>
      </c>
      <c r="AM1862" s="15">
        <v>0.61</v>
      </c>
      <c r="AN1862" s="15">
        <v>1.82</v>
      </c>
      <c r="AO1862" s="15">
        <v>0.26</v>
      </c>
      <c r="AP1862" s="15">
        <v>1.84</v>
      </c>
      <c r="AQ1862" s="15">
        <v>0.25</v>
      </c>
      <c r="AR1862" s="15">
        <v>17</v>
      </c>
      <c r="AS1862" s="15">
        <v>0.31</v>
      </c>
      <c r="AT1862" s="20">
        <v>1.2824974609469499</v>
      </c>
      <c r="AU1862" s="15" t="s">
        <v>1494</v>
      </c>
      <c r="AV1862" s="27" t="s">
        <v>1636</v>
      </c>
    </row>
    <row r="1863" spans="1:48" x14ac:dyDescent="0.25">
      <c r="A1863" s="13" t="s">
        <v>59</v>
      </c>
      <c r="B1863" s="14" t="s">
        <v>1642</v>
      </c>
      <c r="C1863" s="15">
        <v>52.094790520947903</v>
      </c>
      <c r="D1863" s="15">
        <v>13.7986201379862</v>
      </c>
      <c r="E1863" s="20">
        <v>13.4986501349865</v>
      </c>
      <c r="F1863" s="15">
        <v>11.4988501149885</v>
      </c>
      <c r="G1863" s="15">
        <v>5.8994100589940999</v>
      </c>
      <c r="H1863" s="15">
        <v>0.19998000199980001</v>
      </c>
      <c r="I1863" s="15">
        <v>1.5998400159984001</v>
      </c>
      <c r="J1863" s="15">
        <v>0.19998000199980001</v>
      </c>
      <c r="K1863" s="15">
        <v>1.1098890110988899</v>
      </c>
      <c r="L1863" s="15">
        <v>9.9990000999900006E-2</v>
      </c>
      <c r="M1863" s="15">
        <v>0.2</v>
      </c>
      <c r="N1863" s="20">
        <v>100</v>
      </c>
      <c r="O1863" s="25">
        <v>50.458621960907799</v>
      </c>
      <c r="P1863" s="20">
        <v>436.57606070378898</v>
      </c>
      <c r="Q1863" s="15">
        <v>39</v>
      </c>
      <c r="R1863" s="20">
        <v>6659.3340665933401</v>
      </c>
      <c r="S1863" s="15">
        <v>282</v>
      </c>
      <c r="T1863" s="15">
        <v>158</v>
      </c>
      <c r="U1863" s="15">
        <v>68</v>
      </c>
      <c r="V1863" s="15">
        <v>70</v>
      </c>
      <c r="W1863" s="15">
        <v>5</v>
      </c>
      <c r="X1863" s="15">
        <v>84</v>
      </c>
      <c r="Y1863" s="15">
        <v>74</v>
      </c>
      <c r="Z1863" s="15">
        <v>94</v>
      </c>
      <c r="AA1863" s="15">
        <v>2.83</v>
      </c>
      <c r="AB1863" s="15">
        <v>4.8499999999999996</v>
      </c>
      <c r="AC1863" s="15">
        <v>0.311</v>
      </c>
      <c r="AD1863" s="15">
        <v>5.2</v>
      </c>
      <c r="AE1863" s="15">
        <v>13.6</v>
      </c>
      <c r="AF1863" s="15">
        <v>2.17</v>
      </c>
      <c r="AG1863" s="15">
        <v>11.1</v>
      </c>
      <c r="AH1863" s="15">
        <v>3.47</v>
      </c>
      <c r="AI1863" s="15">
        <v>1.05</v>
      </c>
      <c r="AJ1863" s="15">
        <v>4.6900000000000004</v>
      </c>
      <c r="AK1863" s="15">
        <v>0.78</v>
      </c>
      <c r="AL1863" s="15">
        <v>5.35</v>
      </c>
      <c r="AM1863" s="15">
        <v>1.21</v>
      </c>
      <c r="AN1863" s="15">
        <v>3.41</v>
      </c>
      <c r="AO1863" s="15">
        <v>0.5</v>
      </c>
      <c r="AP1863" s="15">
        <v>3.24</v>
      </c>
      <c r="AQ1863" s="15">
        <v>0.51</v>
      </c>
      <c r="AR1863" s="15">
        <v>30</v>
      </c>
      <c r="AS1863" s="15">
        <v>0.48099999999999998</v>
      </c>
      <c r="AT1863" s="20">
        <v>0.89868108749595399</v>
      </c>
      <c r="AU1863" s="15" t="s">
        <v>1494</v>
      </c>
      <c r="AV1863" s="27" t="s">
        <v>1643</v>
      </c>
    </row>
    <row r="1864" spans="1:48" x14ac:dyDescent="0.25">
      <c r="A1864" s="13" t="s">
        <v>59</v>
      </c>
      <c r="B1864" s="14" t="s">
        <v>1644</v>
      </c>
      <c r="C1864" s="15">
        <v>49.7049704970497</v>
      </c>
      <c r="D1864" s="15">
        <v>14.7314731473147</v>
      </c>
      <c r="E1864" s="20">
        <v>13.5813581358136</v>
      </c>
      <c r="F1864" s="15">
        <v>9.8409840984098391</v>
      </c>
      <c r="G1864" s="15">
        <v>7.4907490749074901</v>
      </c>
      <c r="H1864" s="15">
        <v>0.45004500450044999</v>
      </c>
      <c r="I1864" s="15">
        <v>3.0503050305030501</v>
      </c>
      <c r="J1864" s="15">
        <v>0.19001900190019</v>
      </c>
      <c r="K1864" s="15">
        <v>0.89008900890089004</v>
      </c>
      <c r="L1864" s="15">
        <v>7.0007000700070002E-2</v>
      </c>
      <c r="M1864" s="15">
        <v>0.65</v>
      </c>
      <c r="N1864" s="20">
        <v>100</v>
      </c>
      <c r="O1864" s="25">
        <v>56.243576222952299</v>
      </c>
      <c r="P1864" s="20">
        <v>305.66436925382698</v>
      </c>
      <c r="Q1864" s="15">
        <v>38.31</v>
      </c>
      <c r="R1864" s="20">
        <v>5340.5340534053403</v>
      </c>
      <c r="S1864" s="15">
        <v>367.21</v>
      </c>
      <c r="T1864" s="15">
        <v>379</v>
      </c>
      <c r="U1864" s="15">
        <v>58</v>
      </c>
      <c r="V1864" s="15">
        <v>125</v>
      </c>
      <c r="W1864" s="15">
        <v>20.29</v>
      </c>
      <c r="X1864" s="15">
        <v>230.2</v>
      </c>
      <c r="Y1864" s="15">
        <v>71.34</v>
      </c>
      <c r="Z1864" s="15">
        <v>54.35</v>
      </c>
      <c r="AA1864" s="15">
        <v>1.55</v>
      </c>
      <c r="AB1864" s="15">
        <v>2.85</v>
      </c>
      <c r="AC1864" s="15">
        <v>0.19</v>
      </c>
      <c r="AD1864" s="15">
        <v>2.88</v>
      </c>
      <c r="AE1864" s="15">
        <v>7.75</v>
      </c>
      <c r="AF1864" s="15">
        <v>1.27</v>
      </c>
      <c r="AG1864" s="15">
        <v>5.98</v>
      </c>
      <c r="AH1864" s="15">
        <v>2.13</v>
      </c>
      <c r="AI1864" s="15">
        <v>0.72</v>
      </c>
      <c r="AJ1864" s="15">
        <v>2.85</v>
      </c>
      <c r="AK1864" s="15">
        <v>0.5</v>
      </c>
      <c r="AL1864" s="15">
        <v>3.46</v>
      </c>
      <c r="AM1864" s="15">
        <v>0.75</v>
      </c>
      <c r="AN1864" s="15">
        <v>2.2400000000000002</v>
      </c>
      <c r="AO1864" s="15">
        <v>0.37</v>
      </c>
      <c r="AP1864" s="15">
        <v>2.36</v>
      </c>
      <c r="AQ1864" s="15">
        <v>0.33</v>
      </c>
      <c r="AR1864" s="15">
        <v>21.64</v>
      </c>
      <c r="AS1864" s="15">
        <v>0.21</v>
      </c>
      <c r="AT1864" s="20">
        <v>0.95349754558204802</v>
      </c>
      <c r="AU1864" s="15" t="s">
        <v>1494</v>
      </c>
      <c r="AV1864" s="27" t="s">
        <v>1645</v>
      </c>
    </row>
    <row r="1865" spans="1:48" x14ac:dyDescent="0.25">
      <c r="A1865" s="13" t="s">
        <v>59</v>
      </c>
      <c r="B1865" s="14" t="s">
        <v>1646</v>
      </c>
      <c r="C1865" s="15">
        <v>50.924507099805901</v>
      </c>
      <c r="D1865" s="15">
        <v>14.066809684339599</v>
      </c>
      <c r="E1865" s="20">
        <v>12.0543467157013</v>
      </c>
      <c r="F1865" s="15">
        <v>11.0021452650935</v>
      </c>
      <c r="G1865" s="15">
        <v>7.9987741342323</v>
      </c>
      <c r="H1865" s="15">
        <v>3.0646644192460899E-2</v>
      </c>
      <c r="I1865" s="15">
        <v>2.9318622944120998</v>
      </c>
      <c r="J1865" s="15">
        <v>0.173664317090612</v>
      </c>
      <c r="K1865" s="15">
        <v>0.755950556747369</v>
      </c>
      <c r="L1865" s="15">
        <v>6.1293288384921901E-2</v>
      </c>
      <c r="M1865" s="15">
        <v>2.2000000000000002</v>
      </c>
      <c r="N1865" s="20">
        <v>100</v>
      </c>
      <c r="O1865" s="25">
        <v>60.729255076640897</v>
      </c>
      <c r="P1865" s="20">
        <v>267.61858308909501</v>
      </c>
      <c r="Q1865" s="15"/>
      <c r="R1865" s="20">
        <v>4535.7033404842196</v>
      </c>
      <c r="S1865" s="15">
        <v>247</v>
      </c>
      <c r="T1865" s="15">
        <v>406</v>
      </c>
      <c r="U1865" s="15">
        <v>46</v>
      </c>
      <c r="V1865" s="15">
        <v>92</v>
      </c>
      <c r="W1865" s="15"/>
      <c r="X1865" s="15">
        <v>745</v>
      </c>
      <c r="Y1865" s="15">
        <v>27</v>
      </c>
      <c r="Z1865" s="15">
        <v>44.1</v>
      </c>
      <c r="AA1865" s="15">
        <v>1.2</v>
      </c>
      <c r="AB1865" s="15">
        <v>1.87</v>
      </c>
      <c r="AC1865" s="15"/>
      <c r="AD1865" s="15">
        <v>2.09</v>
      </c>
      <c r="AE1865" s="15">
        <v>5.43</v>
      </c>
      <c r="AF1865" s="15">
        <v>0.85</v>
      </c>
      <c r="AG1865" s="15">
        <v>4.41</v>
      </c>
      <c r="AH1865" s="15">
        <v>1.45</v>
      </c>
      <c r="AI1865" s="15">
        <v>0.52</v>
      </c>
      <c r="AJ1865" s="15">
        <v>2.13</v>
      </c>
      <c r="AK1865" s="15">
        <v>0.39</v>
      </c>
      <c r="AL1865" s="15">
        <v>2.59</v>
      </c>
      <c r="AM1865" s="15">
        <v>0.54</v>
      </c>
      <c r="AN1865" s="15">
        <v>1.64</v>
      </c>
      <c r="AO1865" s="15">
        <v>0.25</v>
      </c>
      <c r="AP1865" s="15">
        <v>1.64</v>
      </c>
      <c r="AQ1865" s="15">
        <v>0.24</v>
      </c>
      <c r="AR1865" s="15">
        <v>14.4</v>
      </c>
      <c r="AS1865" s="15">
        <v>0.23</v>
      </c>
      <c r="AT1865" s="20">
        <v>0.862109692182771</v>
      </c>
      <c r="AU1865" s="15" t="s">
        <v>1494</v>
      </c>
      <c r="AV1865" s="27" t="s">
        <v>1501</v>
      </c>
    </row>
    <row r="1866" spans="1:48" x14ac:dyDescent="0.25">
      <c r="A1866" s="13" t="s">
        <v>59</v>
      </c>
      <c r="B1866" s="14" t="s">
        <v>1647</v>
      </c>
      <c r="C1866" s="15">
        <v>49.085999169090101</v>
      </c>
      <c r="D1866" s="15">
        <v>9.7424179476526795</v>
      </c>
      <c r="E1866" s="20">
        <v>13.543830494391401</v>
      </c>
      <c r="F1866" s="15">
        <v>9.1192355629414195</v>
      </c>
      <c r="G1866" s="15">
        <v>15.7353552139593</v>
      </c>
      <c r="H1866" s="15">
        <v>8.3090984628167802E-2</v>
      </c>
      <c r="I1866" s="15">
        <v>1.55795596177815</v>
      </c>
      <c r="J1866" s="15">
        <v>0.18695471541337799</v>
      </c>
      <c r="K1866" s="15">
        <v>0.87245533859576196</v>
      </c>
      <c r="L1866" s="15">
        <v>7.27046115496469E-2</v>
      </c>
      <c r="M1866" s="15">
        <v>3.9</v>
      </c>
      <c r="N1866" s="20">
        <f>SUM(C1866:L1866)</f>
        <v>100</v>
      </c>
      <c r="O1866" s="25">
        <f>(G1866/40.31)/(G1866/40.31+E1866*0.8998/71.85*0.85)*100</f>
        <v>73.028355817923085</v>
      </c>
      <c r="P1866" s="20">
        <f>(L1866*62/142)*10000</f>
        <v>317.44267014634562</v>
      </c>
      <c r="Q1866" s="15"/>
      <c r="R1866" s="20">
        <f>K1866*0.6*10000</f>
        <v>5234.7320315745719</v>
      </c>
      <c r="S1866" s="15">
        <v>178</v>
      </c>
      <c r="T1866" s="15">
        <v>1634</v>
      </c>
      <c r="U1866" s="15">
        <v>83</v>
      </c>
      <c r="V1866" s="15">
        <v>619</v>
      </c>
      <c r="W1866" s="15">
        <v>3</v>
      </c>
      <c r="X1866" s="15">
        <v>38</v>
      </c>
      <c r="Y1866" s="15">
        <v>26</v>
      </c>
      <c r="Z1866" s="15">
        <v>52.7</v>
      </c>
      <c r="AA1866" s="15">
        <v>1.61</v>
      </c>
      <c r="AB1866" s="15">
        <v>3.02</v>
      </c>
      <c r="AC1866" s="15"/>
      <c r="AD1866" s="15">
        <v>3.36</v>
      </c>
      <c r="AE1866" s="15">
        <v>8.25</v>
      </c>
      <c r="AF1866" s="15">
        <v>1.22</v>
      </c>
      <c r="AG1866" s="15">
        <v>6.12</v>
      </c>
      <c r="AH1866" s="15">
        <v>1.9</v>
      </c>
      <c r="AI1866" s="15">
        <v>0.66</v>
      </c>
      <c r="AJ1866" s="15">
        <v>2.52</v>
      </c>
      <c r="AK1866" s="15">
        <v>0.4</v>
      </c>
      <c r="AL1866" s="15">
        <v>2.5299999999999998</v>
      </c>
      <c r="AM1866" s="15">
        <v>0.5</v>
      </c>
      <c r="AN1866" s="15">
        <v>1.5</v>
      </c>
      <c r="AO1866" s="15">
        <v>0.19</v>
      </c>
      <c r="AP1866" s="15">
        <v>1.2</v>
      </c>
      <c r="AQ1866" s="15">
        <v>0.18</v>
      </c>
      <c r="AR1866" s="15">
        <v>11.9</v>
      </c>
      <c r="AS1866" s="15">
        <v>0.23</v>
      </c>
      <c r="AT1866" s="20">
        <f>(AB1866/0.713)/(AD1866/0.687)</f>
        <v>0.86603386094970958</v>
      </c>
      <c r="AU1866" s="15" t="s">
        <v>1494</v>
      </c>
      <c r="AV1866" s="27" t="s">
        <v>1501</v>
      </c>
    </row>
    <row r="1867" spans="1:48" x14ac:dyDescent="0.25">
      <c r="A1867" s="13" t="s">
        <v>59</v>
      </c>
      <c r="B1867" s="14" t="s">
        <v>1648</v>
      </c>
      <c r="C1867" s="15">
        <v>47.460595446584897</v>
      </c>
      <c r="D1867" s="15">
        <v>12.485834964458601</v>
      </c>
      <c r="E1867" s="15">
        <v>16.4314412279798</v>
      </c>
      <c r="F1867" s="15">
        <v>7.79849593077161</v>
      </c>
      <c r="G1867" s="15">
        <v>11.847120634593599</v>
      </c>
      <c r="H1867" s="15">
        <v>5.1509220150406897E-2</v>
      </c>
      <c r="I1867" s="15">
        <v>2.32821675079839</v>
      </c>
      <c r="J1867" s="15">
        <v>0.206036880601628</v>
      </c>
      <c r="K1867" s="15">
        <v>1.2877305037601701</v>
      </c>
      <c r="L1867" s="15">
        <v>0.103018440300814</v>
      </c>
      <c r="M1867" s="15">
        <v>3</v>
      </c>
      <c r="N1867" s="15">
        <v>100</v>
      </c>
      <c r="O1867" s="23">
        <v>62.690710470511803</v>
      </c>
      <c r="P1867" s="15">
        <v>449.79882384862401</v>
      </c>
      <c r="Q1867" s="15">
        <v>49</v>
      </c>
      <c r="R1867" s="15">
        <v>7726.38302256104</v>
      </c>
      <c r="S1867" s="15">
        <v>382</v>
      </c>
      <c r="T1867" s="15">
        <v>278</v>
      </c>
      <c r="U1867" s="15"/>
      <c r="V1867" s="15">
        <v>86</v>
      </c>
      <c r="W1867" s="15">
        <v>0.3</v>
      </c>
      <c r="X1867" s="15">
        <v>103</v>
      </c>
      <c r="Y1867" s="15">
        <v>12</v>
      </c>
      <c r="Z1867" s="15">
        <v>79</v>
      </c>
      <c r="AA1867" s="15">
        <v>1.7</v>
      </c>
      <c r="AB1867" s="15">
        <v>3.8</v>
      </c>
      <c r="AC1867" s="15">
        <v>0.27</v>
      </c>
      <c r="AD1867" s="15">
        <v>4.33</v>
      </c>
      <c r="AE1867" s="15">
        <v>11.34</v>
      </c>
      <c r="AF1867" s="15">
        <v>1.78</v>
      </c>
      <c r="AG1867" s="15">
        <v>9.1999999999999993</v>
      </c>
      <c r="AH1867" s="15">
        <v>2.86</v>
      </c>
      <c r="AI1867" s="15">
        <v>1.02</v>
      </c>
      <c r="AJ1867" s="15">
        <v>4.08</v>
      </c>
      <c r="AK1867" s="15">
        <v>0.69</v>
      </c>
      <c r="AL1867" s="15">
        <v>4.6399999999999997</v>
      </c>
      <c r="AM1867" s="15">
        <v>1.02</v>
      </c>
      <c r="AN1867" s="15">
        <v>3.14</v>
      </c>
      <c r="AO1867" s="15">
        <v>0.45</v>
      </c>
      <c r="AP1867" s="15">
        <v>2.99</v>
      </c>
      <c r="AQ1867" s="15">
        <v>0.43</v>
      </c>
      <c r="AR1867" s="15">
        <v>27</v>
      </c>
      <c r="AS1867" s="15">
        <v>0.38</v>
      </c>
      <c r="AT1867" s="15">
        <v>0.84559597575867496</v>
      </c>
      <c r="AU1867" s="15" t="s">
        <v>1494</v>
      </c>
      <c r="AV1867" s="27" t="s">
        <v>1649</v>
      </c>
    </row>
    <row r="1868" spans="1:48" x14ac:dyDescent="0.25">
      <c r="A1868" s="13" t="s">
        <v>59</v>
      </c>
      <c r="B1868" s="14" t="s">
        <v>1650</v>
      </c>
      <c r="C1868" s="15">
        <v>49.675032496750298</v>
      </c>
      <c r="D1868" s="15">
        <v>11.958804119588001</v>
      </c>
      <c r="E1868" s="20">
        <v>17.888211178882099</v>
      </c>
      <c r="F1868" s="15">
        <v>7.35926407359264</v>
      </c>
      <c r="G1868" s="15">
        <v>5.8994100589940999</v>
      </c>
      <c r="H1868" s="15">
        <v>0.24997500249974999</v>
      </c>
      <c r="I1868" s="15">
        <v>3.75962403759624</v>
      </c>
      <c r="J1868" s="15">
        <v>0.28997100289971001</v>
      </c>
      <c r="K1868" s="15">
        <v>2.6297370262973701</v>
      </c>
      <c r="L1868" s="15">
        <v>0.28997100289971001</v>
      </c>
      <c r="M1868" s="15">
        <v>2.2799999999999998</v>
      </c>
      <c r="N1868" s="20">
        <v>100</v>
      </c>
      <c r="O1868" s="25">
        <v>43.457556506125798</v>
      </c>
      <c r="P1868" s="20">
        <v>1266.0705760409901</v>
      </c>
      <c r="Q1868" s="15">
        <v>45</v>
      </c>
      <c r="R1868" s="20">
        <v>15778.4221577842</v>
      </c>
      <c r="S1868" s="15">
        <v>520</v>
      </c>
      <c r="T1868" s="15"/>
      <c r="U1868" s="15"/>
      <c r="V1868" s="15"/>
      <c r="W1868" s="15">
        <v>4.09</v>
      </c>
      <c r="X1868" s="15">
        <v>60</v>
      </c>
      <c r="Y1868" s="15">
        <v>113</v>
      </c>
      <c r="Z1868" s="15">
        <v>116</v>
      </c>
      <c r="AA1868" s="15">
        <v>2.97</v>
      </c>
      <c r="AB1868" s="15">
        <v>4.83</v>
      </c>
      <c r="AC1868" s="15">
        <v>0.27</v>
      </c>
      <c r="AD1868" s="15">
        <v>4.8600000000000003</v>
      </c>
      <c r="AE1868" s="15">
        <v>13.55</v>
      </c>
      <c r="AF1868" s="15">
        <v>2.2599999999999998</v>
      </c>
      <c r="AG1868" s="15">
        <v>12.6</v>
      </c>
      <c r="AH1868" s="15">
        <v>4.1500000000000004</v>
      </c>
      <c r="AI1868" s="15">
        <v>1.47</v>
      </c>
      <c r="AJ1868" s="15">
        <v>5.39</v>
      </c>
      <c r="AK1868" s="15">
        <v>0.89</v>
      </c>
      <c r="AL1868" s="15">
        <v>6.37</v>
      </c>
      <c r="AM1868" s="15">
        <v>1.32</v>
      </c>
      <c r="AN1868" s="15">
        <v>4.12</v>
      </c>
      <c r="AO1868" s="15">
        <v>0.6</v>
      </c>
      <c r="AP1868" s="15">
        <v>3.89</v>
      </c>
      <c r="AQ1868" s="15">
        <v>0.6</v>
      </c>
      <c r="AR1868" s="15">
        <v>32</v>
      </c>
      <c r="AS1868" s="15">
        <v>0.9</v>
      </c>
      <c r="AT1868" s="20">
        <v>0.95758661887694196</v>
      </c>
      <c r="AU1868" s="15" t="s">
        <v>1494</v>
      </c>
      <c r="AV1868" s="27" t="s">
        <v>1651</v>
      </c>
    </row>
    <row r="1869" spans="1:48" x14ac:dyDescent="0.25">
      <c r="A1869" s="13" t="s">
        <v>59</v>
      </c>
      <c r="B1869" s="14" t="s">
        <v>1652</v>
      </c>
      <c r="C1869" s="15">
        <v>50.124869927159203</v>
      </c>
      <c r="D1869" s="15">
        <v>8.6680541103017692</v>
      </c>
      <c r="E1869" s="20">
        <v>12.0499479708637</v>
      </c>
      <c r="F1869" s="15">
        <v>10.926118626430799</v>
      </c>
      <c r="G1869" s="15">
        <v>16.170655567117599</v>
      </c>
      <c r="H1869" s="15">
        <v>8.3246618106139397E-2</v>
      </c>
      <c r="I1869" s="15">
        <v>1.1134235171696101</v>
      </c>
      <c r="J1869" s="15">
        <v>0.199791883454735</v>
      </c>
      <c r="K1869" s="15">
        <v>0.62226847034339205</v>
      </c>
      <c r="L1869" s="15">
        <v>4.1623309053069699E-2</v>
      </c>
      <c r="M1869" s="15">
        <v>3.13</v>
      </c>
      <c r="N1869" s="20">
        <f>SUM(C1869:L1869)</f>
        <v>100.00000000000001</v>
      </c>
      <c r="O1869" s="25">
        <f>(G1869/40.31)/(G1869/40.31+E1869*0.8998/71.85*0.85)*100</f>
        <v>75.772013917523452</v>
      </c>
      <c r="P1869" s="20">
        <f>(L1869*62/142)*10000</f>
        <v>181.73557473875502</v>
      </c>
      <c r="Q1869" s="15">
        <v>52</v>
      </c>
      <c r="R1869" s="20">
        <f>K1869*0.6*10000</f>
        <v>3733.6108220603519</v>
      </c>
      <c r="S1869" s="15">
        <v>220.4536884</v>
      </c>
      <c r="T1869" s="15">
        <v>1590</v>
      </c>
      <c r="U1869" s="15">
        <v>62.204335999999998</v>
      </c>
      <c r="V1869" s="15">
        <v>317</v>
      </c>
      <c r="W1869" s="15"/>
      <c r="X1869" s="15">
        <v>103.982714</v>
      </c>
      <c r="Y1869" s="15">
        <v>27</v>
      </c>
      <c r="Z1869" s="15">
        <v>27.938507000000001</v>
      </c>
      <c r="AA1869" s="15">
        <v>0.89514199999999999</v>
      </c>
      <c r="AB1869" s="15">
        <v>1.6383890000000001</v>
      </c>
      <c r="AC1869" s="15">
        <v>6.2534000000000006E-2</v>
      </c>
      <c r="AD1869" s="15">
        <v>1.6064179999999999</v>
      </c>
      <c r="AE1869" s="15">
        <v>4.1942760000000003</v>
      </c>
      <c r="AF1869" s="15">
        <v>0.65481699999999998</v>
      </c>
      <c r="AG1869" s="15">
        <v>3.616673</v>
      </c>
      <c r="AH1869" s="15">
        <v>1.25836484</v>
      </c>
      <c r="AI1869" s="15">
        <v>0.47217500000000001</v>
      </c>
      <c r="AJ1869" s="15">
        <v>1.762157</v>
      </c>
      <c r="AK1869" s="15">
        <v>0.35846499999999998</v>
      </c>
      <c r="AL1869" s="15">
        <v>2.2428249999999998</v>
      </c>
      <c r="AM1869" s="15">
        <v>0.47526099999999999</v>
      </c>
      <c r="AN1869" s="15">
        <v>1.3062769999999999</v>
      </c>
      <c r="AO1869" s="15">
        <v>0.19567324999999999</v>
      </c>
      <c r="AP1869" s="15">
        <v>1.13157</v>
      </c>
      <c r="AQ1869" s="15">
        <v>0.17274600000000001</v>
      </c>
      <c r="AR1869" s="15">
        <v>11.648725000000001</v>
      </c>
      <c r="AS1869" s="15">
        <v>0.16858500000000001</v>
      </c>
      <c r="AT1869" s="20">
        <f>(AB1869/0.713)/(AD1869/0.687)</f>
        <v>0.98271066408571295</v>
      </c>
      <c r="AU1869" s="15" t="s">
        <v>1494</v>
      </c>
      <c r="AV1869" s="27" t="s">
        <v>1653</v>
      </c>
    </row>
    <row r="1870" spans="1:48" x14ac:dyDescent="0.25">
      <c r="A1870" s="13" t="s">
        <v>59</v>
      </c>
      <c r="B1870" s="14">
        <v>43832</v>
      </c>
      <c r="C1870" s="15">
        <v>53.176313845135503</v>
      </c>
      <c r="D1870" s="15">
        <v>13.733926655812001</v>
      </c>
      <c r="E1870" s="20">
        <v>11.3052780100587</v>
      </c>
      <c r="F1870" s="15">
        <v>10.023207341974601</v>
      </c>
      <c r="G1870" s="15">
        <v>9.5753619075459593</v>
      </c>
      <c r="H1870" s="15">
        <v>0.127955838408187</v>
      </c>
      <c r="I1870" s="15">
        <v>1.18359150527573</v>
      </c>
      <c r="J1870" s="15">
        <v>0.202596744146295</v>
      </c>
      <c r="K1870" s="15">
        <v>0.61845321897290095</v>
      </c>
      <c r="L1870" s="15">
        <v>5.3314932670077697E-2</v>
      </c>
      <c r="M1870" s="15">
        <v>5.51</v>
      </c>
      <c r="N1870" s="20">
        <v>100</v>
      </c>
      <c r="O1870" s="25">
        <v>66.374011727903394</v>
      </c>
      <c r="P1870" s="20">
        <v>232.78350884118399</v>
      </c>
      <c r="Q1870" s="15"/>
      <c r="R1870" s="20">
        <v>3710.71931383741</v>
      </c>
      <c r="S1870" s="15">
        <v>226</v>
      </c>
      <c r="T1870" s="15">
        <v>477</v>
      </c>
      <c r="U1870" s="15">
        <v>42</v>
      </c>
      <c r="V1870" s="15">
        <v>102</v>
      </c>
      <c r="W1870" s="15">
        <v>3</v>
      </c>
      <c r="X1870" s="15">
        <v>115</v>
      </c>
      <c r="Y1870" s="15">
        <v>30</v>
      </c>
      <c r="Z1870" s="15">
        <v>31</v>
      </c>
      <c r="AA1870" s="15">
        <v>1.2</v>
      </c>
      <c r="AB1870" s="15">
        <v>1.8</v>
      </c>
      <c r="AC1870" s="15"/>
      <c r="AD1870" s="15">
        <v>1.74</v>
      </c>
      <c r="AE1870" s="15">
        <v>4.6100000000000003</v>
      </c>
      <c r="AF1870" s="15">
        <v>0.73</v>
      </c>
      <c r="AG1870" s="15">
        <v>3.84</v>
      </c>
      <c r="AH1870" s="15">
        <v>1.36</v>
      </c>
      <c r="AI1870" s="15">
        <v>0.56999999999999995</v>
      </c>
      <c r="AJ1870" s="15">
        <v>1.98</v>
      </c>
      <c r="AK1870" s="15">
        <v>0.37</v>
      </c>
      <c r="AL1870" s="15">
        <v>2.4</v>
      </c>
      <c r="AM1870" s="15">
        <v>0.52</v>
      </c>
      <c r="AN1870" s="15">
        <v>1.62</v>
      </c>
      <c r="AO1870" s="15">
        <v>0.24</v>
      </c>
      <c r="AP1870" s="15">
        <v>1.49</v>
      </c>
      <c r="AQ1870" s="15">
        <v>0.22</v>
      </c>
      <c r="AR1870" s="15">
        <v>13.7</v>
      </c>
      <c r="AS1870" s="15">
        <v>0.15</v>
      </c>
      <c r="AT1870" s="20">
        <v>0.99675968467379195</v>
      </c>
      <c r="AU1870" s="15" t="s">
        <v>1494</v>
      </c>
      <c r="AV1870" s="27" t="s">
        <v>1510</v>
      </c>
    </row>
    <row r="1871" spans="1:48" x14ac:dyDescent="0.25">
      <c r="A1871" s="13" t="s">
        <v>59</v>
      </c>
      <c r="B1871" s="14" t="s">
        <v>1654</v>
      </c>
      <c r="C1871" s="15">
        <v>50.405919227212003</v>
      </c>
      <c r="D1871" s="15">
        <v>13.9142945226595</v>
      </c>
      <c r="E1871" s="20">
        <v>14.2020347343541</v>
      </c>
      <c r="F1871" s="15">
        <v>10.512794162984299</v>
      </c>
      <c r="G1871" s="15">
        <v>7.2140581646285096</v>
      </c>
      <c r="H1871" s="15">
        <v>0.48299249820162399</v>
      </c>
      <c r="I1871" s="15">
        <v>2.1683280238413301</v>
      </c>
      <c r="J1871" s="15">
        <v>0.215805158770938</v>
      </c>
      <c r="K1871" s="15">
        <v>0.83239132668790505</v>
      </c>
      <c r="L1871" s="15">
        <v>5.1382180659747201E-2</v>
      </c>
      <c r="M1871" s="15">
        <v>1.04</v>
      </c>
      <c r="N1871" s="20">
        <v>100</v>
      </c>
      <c r="O1871" s="25">
        <v>54.208249011374797</v>
      </c>
      <c r="P1871" s="20">
        <v>224.344732458051</v>
      </c>
      <c r="Q1871" s="15"/>
      <c r="R1871" s="20">
        <v>4994.3479601274303</v>
      </c>
      <c r="S1871" s="15">
        <v>281.39999999999998</v>
      </c>
      <c r="T1871" s="15">
        <v>205.7</v>
      </c>
      <c r="U1871" s="15">
        <v>63.7</v>
      </c>
      <c r="V1871" s="15">
        <v>97.54</v>
      </c>
      <c r="W1871" s="15">
        <v>5.3</v>
      </c>
      <c r="X1871" s="15">
        <v>91.3</v>
      </c>
      <c r="Y1871" s="15"/>
      <c r="Z1871" s="15">
        <v>44.58</v>
      </c>
      <c r="AA1871" s="15">
        <v>1.38</v>
      </c>
      <c r="AB1871" s="15">
        <v>2.64</v>
      </c>
      <c r="AC1871" s="15"/>
      <c r="AD1871" s="15">
        <v>3.28</v>
      </c>
      <c r="AE1871" s="15">
        <v>8.32</v>
      </c>
      <c r="AF1871" s="15">
        <v>1.26</v>
      </c>
      <c r="AG1871" s="15">
        <v>6.25</v>
      </c>
      <c r="AH1871" s="15">
        <v>1.98</v>
      </c>
      <c r="AI1871" s="15">
        <v>0.73</v>
      </c>
      <c r="AJ1871" s="15">
        <v>2.63</v>
      </c>
      <c r="AK1871" s="15">
        <v>0.49</v>
      </c>
      <c r="AL1871" s="15">
        <v>3.21</v>
      </c>
      <c r="AM1871" s="15">
        <v>0.72</v>
      </c>
      <c r="AN1871" s="15">
        <v>2.0699999999999998</v>
      </c>
      <c r="AO1871" s="15">
        <v>0.28000000000000003</v>
      </c>
      <c r="AP1871" s="15">
        <v>1.75</v>
      </c>
      <c r="AQ1871" s="15">
        <v>0.26</v>
      </c>
      <c r="AR1871" s="15">
        <v>16.920000000000002</v>
      </c>
      <c r="AS1871" s="15">
        <v>0.3</v>
      </c>
      <c r="AT1871" s="20">
        <v>0.77552765709985305</v>
      </c>
      <c r="AU1871" s="15" t="s">
        <v>1494</v>
      </c>
      <c r="AV1871" s="27" t="s">
        <v>1618</v>
      </c>
    </row>
    <row r="1872" spans="1:48" x14ac:dyDescent="0.25">
      <c r="A1872" s="13" t="s">
        <v>59</v>
      </c>
      <c r="B1872" s="14" t="s">
        <v>1655</v>
      </c>
      <c r="C1872" s="15">
        <v>50.795079507950803</v>
      </c>
      <c r="D1872" s="15">
        <v>14.861486148614899</v>
      </c>
      <c r="E1872" s="20">
        <v>14.051405140514101</v>
      </c>
      <c r="F1872" s="15">
        <v>10.891089108910901</v>
      </c>
      <c r="G1872" s="15">
        <v>5.6805680568056802</v>
      </c>
      <c r="H1872" s="15">
        <v>8.0008000800079998E-2</v>
      </c>
      <c r="I1872" s="15">
        <v>2.3802380238023799</v>
      </c>
      <c r="J1872" s="15">
        <v>0.23002300230023001</v>
      </c>
      <c r="K1872" s="15">
        <v>0.96009600960095998</v>
      </c>
      <c r="L1872" s="15">
        <v>7.0007000700070002E-2</v>
      </c>
      <c r="M1872" s="15">
        <v>0.91</v>
      </c>
      <c r="N1872" s="20">
        <v>100</v>
      </c>
      <c r="O1872" s="25">
        <v>48.510729757264002</v>
      </c>
      <c r="P1872" s="20">
        <v>305.66436925382698</v>
      </c>
      <c r="Q1872" s="15">
        <v>52</v>
      </c>
      <c r="R1872" s="20">
        <v>5760.5760576057601</v>
      </c>
      <c r="S1872" s="15">
        <v>347</v>
      </c>
      <c r="T1872" s="15">
        <v>316</v>
      </c>
      <c r="U1872" s="15">
        <v>46</v>
      </c>
      <c r="V1872" s="15">
        <v>82</v>
      </c>
      <c r="W1872" s="15"/>
      <c r="X1872" s="15"/>
      <c r="Y1872" s="15"/>
      <c r="Z1872" s="15">
        <v>57</v>
      </c>
      <c r="AA1872" s="15">
        <v>1.67</v>
      </c>
      <c r="AB1872" s="15">
        <v>2.92</v>
      </c>
      <c r="AC1872" s="15">
        <v>0.11</v>
      </c>
      <c r="AD1872" s="15">
        <v>3.26</v>
      </c>
      <c r="AE1872" s="15">
        <v>8.5299999999999994</v>
      </c>
      <c r="AF1872" s="15">
        <v>1.33</v>
      </c>
      <c r="AG1872" s="15">
        <v>6.99</v>
      </c>
      <c r="AH1872" s="15">
        <v>2.2599999999999998</v>
      </c>
      <c r="AI1872" s="15">
        <v>0.97</v>
      </c>
      <c r="AJ1872" s="15">
        <v>3.18</v>
      </c>
      <c r="AK1872" s="15">
        <v>0.56999999999999995</v>
      </c>
      <c r="AL1872" s="15">
        <v>3.77</v>
      </c>
      <c r="AM1872" s="15">
        <v>0.84</v>
      </c>
      <c r="AN1872" s="15">
        <v>2.48</v>
      </c>
      <c r="AO1872" s="15">
        <v>0.39</v>
      </c>
      <c r="AP1872" s="15">
        <v>2.4500000000000002</v>
      </c>
      <c r="AQ1872" s="15">
        <v>0.36</v>
      </c>
      <c r="AR1872" s="15">
        <v>21.06</v>
      </c>
      <c r="AS1872" s="15">
        <v>0.31</v>
      </c>
      <c r="AT1872" s="20">
        <v>0.86304304803861698</v>
      </c>
      <c r="AU1872" s="15" t="s">
        <v>1494</v>
      </c>
      <c r="AV1872" s="27" t="s">
        <v>1548</v>
      </c>
    </row>
    <row r="1873" spans="1:48" x14ac:dyDescent="0.25">
      <c r="A1873" s="13" t="s">
        <v>59</v>
      </c>
      <c r="B1873" s="14" t="s">
        <v>1656</v>
      </c>
      <c r="C1873" s="15">
        <v>49.372296655765403</v>
      </c>
      <c r="D1873" s="15">
        <v>8.4819073741955897</v>
      </c>
      <c r="E1873" s="20">
        <v>13.398037767697</v>
      </c>
      <c r="F1873" s="15">
        <v>10.349192952843101</v>
      </c>
      <c r="G1873" s="15">
        <v>15.9299504167106</v>
      </c>
      <c r="H1873" s="15">
        <v>1.05496360375567E-2</v>
      </c>
      <c r="I1873" s="15">
        <v>1.60354467770862</v>
      </c>
      <c r="J1873" s="15">
        <v>0.28484017301403097</v>
      </c>
      <c r="K1873" s="15">
        <v>0.51693216584027901</v>
      </c>
      <c r="L1873" s="15">
        <v>5.2748180187783503E-2</v>
      </c>
      <c r="M1873" s="15">
        <v>3.08</v>
      </c>
      <c r="N1873" s="20">
        <f>SUM(C1873:L1873)</f>
        <v>99.999999999999957</v>
      </c>
      <c r="O1873" s="25">
        <f>(G1873/40.31)/(G1873/40.31+E1873*0.8998/71.85*0.85)*100</f>
        <v>73.481196142919288</v>
      </c>
      <c r="P1873" s="20">
        <f>(L1873*62/142)*10000</f>
        <v>230.30895574947724</v>
      </c>
      <c r="Q1873" s="15">
        <v>9.01</v>
      </c>
      <c r="R1873" s="20">
        <f>K1873*0.6*10000</f>
        <v>3101.5929950416739</v>
      </c>
      <c r="S1873" s="15"/>
      <c r="T1873" s="15"/>
      <c r="U1873" s="15"/>
      <c r="V1873" s="15"/>
      <c r="W1873" s="15"/>
      <c r="X1873" s="15"/>
      <c r="Y1873" s="15"/>
      <c r="Z1873" s="15">
        <v>28.77</v>
      </c>
      <c r="AA1873" s="15">
        <v>0.82</v>
      </c>
      <c r="AB1873" s="15">
        <v>0.93</v>
      </c>
      <c r="AC1873" s="15"/>
      <c r="AD1873" s="15">
        <v>0.94</v>
      </c>
      <c r="AE1873" s="15">
        <v>2.81</v>
      </c>
      <c r="AF1873" s="15">
        <v>0.5</v>
      </c>
      <c r="AG1873" s="15">
        <v>2.61</v>
      </c>
      <c r="AH1873" s="15">
        <v>1.08</v>
      </c>
      <c r="AI1873" s="15">
        <v>0.43</v>
      </c>
      <c r="AJ1873" s="15">
        <v>1.53</v>
      </c>
      <c r="AK1873" s="15">
        <v>0.24</v>
      </c>
      <c r="AL1873" s="15">
        <v>1.73</v>
      </c>
      <c r="AM1873" s="15">
        <v>0.35</v>
      </c>
      <c r="AN1873" s="15">
        <v>1.04</v>
      </c>
      <c r="AO1873" s="15">
        <v>0.15</v>
      </c>
      <c r="AP1873" s="15">
        <v>1.02</v>
      </c>
      <c r="AQ1873" s="15">
        <v>0.15</v>
      </c>
      <c r="AR1873" s="15">
        <v>10.26</v>
      </c>
      <c r="AS1873" s="15">
        <v>0.31</v>
      </c>
      <c r="AT1873" s="20">
        <f>(AB1873/0.713)/(AD1873/0.687)</f>
        <v>0.9532839962997226</v>
      </c>
      <c r="AU1873" s="15" t="s">
        <v>1494</v>
      </c>
      <c r="AV1873" s="27" t="s">
        <v>1497</v>
      </c>
    </row>
    <row r="1874" spans="1:48" x14ac:dyDescent="0.25">
      <c r="A1874" s="13" t="s">
        <v>59</v>
      </c>
      <c r="B1874" s="14" t="s">
        <v>1657</v>
      </c>
      <c r="C1874" s="15">
        <v>49.680754028580097</v>
      </c>
      <c r="D1874" s="15">
        <v>14.5636971723928</v>
      </c>
      <c r="E1874" s="20">
        <v>13.256308908482801</v>
      </c>
      <c r="F1874" s="15">
        <v>11.0773284686328</v>
      </c>
      <c r="G1874" s="15">
        <v>7.4186682882335102</v>
      </c>
      <c r="H1874" s="15">
        <v>0.182426269382791</v>
      </c>
      <c r="I1874" s="15">
        <v>2.6451809060504701</v>
      </c>
      <c r="J1874" s="15">
        <v>0.21283064761325601</v>
      </c>
      <c r="K1874" s="15">
        <v>0.89186176142697904</v>
      </c>
      <c r="L1874" s="15">
        <v>7.0943549204418796E-2</v>
      </c>
      <c r="M1874" s="15">
        <v>1.06</v>
      </c>
      <c r="N1874" s="20">
        <v>100</v>
      </c>
      <c r="O1874" s="25">
        <v>56.6014533546699</v>
      </c>
      <c r="P1874" s="20">
        <v>309.75352469534999</v>
      </c>
      <c r="Q1874" s="15"/>
      <c r="R1874" s="20">
        <v>5351.1705685618699</v>
      </c>
      <c r="S1874" s="15">
        <v>269.89999999999998</v>
      </c>
      <c r="T1874" s="15">
        <v>239.9</v>
      </c>
      <c r="U1874" s="15">
        <v>42.7</v>
      </c>
      <c r="V1874" s="15">
        <v>99</v>
      </c>
      <c r="W1874" s="15">
        <v>1.6</v>
      </c>
      <c r="X1874" s="15">
        <v>150.6</v>
      </c>
      <c r="Y1874" s="15"/>
      <c r="Z1874" s="15">
        <v>56.01</v>
      </c>
      <c r="AA1874" s="15">
        <v>1.63</v>
      </c>
      <c r="AB1874" s="15">
        <v>3.41</v>
      </c>
      <c r="AC1874" s="15"/>
      <c r="AD1874" s="15">
        <v>3.63</v>
      </c>
      <c r="AE1874" s="15">
        <v>9.48</v>
      </c>
      <c r="AF1874" s="15">
        <v>1.47</v>
      </c>
      <c r="AG1874" s="15">
        <v>7.15</v>
      </c>
      <c r="AH1874" s="15">
        <v>1.99</v>
      </c>
      <c r="AI1874" s="15">
        <v>0.83</v>
      </c>
      <c r="AJ1874" s="15">
        <v>2.98</v>
      </c>
      <c r="AK1874" s="15">
        <v>0.52</v>
      </c>
      <c r="AL1874" s="15">
        <v>3.49</v>
      </c>
      <c r="AM1874" s="15">
        <v>0.73</v>
      </c>
      <c r="AN1874" s="15">
        <v>2.15</v>
      </c>
      <c r="AO1874" s="15">
        <v>0.28999999999999998</v>
      </c>
      <c r="AP1874" s="15">
        <v>1.92</v>
      </c>
      <c r="AQ1874" s="15">
        <v>0.3</v>
      </c>
      <c r="AR1874" s="15">
        <v>19.010000000000002</v>
      </c>
      <c r="AS1874" s="15">
        <v>0.42</v>
      </c>
      <c r="AT1874" s="20">
        <v>0.90513833992094905</v>
      </c>
      <c r="AU1874" s="15" t="s">
        <v>1494</v>
      </c>
      <c r="AV1874" s="27" t="s">
        <v>1618</v>
      </c>
    </row>
    <row r="1875" spans="1:48" x14ac:dyDescent="0.25">
      <c r="A1875" s="13" t="s">
        <v>59</v>
      </c>
      <c r="B1875" s="14" t="s">
        <v>1658</v>
      </c>
      <c r="C1875" s="15">
        <v>48.414841484148397</v>
      </c>
      <c r="D1875" s="15">
        <v>14.2514251425143</v>
      </c>
      <c r="E1875" s="20">
        <v>17.1517151715172</v>
      </c>
      <c r="F1875" s="15">
        <v>9.0009000900090008</v>
      </c>
      <c r="G1875" s="15">
        <v>6.5206520652065203</v>
      </c>
      <c r="H1875" s="15">
        <v>0.18001800180017999</v>
      </c>
      <c r="I1875" s="15">
        <v>2.4702470247024699</v>
      </c>
      <c r="J1875" s="15">
        <v>0.21002100210020999</v>
      </c>
      <c r="K1875" s="15">
        <v>1.67016701670167</v>
      </c>
      <c r="L1875" s="15">
        <v>0.13001300130012999</v>
      </c>
      <c r="M1875" s="15">
        <v>2.04</v>
      </c>
      <c r="N1875" s="20">
        <v>100</v>
      </c>
      <c r="O1875" s="25">
        <v>46.977662351630698</v>
      </c>
      <c r="P1875" s="20">
        <v>567.66240004282099</v>
      </c>
      <c r="Q1875" s="15">
        <v>53</v>
      </c>
      <c r="R1875" s="20">
        <v>10021.00210021</v>
      </c>
      <c r="S1875" s="15">
        <v>441</v>
      </c>
      <c r="T1875" s="15">
        <v>227</v>
      </c>
      <c r="U1875" s="15">
        <v>66</v>
      </c>
      <c r="V1875" s="15">
        <v>87</v>
      </c>
      <c r="W1875" s="15">
        <v>5.45</v>
      </c>
      <c r="X1875" s="15">
        <v>149</v>
      </c>
      <c r="Y1875" s="15">
        <v>47</v>
      </c>
      <c r="Z1875" s="15">
        <v>93</v>
      </c>
      <c r="AA1875" s="15">
        <v>2.5099999999999998</v>
      </c>
      <c r="AB1875" s="15">
        <v>5.44</v>
      </c>
      <c r="AC1875" s="15">
        <v>0.32</v>
      </c>
      <c r="AD1875" s="15">
        <v>6.68</v>
      </c>
      <c r="AE1875" s="15">
        <v>17.23</v>
      </c>
      <c r="AF1875" s="15">
        <v>2.63</v>
      </c>
      <c r="AG1875" s="15">
        <v>12.95</v>
      </c>
      <c r="AH1875" s="15">
        <v>4.12</v>
      </c>
      <c r="AI1875" s="15">
        <v>1.23</v>
      </c>
      <c r="AJ1875" s="15">
        <v>4.95</v>
      </c>
      <c r="AK1875" s="15">
        <v>0.89</v>
      </c>
      <c r="AL1875" s="15">
        <v>5.91</v>
      </c>
      <c r="AM1875" s="15">
        <v>1.29</v>
      </c>
      <c r="AN1875" s="15">
        <v>3.76</v>
      </c>
      <c r="AO1875" s="15">
        <v>0.54</v>
      </c>
      <c r="AP1875" s="15">
        <v>3.37</v>
      </c>
      <c r="AQ1875" s="15">
        <v>0.5</v>
      </c>
      <c r="AR1875" s="15">
        <v>38</v>
      </c>
      <c r="AS1875" s="15">
        <v>0.75</v>
      </c>
      <c r="AT1875" s="20">
        <v>0.78467468989090605</v>
      </c>
      <c r="AU1875" s="15" t="s">
        <v>1494</v>
      </c>
      <c r="AV1875" s="27" t="s">
        <v>1636</v>
      </c>
    </row>
    <row r="1876" spans="1:48" x14ac:dyDescent="0.25">
      <c r="A1876" s="13" t="s">
        <v>59</v>
      </c>
      <c r="B1876" s="14" t="s">
        <v>1659</v>
      </c>
      <c r="C1876" s="15">
        <v>49.245075492450802</v>
      </c>
      <c r="D1876" s="15">
        <v>14.858514148585099</v>
      </c>
      <c r="E1876" s="20">
        <v>12.7887211278872</v>
      </c>
      <c r="F1876" s="15">
        <v>12.1087891210879</v>
      </c>
      <c r="G1876" s="15">
        <v>8.4391560843915592</v>
      </c>
      <c r="H1876" s="15">
        <v>5.9994000599939999E-2</v>
      </c>
      <c r="I1876" s="15">
        <v>1.5198480151984799</v>
      </c>
      <c r="J1876" s="15">
        <v>0.16998300169982999</v>
      </c>
      <c r="K1876" s="15">
        <v>0.77992200779922005</v>
      </c>
      <c r="L1876" s="15">
        <v>2.999700029997E-2</v>
      </c>
      <c r="M1876" s="15">
        <v>1.01</v>
      </c>
      <c r="N1876" s="20">
        <v>100</v>
      </c>
      <c r="O1876" s="25">
        <v>60.596951986225399</v>
      </c>
      <c r="P1876" s="20">
        <v>130.972818211137</v>
      </c>
      <c r="Q1876" s="15">
        <v>40</v>
      </c>
      <c r="R1876" s="20">
        <v>4679.5320467953197</v>
      </c>
      <c r="S1876" s="15">
        <v>256</v>
      </c>
      <c r="T1876" s="15">
        <v>289</v>
      </c>
      <c r="U1876" s="15">
        <v>57</v>
      </c>
      <c r="V1876" s="15">
        <v>162</v>
      </c>
      <c r="W1876" s="15">
        <v>0.76</v>
      </c>
      <c r="X1876" s="15">
        <v>81</v>
      </c>
      <c r="Y1876" s="15">
        <v>23</v>
      </c>
      <c r="Z1876" s="15">
        <v>32</v>
      </c>
      <c r="AA1876" s="15">
        <v>0.87</v>
      </c>
      <c r="AB1876" s="15">
        <v>1.76</v>
      </c>
      <c r="AC1876" s="15">
        <v>0.13</v>
      </c>
      <c r="AD1876" s="15">
        <v>1.83</v>
      </c>
      <c r="AE1876" s="15">
        <v>4.88</v>
      </c>
      <c r="AF1876" s="15">
        <v>0.77</v>
      </c>
      <c r="AG1876" s="15">
        <v>3.95</v>
      </c>
      <c r="AH1876" s="15">
        <v>1.47</v>
      </c>
      <c r="AI1876" s="15">
        <v>0.59</v>
      </c>
      <c r="AJ1876" s="15">
        <v>1.97</v>
      </c>
      <c r="AK1876" s="15">
        <v>0.37</v>
      </c>
      <c r="AL1876" s="15">
        <v>2.58</v>
      </c>
      <c r="AM1876" s="15">
        <v>0.57999999999999996</v>
      </c>
      <c r="AN1876" s="15">
        <v>1.66</v>
      </c>
      <c r="AO1876" s="15">
        <v>0.25</v>
      </c>
      <c r="AP1876" s="15">
        <v>1.65</v>
      </c>
      <c r="AQ1876" s="15">
        <v>0.23</v>
      </c>
      <c r="AR1876" s="15">
        <v>15</v>
      </c>
      <c r="AS1876" s="15">
        <v>0.26</v>
      </c>
      <c r="AT1876" s="20">
        <v>0.92667785620674603</v>
      </c>
      <c r="AU1876" s="15" t="s">
        <v>1494</v>
      </c>
      <c r="AV1876" s="27" t="s">
        <v>1636</v>
      </c>
    </row>
    <row r="1877" spans="1:48" x14ac:dyDescent="0.25">
      <c r="A1877" s="13" t="s">
        <v>59</v>
      </c>
      <c r="B1877" s="14">
        <v>16</v>
      </c>
      <c r="C1877" s="15">
        <v>50.015019525383003</v>
      </c>
      <c r="D1877" s="15">
        <v>15.1296685691399</v>
      </c>
      <c r="E1877" s="20">
        <v>12.9568438970662</v>
      </c>
      <c r="F1877" s="15">
        <v>11.4548913587664</v>
      </c>
      <c r="G1877" s="15">
        <v>6.9990988284770204</v>
      </c>
      <c r="H1877" s="15">
        <v>0.110143186141985</v>
      </c>
      <c r="I1877" s="15">
        <v>2.03264243516572</v>
      </c>
      <c r="J1877" s="15">
        <v>0.20026033843997201</v>
      </c>
      <c r="K1877" s="15">
        <v>1.0313407429658601</v>
      </c>
      <c r="L1877" s="15">
        <v>7.00911184539902E-2</v>
      </c>
      <c r="M1877" s="15">
        <v>0.77</v>
      </c>
      <c r="N1877" s="20">
        <v>100</v>
      </c>
      <c r="O1877" s="25">
        <v>55.730706590671304</v>
      </c>
      <c r="P1877" s="20">
        <v>306.03164395404201</v>
      </c>
      <c r="Q1877" s="15"/>
      <c r="R1877" s="20">
        <v>6188.0444577951303</v>
      </c>
      <c r="S1877" s="15">
        <v>285</v>
      </c>
      <c r="T1877" s="15">
        <v>286</v>
      </c>
      <c r="U1877" s="15">
        <v>53</v>
      </c>
      <c r="V1877" s="15">
        <v>115</v>
      </c>
      <c r="W1877" s="15">
        <v>3.3</v>
      </c>
      <c r="X1877" s="15">
        <v>140.4</v>
      </c>
      <c r="Y1877" s="15">
        <v>29</v>
      </c>
      <c r="Z1877" s="15">
        <v>54</v>
      </c>
      <c r="AA1877" s="15">
        <v>1.7</v>
      </c>
      <c r="AB1877" s="15">
        <v>2.4</v>
      </c>
      <c r="AC1877" s="15"/>
      <c r="AD1877" s="15">
        <v>2.62</v>
      </c>
      <c r="AE1877" s="15">
        <v>7.2</v>
      </c>
      <c r="AF1877" s="15">
        <v>1.17</v>
      </c>
      <c r="AG1877" s="15">
        <v>6.07</v>
      </c>
      <c r="AH1877" s="15">
        <v>2.12</v>
      </c>
      <c r="AI1877" s="15">
        <v>0.84</v>
      </c>
      <c r="AJ1877" s="15">
        <v>3.1</v>
      </c>
      <c r="AK1877" s="15">
        <v>0.55000000000000004</v>
      </c>
      <c r="AL1877" s="15">
        <v>3.6</v>
      </c>
      <c r="AM1877" s="15">
        <v>0.78</v>
      </c>
      <c r="AN1877" s="15">
        <v>2.38</v>
      </c>
      <c r="AO1877" s="15">
        <v>0.36</v>
      </c>
      <c r="AP1877" s="15">
        <v>2.37</v>
      </c>
      <c r="AQ1877" s="15">
        <v>0.33</v>
      </c>
      <c r="AR1877" s="15">
        <v>22</v>
      </c>
      <c r="AS1877" s="15">
        <v>0.35</v>
      </c>
      <c r="AT1877" s="20">
        <v>0.88262689635236602</v>
      </c>
      <c r="AU1877" s="15" t="s">
        <v>1494</v>
      </c>
      <c r="AV1877" s="27" t="s">
        <v>1550</v>
      </c>
    </row>
    <row r="1878" spans="1:48" x14ac:dyDescent="0.25">
      <c r="A1878" s="13" t="s">
        <v>59</v>
      </c>
      <c r="B1878" s="14" t="s">
        <v>1660</v>
      </c>
      <c r="C1878" s="15">
        <v>50.775077507750801</v>
      </c>
      <c r="D1878" s="15">
        <v>12.7412741274127</v>
      </c>
      <c r="E1878" s="20">
        <v>13.771377137713801</v>
      </c>
      <c r="F1878" s="15">
        <v>8.5208520852085208</v>
      </c>
      <c r="G1878" s="15">
        <v>10.1010101010101</v>
      </c>
      <c r="H1878" s="15">
        <v>0.74007400740074003</v>
      </c>
      <c r="I1878" s="15">
        <v>2.3902390239023901</v>
      </c>
      <c r="J1878" s="15">
        <v>0.24002400240023999</v>
      </c>
      <c r="K1878" s="15">
        <v>0.66006600660065995</v>
      </c>
      <c r="L1878" s="15">
        <v>6.0006000600059999E-2</v>
      </c>
      <c r="M1878" s="15">
        <v>2.65</v>
      </c>
      <c r="N1878" s="20">
        <v>100</v>
      </c>
      <c r="O1878" s="25">
        <v>63.091072971928</v>
      </c>
      <c r="P1878" s="20">
        <v>261.99803078899401</v>
      </c>
      <c r="Q1878" s="15">
        <v>47</v>
      </c>
      <c r="R1878" s="20">
        <v>3960.3960396039602</v>
      </c>
      <c r="S1878" s="15">
        <v>266</v>
      </c>
      <c r="T1878" s="15">
        <v>645</v>
      </c>
      <c r="U1878" s="15">
        <v>66</v>
      </c>
      <c r="V1878" s="15">
        <v>129</v>
      </c>
      <c r="W1878" s="15">
        <v>28</v>
      </c>
      <c r="X1878" s="15">
        <v>157</v>
      </c>
      <c r="Y1878" s="15">
        <v>132</v>
      </c>
      <c r="Z1878" s="15">
        <v>37.299999999999997</v>
      </c>
      <c r="AA1878" s="15">
        <v>1.24</v>
      </c>
      <c r="AB1878" s="15">
        <v>1.39</v>
      </c>
      <c r="AC1878" s="15">
        <v>0.17</v>
      </c>
      <c r="AD1878" s="15">
        <v>1.56</v>
      </c>
      <c r="AE1878" s="15">
        <v>4.4800000000000004</v>
      </c>
      <c r="AF1878" s="15">
        <v>0.76</v>
      </c>
      <c r="AG1878" s="15">
        <v>3.68</v>
      </c>
      <c r="AH1878" s="15">
        <v>1.44</v>
      </c>
      <c r="AI1878" s="15">
        <v>0.51</v>
      </c>
      <c r="AJ1878" s="15">
        <v>2.04</v>
      </c>
      <c r="AK1878" s="15">
        <v>0.35</v>
      </c>
      <c r="AL1878" s="15">
        <v>2.5299999999999998</v>
      </c>
      <c r="AM1878" s="15">
        <v>0.52</v>
      </c>
      <c r="AN1878" s="15">
        <v>1.63</v>
      </c>
      <c r="AO1878" s="15">
        <v>0.25</v>
      </c>
      <c r="AP1878" s="15">
        <v>1.6</v>
      </c>
      <c r="AQ1878" s="15">
        <v>0.25</v>
      </c>
      <c r="AR1878" s="15">
        <v>13.74</v>
      </c>
      <c r="AS1878" s="15">
        <v>0.25</v>
      </c>
      <c r="AT1878" s="20">
        <v>0.85853382241881504</v>
      </c>
      <c r="AU1878" s="15" t="s">
        <v>1494</v>
      </c>
      <c r="AV1878" s="27" t="s">
        <v>1530</v>
      </c>
    </row>
    <row r="1879" spans="1:48" x14ac:dyDescent="0.25">
      <c r="A1879" s="13" t="s">
        <v>59</v>
      </c>
      <c r="B1879" s="14" t="s">
        <v>1661</v>
      </c>
      <c r="C1879" s="15">
        <v>47.101299773055501</v>
      </c>
      <c r="D1879" s="15">
        <v>17.2168351557665</v>
      </c>
      <c r="E1879" s="15">
        <v>13.503197854342901</v>
      </c>
      <c r="F1879" s="15">
        <v>8.5826284299566797</v>
      </c>
      <c r="G1879" s="15">
        <v>9.7276665978956096</v>
      </c>
      <c r="H1879" s="15">
        <v>0.13410356921807301</v>
      </c>
      <c r="I1879" s="15">
        <v>2.6304930885083602</v>
      </c>
      <c r="J1879" s="15">
        <v>0.247575820094904</v>
      </c>
      <c r="K1879" s="15">
        <v>0.804621415308438</v>
      </c>
      <c r="L1879" s="15">
        <v>5.1578295853105E-2</v>
      </c>
      <c r="M1879" s="15">
        <v>3.2</v>
      </c>
      <c r="N1879" s="15">
        <v>100</v>
      </c>
      <c r="O1879" s="23">
        <v>62.671045103254599</v>
      </c>
      <c r="P1879" s="15">
        <v>225.20101006285299</v>
      </c>
      <c r="Q1879" s="15">
        <v>46</v>
      </c>
      <c r="R1879" s="15">
        <v>4827.7284918506302</v>
      </c>
      <c r="S1879" s="15">
        <v>278</v>
      </c>
      <c r="T1879" s="15">
        <v>384</v>
      </c>
      <c r="U1879" s="15">
        <v>53</v>
      </c>
      <c r="V1879" s="15">
        <v>176</v>
      </c>
      <c r="W1879" s="15"/>
      <c r="X1879" s="15">
        <v>155</v>
      </c>
      <c r="Y1879" s="15"/>
      <c r="Z1879" s="15">
        <v>44</v>
      </c>
      <c r="AA1879" s="15">
        <v>1.36</v>
      </c>
      <c r="AB1879" s="15">
        <v>3</v>
      </c>
      <c r="AC1879" s="15">
        <v>0.36</v>
      </c>
      <c r="AD1879" s="15">
        <v>2.73</v>
      </c>
      <c r="AE1879" s="15">
        <v>7.13</v>
      </c>
      <c r="AF1879" s="15">
        <v>1.1000000000000001</v>
      </c>
      <c r="AG1879" s="15">
        <v>5.45</v>
      </c>
      <c r="AH1879" s="15">
        <v>1.69</v>
      </c>
      <c r="AI1879" s="15">
        <v>0.57999999999999996</v>
      </c>
      <c r="AJ1879" s="15">
        <v>2.2599999999999998</v>
      </c>
      <c r="AK1879" s="15">
        <v>0.41</v>
      </c>
      <c r="AL1879" s="15">
        <v>2.82</v>
      </c>
      <c r="AM1879" s="15">
        <v>0.65</v>
      </c>
      <c r="AN1879" s="15">
        <v>1.8</v>
      </c>
      <c r="AO1879" s="15">
        <v>0.27</v>
      </c>
      <c r="AP1879" s="15">
        <v>1.75</v>
      </c>
      <c r="AQ1879" s="15">
        <v>0.28000000000000003</v>
      </c>
      <c r="AR1879" s="15">
        <v>14</v>
      </c>
      <c r="AS1879" s="15">
        <v>0.2</v>
      </c>
      <c r="AT1879" s="15">
        <v>1.0588289690674</v>
      </c>
      <c r="AU1879" s="15" t="s">
        <v>1494</v>
      </c>
      <c r="AV1879" s="27" t="s">
        <v>1632</v>
      </c>
    </row>
    <row r="1880" spans="1:48" x14ac:dyDescent="0.25">
      <c r="A1880" s="13" t="s">
        <v>59</v>
      </c>
      <c r="B1880" s="14" t="s">
        <v>1662</v>
      </c>
      <c r="C1880" s="15">
        <v>49.68</v>
      </c>
      <c r="D1880" s="15">
        <v>13.78</v>
      </c>
      <c r="E1880" s="20">
        <v>15.43</v>
      </c>
      <c r="F1880" s="15">
        <v>9.68</v>
      </c>
      <c r="G1880" s="15">
        <v>6.92</v>
      </c>
      <c r="H1880" s="15">
        <v>0.21</v>
      </c>
      <c r="I1880" s="15">
        <v>2.35</v>
      </c>
      <c r="J1880" s="15">
        <v>0.23</v>
      </c>
      <c r="K1880" s="15">
        <v>1.59</v>
      </c>
      <c r="L1880" s="15">
        <v>0.13</v>
      </c>
      <c r="M1880" s="15">
        <v>2.85</v>
      </c>
      <c r="N1880" s="20">
        <v>100</v>
      </c>
      <c r="O1880" s="25">
        <v>51.104441090634801</v>
      </c>
      <c r="P1880" s="20">
        <v>567.60563380281701</v>
      </c>
      <c r="Q1880" s="15">
        <v>43</v>
      </c>
      <c r="R1880" s="20">
        <v>9540</v>
      </c>
      <c r="S1880" s="15">
        <v>414</v>
      </c>
      <c r="T1880" s="15"/>
      <c r="U1880" s="15"/>
      <c r="V1880" s="15"/>
      <c r="W1880" s="15">
        <v>5.14</v>
      </c>
      <c r="X1880" s="15">
        <v>99</v>
      </c>
      <c r="Y1880" s="15">
        <v>42</v>
      </c>
      <c r="Z1880" s="15">
        <v>74</v>
      </c>
      <c r="AA1880" s="15">
        <v>2.16</v>
      </c>
      <c r="AB1880" s="15">
        <v>3.64</v>
      </c>
      <c r="AC1880" s="15">
        <v>0.2</v>
      </c>
      <c r="AD1880" s="15">
        <v>4.1399999999999997</v>
      </c>
      <c r="AE1880" s="15">
        <v>11.39</v>
      </c>
      <c r="AF1880" s="15">
        <v>1.85</v>
      </c>
      <c r="AG1880" s="15">
        <v>10.050000000000001</v>
      </c>
      <c r="AH1880" s="15">
        <v>3.02</v>
      </c>
      <c r="AI1880" s="15">
        <v>1.1100000000000001</v>
      </c>
      <c r="AJ1880" s="15">
        <v>4.07</v>
      </c>
      <c r="AK1880" s="15">
        <v>0.7</v>
      </c>
      <c r="AL1880" s="15">
        <v>4.88</v>
      </c>
      <c r="AM1880" s="15">
        <v>1.01</v>
      </c>
      <c r="AN1880" s="15">
        <v>3.17</v>
      </c>
      <c r="AO1880" s="15">
        <v>0.48</v>
      </c>
      <c r="AP1880" s="15">
        <v>2.96</v>
      </c>
      <c r="AQ1880" s="15">
        <v>0.47</v>
      </c>
      <c r="AR1880" s="15">
        <v>24</v>
      </c>
      <c r="AS1880" s="15">
        <v>0.7</v>
      </c>
      <c r="AT1880" s="20">
        <v>0.84716547756977101</v>
      </c>
      <c r="AU1880" s="15" t="s">
        <v>1494</v>
      </c>
      <c r="AV1880" s="27" t="s">
        <v>1651</v>
      </c>
    </row>
    <row r="1881" spans="1:48" x14ac:dyDescent="0.25">
      <c r="A1881" s="13" t="s">
        <v>59</v>
      </c>
      <c r="B1881" s="14" t="s">
        <v>1663</v>
      </c>
      <c r="C1881" s="15">
        <v>51.295634557203499</v>
      </c>
      <c r="D1881" s="15">
        <v>15.859668249323001</v>
      </c>
      <c r="E1881" s="20">
        <v>10.0227472078435</v>
      </c>
      <c r="F1881" s="15">
        <v>12.511629826128299</v>
      </c>
      <c r="G1881" s="15">
        <v>4.8224039673538597</v>
      </c>
      <c r="H1881" s="15">
        <v>0.23548894108097401</v>
      </c>
      <c r="I1881" s="15">
        <v>3.6859138603978598</v>
      </c>
      <c r="J1881" s="15">
        <v>0.15357974418324399</v>
      </c>
      <c r="K1881" s="15">
        <v>1.3105471503636801</v>
      </c>
      <c r="L1881" s="15">
        <v>0.102386496122163</v>
      </c>
      <c r="M1881" s="15">
        <v>1.63</v>
      </c>
      <c r="N1881" s="20">
        <v>100</v>
      </c>
      <c r="O1881" s="25">
        <v>52.859328140546999</v>
      </c>
      <c r="P1881" s="20">
        <v>447.03963095592098</v>
      </c>
      <c r="Q1881" s="15">
        <v>50</v>
      </c>
      <c r="R1881" s="20">
        <v>7863.2829021820899</v>
      </c>
      <c r="S1881" s="15">
        <v>344</v>
      </c>
      <c r="T1881" s="15">
        <v>312</v>
      </c>
      <c r="U1881" s="15"/>
      <c r="V1881" s="15">
        <v>158</v>
      </c>
      <c r="W1881" s="15"/>
      <c r="X1881" s="15">
        <v>126</v>
      </c>
      <c r="Y1881" s="15">
        <v>47</v>
      </c>
      <c r="Z1881" s="15">
        <v>73</v>
      </c>
      <c r="AA1881" s="15"/>
      <c r="AB1881" s="15">
        <v>4.5999999999999996</v>
      </c>
      <c r="AC1881" s="15">
        <v>0.27</v>
      </c>
      <c r="AD1881" s="15">
        <v>5.32</v>
      </c>
      <c r="AE1881" s="15">
        <v>14.1</v>
      </c>
      <c r="AF1881" s="15">
        <v>2.2000000000000002</v>
      </c>
      <c r="AG1881" s="15">
        <v>10.59</v>
      </c>
      <c r="AH1881" s="15">
        <v>3.24</v>
      </c>
      <c r="AI1881" s="15">
        <v>1.01</v>
      </c>
      <c r="AJ1881" s="15">
        <v>3.97</v>
      </c>
      <c r="AK1881" s="15">
        <v>0.73</v>
      </c>
      <c r="AL1881" s="15">
        <v>4.67</v>
      </c>
      <c r="AM1881" s="15">
        <v>1.03</v>
      </c>
      <c r="AN1881" s="15">
        <v>2.94</v>
      </c>
      <c r="AO1881" s="15">
        <v>0.43</v>
      </c>
      <c r="AP1881" s="15">
        <v>2.72</v>
      </c>
      <c r="AQ1881" s="15">
        <v>0.42</v>
      </c>
      <c r="AR1881" s="15">
        <v>27</v>
      </c>
      <c r="AS1881" s="15">
        <v>0.4</v>
      </c>
      <c r="AT1881" s="20">
        <v>0.83313121513461097</v>
      </c>
      <c r="AU1881" s="15" t="s">
        <v>1494</v>
      </c>
      <c r="AV1881" s="27" t="s">
        <v>1595</v>
      </c>
    </row>
    <row r="1882" spans="1:48" x14ac:dyDescent="0.25">
      <c r="A1882" s="13" t="s">
        <v>59</v>
      </c>
      <c r="B1882" s="14" t="s">
        <v>1664</v>
      </c>
      <c r="C1882" s="15">
        <v>52.005200520052</v>
      </c>
      <c r="D1882" s="15">
        <v>14.301430143014301</v>
      </c>
      <c r="E1882" s="20">
        <v>13.401340134013401</v>
      </c>
      <c r="F1882" s="15">
        <v>9.0009000900090008</v>
      </c>
      <c r="G1882" s="15">
        <v>6.8006800680068</v>
      </c>
      <c r="H1882" s="15">
        <v>0.20002000200020001</v>
      </c>
      <c r="I1882" s="15">
        <v>3.0003000300029998</v>
      </c>
      <c r="J1882" s="15">
        <v>0.20002000200020001</v>
      </c>
      <c r="K1882" s="15">
        <v>1.000100010001</v>
      </c>
      <c r="L1882" s="15">
        <v>9.0009000900089994E-2</v>
      </c>
      <c r="M1882" s="15">
        <v>0.6</v>
      </c>
      <c r="N1882" s="20">
        <v>100</v>
      </c>
      <c r="O1882" s="25">
        <v>54.183958936389999</v>
      </c>
      <c r="P1882" s="20">
        <v>392.99704618349199</v>
      </c>
      <c r="Q1882" s="15">
        <v>45</v>
      </c>
      <c r="R1882" s="20">
        <v>6000.6000600059997</v>
      </c>
      <c r="S1882" s="15">
        <v>306</v>
      </c>
      <c r="T1882" s="15">
        <v>32</v>
      </c>
      <c r="U1882" s="15">
        <v>63</v>
      </c>
      <c r="V1882" s="15">
        <v>58</v>
      </c>
      <c r="W1882" s="15">
        <v>2.4</v>
      </c>
      <c r="X1882" s="15">
        <v>270</v>
      </c>
      <c r="Y1882" s="15">
        <v>15</v>
      </c>
      <c r="Z1882" s="15">
        <v>94</v>
      </c>
      <c r="AA1882" s="15">
        <v>2.7</v>
      </c>
      <c r="AB1882" s="15">
        <v>5.0999999999999996</v>
      </c>
      <c r="AC1882" s="15">
        <v>0.3</v>
      </c>
      <c r="AD1882" s="15">
        <v>5.6</v>
      </c>
      <c r="AE1882" s="15">
        <v>14.8</v>
      </c>
      <c r="AF1882" s="15">
        <v>2.2999999999999998</v>
      </c>
      <c r="AG1882" s="15">
        <v>11.4</v>
      </c>
      <c r="AH1882" s="15">
        <v>3.2</v>
      </c>
      <c r="AI1882" s="15">
        <v>1.1000000000000001</v>
      </c>
      <c r="AJ1882" s="15">
        <v>4.5999999999999996</v>
      </c>
      <c r="AK1882" s="15">
        <v>0.8</v>
      </c>
      <c r="AL1882" s="15">
        <v>5.4</v>
      </c>
      <c r="AM1882" s="15">
        <v>1.1000000000000001</v>
      </c>
      <c r="AN1882" s="15">
        <v>3.4</v>
      </c>
      <c r="AO1882" s="15">
        <v>0.5</v>
      </c>
      <c r="AP1882" s="15">
        <v>3.1</v>
      </c>
      <c r="AQ1882" s="15">
        <v>0.5</v>
      </c>
      <c r="AR1882" s="15">
        <v>30</v>
      </c>
      <c r="AS1882" s="15">
        <v>0.5</v>
      </c>
      <c r="AT1882" s="20">
        <v>0.87750450811460601</v>
      </c>
      <c r="AU1882" s="15" t="s">
        <v>1494</v>
      </c>
      <c r="AV1882" s="27" t="s">
        <v>1640</v>
      </c>
    </row>
    <row r="1883" spans="1:48" x14ac:dyDescent="0.25">
      <c r="A1883" s="13" t="s">
        <v>59</v>
      </c>
      <c r="B1883" s="14" t="s">
        <v>1665</v>
      </c>
      <c r="C1883" s="15">
        <v>52.005200520052</v>
      </c>
      <c r="D1883" s="15">
        <v>14.301430143014301</v>
      </c>
      <c r="E1883" s="20">
        <v>13.401340134013401</v>
      </c>
      <c r="F1883" s="15">
        <v>9.0009000900090008</v>
      </c>
      <c r="G1883" s="15">
        <v>6.8006800680068</v>
      </c>
      <c r="H1883" s="15">
        <v>0.20002000200020001</v>
      </c>
      <c r="I1883" s="15">
        <v>3.0003000300029998</v>
      </c>
      <c r="J1883" s="15">
        <v>0.20002000200020001</v>
      </c>
      <c r="K1883" s="15">
        <v>1.000100010001</v>
      </c>
      <c r="L1883" s="15">
        <v>9.0009000900089994E-2</v>
      </c>
      <c r="M1883" s="15">
        <v>0.6</v>
      </c>
      <c r="N1883" s="20">
        <v>100</v>
      </c>
      <c r="O1883" s="25">
        <v>54.183958936389999</v>
      </c>
      <c r="P1883" s="20">
        <v>392.99704618349199</v>
      </c>
      <c r="Q1883" s="15">
        <v>45</v>
      </c>
      <c r="R1883" s="20">
        <v>6000.6000600059997</v>
      </c>
      <c r="S1883" s="15">
        <v>306</v>
      </c>
      <c r="T1883" s="15">
        <v>32</v>
      </c>
      <c r="U1883" s="15">
        <v>63</v>
      </c>
      <c r="V1883" s="15">
        <v>58</v>
      </c>
      <c r="W1883" s="15">
        <v>2.4</v>
      </c>
      <c r="X1883" s="15">
        <v>270</v>
      </c>
      <c r="Y1883" s="15">
        <v>15</v>
      </c>
      <c r="Z1883" s="15">
        <v>94</v>
      </c>
      <c r="AA1883" s="15">
        <v>2.7</v>
      </c>
      <c r="AB1883" s="15">
        <v>5.0999999999999996</v>
      </c>
      <c r="AC1883" s="15">
        <v>0.3</v>
      </c>
      <c r="AD1883" s="15">
        <v>5.6</v>
      </c>
      <c r="AE1883" s="15">
        <v>14.8</v>
      </c>
      <c r="AF1883" s="15">
        <v>2.2999999999999998</v>
      </c>
      <c r="AG1883" s="15">
        <v>11.4</v>
      </c>
      <c r="AH1883" s="15">
        <v>3.2</v>
      </c>
      <c r="AI1883" s="15">
        <v>1.1000000000000001</v>
      </c>
      <c r="AJ1883" s="15">
        <v>4.5999999999999996</v>
      </c>
      <c r="AK1883" s="15">
        <v>0.8</v>
      </c>
      <c r="AL1883" s="15">
        <v>5.4</v>
      </c>
      <c r="AM1883" s="15">
        <v>1.1000000000000001</v>
      </c>
      <c r="AN1883" s="15">
        <v>3.4</v>
      </c>
      <c r="AO1883" s="15">
        <v>0.5</v>
      </c>
      <c r="AP1883" s="15">
        <v>3.1</v>
      </c>
      <c r="AQ1883" s="15">
        <v>0.5</v>
      </c>
      <c r="AR1883" s="15">
        <v>30</v>
      </c>
      <c r="AS1883" s="15">
        <v>0.5</v>
      </c>
      <c r="AT1883" s="20">
        <v>0.87750450811460601</v>
      </c>
      <c r="AU1883" s="15" t="s">
        <v>1494</v>
      </c>
      <c r="AV1883" s="27" t="s">
        <v>1640</v>
      </c>
    </row>
    <row r="1884" spans="1:48" x14ac:dyDescent="0.25">
      <c r="A1884" s="13" t="s">
        <v>59</v>
      </c>
      <c r="B1884" s="14" t="s">
        <v>1666</v>
      </c>
      <c r="C1884" s="15">
        <v>49.96</v>
      </c>
      <c r="D1884" s="15">
        <v>4.3099999999999996</v>
      </c>
      <c r="E1884" s="20">
        <v>15.77</v>
      </c>
      <c r="F1884" s="15">
        <v>12.81</v>
      </c>
      <c r="G1884" s="15">
        <v>15.55</v>
      </c>
      <c r="H1884" s="15">
        <v>0.12</v>
      </c>
      <c r="I1884" s="15">
        <v>0.36</v>
      </c>
      <c r="J1884" s="15">
        <v>0.22</v>
      </c>
      <c r="K1884" s="15">
        <v>0.85</v>
      </c>
      <c r="L1884" s="15">
        <v>0.05</v>
      </c>
      <c r="M1884" s="15">
        <v>2.65</v>
      </c>
      <c r="N1884" s="20">
        <f>SUM(C1884:L1884)</f>
        <v>100</v>
      </c>
      <c r="O1884" s="25">
        <f>(G1884/40.31)/(G1884/40.31+E1884*0.8998/71.85*0.85)*100</f>
        <v>69.678482921170072</v>
      </c>
      <c r="P1884" s="20">
        <f>(L1884*62/142)*10000</f>
        <v>218.3098591549296</v>
      </c>
      <c r="Q1884" s="15">
        <v>48.93</v>
      </c>
      <c r="R1884" s="20">
        <f>K1884*0.6*10000</f>
        <v>5100</v>
      </c>
      <c r="S1884" s="15">
        <v>344.94</v>
      </c>
      <c r="T1884" s="15">
        <v>908</v>
      </c>
      <c r="U1884" s="15">
        <v>113</v>
      </c>
      <c r="V1884" s="15">
        <v>533</v>
      </c>
      <c r="W1884" s="15">
        <v>3.6</v>
      </c>
      <c r="X1884" s="15">
        <v>66.02</v>
      </c>
      <c r="Y1884" s="15">
        <v>16.260000000000002</v>
      </c>
      <c r="Z1884" s="15">
        <v>42.76</v>
      </c>
      <c r="AA1884" s="15">
        <v>1.31</v>
      </c>
      <c r="AB1884" s="15">
        <v>3.45</v>
      </c>
      <c r="AC1884" s="15"/>
      <c r="AD1884" s="15">
        <v>3.61</v>
      </c>
      <c r="AE1884" s="15">
        <v>9.5</v>
      </c>
      <c r="AF1884" s="15">
        <v>1.47</v>
      </c>
      <c r="AG1884" s="15">
        <v>7.08</v>
      </c>
      <c r="AH1884" s="15">
        <v>2.31</v>
      </c>
      <c r="AI1884" s="15">
        <v>0.69</v>
      </c>
      <c r="AJ1884" s="15">
        <v>2.72</v>
      </c>
      <c r="AK1884" s="15">
        <v>0.4</v>
      </c>
      <c r="AL1884" s="15">
        <v>2.39</v>
      </c>
      <c r="AM1884" s="15">
        <v>0.45</v>
      </c>
      <c r="AN1884" s="15">
        <v>1.18</v>
      </c>
      <c r="AO1884" s="15">
        <v>0.18</v>
      </c>
      <c r="AP1884" s="15">
        <v>0.99</v>
      </c>
      <c r="AQ1884" s="15">
        <v>0.13</v>
      </c>
      <c r="AR1884" s="15">
        <v>11.75</v>
      </c>
      <c r="AS1884" s="15">
        <v>0.37</v>
      </c>
      <c r="AT1884" s="20">
        <f>(AB1884/0.713)/(AD1884/0.687)</f>
        <v>0.9208292377803593</v>
      </c>
      <c r="AU1884" s="15" t="s">
        <v>1494</v>
      </c>
      <c r="AV1884" s="27" t="s">
        <v>1645</v>
      </c>
    </row>
    <row r="1885" spans="1:48" x14ac:dyDescent="0.25">
      <c r="A1885" s="13" t="s">
        <v>59</v>
      </c>
      <c r="B1885" s="14" t="s">
        <v>1667</v>
      </c>
      <c r="C1885" s="15">
        <v>49.959991998399701</v>
      </c>
      <c r="D1885" s="15">
        <v>14.7829565913183</v>
      </c>
      <c r="E1885" s="20">
        <v>15.203040608121601</v>
      </c>
      <c r="F1885" s="15">
        <v>7.6615323064612904</v>
      </c>
      <c r="G1885" s="15">
        <v>6.3312662532506501</v>
      </c>
      <c r="H1885" s="15">
        <v>0.12002400480096</v>
      </c>
      <c r="I1885" s="15">
        <v>3.82076415283057</v>
      </c>
      <c r="J1885" s="15">
        <v>0.23004600920184001</v>
      </c>
      <c r="K1885" s="15">
        <v>1.7803560712142401</v>
      </c>
      <c r="L1885" s="15">
        <v>0.11002200440088</v>
      </c>
      <c r="M1885" s="15">
        <v>0.3</v>
      </c>
      <c r="N1885" s="20">
        <v>100</v>
      </c>
      <c r="O1885" s="25">
        <v>49.252244148374302</v>
      </c>
      <c r="P1885" s="20">
        <v>480.37776569398397</v>
      </c>
      <c r="Q1885" s="15">
        <v>45</v>
      </c>
      <c r="R1885" s="20">
        <v>10682.136427285501</v>
      </c>
      <c r="S1885" s="15">
        <v>404</v>
      </c>
      <c r="T1885" s="15">
        <v>58</v>
      </c>
      <c r="U1885" s="15">
        <v>56</v>
      </c>
      <c r="V1885" s="15">
        <v>46</v>
      </c>
      <c r="W1885" s="15">
        <v>2.0299999999999998</v>
      </c>
      <c r="X1885" s="15">
        <v>247</v>
      </c>
      <c r="Y1885" s="15">
        <v>86</v>
      </c>
      <c r="Z1885" s="15">
        <v>103</v>
      </c>
      <c r="AA1885" s="15">
        <v>2.66</v>
      </c>
      <c r="AB1885" s="15">
        <v>6.03</v>
      </c>
      <c r="AC1885" s="15">
        <v>0.35</v>
      </c>
      <c r="AD1885" s="15">
        <v>5.74</v>
      </c>
      <c r="AE1885" s="15">
        <v>15.15</v>
      </c>
      <c r="AF1885" s="15">
        <v>2.35</v>
      </c>
      <c r="AG1885" s="15">
        <v>11.95</v>
      </c>
      <c r="AH1885" s="15">
        <v>3.95</v>
      </c>
      <c r="AI1885" s="15">
        <v>1.28</v>
      </c>
      <c r="AJ1885" s="15">
        <v>4.3600000000000003</v>
      </c>
      <c r="AK1885" s="15">
        <v>0.79</v>
      </c>
      <c r="AL1885" s="15">
        <v>5.14</v>
      </c>
      <c r="AM1885" s="15">
        <v>1.07</v>
      </c>
      <c r="AN1885" s="15">
        <v>2.93</v>
      </c>
      <c r="AO1885" s="15">
        <v>0.42</v>
      </c>
      <c r="AP1885" s="15">
        <v>2.76</v>
      </c>
      <c r="AQ1885" s="15">
        <v>0.39</v>
      </c>
      <c r="AR1885" s="15">
        <v>28</v>
      </c>
      <c r="AS1885" s="15">
        <v>0.93</v>
      </c>
      <c r="AT1885" s="20">
        <v>1.0122146693316301</v>
      </c>
      <c r="AU1885" s="15" t="s">
        <v>1494</v>
      </c>
      <c r="AV1885" s="27" t="s">
        <v>1636</v>
      </c>
    </row>
    <row r="1886" spans="1:48" x14ac:dyDescent="0.25">
      <c r="A1886" s="13" t="s">
        <v>59</v>
      </c>
      <c r="B1886" s="14" t="s">
        <v>1668</v>
      </c>
      <c r="C1886" s="15">
        <v>49.635036496350402</v>
      </c>
      <c r="D1886" s="15">
        <v>15.4984501549845</v>
      </c>
      <c r="E1886" s="20">
        <v>13.5286471352865</v>
      </c>
      <c r="F1886" s="15">
        <v>11.028897110289</v>
      </c>
      <c r="G1886" s="15">
        <v>7.7092290770922904</v>
      </c>
      <c r="H1886" s="15">
        <v>0.13998600139986001</v>
      </c>
      <c r="I1886" s="15">
        <v>1.1898810118988099</v>
      </c>
      <c r="J1886" s="15">
        <v>0.21997800219978</v>
      </c>
      <c r="K1886" s="15">
        <v>0.98990100989900998</v>
      </c>
      <c r="L1886" s="15">
        <v>5.9994000599939999E-2</v>
      </c>
      <c r="M1886" s="15">
        <v>4.25</v>
      </c>
      <c r="N1886" s="20">
        <v>100</v>
      </c>
      <c r="O1886" s="25">
        <v>57.045100438178103</v>
      </c>
      <c r="P1886" s="20">
        <v>261.94563642227303</v>
      </c>
      <c r="Q1886" s="15">
        <v>45</v>
      </c>
      <c r="R1886" s="20">
        <v>5939.4060593940603</v>
      </c>
      <c r="S1886" s="15">
        <v>357</v>
      </c>
      <c r="T1886" s="15"/>
      <c r="U1886" s="15"/>
      <c r="V1886" s="15"/>
      <c r="W1886" s="15">
        <v>3.13</v>
      </c>
      <c r="X1886" s="15">
        <v>113</v>
      </c>
      <c r="Y1886" s="15">
        <v>42</v>
      </c>
      <c r="Z1886" s="15">
        <v>36</v>
      </c>
      <c r="AA1886" s="15">
        <v>1.77</v>
      </c>
      <c r="AB1886" s="15">
        <v>1.73</v>
      </c>
      <c r="AC1886" s="15">
        <v>0.1</v>
      </c>
      <c r="AD1886" s="15">
        <v>1.76</v>
      </c>
      <c r="AE1886" s="15">
        <v>5.05</v>
      </c>
      <c r="AF1886" s="15">
        <v>0.85</v>
      </c>
      <c r="AG1886" s="15">
        <v>4.5199999999999996</v>
      </c>
      <c r="AH1886" s="15">
        <v>1.54</v>
      </c>
      <c r="AI1886" s="15">
        <v>0.57999999999999996</v>
      </c>
      <c r="AJ1886" s="15">
        <v>2.13</v>
      </c>
      <c r="AK1886" s="15">
        <v>0.36</v>
      </c>
      <c r="AL1886" s="15">
        <v>2.69</v>
      </c>
      <c r="AM1886" s="15">
        <v>0.56000000000000005</v>
      </c>
      <c r="AN1886" s="15">
        <v>1.7</v>
      </c>
      <c r="AO1886" s="15">
        <v>0.26</v>
      </c>
      <c r="AP1886" s="15">
        <v>1.68</v>
      </c>
      <c r="AQ1886" s="15">
        <v>0.27</v>
      </c>
      <c r="AR1886" s="15">
        <v>13</v>
      </c>
      <c r="AS1886" s="15">
        <v>0.48</v>
      </c>
      <c r="AT1886" s="20">
        <v>0.94711048068341197</v>
      </c>
      <c r="AU1886" s="15" t="s">
        <v>1494</v>
      </c>
      <c r="AV1886" s="27" t="s">
        <v>1651</v>
      </c>
    </row>
    <row r="1887" spans="1:48" x14ac:dyDescent="0.25">
      <c r="A1887" s="13" t="s">
        <v>59</v>
      </c>
      <c r="B1887" s="14" t="s">
        <v>1669</v>
      </c>
      <c r="C1887" s="15">
        <v>50.513850281825498</v>
      </c>
      <c r="D1887" s="15">
        <v>14.757319599518601</v>
      </c>
      <c r="E1887" s="20">
        <v>13.099229333087001</v>
      </c>
      <c r="F1887" s="15">
        <v>11.036986927371</v>
      </c>
      <c r="G1887" s="15">
        <v>6.1282146516208096</v>
      </c>
      <c r="H1887" s="15">
        <v>0.12401108907158501</v>
      </c>
      <c r="I1887" s="15">
        <v>3.1932855435933098</v>
      </c>
      <c r="J1887" s="15">
        <v>0.19635089103000899</v>
      </c>
      <c r="K1887" s="15">
        <v>0.88874613834635696</v>
      </c>
      <c r="L1887" s="15">
        <v>6.2005544535792399E-2</v>
      </c>
      <c r="M1887" s="15">
        <v>2.15</v>
      </c>
      <c r="N1887" s="20">
        <v>100</v>
      </c>
      <c r="O1887" s="25">
        <v>52.159475490012497</v>
      </c>
      <c r="P1887" s="20">
        <v>270.72843388867102</v>
      </c>
      <c r="Q1887" s="15">
        <v>39</v>
      </c>
      <c r="R1887" s="20">
        <v>5332.4768300781398</v>
      </c>
      <c r="S1887" s="15">
        <v>271</v>
      </c>
      <c r="T1887" s="15">
        <v>300</v>
      </c>
      <c r="U1887" s="15"/>
      <c r="V1887" s="15">
        <v>159</v>
      </c>
      <c r="W1887" s="15"/>
      <c r="X1887" s="15">
        <v>163</v>
      </c>
      <c r="Y1887" s="15">
        <v>16</v>
      </c>
      <c r="Z1887" s="15">
        <v>45</v>
      </c>
      <c r="AA1887" s="15"/>
      <c r="AB1887" s="15">
        <v>1.9</v>
      </c>
      <c r="AC1887" s="15">
        <v>0.11</v>
      </c>
      <c r="AD1887" s="15">
        <v>2.38</v>
      </c>
      <c r="AE1887" s="15">
        <v>6.66</v>
      </c>
      <c r="AF1887" s="15">
        <v>1.0900000000000001</v>
      </c>
      <c r="AG1887" s="15">
        <v>5.67</v>
      </c>
      <c r="AH1887" s="15">
        <v>1.93</v>
      </c>
      <c r="AI1887" s="15">
        <v>0.79</v>
      </c>
      <c r="AJ1887" s="15">
        <v>2.6</v>
      </c>
      <c r="AK1887" s="15">
        <v>0.49</v>
      </c>
      <c r="AL1887" s="15">
        <v>3.27</v>
      </c>
      <c r="AM1887" s="15">
        <v>0.75</v>
      </c>
      <c r="AN1887" s="15">
        <v>2.21</v>
      </c>
      <c r="AO1887" s="15">
        <v>0.32</v>
      </c>
      <c r="AP1887" s="15">
        <v>2.06</v>
      </c>
      <c r="AQ1887" s="15">
        <v>0.31</v>
      </c>
      <c r="AR1887" s="15">
        <v>20</v>
      </c>
      <c r="AS1887" s="15">
        <v>0.2</v>
      </c>
      <c r="AT1887" s="20">
        <v>0.769208103998963</v>
      </c>
      <c r="AU1887" s="15" t="s">
        <v>1494</v>
      </c>
      <c r="AV1887" s="27" t="s">
        <v>1595</v>
      </c>
    </row>
    <row r="1888" spans="1:48" x14ac:dyDescent="0.25">
      <c r="A1888" s="13" t="s">
        <v>59</v>
      </c>
      <c r="B1888" s="14" t="s">
        <v>1670</v>
      </c>
      <c r="C1888" s="15">
        <v>48.567290783076402</v>
      </c>
      <c r="D1888" s="15">
        <v>10.3341264094342</v>
      </c>
      <c r="E1888" s="20">
        <v>13.5409123823316</v>
      </c>
      <c r="F1888" s="15">
        <v>9.2686459087617692</v>
      </c>
      <c r="G1888" s="15">
        <v>14.906382538533199</v>
      </c>
      <c r="H1888" s="15">
        <v>6.2066825281886798E-2</v>
      </c>
      <c r="I1888" s="15">
        <v>2.1516499431054101</v>
      </c>
      <c r="J1888" s="15">
        <v>0.18620047584565999</v>
      </c>
      <c r="K1888" s="15">
        <v>0.91031343746767301</v>
      </c>
      <c r="L1888" s="15">
        <v>7.2411296162201294E-2</v>
      </c>
      <c r="M1888" s="15">
        <v>3.36</v>
      </c>
      <c r="N1888" s="20">
        <f>SUM(C1888:L1888)</f>
        <v>100.00000000000001</v>
      </c>
      <c r="O1888" s="25">
        <f>(G1888/40.31)/(G1888/40.31+E1888*0.8998/71.85*0.85)*100</f>
        <v>71.953506609409388</v>
      </c>
      <c r="P1888" s="20">
        <f>(L1888*62/142)*10000</f>
        <v>316.16199732792114</v>
      </c>
      <c r="Q1888" s="15"/>
      <c r="R1888" s="20">
        <f>K1888*0.6*10000</f>
        <v>5461.8806248060382</v>
      </c>
      <c r="S1888" s="15">
        <v>179</v>
      </c>
      <c r="T1888" s="15">
        <v>1456</v>
      </c>
      <c r="U1888" s="15">
        <v>78</v>
      </c>
      <c r="V1888" s="15">
        <v>491</v>
      </c>
      <c r="W1888" s="15">
        <v>3</v>
      </c>
      <c r="X1888" s="15">
        <v>58</v>
      </c>
      <c r="Y1888" s="15">
        <v>15</v>
      </c>
      <c r="Z1888" s="15">
        <v>53.7</v>
      </c>
      <c r="AA1888" s="15">
        <v>1.66</v>
      </c>
      <c r="AB1888" s="15">
        <v>3.08</v>
      </c>
      <c r="AC1888" s="15"/>
      <c r="AD1888" s="15">
        <v>3.45</v>
      </c>
      <c r="AE1888" s="15">
        <v>8.69</v>
      </c>
      <c r="AF1888" s="15">
        <v>1.28</v>
      </c>
      <c r="AG1888" s="15">
        <v>6.36</v>
      </c>
      <c r="AH1888" s="15">
        <v>1.97</v>
      </c>
      <c r="AI1888" s="15">
        <v>0.67</v>
      </c>
      <c r="AJ1888" s="15">
        <v>2.63</v>
      </c>
      <c r="AK1888" s="15">
        <v>0.41</v>
      </c>
      <c r="AL1888" s="15">
        <v>2.58</v>
      </c>
      <c r="AM1888" s="15">
        <v>0.5</v>
      </c>
      <c r="AN1888" s="15">
        <v>1.52</v>
      </c>
      <c r="AO1888" s="15">
        <v>0.2</v>
      </c>
      <c r="AP1888" s="15">
        <v>1.22</v>
      </c>
      <c r="AQ1888" s="15">
        <v>0.18</v>
      </c>
      <c r="AR1888" s="15">
        <v>11.9</v>
      </c>
      <c r="AS1888" s="15">
        <v>0.23</v>
      </c>
      <c r="AT1888" s="20">
        <f>(AB1888/0.713)/(AD1888/0.687)</f>
        <v>0.86019879260930554</v>
      </c>
      <c r="AU1888" s="15" t="s">
        <v>1494</v>
      </c>
      <c r="AV1888" s="27" t="s">
        <v>1501</v>
      </c>
    </row>
    <row r="1889" spans="1:48" x14ac:dyDescent="0.25">
      <c r="A1889" s="13" t="s">
        <v>59</v>
      </c>
      <c r="B1889" s="14" t="s">
        <v>1671</v>
      </c>
      <c r="C1889" s="15">
        <v>50.454954504549498</v>
      </c>
      <c r="D1889" s="15">
        <v>14.8485151484852</v>
      </c>
      <c r="E1889" s="20">
        <v>13.4186581341866</v>
      </c>
      <c r="F1889" s="15">
        <v>7.5392460753924597</v>
      </c>
      <c r="G1889" s="15">
        <v>9.0290970902909695</v>
      </c>
      <c r="H1889" s="15">
        <v>0.57994200579942001</v>
      </c>
      <c r="I1889" s="15">
        <v>2.9497050294970499</v>
      </c>
      <c r="J1889" s="15">
        <v>0.20997900209979001</v>
      </c>
      <c r="K1889" s="15">
        <v>0.88991100889911001</v>
      </c>
      <c r="L1889" s="15">
        <v>7.9992000799919999E-2</v>
      </c>
      <c r="M1889" s="15">
        <v>2.65</v>
      </c>
      <c r="N1889" s="20">
        <v>100</v>
      </c>
      <c r="O1889" s="25">
        <v>61.0612833667494</v>
      </c>
      <c r="P1889" s="20">
        <v>349.260848563031</v>
      </c>
      <c r="Q1889" s="15">
        <v>37.39</v>
      </c>
      <c r="R1889" s="20">
        <v>5339.4660533946599</v>
      </c>
      <c r="S1889" s="15">
        <v>353.9</v>
      </c>
      <c r="T1889" s="15">
        <v>445</v>
      </c>
      <c r="U1889" s="15">
        <v>66</v>
      </c>
      <c r="V1889" s="15">
        <v>162</v>
      </c>
      <c r="W1889" s="15">
        <v>18.97</v>
      </c>
      <c r="X1889" s="15">
        <v>136.72</v>
      </c>
      <c r="Y1889" s="15">
        <v>96.29</v>
      </c>
      <c r="Z1889" s="15">
        <v>57.35</v>
      </c>
      <c r="AA1889" s="15">
        <v>1.62</v>
      </c>
      <c r="AB1889" s="15">
        <v>2.71</v>
      </c>
      <c r="AC1889" s="15">
        <v>0.15</v>
      </c>
      <c r="AD1889" s="15">
        <v>2.79</v>
      </c>
      <c r="AE1889" s="15">
        <v>7.76</v>
      </c>
      <c r="AF1889" s="15">
        <v>1.26</v>
      </c>
      <c r="AG1889" s="15">
        <v>6.32</v>
      </c>
      <c r="AH1889" s="15">
        <v>2.11</v>
      </c>
      <c r="AI1889" s="15">
        <v>0.63</v>
      </c>
      <c r="AJ1889" s="15">
        <v>2.92</v>
      </c>
      <c r="AK1889" s="15">
        <v>0.5</v>
      </c>
      <c r="AL1889" s="15">
        <v>3.37</v>
      </c>
      <c r="AM1889" s="15">
        <v>0.76</v>
      </c>
      <c r="AN1889" s="15">
        <v>2.16</v>
      </c>
      <c r="AO1889" s="15">
        <v>0.33</v>
      </c>
      <c r="AP1889" s="15">
        <v>2.2400000000000002</v>
      </c>
      <c r="AQ1889" s="15">
        <v>0.31</v>
      </c>
      <c r="AR1889" s="15">
        <v>19.41</v>
      </c>
      <c r="AS1889" s="15">
        <v>0.32</v>
      </c>
      <c r="AT1889" s="20">
        <v>0.93590613642190401</v>
      </c>
      <c r="AU1889" s="15" t="s">
        <v>1494</v>
      </c>
      <c r="AV1889" s="27" t="s">
        <v>1645</v>
      </c>
    </row>
    <row r="1890" spans="1:48" x14ac:dyDescent="0.25">
      <c r="A1890" s="13" t="s">
        <v>59</v>
      </c>
      <c r="B1890" s="14" t="s">
        <v>1672</v>
      </c>
      <c r="C1890" s="15">
        <v>49.99</v>
      </c>
      <c r="D1890" s="15">
        <v>15.86</v>
      </c>
      <c r="E1890" s="20">
        <v>11.86</v>
      </c>
      <c r="F1890" s="15">
        <v>10.28</v>
      </c>
      <c r="G1890" s="15">
        <v>8.39</v>
      </c>
      <c r="H1890" s="15">
        <v>0.46</v>
      </c>
      <c r="I1890" s="15">
        <v>2.14</v>
      </c>
      <c r="J1890" s="15">
        <v>0.18</v>
      </c>
      <c r="K1890" s="15">
        <v>0.77</v>
      </c>
      <c r="L1890" s="15">
        <v>7.0000000000000007E-2</v>
      </c>
      <c r="M1890" s="15">
        <v>3.05</v>
      </c>
      <c r="N1890" s="20">
        <v>100</v>
      </c>
      <c r="O1890" s="25">
        <v>62.244801673532997</v>
      </c>
      <c r="P1890" s="20">
        <v>305.63380281690098</v>
      </c>
      <c r="Q1890" s="15">
        <v>36.86</v>
      </c>
      <c r="R1890" s="20">
        <v>4620</v>
      </c>
      <c r="S1890" s="15">
        <v>308.89</v>
      </c>
      <c r="T1890" s="15">
        <v>355</v>
      </c>
      <c r="U1890" s="15">
        <v>115</v>
      </c>
      <c r="V1890" s="15">
        <v>141</v>
      </c>
      <c r="W1890" s="15">
        <v>13.58</v>
      </c>
      <c r="X1890" s="15">
        <v>180.4</v>
      </c>
      <c r="Y1890" s="15">
        <v>93.99</v>
      </c>
      <c r="Z1890" s="15">
        <v>53.99</v>
      </c>
      <c r="AA1890" s="15">
        <v>1.56</v>
      </c>
      <c r="AB1890" s="15">
        <v>2.91</v>
      </c>
      <c r="AC1890" s="15">
        <v>0.36</v>
      </c>
      <c r="AD1890" s="15">
        <v>3.16</v>
      </c>
      <c r="AE1890" s="15">
        <v>8.06</v>
      </c>
      <c r="AF1890" s="15">
        <v>1.2</v>
      </c>
      <c r="AG1890" s="15">
        <v>5.78</v>
      </c>
      <c r="AH1890" s="15">
        <v>1.82</v>
      </c>
      <c r="AI1890" s="15">
        <v>0.63</v>
      </c>
      <c r="AJ1890" s="15">
        <v>2.4500000000000002</v>
      </c>
      <c r="AK1890" s="15">
        <v>0.43</v>
      </c>
      <c r="AL1890" s="15">
        <v>2.82</v>
      </c>
      <c r="AM1890" s="15">
        <v>0.63</v>
      </c>
      <c r="AN1890" s="15">
        <v>1.93</v>
      </c>
      <c r="AO1890" s="15">
        <v>0.28999999999999998</v>
      </c>
      <c r="AP1890" s="15">
        <v>1.87</v>
      </c>
      <c r="AQ1890" s="15">
        <v>0.26</v>
      </c>
      <c r="AR1890" s="15">
        <v>17.329999999999998</v>
      </c>
      <c r="AS1890" s="15">
        <v>0.43</v>
      </c>
      <c r="AT1890" s="20">
        <v>0.88730537752765104</v>
      </c>
      <c r="AU1890" s="15" t="s">
        <v>1494</v>
      </c>
      <c r="AV1890" s="27" t="s">
        <v>1645</v>
      </c>
    </row>
    <row r="1891" spans="1:48" x14ac:dyDescent="0.25">
      <c r="A1891" s="13" t="s">
        <v>59</v>
      </c>
      <c r="B1891" s="14" t="s">
        <v>1673</v>
      </c>
      <c r="C1891" s="15">
        <v>48.603940575281797</v>
      </c>
      <c r="D1891" s="15">
        <v>14.814034348330001</v>
      </c>
      <c r="E1891" s="15">
        <v>15.309240332947001</v>
      </c>
      <c r="F1891" s="15">
        <v>7.1120008429038002</v>
      </c>
      <c r="G1891" s="15">
        <v>8.5765462016647298</v>
      </c>
      <c r="H1891" s="15">
        <v>0.189653355810768</v>
      </c>
      <c r="I1891" s="15">
        <v>3.7825308186703199</v>
      </c>
      <c r="J1891" s="15">
        <v>0.23179854599093899</v>
      </c>
      <c r="K1891" s="15">
        <v>1.2959645980402501</v>
      </c>
      <c r="L1891" s="15">
        <v>8.4290380360341394E-2</v>
      </c>
      <c r="M1891" s="15">
        <v>2.9</v>
      </c>
      <c r="N1891" s="15">
        <v>100</v>
      </c>
      <c r="O1891" s="23">
        <v>56.627212557325002</v>
      </c>
      <c r="P1891" s="15">
        <v>368.02842129163099</v>
      </c>
      <c r="Q1891" s="15">
        <v>47</v>
      </c>
      <c r="R1891" s="15">
        <v>7775.7875882414901</v>
      </c>
      <c r="S1891" s="15">
        <v>350</v>
      </c>
      <c r="T1891" s="15">
        <v>417</v>
      </c>
      <c r="U1891" s="15"/>
      <c r="V1891" s="15">
        <v>139</v>
      </c>
      <c r="W1891" s="15">
        <v>1.7</v>
      </c>
      <c r="X1891" s="15">
        <v>94</v>
      </c>
      <c r="Y1891" s="15">
        <v>82</v>
      </c>
      <c r="Z1891" s="15">
        <v>74</v>
      </c>
      <c r="AA1891" s="15">
        <v>1.3</v>
      </c>
      <c r="AB1891" s="15">
        <v>3.1</v>
      </c>
      <c r="AC1891" s="15">
        <v>0.21</v>
      </c>
      <c r="AD1891" s="15">
        <v>3.35</v>
      </c>
      <c r="AE1891" s="15">
        <v>9.41</v>
      </c>
      <c r="AF1891" s="15">
        <v>1.54</v>
      </c>
      <c r="AG1891" s="15">
        <v>7.95</v>
      </c>
      <c r="AH1891" s="15">
        <v>2.72</v>
      </c>
      <c r="AI1891" s="15">
        <v>0.99</v>
      </c>
      <c r="AJ1891" s="15">
        <v>3.72</v>
      </c>
      <c r="AK1891" s="15">
        <v>0.65</v>
      </c>
      <c r="AL1891" s="15">
        <v>4.4000000000000004</v>
      </c>
      <c r="AM1891" s="15">
        <v>0.93</v>
      </c>
      <c r="AN1891" s="15">
        <v>2.72</v>
      </c>
      <c r="AO1891" s="15">
        <v>0.42</v>
      </c>
      <c r="AP1891" s="15">
        <v>2.5099999999999998</v>
      </c>
      <c r="AQ1891" s="15">
        <v>0.35</v>
      </c>
      <c r="AR1891" s="15">
        <v>23</v>
      </c>
      <c r="AS1891" s="15">
        <v>0.27</v>
      </c>
      <c r="AT1891" s="15">
        <v>0.89162881245944203</v>
      </c>
      <c r="AU1891" s="15" t="s">
        <v>1494</v>
      </c>
      <c r="AV1891" s="27" t="s">
        <v>1649</v>
      </c>
    </row>
    <row r="1892" spans="1:48" x14ac:dyDescent="0.25">
      <c r="A1892" s="13" t="s">
        <v>59</v>
      </c>
      <c r="B1892" s="14" t="s">
        <v>1674</v>
      </c>
      <c r="C1892" s="15">
        <v>50.083125519534498</v>
      </c>
      <c r="D1892" s="15">
        <v>14.858686616791401</v>
      </c>
      <c r="E1892" s="20">
        <v>13.5078969243558</v>
      </c>
      <c r="F1892" s="15">
        <v>9.7256857855361591</v>
      </c>
      <c r="G1892" s="15">
        <v>8.02161263507897</v>
      </c>
      <c r="H1892" s="15">
        <v>7.2734829592684999E-2</v>
      </c>
      <c r="I1892" s="15">
        <v>2.2859517871986701</v>
      </c>
      <c r="J1892" s="15">
        <v>0.21820448877805501</v>
      </c>
      <c r="K1892" s="15">
        <v>1.1325852036575199</v>
      </c>
      <c r="L1892" s="15">
        <v>9.3516209476309203E-2</v>
      </c>
      <c r="M1892" s="15">
        <v>3</v>
      </c>
      <c r="N1892" s="20">
        <v>100</v>
      </c>
      <c r="O1892" s="25">
        <v>58.052957733061398</v>
      </c>
      <c r="P1892" s="20">
        <v>408.310210389519</v>
      </c>
      <c r="Q1892" s="15">
        <v>42.87</v>
      </c>
      <c r="R1892" s="20">
        <v>6795.5112219451403</v>
      </c>
      <c r="S1892" s="15"/>
      <c r="T1892" s="15"/>
      <c r="U1892" s="15"/>
      <c r="V1892" s="15"/>
      <c r="W1892" s="15"/>
      <c r="X1892" s="15"/>
      <c r="Y1892" s="15"/>
      <c r="Z1892" s="15">
        <v>28.5</v>
      </c>
      <c r="AA1892" s="15">
        <v>1.23</v>
      </c>
      <c r="AB1892" s="15">
        <v>2.73</v>
      </c>
      <c r="AC1892" s="15"/>
      <c r="AD1892" s="15">
        <v>3.09</v>
      </c>
      <c r="AE1892" s="15">
        <v>8.77</v>
      </c>
      <c r="AF1892" s="15">
        <v>1.45</v>
      </c>
      <c r="AG1892" s="15">
        <v>7.93</v>
      </c>
      <c r="AH1892" s="15">
        <v>2.61</v>
      </c>
      <c r="AI1892" s="15">
        <v>0.78</v>
      </c>
      <c r="AJ1892" s="15">
        <v>3.66</v>
      </c>
      <c r="AK1892" s="15">
        <v>0.6</v>
      </c>
      <c r="AL1892" s="15">
        <v>4.43</v>
      </c>
      <c r="AM1892" s="15">
        <v>0.89</v>
      </c>
      <c r="AN1892" s="15">
        <v>2.72</v>
      </c>
      <c r="AO1892" s="15">
        <v>0.39</v>
      </c>
      <c r="AP1892" s="15">
        <v>2.4900000000000002</v>
      </c>
      <c r="AQ1892" s="15">
        <v>0.35</v>
      </c>
      <c r="AR1892" s="15">
        <v>21.59</v>
      </c>
      <c r="AS1892" s="15">
        <v>0.34</v>
      </c>
      <c r="AT1892" s="20">
        <v>0.85127793134438101</v>
      </c>
      <c r="AU1892" s="15" t="s">
        <v>1494</v>
      </c>
      <c r="AV1892" s="27" t="s">
        <v>1497</v>
      </c>
    </row>
    <row r="1893" spans="1:48" x14ac:dyDescent="0.25">
      <c r="A1893" s="13" t="s">
        <v>59</v>
      </c>
      <c r="B1893" s="14" t="s">
        <v>1675</v>
      </c>
      <c r="C1893" s="15">
        <v>48.94</v>
      </c>
      <c r="D1893" s="15">
        <v>15.01</v>
      </c>
      <c r="E1893" s="20">
        <v>14.19</v>
      </c>
      <c r="F1893" s="15">
        <v>10.28</v>
      </c>
      <c r="G1893" s="15">
        <v>7.38</v>
      </c>
      <c r="H1893" s="15">
        <v>0.14000000000000001</v>
      </c>
      <c r="I1893" s="15">
        <v>2.72</v>
      </c>
      <c r="J1893" s="15">
        <v>0.22</v>
      </c>
      <c r="K1893" s="15">
        <v>1.03</v>
      </c>
      <c r="L1893" s="15">
        <v>0.09</v>
      </c>
      <c r="M1893" s="15">
        <v>0.35</v>
      </c>
      <c r="N1893" s="20">
        <v>100</v>
      </c>
      <c r="O1893" s="25">
        <v>54.793207288565597</v>
      </c>
      <c r="P1893" s="20">
        <v>392.95774647887299</v>
      </c>
      <c r="Q1893" s="15">
        <v>42</v>
      </c>
      <c r="R1893" s="20">
        <v>6180</v>
      </c>
      <c r="S1893" s="15">
        <v>296</v>
      </c>
      <c r="T1893" s="15">
        <v>219</v>
      </c>
      <c r="U1893" s="15">
        <v>50</v>
      </c>
      <c r="V1893" s="15">
        <v>127</v>
      </c>
      <c r="W1893" s="15"/>
      <c r="X1893" s="15"/>
      <c r="Y1893" s="15"/>
      <c r="Z1893" s="15">
        <v>62.8</v>
      </c>
      <c r="AA1893" s="15">
        <v>1.78</v>
      </c>
      <c r="AB1893" s="15">
        <v>3.48</v>
      </c>
      <c r="AC1893" s="15">
        <v>0.2</v>
      </c>
      <c r="AD1893" s="15">
        <v>3.71</v>
      </c>
      <c r="AE1893" s="15">
        <v>9.91</v>
      </c>
      <c r="AF1893" s="15">
        <v>1.54</v>
      </c>
      <c r="AG1893" s="15">
        <v>7.66</v>
      </c>
      <c r="AH1893" s="15">
        <v>2.67</v>
      </c>
      <c r="AI1893" s="15">
        <v>0.88</v>
      </c>
      <c r="AJ1893" s="15">
        <v>3.3</v>
      </c>
      <c r="AK1893" s="15">
        <v>0.56000000000000005</v>
      </c>
      <c r="AL1893" s="15">
        <v>3.9</v>
      </c>
      <c r="AM1893" s="15">
        <v>0.85</v>
      </c>
      <c r="AN1893" s="15">
        <v>2.4</v>
      </c>
      <c r="AO1893" s="15">
        <v>0.37</v>
      </c>
      <c r="AP1893" s="15">
        <v>2.37</v>
      </c>
      <c r="AQ1893" s="15">
        <v>0.38</v>
      </c>
      <c r="AR1893" s="15">
        <v>22.13</v>
      </c>
      <c r="AS1893" s="15">
        <v>0.45</v>
      </c>
      <c r="AT1893" s="20">
        <v>0.90380042567187002</v>
      </c>
      <c r="AU1893" s="15" t="s">
        <v>1494</v>
      </c>
      <c r="AV1893" s="27" t="s">
        <v>1539</v>
      </c>
    </row>
    <row r="1894" spans="1:48" x14ac:dyDescent="0.25">
      <c r="A1894" s="13" t="s">
        <v>59</v>
      </c>
      <c r="B1894" s="14" t="s">
        <v>1676</v>
      </c>
      <c r="C1894" s="15">
        <v>50.161812297734599</v>
      </c>
      <c r="D1894" s="15">
        <v>15.978964401294499</v>
      </c>
      <c r="E1894" s="15">
        <v>14.2597087378641</v>
      </c>
      <c r="F1894" s="15">
        <v>10.8414239482201</v>
      </c>
      <c r="G1894" s="15">
        <v>5.2285598705501597</v>
      </c>
      <c r="H1894" s="15">
        <v>0.18203883495145601</v>
      </c>
      <c r="I1894" s="15">
        <v>1.92152103559871</v>
      </c>
      <c r="J1894" s="15">
        <v>0.22249190938511301</v>
      </c>
      <c r="K1894" s="15">
        <v>1.12257281553398</v>
      </c>
      <c r="L1894" s="15">
        <v>8.0906148867313898E-2</v>
      </c>
      <c r="M1894" s="15">
        <v>0.9</v>
      </c>
      <c r="N1894" s="15">
        <v>100</v>
      </c>
      <c r="O1894" s="23">
        <v>46.077591624521403</v>
      </c>
      <c r="P1894" s="15">
        <v>353.25219927982101</v>
      </c>
      <c r="Q1894" s="15">
        <v>49</v>
      </c>
      <c r="R1894" s="15">
        <v>6735.4368932038797</v>
      </c>
      <c r="S1894" s="15">
        <v>340</v>
      </c>
      <c r="T1894" s="15">
        <v>330</v>
      </c>
      <c r="U1894" s="15">
        <v>65</v>
      </c>
      <c r="V1894" s="15">
        <v>130</v>
      </c>
      <c r="W1894" s="15">
        <v>1.8</v>
      </c>
      <c r="X1894" s="15">
        <v>140</v>
      </c>
      <c r="Y1894" s="15">
        <v>37</v>
      </c>
      <c r="Z1894" s="15">
        <v>66</v>
      </c>
      <c r="AA1894" s="15">
        <v>1.4</v>
      </c>
      <c r="AB1894" s="15">
        <v>2.9</v>
      </c>
      <c r="AC1894" s="15">
        <v>0.19</v>
      </c>
      <c r="AD1894" s="15">
        <v>3.5</v>
      </c>
      <c r="AE1894" s="15">
        <v>9.5</v>
      </c>
      <c r="AF1894" s="15">
        <v>1.5</v>
      </c>
      <c r="AG1894" s="15">
        <v>7.8</v>
      </c>
      <c r="AH1894" s="15">
        <v>2.6</v>
      </c>
      <c r="AI1894" s="15">
        <v>0.9</v>
      </c>
      <c r="AJ1894" s="15">
        <v>3.7</v>
      </c>
      <c r="AK1894" s="15">
        <v>0.69</v>
      </c>
      <c r="AL1894" s="15">
        <v>4.3</v>
      </c>
      <c r="AM1894" s="15">
        <v>0.93</v>
      </c>
      <c r="AN1894" s="15">
        <v>2.7</v>
      </c>
      <c r="AO1894" s="15">
        <v>0.4</v>
      </c>
      <c r="AP1894" s="15">
        <v>2.9</v>
      </c>
      <c r="AQ1894" s="15">
        <v>0.41</v>
      </c>
      <c r="AR1894" s="15">
        <v>26</v>
      </c>
      <c r="AS1894" s="15">
        <v>0.3</v>
      </c>
      <c r="AT1894" s="15">
        <v>0.79835704267681895</v>
      </c>
      <c r="AU1894" s="15" t="s">
        <v>1494</v>
      </c>
      <c r="AV1894" s="27" t="s">
        <v>1649</v>
      </c>
    </row>
    <row r="1895" spans="1:48" x14ac:dyDescent="0.25">
      <c r="A1895" s="13" t="s">
        <v>59</v>
      </c>
      <c r="B1895" s="14">
        <v>36088</v>
      </c>
      <c r="C1895" s="15">
        <v>49.2640341082124</v>
      </c>
      <c r="D1895" s="15">
        <v>14.556897776875401</v>
      </c>
      <c r="E1895" s="15">
        <v>13.3488985889757</v>
      </c>
      <c r="F1895" s="15">
        <v>11.592731702365199</v>
      </c>
      <c r="G1895" s="15">
        <v>7.6743477819510701</v>
      </c>
      <c r="H1895" s="15">
        <v>5.0756268399147299E-2</v>
      </c>
      <c r="I1895" s="15">
        <v>2.09115825804487</v>
      </c>
      <c r="J1895" s="15">
        <v>0.23347883463607799</v>
      </c>
      <c r="K1895" s="15">
        <v>1.0963353974215799</v>
      </c>
      <c r="L1895" s="15">
        <v>9.13612831184651E-2</v>
      </c>
      <c r="M1895" s="15">
        <v>3.5</v>
      </c>
      <c r="N1895" s="15">
        <v>100</v>
      </c>
      <c r="O1895" s="23">
        <v>57.261593406377997</v>
      </c>
      <c r="P1895" s="15">
        <v>398.901376996115</v>
      </c>
      <c r="Q1895" s="15">
        <v>43</v>
      </c>
      <c r="R1895" s="15">
        <v>6578.0123845294902</v>
      </c>
      <c r="S1895" s="15">
        <v>298</v>
      </c>
      <c r="T1895" s="15">
        <v>390</v>
      </c>
      <c r="U1895" s="15">
        <v>53</v>
      </c>
      <c r="V1895" s="15">
        <v>132</v>
      </c>
      <c r="W1895" s="15"/>
      <c r="X1895" s="15">
        <v>125</v>
      </c>
      <c r="Y1895" s="15">
        <v>30</v>
      </c>
      <c r="Z1895" s="15">
        <v>72</v>
      </c>
      <c r="AA1895" s="15">
        <v>2.11</v>
      </c>
      <c r="AB1895" s="15">
        <v>5</v>
      </c>
      <c r="AC1895" s="15">
        <v>0.45</v>
      </c>
      <c r="AD1895" s="15">
        <v>3.79</v>
      </c>
      <c r="AE1895" s="15">
        <v>10.62</v>
      </c>
      <c r="AF1895" s="15">
        <v>1.73</v>
      </c>
      <c r="AG1895" s="15">
        <v>8.4</v>
      </c>
      <c r="AH1895" s="15">
        <v>2.93</v>
      </c>
      <c r="AI1895" s="15">
        <v>1</v>
      </c>
      <c r="AJ1895" s="15">
        <v>3.5</v>
      </c>
      <c r="AK1895" s="15">
        <v>0.63</v>
      </c>
      <c r="AL1895" s="15">
        <v>4.07</v>
      </c>
      <c r="AM1895" s="15">
        <v>0.91</v>
      </c>
      <c r="AN1895" s="15">
        <v>2.6</v>
      </c>
      <c r="AO1895" s="15">
        <v>0.39</v>
      </c>
      <c r="AP1895" s="15">
        <v>2.58</v>
      </c>
      <c r="AQ1895" s="15">
        <v>0.38</v>
      </c>
      <c r="AR1895" s="15">
        <v>22</v>
      </c>
      <c r="AS1895" s="15">
        <v>0.36</v>
      </c>
      <c r="AT1895" s="15">
        <v>1.2711535116772199</v>
      </c>
      <c r="AU1895" s="15" t="s">
        <v>1494</v>
      </c>
      <c r="AV1895" s="27" t="s">
        <v>1632</v>
      </c>
    </row>
    <row r="1896" spans="1:48" x14ac:dyDescent="0.25">
      <c r="A1896" s="13" t="s">
        <v>59</v>
      </c>
      <c r="B1896" s="14" t="s">
        <v>1677</v>
      </c>
      <c r="C1896" s="15">
        <v>48.492715173900898</v>
      </c>
      <c r="D1896" s="15">
        <v>15.3909439519272</v>
      </c>
      <c r="E1896" s="20">
        <v>14.174536979890499</v>
      </c>
      <c r="F1896" s="15">
        <v>8.9218420119737605</v>
      </c>
      <c r="G1896" s="15">
        <v>8.3904149963693708</v>
      </c>
      <c r="H1896" s="15">
        <v>3.0659250900253499E-2</v>
      </c>
      <c r="I1896" s="15">
        <v>3.3622978487277999</v>
      </c>
      <c r="J1896" s="15">
        <v>0.23505425690194301</v>
      </c>
      <c r="K1896" s="15">
        <v>0.94021702760777304</v>
      </c>
      <c r="L1896" s="15">
        <v>6.1318501800506901E-2</v>
      </c>
      <c r="M1896" s="15">
        <v>3</v>
      </c>
      <c r="N1896" s="20">
        <v>100</v>
      </c>
      <c r="O1896" s="25">
        <v>57.974471825950801</v>
      </c>
      <c r="P1896" s="20">
        <v>267.72866983319898</v>
      </c>
      <c r="Q1896" s="15"/>
      <c r="R1896" s="20">
        <v>5641.3021656466399</v>
      </c>
      <c r="S1896" s="15">
        <v>264</v>
      </c>
      <c r="T1896" s="15">
        <v>263</v>
      </c>
      <c r="U1896" s="15"/>
      <c r="V1896" s="15">
        <v>176</v>
      </c>
      <c r="W1896" s="15"/>
      <c r="X1896" s="15">
        <v>170</v>
      </c>
      <c r="Y1896" s="15">
        <v>79</v>
      </c>
      <c r="Z1896" s="15">
        <v>56</v>
      </c>
      <c r="AA1896" s="15">
        <v>1.51</v>
      </c>
      <c r="AB1896" s="15">
        <v>2.8</v>
      </c>
      <c r="AC1896" s="15"/>
      <c r="AD1896" s="15">
        <v>2.77</v>
      </c>
      <c r="AE1896" s="15">
        <v>7.47</v>
      </c>
      <c r="AF1896" s="15">
        <v>1.17</v>
      </c>
      <c r="AG1896" s="15">
        <v>5.9</v>
      </c>
      <c r="AH1896" s="15">
        <v>2.0299999999999998</v>
      </c>
      <c r="AI1896" s="15">
        <v>0.76</v>
      </c>
      <c r="AJ1896" s="15">
        <v>2.68</v>
      </c>
      <c r="AK1896" s="15">
        <v>0.47</v>
      </c>
      <c r="AL1896" s="15">
        <v>3.28</v>
      </c>
      <c r="AM1896" s="15">
        <v>0.73</v>
      </c>
      <c r="AN1896" s="15">
        <v>2.09</v>
      </c>
      <c r="AO1896" s="15">
        <v>0.3</v>
      </c>
      <c r="AP1896" s="15">
        <v>2.12</v>
      </c>
      <c r="AQ1896" s="15">
        <v>0.33</v>
      </c>
      <c r="AR1896" s="15">
        <v>18</v>
      </c>
      <c r="AS1896" s="15">
        <v>0.2</v>
      </c>
      <c r="AT1896" s="20">
        <v>0.97396975205188796</v>
      </c>
      <c r="AU1896" s="15" t="s">
        <v>1494</v>
      </c>
      <c r="AV1896" s="27" t="s">
        <v>1505</v>
      </c>
    </row>
    <row r="1897" spans="1:48" x14ac:dyDescent="0.25">
      <c r="A1897" s="13" t="s">
        <v>59</v>
      </c>
      <c r="B1897" s="14" t="s">
        <v>1678</v>
      </c>
      <c r="C1897" s="15">
        <v>48.561006373106999</v>
      </c>
      <c r="D1897" s="15">
        <v>15.531699579698699</v>
      </c>
      <c r="E1897" s="20">
        <v>13.0060140174861</v>
      </c>
      <c r="F1897" s="15">
        <v>12.0218854268311</v>
      </c>
      <c r="G1897" s="15">
        <v>7.1225554069923804</v>
      </c>
      <c r="H1897" s="15">
        <v>3.0878130377134601E-2</v>
      </c>
      <c r="I1897" s="15">
        <v>2.5422994010507498</v>
      </c>
      <c r="J1897" s="15">
        <v>0.20585420251423101</v>
      </c>
      <c r="K1897" s="15">
        <v>0.92634391131403804</v>
      </c>
      <c r="L1897" s="15">
        <v>5.1463550628557703E-2</v>
      </c>
      <c r="M1897" s="15">
        <v>3.6</v>
      </c>
      <c r="N1897" s="20">
        <v>100</v>
      </c>
      <c r="O1897" s="25">
        <v>56.068373685794903</v>
      </c>
      <c r="P1897" s="20">
        <v>224.70000978665999</v>
      </c>
      <c r="Q1897" s="15"/>
      <c r="R1897" s="20">
        <v>5558.0634678842298</v>
      </c>
      <c r="S1897" s="15">
        <v>263</v>
      </c>
      <c r="T1897" s="15">
        <v>267</v>
      </c>
      <c r="U1897" s="15"/>
      <c r="V1897" s="15">
        <v>177</v>
      </c>
      <c r="W1897" s="15"/>
      <c r="X1897" s="15">
        <v>227</v>
      </c>
      <c r="Y1897" s="15">
        <v>40</v>
      </c>
      <c r="Z1897" s="15">
        <v>59</v>
      </c>
      <c r="AA1897" s="15">
        <v>1.44</v>
      </c>
      <c r="AB1897" s="15">
        <v>2.8</v>
      </c>
      <c r="AC1897" s="15"/>
      <c r="AD1897" s="15">
        <v>2.82</v>
      </c>
      <c r="AE1897" s="15">
        <v>7.44</v>
      </c>
      <c r="AF1897" s="15">
        <v>1.1399999999999999</v>
      </c>
      <c r="AG1897" s="15">
        <v>6.03</v>
      </c>
      <c r="AH1897" s="15">
        <v>1.84</v>
      </c>
      <c r="AI1897" s="15">
        <v>0.8</v>
      </c>
      <c r="AJ1897" s="15">
        <v>2.62</v>
      </c>
      <c r="AK1897" s="15">
        <v>0.46</v>
      </c>
      <c r="AL1897" s="15">
        <v>3.11</v>
      </c>
      <c r="AM1897" s="15">
        <v>0.7</v>
      </c>
      <c r="AN1897" s="15">
        <v>2.11</v>
      </c>
      <c r="AO1897" s="15">
        <v>0.3</v>
      </c>
      <c r="AP1897" s="15">
        <v>2.17</v>
      </c>
      <c r="AQ1897" s="15">
        <v>0.32</v>
      </c>
      <c r="AR1897" s="15">
        <v>18</v>
      </c>
      <c r="AS1897" s="15">
        <v>0.24</v>
      </c>
      <c r="AT1897" s="20">
        <v>0.956700784816926</v>
      </c>
      <c r="AU1897" s="15" t="s">
        <v>1494</v>
      </c>
      <c r="AV1897" s="27" t="s">
        <v>1505</v>
      </c>
    </row>
    <row r="1898" spans="1:48" x14ac:dyDescent="0.25">
      <c r="A1898" s="13" t="s">
        <v>59</v>
      </c>
      <c r="B1898" s="14" t="s">
        <v>1679</v>
      </c>
      <c r="C1898" s="15">
        <v>50.289941006803801</v>
      </c>
      <c r="D1898" s="15">
        <v>14.0196777986593</v>
      </c>
      <c r="E1898" s="20">
        <v>15.537219983317099</v>
      </c>
      <c r="F1898" s="15">
        <v>9.2057525903741606</v>
      </c>
      <c r="G1898" s="15">
        <v>6.1304684280875996</v>
      </c>
      <c r="H1898" s="15">
        <v>0.18089906836979799</v>
      </c>
      <c r="I1898" s="15">
        <v>3.0652342140437998</v>
      </c>
      <c r="J1898" s="15">
        <v>0.200998964855331</v>
      </c>
      <c r="K1898" s="15">
        <v>1.26327849411576</v>
      </c>
      <c r="L1898" s="15">
        <v>0.10652945137332499</v>
      </c>
      <c r="M1898" s="15">
        <v>0.33</v>
      </c>
      <c r="N1898" s="20">
        <v>100</v>
      </c>
      <c r="O1898" s="25">
        <v>47.904115237939799</v>
      </c>
      <c r="P1898" s="20">
        <v>465.12859050325198</v>
      </c>
      <c r="Q1898" s="15"/>
      <c r="R1898" s="20">
        <v>7579.6709646945301</v>
      </c>
      <c r="S1898" s="15">
        <v>266</v>
      </c>
      <c r="T1898" s="15">
        <v>75</v>
      </c>
      <c r="U1898" s="15">
        <v>54</v>
      </c>
      <c r="V1898" s="15">
        <v>88</v>
      </c>
      <c r="W1898" s="15">
        <v>5.8</v>
      </c>
      <c r="X1898" s="15">
        <v>201</v>
      </c>
      <c r="Y1898" s="15"/>
      <c r="Z1898" s="15">
        <v>68.8</v>
      </c>
      <c r="AA1898" s="15">
        <v>2.5</v>
      </c>
      <c r="AB1898" s="15">
        <v>3.9</v>
      </c>
      <c r="AC1898" s="15"/>
      <c r="AD1898" s="15">
        <v>4.8</v>
      </c>
      <c r="AE1898" s="15">
        <v>12.4</v>
      </c>
      <c r="AF1898" s="15">
        <v>1.86</v>
      </c>
      <c r="AG1898" s="15">
        <v>9.1</v>
      </c>
      <c r="AH1898" s="15">
        <v>3.1</v>
      </c>
      <c r="AI1898" s="15">
        <v>1.26</v>
      </c>
      <c r="AJ1898" s="15">
        <v>4</v>
      </c>
      <c r="AK1898" s="15">
        <v>0.68</v>
      </c>
      <c r="AL1898" s="15">
        <v>4.22</v>
      </c>
      <c r="AM1898" s="15">
        <v>0.79</v>
      </c>
      <c r="AN1898" s="15">
        <v>2.25</v>
      </c>
      <c r="AO1898" s="15">
        <v>0.34</v>
      </c>
      <c r="AP1898" s="15">
        <v>2.16</v>
      </c>
      <c r="AQ1898" s="15">
        <v>0.32</v>
      </c>
      <c r="AR1898" s="15">
        <v>20.7</v>
      </c>
      <c r="AS1898" s="15">
        <v>0.4</v>
      </c>
      <c r="AT1898" s="20">
        <v>0.78287166900420802</v>
      </c>
      <c r="AU1898" s="15" t="s">
        <v>1494</v>
      </c>
      <c r="AV1898" s="27" t="s">
        <v>1618</v>
      </c>
    </row>
    <row r="1899" spans="1:48" x14ac:dyDescent="0.25">
      <c r="A1899" s="13" t="s">
        <v>59</v>
      </c>
      <c r="B1899" s="14" t="s">
        <v>1680</v>
      </c>
      <c r="C1899" s="15">
        <v>50.504738360115397</v>
      </c>
      <c r="D1899" s="15">
        <v>11.660486196951</v>
      </c>
      <c r="E1899" s="20">
        <v>11.001236093943101</v>
      </c>
      <c r="F1899" s="15">
        <v>8.0861145447053993</v>
      </c>
      <c r="G1899" s="15">
        <v>15.389369592089</v>
      </c>
      <c r="H1899" s="15">
        <v>4.1203131437989302E-2</v>
      </c>
      <c r="I1899" s="15">
        <v>2.5133910177173502</v>
      </c>
      <c r="J1899" s="15">
        <v>0.16481252575195701</v>
      </c>
      <c r="K1899" s="15">
        <v>0.57684384013184997</v>
      </c>
      <c r="L1899" s="15">
        <v>6.1804697156983897E-2</v>
      </c>
      <c r="M1899" s="15">
        <v>2.8</v>
      </c>
      <c r="N1899" s="20">
        <f>SUM(C1899:L1899)</f>
        <v>100.00000000000003</v>
      </c>
      <c r="O1899" s="25">
        <f>(G1899/40.31)/(G1899/40.31+E1899*0.8998/71.85*0.85)*100</f>
        <v>76.526268501628564</v>
      </c>
      <c r="P1899" s="20">
        <f>(L1899*62/142)*10000</f>
        <v>269.85149462908464</v>
      </c>
      <c r="Q1899" s="15"/>
      <c r="R1899" s="20">
        <f>K1899*0.6*10000</f>
        <v>3461.0630407910999</v>
      </c>
      <c r="S1899" s="15">
        <v>143</v>
      </c>
      <c r="T1899" s="15">
        <v>1939</v>
      </c>
      <c r="U1899" s="15">
        <v>79</v>
      </c>
      <c r="V1899" s="15">
        <v>800</v>
      </c>
      <c r="W1899" s="15">
        <v>7</v>
      </c>
      <c r="X1899" s="15">
        <v>15</v>
      </c>
      <c r="Y1899" s="15">
        <v>9</v>
      </c>
      <c r="Z1899" s="15">
        <v>38.1</v>
      </c>
      <c r="AA1899" s="15">
        <v>1.0900000000000001</v>
      </c>
      <c r="AB1899" s="15">
        <v>2.27</v>
      </c>
      <c r="AC1899" s="15"/>
      <c r="AD1899" s="15">
        <v>1.58</v>
      </c>
      <c r="AE1899" s="15">
        <v>4.24</v>
      </c>
      <c r="AF1899" s="15">
        <v>0.66</v>
      </c>
      <c r="AG1899" s="15">
        <v>3.39</v>
      </c>
      <c r="AH1899" s="15">
        <v>1.22</v>
      </c>
      <c r="AI1899" s="15">
        <v>0.43</v>
      </c>
      <c r="AJ1899" s="15">
        <v>1.65</v>
      </c>
      <c r="AK1899" s="15">
        <v>0.27</v>
      </c>
      <c r="AL1899" s="15">
        <v>1.87</v>
      </c>
      <c r="AM1899" s="15">
        <v>0.4</v>
      </c>
      <c r="AN1899" s="15">
        <v>1.26</v>
      </c>
      <c r="AO1899" s="15">
        <v>0.17</v>
      </c>
      <c r="AP1899" s="15">
        <v>1.1200000000000001</v>
      </c>
      <c r="AQ1899" s="15">
        <v>0.17</v>
      </c>
      <c r="AR1899" s="15">
        <v>9.7899999999999991</v>
      </c>
      <c r="AS1899" s="15">
        <v>0.23</v>
      </c>
      <c r="AT1899" s="20">
        <f>(AB1899/0.713)/(AD1899/0.687)</f>
        <v>1.3843183553180538</v>
      </c>
      <c r="AU1899" s="15" t="s">
        <v>1494</v>
      </c>
      <c r="AV1899" s="27" t="s">
        <v>1501</v>
      </c>
    </row>
    <row r="1900" spans="1:48" x14ac:dyDescent="0.25">
      <c r="A1900" s="13" t="s">
        <v>59</v>
      </c>
      <c r="B1900" s="14" t="s">
        <v>1681</v>
      </c>
      <c r="C1900" s="15">
        <v>50.065006500650099</v>
      </c>
      <c r="D1900" s="15">
        <v>15.4715471547155</v>
      </c>
      <c r="E1900" s="20">
        <v>12.8412841284128</v>
      </c>
      <c r="F1900" s="15">
        <v>10.0910091009101</v>
      </c>
      <c r="G1900" s="15">
        <v>6.7506750675067497</v>
      </c>
      <c r="H1900" s="15">
        <v>0.66006600660065995</v>
      </c>
      <c r="I1900" s="15">
        <v>2.98029802980298</v>
      </c>
      <c r="J1900" s="15">
        <v>0.19001900190019</v>
      </c>
      <c r="K1900" s="15">
        <v>0.89008900890089004</v>
      </c>
      <c r="L1900" s="15">
        <v>6.0006000600059999E-2</v>
      </c>
      <c r="M1900" s="15">
        <v>0.4</v>
      </c>
      <c r="N1900" s="20">
        <v>100</v>
      </c>
      <c r="O1900" s="25">
        <v>55.0591265645741</v>
      </c>
      <c r="P1900" s="20">
        <v>261.99803078899401</v>
      </c>
      <c r="Q1900" s="15">
        <v>52</v>
      </c>
      <c r="R1900" s="20">
        <v>5340.5340534053403</v>
      </c>
      <c r="S1900" s="15">
        <v>343</v>
      </c>
      <c r="T1900" s="15">
        <v>231</v>
      </c>
      <c r="U1900" s="15">
        <v>59</v>
      </c>
      <c r="V1900" s="15">
        <v>78</v>
      </c>
      <c r="W1900" s="15"/>
      <c r="X1900" s="15"/>
      <c r="Y1900" s="15"/>
      <c r="Z1900" s="15">
        <v>50</v>
      </c>
      <c r="AA1900" s="15">
        <v>1.49</v>
      </c>
      <c r="AB1900" s="15">
        <v>2.25</v>
      </c>
      <c r="AC1900" s="15">
        <v>0.12</v>
      </c>
      <c r="AD1900" s="15">
        <v>2.77</v>
      </c>
      <c r="AE1900" s="15">
        <v>7.35</v>
      </c>
      <c r="AF1900" s="15">
        <v>1.1299999999999999</v>
      </c>
      <c r="AG1900" s="15">
        <v>5.87</v>
      </c>
      <c r="AH1900" s="15">
        <v>1.97</v>
      </c>
      <c r="AI1900" s="15">
        <v>0.73299999999999998</v>
      </c>
      <c r="AJ1900" s="15">
        <v>2.58</v>
      </c>
      <c r="AK1900" s="15">
        <v>0.47199999999999998</v>
      </c>
      <c r="AL1900" s="15">
        <v>3.11</v>
      </c>
      <c r="AM1900" s="15">
        <v>0.70299999999999996</v>
      </c>
      <c r="AN1900" s="15">
        <v>2</v>
      </c>
      <c r="AO1900" s="15">
        <v>0.311</v>
      </c>
      <c r="AP1900" s="15">
        <v>2.0299999999999998</v>
      </c>
      <c r="AQ1900" s="15">
        <v>0.30099999999999999</v>
      </c>
      <c r="AR1900" s="15">
        <v>18.899999999999999</v>
      </c>
      <c r="AS1900" s="15">
        <v>0.23</v>
      </c>
      <c r="AT1900" s="20">
        <v>0.782654265041696</v>
      </c>
      <c r="AU1900" s="15" t="s">
        <v>1494</v>
      </c>
      <c r="AV1900" s="27" t="s">
        <v>1586</v>
      </c>
    </row>
    <row r="1901" spans="1:48" x14ac:dyDescent="0.25">
      <c r="A1901" s="13" t="s">
        <v>59</v>
      </c>
      <c r="B1901" s="14" t="s">
        <v>1682</v>
      </c>
      <c r="C1901" s="15">
        <v>52.564089516695297</v>
      </c>
      <c r="D1901" s="15">
        <v>15.509713925158501</v>
      </c>
      <c r="E1901" s="20">
        <v>8.7318468161325402</v>
      </c>
      <c r="F1901" s="15">
        <v>12.232727124698499</v>
      </c>
      <c r="G1901" s="15">
        <v>7.7446799849380703</v>
      </c>
      <c r="H1901" s="15">
        <v>0.162831642258882</v>
      </c>
      <c r="I1901" s="15">
        <v>2.43229765624204</v>
      </c>
      <c r="J1901" s="15">
        <v>0.10380517194003699</v>
      </c>
      <c r="K1901" s="15">
        <v>0.47730025137134702</v>
      </c>
      <c r="L1901" s="15">
        <v>4.0707910564720499E-2</v>
      </c>
      <c r="M1901" s="15">
        <v>1.93</v>
      </c>
      <c r="N1901" s="20">
        <v>100</v>
      </c>
      <c r="O1901" s="25">
        <v>67.395149544775094</v>
      </c>
      <c r="P1901" s="20">
        <v>177.738764437512</v>
      </c>
      <c r="Q1901" s="15">
        <v>48</v>
      </c>
      <c r="R1901" s="20">
        <v>2863.8015082280799</v>
      </c>
      <c r="S1901" s="15">
        <v>225.98839599999999</v>
      </c>
      <c r="T1901" s="15">
        <v>432.93115799999998</v>
      </c>
      <c r="U1901" s="15">
        <v>30.710357999999999</v>
      </c>
      <c r="V1901" s="15">
        <v>101.216189561364</v>
      </c>
      <c r="W1901" s="15">
        <v>5.7663539999999998</v>
      </c>
      <c r="X1901" s="15">
        <v>120.816934</v>
      </c>
      <c r="Y1901" s="15">
        <v>23</v>
      </c>
      <c r="Z1901" s="15">
        <v>23.531628000000001</v>
      </c>
      <c r="AA1901" s="15">
        <v>0.73768800000000001</v>
      </c>
      <c r="AB1901" s="15">
        <v>1.2630399999999999</v>
      </c>
      <c r="AC1901" s="15">
        <v>6.1771E-2</v>
      </c>
      <c r="AD1901" s="15">
        <v>1.50698</v>
      </c>
      <c r="AE1901" s="15">
        <v>3.8111449999999998</v>
      </c>
      <c r="AF1901" s="15">
        <v>0.55820199999999998</v>
      </c>
      <c r="AG1901" s="15">
        <v>2.9528289999999999</v>
      </c>
      <c r="AH1901" s="15">
        <v>1.053377</v>
      </c>
      <c r="AI1901" s="15">
        <v>0.45267400000000002</v>
      </c>
      <c r="AJ1901" s="15">
        <v>1.606822</v>
      </c>
      <c r="AK1901" s="15">
        <v>0.32843499999999998</v>
      </c>
      <c r="AL1901" s="15">
        <v>2.0481050000000001</v>
      </c>
      <c r="AM1901" s="15">
        <v>0.44827800000000001</v>
      </c>
      <c r="AN1901" s="15">
        <v>1.330573</v>
      </c>
      <c r="AO1901" s="15">
        <v>0.20346910000000001</v>
      </c>
      <c r="AP1901" s="15">
        <v>1.287582</v>
      </c>
      <c r="AQ1901" s="15">
        <v>0.200124</v>
      </c>
      <c r="AR1901" s="15">
        <v>12.377793</v>
      </c>
      <c r="AS1901" s="15">
        <v>0.25202599999999997</v>
      </c>
      <c r="AT1901" s="20">
        <v>0.80756376354875803</v>
      </c>
      <c r="AU1901" s="15" t="s">
        <v>1494</v>
      </c>
      <c r="AV1901" s="27" t="s">
        <v>1653</v>
      </c>
    </row>
    <row r="1902" spans="1:48" x14ac:dyDescent="0.25">
      <c r="A1902" s="13" t="s">
        <v>59</v>
      </c>
      <c r="B1902" s="14" t="s">
        <v>1683</v>
      </c>
      <c r="C1902" s="15">
        <v>47.88</v>
      </c>
      <c r="D1902" s="15">
        <v>16.79</v>
      </c>
      <c r="E1902" s="20">
        <v>12.36</v>
      </c>
      <c r="F1902" s="15">
        <v>11.22</v>
      </c>
      <c r="G1902" s="15">
        <v>8.32</v>
      </c>
      <c r="H1902" s="15">
        <v>0.05</v>
      </c>
      <c r="I1902" s="15">
        <v>2.31</v>
      </c>
      <c r="J1902" s="15">
        <v>0.18</v>
      </c>
      <c r="K1902" s="15">
        <v>0.84</v>
      </c>
      <c r="L1902" s="15">
        <v>0.05</v>
      </c>
      <c r="M1902" s="15">
        <v>2.46</v>
      </c>
      <c r="N1902" s="20">
        <v>100</v>
      </c>
      <c r="O1902" s="25">
        <v>61.070569272024102</v>
      </c>
      <c r="P1902" s="20">
        <v>218.30985915493</v>
      </c>
      <c r="Q1902" s="15">
        <v>44</v>
      </c>
      <c r="R1902" s="20">
        <v>5040</v>
      </c>
      <c r="S1902" s="15">
        <v>229</v>
      </c>
      <c r="T1902" s="15">
        <v>205</v>
      </c>
      <c r="U1902" s="15">
        <v>52</v>
      </c>
      <c r="V1902" s="15">
        <v>149</v>
      </c>
      <c r="W1902" s="15">
        <v>2</v>
      </c>
      <c r="X1902" s="15">
        <v>193</v>
      </c>
      <c r="Y1902" s="15">
        <v>32</v>
      </c>
      <c r="Z1902" s="15">
        <v>35</v>
      </c>
      <c r="AA1902" s="15">
        <v>1.02</v>
      </c>
      <c r="AB1902" s="15">
        <v>2.08</v>
      </c>
      <c r="AC1902" s="15">
        <v>0.14000000000000001</v>
      </c>
      <c r="AD1902" s="15">
        <v>2.48</v>
      </c>
      <c r="AE1902" s="15">
        <v>6.71</v>
      </c>
      <c r="AF1902" s="15">
        <v>1.05</v>
      </c>
      <c r="AG1902" s="15">
        <v>5.56</v>
      </c>
      <c r="AH1902" s="15">
        <v>1.91</v>
      </c>
      <c r="AI1902" s="15">
        <v>0.74</v>
      </c>
      <c r="AJ1902" s="15">
        <v>2.27</v>
      </c>
      <c r="AK1902" s="15">
        <v>0.42</v>
      </c>
      <c r="AL1902" s="15">
        <v>2.89</v>
      </c>
      <c r="AM1902" s="15">
        <v>0.62</v>
      </c>
      <c r="AN1902" s="15">
        <v>1.81</v>
      </c>
      <c r="AO1902" s="15">
        <v>0.28000000000000003</v>
      </c>
      <c r="AP1902" s="15">
        <v>1.82</v>
      </c>
      <c r="AQ1902" s="15">
        <v>0.28000000000000003</v>
      </c>
      <c r="AR1902" s="15">
        <v>14.55</v>
      </c>
      <c r="AS1902" s="15">
        <v>0.26</v>
      </c>
      <c r="AT1902" s="20">
        <v>0.80812559381079496</v>
      </c>
      <c r="AU1902" s="15" t="s">
        <v>1494</v>
      </c>
      <c r="AV1902" s="27" t="s">
        <v>1530</v>
      </c>
    </row>
    <row r="1903" spans="1:48" x14ac:dyDescent="0.25">
      <c r="A1903" s="13" t="s">
        <v>59</v>
      </c>
      <c r="B1903" s="14" t="s">
        <v>1684</v>
      </c>
      <c r="C1903" s="15">
        <v>50.083998320033601</v>
      </c>
      <c r="D1903" s="15">
        <v>12.599748005039899</v>
      </c>
      <c r="E1903" s="20">
        <v>16.904661906761898</v>
      </c>
      <c r="F1903" s="15">
        <v>8.5153296934061302</v>
      </c>
      <c r="G1903" s="15">
        <v>7.11885762284754</v>
      </c>
      <c r="H1903" s="15">
        <v>0.93448131037379201</v>
      </c>
      <c r="I1903" s="15">
        <v>1.56446871062579</v>
      </c>
      <c r="J1903" s="15">
        <v>0.199496010079798</v>
      </c>
      <c r="K1903" s="15">
        <v>1.9319613607727799</v>
      </c>
      <c r="L1903" s="15">
        <v>0.14699706005879901</v>
      </c>
      <c r="M1903" s="15">
        <v>3.5</v>
      </c>
      <c r="N1903" s="20">
        <v>100</v>
      </c>
      <c r="O1903" s="25">
        <v>49.531027688951603</v>
      </c>
      <c r="P1903" s="20">
        <v>641.81814955250195</v>
      </c>
      <c r="Q1903" s="15">
        <v>49.43</v>
      </c>
      <c r="R1903" s="20">
        <v>11591.7681646367</v>
      </c>
      <c r="S1903" s="15"/>
      <c r="T1903" s="15"/>
      <c r="U1903" s="15"/>
      <c r="V1903" s="15"/>
      <c r="W1903" s="15"/>
      <c r="X1903" s="15"/>
      <c r="Y1903" s="15"/>
      <c r="Z1903" s="15">
        <v>115.63</v>
      </c>
      <c r="AA1903" s="15">
        <v>3.22</v>
      </c>
      <c r="AB1903" s="15">
        <v>5.83</v>
      </c>
      <c r="AC1903" s="15"/>
      <c r="AD1903" s="15">
        <v>6.48</v>
      </c>
      <c r="AE1903" s="15">
        <v>17.21</v>
      </c>
      <c r="AF1903" s="15">
        <v>2.64</v>
      </c>
      <c r="AG1903" s="15">
        <v>14.02</v>
      </c>
      <c r="AH1903" s="15">
        <v>4.4400000000000004</v>
      </c>
      <c r="AI1903" s="15">
        <v>1.39</v>
      </c>
      <c r="AJ1903" s="15">
        <v>5.63</v>
      </c>
      <c r="AK1903" s="15">
        <v>0.97</v>
      </c>
      <c r="AL1903" s="15">
        <v>6.97</v>
      </c>
      <c r="AM1903" s="15">
        <v>1.45</v>
      </c>
      <c r="AN1903" s="15">
        <v>4.43</v>
      </c>
      <c r="AO1903" s="15">
        <v>0.66</v>
      </c>
      <c r="AP1903" s="15">
        <v>4.26</v>
      </c>
      <c r="AQ1903" s="15">
        <v>0.64</v>
      </c>
      <c r="AR1903" s="15">
        <v>37.6</v>
      </c>
      <c r="AS1903" s="15">
        <v>0.49</v>
      </c>
      <c r="AT1903" s="20">
        <v>0.86688353851748001</v>
      </c>
      <c r="AU1903" s="15" t="s">
        <v>1494</v>
      </c>
      <c r="AV1903" s="27" t="s">
        <v>1497</v>
      </c>
    </row>
    <row r="1904" spans="1:48" x14ac:dyDescent="0.25">
      <c r="A1904" s="13" t="s">
        <v>59</v>
      </c>
      <c r="B1904" s="14" t="s">
        <v>1685</v>
      </c>
      <c r="C1904" s="15">
        <v>47.908498931088403</v>
      </c>
      <c r="D1904" s="15">
        <v>15.323674290458399</v>
      </c>
      <c r="E1904" s="20">
        <v>13.414505716456301</v>
      </c>
      <c r="F1904" s="15">
        <v>13.127177367147301</v>
      </c>
      <c r="G1904" s="15">
        <v>7.62557422432549</v>
      </c>
      <c r="H1904" s="15"/>
      <c r="I1904" s="15">
        <v>1.4194343325171099</v>
      </c>
      <c r="J1904" s="15">
        <v>0.20721669087840999</v>
      </c>
      <c r="K1904" s="15">
        <v>0.91175343986500501</v>
      </c>
      <c r="L1904" s="15">
        <v>6.2165007263523003E-2</v>
      </c>
      <c r="M1904" s="15">
        <v>3.7</v>
      </c>
      <c r="N1904" s="20">
        <v>100</v>
      </c>
      <c r="O1904" s="25">
        <v>56.985356267988003</v>
      </c>
      <c r="P1904" s="20">
        <v>271.42467960129801</v>
      </c>
      <c r="Q1904" s="15"/>
      <c r="R1904" s="20">
        <v>5470.5206391900301</v>
      </c>
      <c r="S1904" s="15">
        <v>244</v>
      </c>
      <c r="T1904" s="15">
        <v>249</v>
      </c>
      <c r="U1904" s="15"/>
      <c r="V1904" s="15">
        <v>168</v>
      </c>
      <c r="W1904" s="15"/>
      <c r="X1904" s="15">
        <v>169</v>
      </c>
      <c r="Y1904" s="15">
        <v>40</v>
      </c>
      <c r="Z1904" s="15">
        <v>53</v>
      </c>
      <c r="AA1904" s="15">
        <v>1.45</v>
      </c>
      <c r="AB1904" s="15">
        <v>2.7</v>
      </c>
      <c r="AC1904" s="15"/>
      <c r="AD1904" s="15">
        <v>2.8</v>
      </c>
      <c r="AE1904" s="15">
        <v>7.63</v>
      </c>
      <c r="AF1904" s="15">
        <v>1.2</v>
      </c>
      <c r="AG1904" s="15">
        <v>6.37</v>
      </c>
      <c r="AH1904" s="15">
        <v>1.98</v>
      </c>
      <c r="AI1904" s="15">
        <v>0.7</v>
      </c>
      <c r="AJ1904" s="15">
        <v>2.78</v>
      </c>
      <c r="AK1904" s="15">
        <v>0.45</v>
      </c>
      <c r="AL1904" s="15">
        <v>3.2</v>
      </c>
      <c r="AM1904" s="15">
        <v>0.71</v>
      </c>
      <c r="AN1904" s="15">
        <v>2.11</v>
      </c>
      <c r="AO1904" s="15">
        <v>0.3</v>
      </c>
      <c r="AP1904" s="15">
        <v>1.98</v>
      </c>
      <c r="AQ1904" s="15">
        <v>0.32</v>
      </c>
      <c r="AR1904" s="15">
        <v>17</v>
      </c>
      <c r="AS1904" s="15">
        <v>0.21</v>
      </c>
      <c r="AT1904" s="20">
        <v>0.92912242035664205</v>
      </c>
      <c r="AU1904" s="15" t="s">
        <v>1494</v>
      </c>
      <c r="AV1904" s="27" t="s">
        <v>1505</v>
      </c>
    </row>
    <row r="1905" spans="1:48" x14ac:dyDescent="0.25">
      <c r="A1905" s="13" t="s">
        <v>59</v>
      </c>
      <c r="B1905" s="14" t="s">
        <v>1686</v>
      </c>
      <c r="C1905" s="15">
        <v>50.6809212012869</v>
      </c>
      <c r="D1905" s="15">
        <v>14.070364699267801</v>
      </c>
      <c r="E1905" s="20">
        <v>14.5523612586863</v>
      </c>
      <c r="F1905" s="15">
        <v>9.6037387646018395</v>
      </c>
      <c r="G1905" s="15">
        <v>7.2175942255529204</v>
      </c>
      <c r="H1905" s="15">
        <v>0.295803042030857</v>
      </c>
      <c r="I1905" s="15">
        <v>2.37628443764789</v>
      </c>
      <c r="J1905" s="15">
        <v>0.21692223082262899</v>
      </c>
      <c r="K1905" s="15">
        <v>0.90712932889462905</v>
      </c>
      <c r="L1905" s="15">
        <v>7.8880811208228596E-2</v>
      </c>
      <c r="M1905" s="15"/>
      <c r="N1905" s="20">
        <v>100</v>
      </c>
      <c r="O1905" s="25">
        <v>53.614960215351203</v>
      </c>
      <c r="P1905" s="20">
        <v>344.40917569790003</v>
      </c>
      <c r="Q1905" s="15"/>
      <c r="R1905" s="20">
        <v>5442.7759733677804</v>
      </c>
      <c r="S1905" s="15"/>
      <c r="T1905" s="15"/>
      <c r="U1905" s="15"/>
      <c r="V1905" s="15"/>
      <c r="W1905" s="15">
        <v>5.86</v>
      </c>
      <c r="X1905" s="15">
        <v>93.6</v>
      </c>
      <c r="Y1905" s="15">
        <v>53.2</v>
      </c>
      <c r="Z1905" s="15">
        <v>42.4</v>
      </c>
      <c r="AA1905" s="15">
        <v>1.28</v>
      </c>
      <c r="AB1905" s="15">
        <v>1.34</v>
      </c>
      <c r="AC1905" s="15">
        <v>0.09</v>
      </c>
      <c r="AD1905" s="15">
        <v>1.69</v>
      </c>
      <c r="AE1905" s="15">
        <v>4.84</v>
      </c>
      <c r="AF1905" s="15">
        <v>0.8</v>
      </c>
      <c r="AG1905" s="15">
        <v>4.6100000000000003</v>
      </c>
      <c r="AH1905" s="15">
        <v>1.68</v>
      </c>
      <c r="AI1905" s="15">
        <v>0.6</v>
      </c>
      <c r="AJ1905" s="15">
        <v>2.5299999999999998</v>
      </c>
      <c r="AK1905" s="15">
        <v>0.45</v>
      </c>
      <c r="AL1905" s="15">
        <v>3.13</v>
      </c>
      <c r="AM1905" s="15">
        <v>0.68</v>
      </c>
      <c r="AN1905" s="15">
        <v>2.0499999999999998</v>
      </c>
      <c r="AO1905" s="15"/>
      <c r="AP1905" s="15">
        <v>1.96</v>
      </c>
      <c r="AQ1905" s="15">
        <v>0.28999999999999998</v>
      </c>
      <c r="AR1905" s="15">
        <v>18.2</v>
      </c>
      <c r="AS1905" s="15">
        <v>0.17</v>
      </c>
      <c r="AT1905" s="20">
        <v>0.763985825373246</v>
      </c>
      <c r="AU1905" s="15" t="s">
        <v>1494</v>
      </c>
      <c r="AV1905" s="27" t="s">
        <v>1562</v>
      </c>
    </row>
    <row r="1906" spans="1:48" x14ac:dyDescent="0.25">
      <c r="A1906" s="13" t="s">
        <v>59</v>
      </c>
      <c r="B1906" s="14" t="s">
        <v>1687</v>
      </c>
      <c r="C1906" s="15">
        <v>51.849715151078101</v>
      </c>
      <c r="D1906" s="15">
        <v>14.546353624741201</v>
      </c>
      <c r="E1906" s="20">
        <v>14.319710721239501</v>
      </c>
      <c r="F1906" s="15">
        <v>7.2319690117339199</v>
      </c>
      <c r="G1906" s="15">
        <v>6.9950241580731198</v>
      </c>
      <c r="H1906" s="15">
        <v>5.15097507958256E-2</v>
      </c>
      <c r="I1906" s="15">
        <v>3.44085135316115</v>
      </c>
      <c r="J1906" s="15">
        <v>0.19470685800822099</v>
      </c>
      <c r="K1906" s="15">
        <v>1.26713986957731</v>
      </c>
      <c r="L1906" s="15">
        <v>0.10301950159165101</v>
      </c>
      <c r="M1906" s="15">
        <v>2.83</v>
      </c>
      <c r="N1906" s="20">
        <v>100</v>
      </c>
      <c r="O1906" s="25">
        <v>53.236588669006402</v>
      </c>
      <c r="P1906" s="20">
        <v>449.80345765368901</v>
      </c>
      <c r="Q1906" s="15">
        <v>44.677399999999999</v>
      </c>
      <c r="R1906" s="20">
        <v>7602.8392174638602</v>
      </c>
      <c r="S1906" s="15">
        <v>326</v>
      </c>
      <c r="T1906" s="15">
        <v>66.270899999999997</v>
      </c>
      <c r="U1906" s="15">
        <v>47.244500000000002</v>
      </c>
      <c r="V1906" s="15">
        <v>55.295099999999998</v>
      </c>
      <c r="W1906" s="15">
        <v>0.88759999999999994</v>
      </c>
      <c r="X1906" s="15">
        <v>68.231399999999994</v>
      </c>
      <c r="Y1906" s="15">
        <v>27.205200000000001</v>
      </c>
      <c r="Z1906" s="15">
        <v>74.665999999999997</v>
      </c>
      <c r="AA1906" s="15">
        <v>2.1354000000000002</v>
      </c>
      <c r="AB1906" s="15">
        <v>3.1661000000000001</v>
      </c>
      <c r="AC1906" s="15">
        <v>0.2046</v>
      </c>
      <c r="AD1906" s="15">
        <v>3.9523000000000001</v>
      </c>
      <c r="AE1906" s="15">
        <v>10.8674</v>
      </c>
      <c r="AF1906" s="15">
        <v>1.7242999999999999</v>
      </c>
      <c r="AG1906" s="15">
        <v>9.0509000000000004</v>
      </c>
      <c r="AH1906" s="15">
        <v>2.8477999999999999</v>
      </c>
      <c r="AI1906" s="15">
        <v>0.94679999999999997</v>
      </c>
      <c r="AJ1906" s="15">
        <v>3.6775000000000002</v>
      </c>
      <c r="AK1906" s="15">
        <v>0.66010000000000002</v>
      </c>
      <c r="AL1906" s="15">
        <v>4.4448999999999996</v>
      </c>
      <c r="AM1906" s="15">
        <v>0.95479999999999998</v>
      </c>
      <c r="AN1906" s="15">
        <v>2.8248000000000002</v>
      </c>
      <c r="AO1906" s="15">
        <v>0.4194</v>
      </c>
      <c r="AP1906" s="15">
        <v>2.6949999999999998</v>
      </c>
      <c r="AQ1906" s="15">
        <v>0.4214</v>
      </c>
      <c r="AR1906" s="15">
        <v>24.965699999999998</v>
      </c>
      <c r="AS1906" s="15">
        <v>0.32379999999999998</v>
      </c>
      <c r="AT1906" s="20">
        <v>0.77186603827075495</v>
      </c>
      <c r="AU1906" s="15" t="s">
        <v>1494</v>
      </c>
      <c r="AV1906" s="27" t="s">
        <v>1567</v>
      </c>
    </row>
    <row r="1907" spans="1:48" x14ac:dyDescent="0.25">
      <c r="A1907" s="13" t="s">
        <v>59</v>
      </c>
      <c r="B1907" s="14" t="s">
        <v>1688</v>
      </c>
      <c r="C1907" s="15">
        <v>50.671608195399799</v>
      </c>
      <c r="D1907" s="15">
        <v>15.494623993634599</v>
      </c>
      <c r="E1907" s="20">
        <v>18.1119591276946</v>
      </c>
      <c r="F1907" s="15">
        <v>4.2610215982495303</v>
      </c>
      <c r="G1907" s="15">
        <v>6.4595831108598496</v>
      </c>
      <c r="H1907" s="15"/>
      <c r="I1907" s="15">
        <v>2.9628233717558099</v>
      </c>
      <c r="J1907" s="15">
        <v>0.24812337070887899</v>
      </c>
      <c r="K1907" s="15">
        <v>1.6436864641896201</v>
      </c>
      <c r="L1907" s="15">
        <v>0.14657076750735501</v>
      </c>
      <c r="M1907" s="15">
        <v>4.8</v>
      </c>
      <c r="N1907" s="20">
        <v>100</v>
      </c>
      <c r="O1907" s="25">
        <v>45.390006533435503</v>
      </c>
      <c r="P1907" s="20">
        <v>639.95687221521098</v>
      </c>
      <c r="Q1907" s="15">
        <v>40</v>
      </c>
      <c r="R1907" s="20">
        <v>9862.1187851377308</v>
      </c>
      <c r="S1907" s="15">
        <v>315</v>
      </c>
      <c r="T1907" s="15">
        <v>90</v>
      </c>
      <c r="U1907" s="15">
        <v>52</v>
      </c>
      <c r="V1907" s="15">
        <v>85</v>
      </c>
      <c r="W1907" s="15">
        <v>0.3</v>
      </c>
      <c r="X1907" s="15">
        <v>51</v>
      </c>
      <c r="Y1907" s="15">
        <v>7</v>
      </c>
      <c r="Z1907" s="15">
        <v>102</v>
      </c>
      <c r="AA1907" s="15">
        <v>2.9</v>
      </c>
      <c r="AB1907" s="15">
        <v>4.58</v>
      </c>
      <c r="AC1907" s="15"/>
      <c r="AD1907" s="15">
        <v>5.62</v>
      </c>
      <c r="AE1907" s="15">
        <v>15.29</v>
      </c>
      <c r="AF1907" s="15">
        <v>2.4</v>
      </c>
      <c r="AG1907" s="15">
        <v>12.13</v>
      </c>
      <c r="AH1907" s="15">
        <v>3.88</v>
      </c>
      <c r="AI1907" s="15">
        <v>1.25</v>
      </c>
      <c r="AJ1907" s="15">
        <v>5.15</v>
      </c>
      <c r="AK1907" s="15">
        <v>0.89</v>
      </c>
      <c r="AL1907" s="15">
        <v>5.99</v>
      </c>
      <c r="AM1907" s="15">
        <v>1.27</v>
      </c>
      <c r="AN1907" s="15">
        <v>3.87</v>
      </c>
      <c r="AO1907" s="15">
        <v>0.56000000000000005</v>
      </c>
      <c r="AP1907" s="15">
        <v>3.75</v>
      </c>
      <c r="AQ1907" s="15">
        <v>0.56000000000000005</v>
      </c>
      <c r="AR1907" s="15">
        <v>34</v>
      </c>
      <c r="AS1907" s="15">
        <v>0.51</v>
      </c>
      <c r="AT1907" s="20">
        <v>0.78522907069023196</v>
      </c>
      <c r="AU1907" s="15" t="s">
        <v>1494</v>
      </c>
      <c r="AV1907" s="27" t="s">
        <v>1628</v>
      </c>
    </row>
    <row r="1908" spans="1:48" x14ac:dyDescent="0.25">
      <c r="A1908" s="13" t="s">
        <v>59</v>
      </c>
      <c r="B1908" s="14" t="s">
        <v>1689</v>
      </c>
      <c r="C1908" s="15">
        <v>51.361633960752897</v>
      </c>
      <c r="D1908" s="15">
        <v>14.317180616740099</v>
      </c>
      <c r="E1908" s="20">
        <v>12.815378454145</v>
      </c>
      <c r="F1908" s="15">
        <v>9.8117741289547507</v>
      </c>
      <c r="G1908" s="15">
        <v>7.3087705246295602</v>
      </c>
      <c r="H1908" s="15">
        <v>0.100120144173008</v>
      </c>
      <c r="I1908" s="15">
        <v>3.10372446936324</v>
      </c>
      <c r="J1908" s="15">
        <v>0.20024028834601501</v>
      </c>
      <c r="K1908" s="15">
        <v>0.90108129755706901</v>
      </c>
      <c r="L1908" s="15">
        <v>8.0096115338406104E-2</v>
      </c>
      <c r="M1908" s="15">
        <v>0.4</v>
      </c>
      <c r="N1908" s="20">
        <v>100</v>
      </c>
      <c r="O1908" s="25">
        <v>57.065202862486601</v>
      </c>
      <c r="P1908" s="20">
        <v>349.71543316768901</v>
      </c>
      <c r="Q1908" s="15">
        <v>41</v>
      </c>
      <c r="R1908" s="20">
        <v>5406.4877853424096</v>
      </c>
      <c r="S1908" s="15">
        <v>281</v>
      </c>
      <c r="T1908" s="15">
        <v>271</v>
      </c>
      <c r="U1908" s="15">
        <v>51</v>
      </c>
      <c r="V1908" s="15">
        <v>79</v>
      </c>
      <c r="W1908" s="15">
        <v>1.3</v>
      </c>
      <c r="X1908" s="15">
        <v>122</v>
      </c>
      <c r="Y1908" s="15">
        <v>14</v>
      </c>
      <c r="Z1908" s="15">
        <v>85</v>
      </c>
      <c r="AA1908" s="15">
        <v>2.2999999999999998</v>
      </c>
      <c r="AB1908" s="15">
        <v>4.2</v>
      </c>
      <c r="AC1908" s="15">
        <v>0.3</v>
      </c>
      <c r="AD1908" s="15">
        <v>4.8</v>
      </c>
      <c r="AE1908" s="15">
        <v>12.9</v>
      </c>
      <c r="AF1908" s="15">
        <v>2</v>
      </c>
      <c r="AG1908" s="15">
        <v>9.6999999999999993</v>
      </c>
      <c r="AH1908" s="15">
        <v>2.7</v>
      </c>
      <c r="AI1908" s="15">
        <v>0.9</v>
      </c>
      <c r="AJ1908" s="15">
        <v>3.9</v>
      </c>
      <c r="AK1908" s="15">
        <v>0.6</v>
      </c>
      <c r="AL1908" s="15">
        <v>4.4000000000000004</v>
      </c>
      <c r="AM1908" s="15">
        <v>0.9</v>
      </c>
      <c r="AN1908" s="15">
        <v>2.7</v>
      </c>
      <c r="AO1908" s="15">
        <v>0.4</v>
      </c>
      <c r="AP1908" s="15">
        <v>2.6</v>
      </c>
      <c r="AQ1908" s="15">
        <v>0.4</v>
      </c>
      <c r="AR1908" s="15">
        <v>25</v>
      </c>
      <c r="AS1908" s="15">
        <v>0.4</v>
      </c>
      <c r="AT1908" s="20">
        <v>0.84309256661991605</v>
      </c>
      <c r="AU1908" s="15" t="s">
        <v>1494</v>
      </c>
      <c r="AV1908" s="27" t="s">
        <v>1640</v>
      </c>
    </row>
    <row r="1909" spans="1:48" x14ac:dyDescent="0.25">
      <c r="A1909" s="13" t="s">
        <v>59</v>
      </c>
      <c r="B1909" s="14" t="s">
        <v>1690</v>
      </c>
      <c r="C1909" s="15">
        <v>48.035844534750403</v>
      </c>
      <c r="D1909" s="15">
        <v>14.171095133895999</v>
      </c>
      <c r="E1909" s="20">
        <v>16.9844743148901</v>
      </c>
      <c r="F1909" s="15">
        <v>10.4199228925706</v>
      </c>
      <c r="G1909" s="15">
        <v>7.02302802959258</v>
      </c>
      <c r="H1909" s="15">
        <v>6.2519537355423593E-2</v>
      </c>
      <c r="I1909" s="15">
        <v>1.3024903615713199</v>
      </c>
      <c r="J1909" s="15">
        <v>0.20839845785141201</v>
      </c>
      <c r="K1909" s="15">
        <v>1.6776075857038699</v>
      </c>
      <c r="L1909" s="15">
        <v>0.114619151818277</v>
      </c>
      <c r="M1909" s="15">
        <v>4.0999999999999996</v>
      </c>
      <c r="N1909" s="20">
        <v>100</v>
      </c>
      <c r="O1909" s="25">
        <v>49.074544319353102</v>
      </c>
      <c r="P1909" s="20">
        <v>500.449817798109</v>
      </c>
      <c r="Q1909" s="15">
        <v>44.66</v>
      </c>
      <c r="R1909" s="20">
        <v>10065.645514223201</v>
      </c>
      <c r="S1909" s="15"/>
      <c r="T1909" s="15"/>
      <c r="U1909" s="15"/>
      <c r="V1909" s="15"/>
      <c r="W1909" s="15"/>
      <c r="X1909" s="15"/>
      <c r="Y1909" s="15"/>
      <c r="Z1909" s="15">
        <v>82.49</v>
      </c>
      <c r="AA1909" s="15">
        <v>2.57</v>
      </c>
      <c r="AB1909" s="15">
        <v>4.72</v>
      </c>
      <c r="AC1909" s="15"/>
      <c r="AD1909" s="15">
        <v>4.55</v>
      </c>
      <c r="AE1909" s="15">
        <v>12.56</v>
      </c>
      <c r="AF1909" s="15">
        <v>2</v>
      </c>
      <c r="AG1909" s="15">
        <v>10.38</v>
      </c>
      <c r="AH1909" s="15">
        <v>3.41</v>
      </c>
      <c r="AI1909" s="15">
        <v>1.2</v>
      </c>
      <c r="AJ1909" s="15">
        <v>4.09</v>
      </c>
      <c r="AK1909" s="15">
        <v>0.79</v>
      </c>
      <c r="AL1909" s="15">
        <v>5.52</v>
      </c>
      <c r="AM1909" s="15">
        <v>1.1499999999999999</v>
      </c>
      <c r="AN1909" s="15">
        <v>3.56</v>
      </c>
      <c r="AO1909" s="15">
        <v>0.53</v>
      </c>
      <c r="AP1909" s="15">
        <v>3.41</v>
      </c>
      <c r="AQ1909" s="15">
        <v>0.51</v>
      </c>
      <c r="AR1909" s="15">
        <v>28.97</v>
      </c>
      <c r="AS1909" s="15">
        <v>0.39</v>
      </c>
      <c r="AT1909" s="20">
        <v>0.99953454679962395</v>
      </c>
      <c r="AU1909" s="15" t="s">
        <v>1494</v>
      </c>
      <c r="AV1909" s="27" t="s">
        <v>1497</v>
      </c>
    </row>
    <row r="1910" spans="1:48" x14ac:dyDescent="0.25">
      <c r="A1910" s="13" t="s">
        <v>59</v>
      </c>
      <c r="B1910" s="14" t="s">
        <v>1691</v>
      </c>
      <c r="C1910" s="15">
        <v>49.617151607963301</v>
      </c>
      <c r="D1910" s="15">
        <v>15.8244002041858</v>
      </c>
      <c r="E1910" s="20">
        <v>13.5783563042369</v>
      </c>
      <c r="F1910" s="15">
        <v>10.2092904543134</v>
      </c>
      <c r="G1910" s="15">
        <v>5.9213884635017902</v>
      </c>
      <c r="H1910" s="15">
        <v>3.16488004083716</v>
      </c>
      <c r="I1910" s="15">
        <v>0.20418580908626899</v>
      </c>
      <c r="J1910" s="15">
        <v>0.20418580908626899</v>
      </c>
      <c r="K1910" s="15">
        <v>1.1944869831546701</v>
      </c>
      <c r="L1910" s="15">
        <v>8.1674323634507398E-2</v>
      </c>
      <c r="M1910" s="15">
        <v>1.5</v>
      </c>
      <c r="N1910" s="20">
        <v>100</v>
      </c>
      <c r="O1910" s="25">
        <v>50.404406426027798</v>
      </c>
      <c r="P1910" s="20">
        <v>356.60620178446902</v>
      </c>
      <c r="Q1910" s="15"/>
      <c r="R1910" s="20">
        <v>7166.9218989280298</v>
      </c>
      <c r="S1910" s="15"/>
      <c r="T1910" s="15">
        <v>224</v>
      </c>
      <c r="U1910" s="15"/>
      <c r="V1910" s="15">
        <v>123</v>
      </c>
      <c r="W1910" s="15">
        <v>0.67</v>
      </c>
      <c r="X1910" s="15">
        <v>112</v>
      </c>
      <c r="Y1910" s="15"/>
      <c r="Z1910" s="15">
        <v>61</v>
      </c>
      <c r="AA1910" s="15">
        <v>1.7</v>
      </c>
      <c r="AB1910" s="15">
        <v>4.0999999999999996</v>
      </c>
      <c r="AC1910" s="15">
        <v>0.27</v>
      </c>
      <c r="AD1910" s="15">
        <v>5.0999999999999996</v>
      </c>
      <c r="AE1910" s="15">
        <v>13</v>
      </c>
      <c r="AF1910" s="15">
        <v>1.911</v>
      </c>
      <c r="AG1910" s="15">
        <v>9</v>
      </c>
      <c r="AH1910" s="15">
        <v>2.8</v>
      </c>
      <c r="AI1910" s="15">
        <v>0.88</v>
      </c>
      <c r="AJ1910" s="15">
        <v>3.8</v>
      </c>
      <c r="AK1910" s="15">
        <v>0.67</v>
      </c>
      <c r="AL1910" s="15">
        <v>4.2</v>
      </c>
      <c r="AM1910" s="15">
        <v>0.91</v>
      </c>
      <c r="AN1910" s="15">
        <v>2.5</v>
      </c>
      <c r="AO1910" s="15">
        <v>0.41</v>
      </c>
      <c r="AP1910" s="15">
        <v>2.6</v>
      </c>
      <c r="AQ1910" s="15">
        <v>0.39</v>
      </c>
      <c r="AR1910" s="15">
        <v>27</v>
      </c>
      <c r="AS1910" s="15">
        <v>0.56000000000000005</v>
      </c>
      <c r="AT1910" s="20">
        <v>0.77460605560597295</v>
      </c>
      <c r="AU1910" s="15" t="s">
        <v>1494</v>
      </c>
      <c r="AV1910" s="27" t="s">
        <v>1621</v>
      </c>
    </row>
    <row r="1911" spans="1:48" x14ac:dyDescent="0.25">
      <c r="A1911" s="13" t="s">
        <v>59</v>
      </c>
      <c r="B1911" s="14" t="s">
        <v>1692</v>
      </c>
      <c r="C1911" s="15">
        <v>52.604957005564003</v>
      </c>
      <c r="D1911" s="15">
        <v>14.0617096611027</v>
      </c>
      <c r="E1911" s="20">
        <v>11.633788568538201</v>
      </c>
      <c r="F1911" s="15">
        <v>11.532625189681299</v>
      </c>
      <c r="G1911" s="15">
        <v>6.67678300455235</v>
      </c>
      <c r="H1911" s="15">
        <v>1.9221041982802201</v>
      </c>
      <c r="I1911" s="15">
        <v>0.20232675771370801</v>
      </c>
      <c r="J1911" s="15">
        <v>0.20232675771370801</v>
      </c>
      <c r="K1911" s="15">
        <v>1.07233181588265</v>
      </c>
      <c r="L1911" s="15">
        <v>9.1047040971168405E-2</v>
      </c>
      <c r="M1911" s="15">
        <v>1.1000000000000001</v>
      </c>
      <c r="N1911" s="20">
        <v>100</v>
      </c>
      <c r="O1911" s="25">
        <v>57.219328233287001</v>
      </c>
      <c r="P1911" s="20">
        <v>397.52933381777802</v>
      </c>
      <c r="Q1911" s="15"/>
      <c r="R1911" s="20">
        <v>6433.9908952959004</v>
      </c>
      <c r="S1911" s="15"/>
      <c r="T1911" s="15">
        <v>148</v>
      </c>
      <c r="U1911" s="15"/>
      <c r="V1911" s="15">
        <v>57</v>
      </c>
      <c r="W1911" s="15">
        <v>4.4000000000000004</v>
      </c>
      <c r="X1911" s="15">
        <v>100</v>
      </c>
      <c r="Y1911" s="15"/>
      <c r="Z1911" s="15">
        <v>64</v>
      </c>
      <c r="AA1911" s="15">
        <v>1.7</v>
      </c>
      <c r="AB1911" s="15">
        <v>3.6</v>
      </c>
      <c r="AC1911" s="15">
        <v>0.22</v>
      </c>
      <c r="AD1911" s="15">
        <v>4.0999999999999996</v>
      </c>
      <c r="AE1911" s="15">
        <v>11</v>
      </c>
      <c r="AF1911" s="15">
        <v>1.7</v>
      </c>
      <c r="AG1911" s="15">
        <v>8.5</v>
      </c>
      <c r="AH1911" s="15">
        <v>2.7</v>
      </c>
      <c r="AI1911" s="15">
        <v>0.88</v>
      </c>
      <c r="AJ1911" s="15">
        <v>3.5</v>
      </c>
      <c r="AK1911" s="15">
        <v>0.62</v>
      </c>
      <c r="AL1911" s="15">
        <v>3.7</v>
      </c>
      <c r="AM1911" s="15">
        <v>0.81</v>
      </c>
      <c r="AN1911" s="15">
        <v>2.2999999999999998</v>
      </c>
      <c r="AO1911" s="15">
        <v>0.37</v>
      </c>
      <c r="AP1911" s="15">
        <v>2.4</v>
      </c>
      <c r="AQ1911" s="15">
        <v>0.38</v>
      </c>
      <c r="AR1911" s="15">
        <v>24</v>
      </c>
      <c r="AS1911" s="15">
        <v>0.36</v>
      </c>
      <c r="AT1911" s="20">
        <v>0.84603017138165804</v>
      </c>
      <c r="AU1911" s="15" t="s">
        <v>1494</v>
      </c>
      <c r="AV1911" s="27" t="s">
        <v>1621</v>
      </c>
    </row>
    <row r="1912" spans="1:48" x14ac:dyDescent="0.25">
      <c r="A1912" s="13" t="s">
        <v>59</v>
      </c>
      <c r="B1912" s="14" t="s">
        <v>1693</v>
      </c>
      <c r="C1912" s="15">
        <v>51.741493859472499</v>
      </c>
      <c r="D1912" s="15">
        <v>15.9049728206161</v>
      </c>
      <c r="E1912" s="15">
        <v>12.281054962754199</v>
      </c>
      <c r="F1912" s="15">
        <v>11.224078920877799</v>
      </c>
      <c r="G1912" s="15">
        <v>5.2144151399234904</v>
      </c>
      <c r="H1912" s="15">
        <v>0.20132876988121601</v>
      </c>
      <c r="I1912" s="15">
        <v>2.0132876988121602</v>
      </c>
      <c r="J1912" s="15">
        <v>0.20132876988121601</v>
      </c>
      <c r="K1912" s="15">
        <v>1.12744111133481</v>
      </c>
      <c r="L1912" s="15">
        <v>9.0597946446547201E-2</v>
      </c>
      <c r="M1912" s="15">
        <v>0.7</v>
      </c>
      <c r="N1912" s="15">
        <v>100</v>
      </c>
      <c r="O1912" s="23">
        <v>49.736298245059302</v>
      </c>
      <c r="P1912" s="15">
        <v>395.56849856943097</v>
      </c>
      <c r="Q1912" s="15">
        <v>46</v>
      </c>
      <c r="R1912" s="15">
        <v>6764.6466680088597</v>
      </c>
      <c r="S1912" s="15">
        <v>320</v>
      </c>
      <c r="T1912" s="15">
        <v>310</v>
      </c>
      <c r="U1912" s="15">
        <v>56</v>
      </c>
      <c r="V1912" s="15">
        <v>130</v>
      </c>
      <c r="W1912" s="15">
        <v>2.7</v>
      </c>
      <c r="X1912" s="15">
        <v>85</v>
      </c>
      <c r="Y1912" s="15">
        <v>65</v>
      </c>
      <c r="Z1912" s="15">
        <v>66</v>
      </c>
      <c r="AA1912" s="15">
        <v>1.7</v>
      </c>
      <c r="AB1912" s="15">
        <v>3.3</v>
      </c>
      <c r="AC1912" s="15">
        <v>0.19</v>
      </c>
      <c r="AD1912" s="15">
        <v>3.6</v>
      </c>
      <c r="AE1912" s="15">
        <v>10</v>
      </c>
      <c r="AF1912" s="15">
        <v>1.6</v>
      </c>
      <c r="AG1912" s="15">
        <v>8.3000000000000007</v>
      </c>
      <c r="AH1912" s="15">
        <v>2.9</v>
      </c>
      <c r="AI1912" s="15">
        <v>0.97</v>
      </c>
      <c r="AJ1912" s="15">
        <v>3.9</v>
      </c>
      <c r="AK1912" s="15">
        <v>0.7</v>
      </c>
      <c r="AL1912" s="15">
        <v>4.7</v>
      </c>
      <c r="AM1912" s="15">
        <v>1</v>
      </c>
      <c r="AN1912" s="15">
        <v>2.8</v>
      </c>
      <c r="AO1912" s="15">
        <v>0.46</v>
      </c>
      <c r="AP1912" s="15">
        <v>3</v>
      </c>
      <c r="AQ1912" s="15">
        <v>0.46</v>
      </c>
      <c r="AR1912" s="15">
        <v>28</v>
      </c>
      <c r="AS1912" s="15">
        <v>0.36</v>
      </c>
      <c r="AT1912" s="15">
        <v>0.883239831697055</v>
      </c>
      <c r="AU1912" s="15" t="s">
        <v>1494</v>
      </c>
      <c r="AV1912" s="27" t="s">
        <v>1649</v>
      </c>
    </row>
    <row r="1913" spans="1:48" x14ac:dyDescent="0.25">
      <c r="A1913" s="13" t="s">
        <v>59</v>
      </c>
      <c r="B1913" s="14" t="s">
        <v>1694</v>
      </c>
      <c r="C1913" s="15">
        <v>48.670797521487103</v>
      </c>
      <c r="D1913" s="15">
        <v>16.390165900459699</v>
      </c>
      <c r="E1913" s="20">
        <v>12.492504497301599</v>
      </c>
      <c r="F1913" s="15">
        <v>11.792924245452699</v>
      </c>
      <c r="G1913" s="15">
        <v>7.4955026983809701</v>
      </c>
      <c r="H1913" s="15">
        <v>9.9940035978413E-2</v>
      </c>
      <c r="I1913" s="15">
        <v>1.99880071956826</v>
      </c>
      <c r="J1913" s="15">
        <v>0.199880071956826</v>
      </c>
      <c r="K1913" s="15">
        <v>0.799520287827304</v>
      </c>
      <c r="L1913" s="15">
        <v>5.9964021587047799E-2</v>
      </c>
      <c r="M1913" s="15">
        <v>2.7</v>
      </c>
      <c r="N1913" s="20">
        <v>100</v>
      </c>
      <c r="O1913" s="25">
        <v>58.303795865316303</v>
      </c>
      <c r="P1913" s="20">
        <v>261.81474214063098</v>
      </c>
      <c r="Q1913" s="15">
        <v>31</v>
      </c>
      <c r="R1913" s="20">
        <v>4797.12172696382</v>
      </c>
      <c r="S1913" s="15">
        <v>197</v>
      </c>
      <c r="T1913" s="15">
        <v>284</v>
      </c>
      <c r="U1913" s="15">
        <v>51</v>
      </c>
      <c r="V1913" s="15">
        <v>124</v>
      </c>
      <c r="W1913" s="15"/>
      <c r="X1913" s="15">
        <v>137</v>
      </c>
      <c r="Y1913" s="15">
        <v>26</v>
      </c>
      <c r="Z1913" s="15">
        <v>48</v>
      </c>
      <c r="AA1913" s="15">
        <v>1.3</v>
      </c>
      <c r="AB1913" s="15">
        <v>2.5</v>
      </c>
      <c r="AC1913" s="15">
        <v>0.2</v>
      </c>
      <c r="AD1913" s="15">
        <v>2.7</v>
      </c>
      <c r="AE1913" s="15">
        <v>7.5</v>
      </c>
      <c r="AF1913" s="15">
        <v>1.2</v>
      </c>
      <c r="AG1913" s="15">
        <v>6</v>
      </c>
      <c r="AH1913" s="15">
        <v>1.8</v>
      </c>
      <c r="AI1913" s="15">
        <v>0.7</v>
      </c>
      <c r="AJ1913" s="15">
        <v>2.5</v>
      </c>
      <c r="AK1913" s="15">
        <v>0.5</v>
      </c>
      <c r="AL1913" s="15">
        <v>3.2</v>
      </c>
      <c r="AM1913" s="15">
        <v>0.7</v>
      </c>
      <c r="AN1913" s="15">
        <v>2</v>
      </c>
      <c r="AO1913" s="15">
        <v>0.3</v>
      </c>
      <c r="AP1913" s="15">
        <v>1.8</v>
      </c>
      <c r="AQ1913" s="15">
        <v>0.25</v>
      </c>
      <c r="AR1913" s="15">
        <v>17</v>
      </c>
      <c r="AS1913" s="15">
        <v>0.3</v>
      </c>
      <c r="AT1913" s="20">
        <v>0.89216144615864101</v>
      </c>
      <c r="AU1913" s="15" t="s">
        <v>1494</v>
      </c>
      <c r="AV1913" s="27" t="s">
        <v>1695</v>
      </c>
    </row>
    <row r="1914" spans="1:48" x14ac:dyDescent="0.25">
      <c r="A1914" s="13" t="s">
        <v>59</v>
      </c>
      <c r="B1914" s="14" t="s">
        <v>1696</v>
      </c>
      <c r="C1914" s="15">
        <v>47.05</v>
      </c>
      <c r="D1914" s="15">
        <v>14.21</v>
      </c>
      <c r="E1914" s="20">
        <v>17.61</v>
      </c>
      <c r="F1914" s="15">
        <v>10.71</v>
      </c>
      <c r="G1914" s="15">
        <v>6.32</v>
      </c>
      <c r="H1914" s="15">
        <v>0.28999999999999998</v>
      </c>
      <c r="I1914" s="15">
        <v>1.52</v>
      </c>
      <c r="J1914" s="15">
        <v>0.3</v>
      </c>
      <c r="K1914" s="15">
        <v>1.83</v>
      </c>
      <c r="L1914" s="15">
        <v>0.16</v>
      </c>
      <c r="M1914" s="15">
        <v>3.26</v>
      </c>
      <c r="N1914" s="20">
        <v>100</v>
      </c>
      <c r="O1914" s="25">
        <v>45.545219182373501</v>
      </c>
      <c r="P1914" s="20">
        <v>698.59154929577505</v>
      </c>
      <c r="Q1914" s="15">
        <v>37</v>
      </c>
      <c r="R1914" s="20">
        <v>10980</v>
      </c>
      <c r="S1914" s="15">
        <v>407</v>
      </c>
      <c r="T1914" s="15"/>
      <c r="U1914" s="15"/>
      <c r="V1914" s="15"/>
      <c r="W1914" s="15">
        <v>4.13</v>
      </c>
      <c r="X1914" s="15">
        <v>122</v>
      </c>
      <c r="Y1914" s="15">
        <v>203</v>
      </c>
      <c r="Z1914" s="15">
        <v>91</v>
      </c>
      <c r="AA1914" s="15">
        <v>3.2</v>
      </c>
      <c r="AB1914" s="15">
        <v>6.12</v>
      </c>
      <c r="AC1914" s="15">
        <v>0.38</v>
      </c>
      <c r="AD1914" s="15">
        <v>6.74</v>
      </c>
      <c r="AE1914" s="15">
        <v>19.02</v>
      </c>
      <c r="AF1914" s="15">
        <v>3.09</v>
      </c>
      <c r="AG1914" s="15">
        <v>16.91</v>
      </c>
      <c r="AH1914" s="15">
        <v>5.17</v>
      </c>
      <c r="AI1914" s="15">
        <v>1.68</v>
      </c>
      <c r="AJ1914" s="15">
        <v>6.86</v>
      </c>
      <c r="AK1914" s="15">
        <v>1.1299999999999999</v>
      </c>
      <c r="AL1914" s="15">
        <v>7.93</v>
      </c>
      <c r="AM1914" s="15">
        <v>1.63</v>
      </c>
      <c r="AN1914" s="15">
        <v>5.04</v>
      </c>
      <c r="AO1914" s="15">
        <v>0.75</v>
      </c>
      <c r="AP1914" s="15">
        <v>4.87</v>
      </c>
      <c r="AQ1914" s="15">
        <v>0.71</v>
      </c>
      <c r="AR1914" s="15">
        <v>41</v>
      </c>
      <c r="AS1914" s="15">
        <v>1.1200000000000001</v>
      </c>
      <c r="AT1914" s="20">
        <v>0.87490063717064603</v>
      </c>
      <c r="AU1914" s="15" t="s">
        <v>1494</v>
      </c>
      <c r="AV1914" s="27" t="s">
        <v>1651</v>
      </c>
    </row>
    <row r="1915" spans="1:48" x14ac:dyDescent="0.25">
      <c r="A1915" s="13" t="s">
        <v>59</v>
      </c>
      <c r="B1915" s="14" t="s">
        <v>1697</v>
      </c>
      <c r="C1915" s="15">
        <v>51.1945392491468</v>
      </c>
      <c r="D1915" s="15">
        <v>7.3223704623022003</v>
      </c>
      <c r="E1915" s="20">
        <v>13.9621470679491</v>
      </c>
      <c r="F1915" s="15">
        <v>11.7902575240459</v>
      </c>
      <c r="G1915" s="15">
        <v>13.0313372634192</v>
      </c>
      <c r="H1915" s="15">
        <v>0.12410797393732501</v>
      </c>
      <c r="I1915" s="15">
        <v>1.3238183886648101</v>
      </c>
      <c r="J1915" s="15">
        <v>0.24821594787465101</v>
      </c>
      <c r="K1915" s="15">
        <v>0.92046747336849699</v>
      </c>
      <c r="L1915" s="15">
        <v>8.2738649291550295E-2</v>
      </c>
      <c r="M1915" s="15">
        <v>1.8</v>
      </c>
      <c r="N1915" s="20">
        <f>SUM(C1915:L1915)</f>
        <v>100.00000000000006</v>
      </c>
      <c r="O1915" s="25">
        <f>(G1915/40.31)/(G1915/40.31+E1915*0.8998/71.85*0.85)*100</f>
        <v>68.505257262100542</v>
      </c>
      <c r="P1915" s="20">
        <f>(L1915*62/142)*10000</f>
        <v>361.25325747014915</v>
      </c>
      <c r="Q1915" s="15">
        <v>28.13</v>
      </c>
      <c r="R1915" s="20">
        <f>K1915*0.6*10000</f>
        <v>5522.8048402109816</v>
      </c>
      <c r="S1915" s="15"/>
      <c r="T1915" s="15"/>
      <c r="U1915" s="15"/>
      <c r="V1915" s="15"/>
      <c r="W1915" s="15"/>
      <c r="X1915" s="15"/>
      <c r="Y1915" s="15"/>
      <c r="Z1915" s="15">
        <v>57.27</v>
      </c>
      <c r="AA1915" s="15">
        <v>1.88</v>
      </c>
      <c r="AB1915" s="15">
        <v>3.2</v>
      </c>
      <c r="AC1915" s="15"/>
      <c r="AD1915" s="15">
        <v>3.57</v>
      </c>
      <c r="AE1915" s="15">
        <v>9.8699999999999992</v>
      </c>
      <c r="AF1915" s="15">
        <v>1.57</v>
      </c>
      <c r="AG1915" s="15">
        <v>8.41</v>
      </c>
      <c r="AH1915" s="15">
        <v>2.41</v>
      </c>
      <c r="AI1915" s="15">
        <v>0.75</v>
      </c>
      <c r="AJ1915" s="15">
        <v>2.93</v>
      </c>
      <c r="AK1915" s="15">
        <v>0.44</v>
      </c>
      <c r="AL1915" s="15">
        <v>3.01</v>
      </c>
      <c r="AM1915" s="15">
        <v>0.56999999999999995</v>
      </c>
      <c r="AN1915" s="15">
        <v>1.68</v>
      </c>
      <c r="AO1915" s="15">
        <v>0.23</v>
      </c>
      <c r="AP1915" s="15">
        <v>1.54</v>
      </c>
      <c r="AQ1915" s="15">
        <v>0.22</v>
      </c>
      <c r="AR1915" s="15">
        <v>13.77</v>
      </c>
      <c r="AS1915" s="15">
        <v>0.43</v>
      </c>
      <c r="AT1915" s="20">
        <f>(AB1915/0.713)/(AD1915/0.687)</f>
        <v>0.86367225712164275</v>
      </c>
      <c r="AU1915" s="15" t="s">
        <v>1494</v>
      </c>
      <c r="AV1915" s="27" t="s">
        <v>1497</v>
      </c>
    </row>
    <row r="1916" spans="1:48" x14ac:dyDescent="0.25">
      <c r="A1916" s="13" t="s">
        <v>59</v>
      </c>
      <c r="B1916" s="14" t="s">
        <v>1698</v>
      </c>
      <c r="C1916" s="15">
        <v>49.771508046890503</v>
      </c>
      <c r="D1916" s="15">
        <v>15.0904033379694</v>
      </c>
      <c r="E1916" s="20">
        <v>14.3552553149215</v>
      </c>
      <c r="F1916" s="15">
        <v>8.5237432942578994</v>
      </c>
      <c r="G1916" s="15">
        <v>7.3216769322471702</v>
      </c>
      <c r="H1916" s="15">
        <v>0.149016491158355</v>
      </c>
      <c r="I1916" s="15">
        <v>3.1293463143254501</v>
      </c>
      <c r="J1916" s="15">
        <v>0.18875422213391599</v>
      </c>
      <c r="K1916" s="15">
        <v>1.3510828531690799</v>
      </c>
      <c r="L1916" s="15">
        <v>0.119213192926684</v>
      </c>
      <c r="M1916" s="15">
        <v>0.16</v>
      </c>
      <c r="N1916" s="20">
        <v>100</v>
      </c>
      <c r="O1916" s="25">
        <v>54.309431818876497</v>
      </c>
      <c r="P1916" s="20">
        <v>520.508307144676</v>
      </c>
      <c r="Q1916" s="15"/>
      <c r="R1916" s="20">
        <v>8106.4971190144997</v>
      </c>
      <c r="S1916" s="15">
        <v>333</v>
      </c>
      <c r="T1916" s="15">
        <v>204</v>
      </c>
      <c r="U1916" s="15">
        <v>45</v>
      </c>
      <c r="V1916" s="15">
        <v>67</v>
      </c>
      <c r="W1916" s="15">
        <v>3.7</v>
      </c>
      <c r="X1916" s="15">
        <v>111.3</v>
      </c>
      <c r="Y1916" s="15"/>
      <c r="Z1916" s="15">
        <v>81.7</v>
      </c>
      <c r="AA1916" s="15">
        <v>2.5</v>
      </c>
      <c r="AB1916" s="15">
        <v>3.8</v>
      </c>
      <c r="AC1916" s="15"/>
      <c r="AD1916" s="15">
        <v>4.2</v>
      </c>
      <c r="AE1916" s="15">
        <v>11.5</v>
      </c>
      <c r="AF1916" s="15">
        <v>1.81</v>
      </c>
      <c r="AG1916" s="15">
        <v>10</v>
      </c>
      <c r="AH1916" s="15">
        <v>3.6</v>
      </c>
      <c r="AI1916" s="15">
        <v>1.1399999999999999</v>
      </c>
      <c r="AJ1916" s="15">
        <v>4.82</v>
      </c>
      <c r="AK1916" s="15">
        <v>0.88</v>
      </c>
      <c r="AL1916" s="15">
        <v>4.87</v>
      </c>
      <c r="AM1916" s="15">
        <v>1.1599999999999999</v>
      </c>
      <c r="AN1916" s="15">
        <v>3.27</v>
      </c>
      <c r="AO1916" s="15">
        <v>0.53</v>
      </c>
      <c r="AP1916" s="15">
        <v>3.42</v>
      </c>
      <c r="AQ1916" s="15">
        <v>0.56000000000000005</v>
      </c>
      <c r="AR1916" s="15">
        <v>31.5</v>
      </c>
      <c r="AS1916" s="15">
        <v>0.3</v>
      </c>
      <c r="AT1916" s="20">
        <v>0.87176918453215801</v>
      </c>
      <c r="AU1916" s="15" t="s">
        <v>1494</v>
      </c>
      <c r="AV1916" s="27" t="s">
        <v>1618</v>
      </c>
    </row>
    <row r="1917" spans="1:48" x14ac:dyDescent="0.25">
      <c r="A1917" s="13" t="s">
        <v>59</v>
      </c>
      <c r="B1917" s="14" t="s">
        <v>1699</v>
      </c>
      <c r="C1917" s="15">
        <v>53.8803556992724</v>
      </c>
      <c r="D1917" s="15">
        <v>16.4510913500404</v>
      </c>
      <c r="E1917" s="20">
        <v>11.024656426839099</v>
      </c>
      <c r="F1917" s="15">
        <v>8.5286984640258705</v>
      </c>
      <c r="G1917" s="15">
        <v>5.1637025060630597</v>
      </c>
      <c r="H1917" s="15">
        <v>0.78819725141471297</v>
      </c>
      <c r="I1917" s="15">
        <v>2.3645917542441399</v>
      </c>
      <c r="J1917" s="15">
        <v>0.26273241713823797</v>
      </c>
      <c r="K1917" s="15">
        <v>1.4551333872271599</v>
      </c>
      <c r="L1917" s="15">
        <v>8.0840743734842402E-2</v>
      </c>
      <c r="M1917" s="15">
        <v>1.28</v>
      </c>
      <c r="N1917" s="20">
        <v>100</v>
      </c>
      <c r="O1917" s="25">
        <v>52.188658796934902</v>
      </c>
      <c r="P1917" s="20">
        <v>352.96662757466402</v>
      </c>
      <c r="Q1917" s="15"/>
      <c r="R1917" s="20">
        <v>8730.8003233629806</v>
      </c>
      <c r="S1917" s="15">
        <v>414.5</v>
      </c>
      <c r="T1917" s="15">
        <v>100.6</v>
      </c>
      <c r="U1917" s="15">
        <v>58.6</v>
      </c>
      <c r="V1917" s="15">
        <v>44</v>
      </c>
      <c r="W1917" s="15">
        <v>15.88</v>
      </c>
      <c r="X1917" s="15">
        <v>62.8</v>
      </c>
      <c r="Y1917" s="15"/>
      <c r="Z1917" s="15">
        <v>86.06</v>
      </c>
      <c r="AA1917" s="15">
        <v>2.66</v>
      </c>
      <c r="AB1917" s="15">
        <v>4.0599999999999996</v>
      </c>
      <c r="AC1917" s="15"/>
      <c r="AD1917" s="15">
        <v>4.97</v>
      </c>
      <c r="AE1917" s="15">
        <v>13.25</v>
      </c>
      <c r="AF1917" s="15">
        <v>2.0299999999999998</v>
      </c>
      <c r="AG1917" s="15">
        <v>10.02</v>
      </c>
      <c r="AH1917" s="15">
        <v>3.23</v>
      </c>
      <c r="AI1917" s="15">
        <v>1.1399999999999999</v>
      </c>
      <c r="AJ1917" s="15">
        <v>4.42</v>
      </c>
      <c r="AK1917" s="15">
        <v>0.78</v>
      </c>
      <c r="AL1917" s="15">
        <v>5.12</v>
      </c>
      <c r="AM1917" s="15">
        <v>1.1100000000000001</v>
      </c>
      <c r="AN1917" s="15">
        <v>3.39</v>
      </c>
      <c r="AO1917" s="15">
        <v>0.44</v>
      </c>
      <c r="AP1917" s="15">
        <v>2.71</v>
      </c>
      <c r="AQ1917" s="15">
        <v>0.43</v>
      </c>
      <c r="AR1917" s="15">
        <v>25.68</v>
      </c>
      <c r="AS1917" s="15">
        <v>0.46</v>
      </c>
      <c r="AT1917" s="20">
        <v>0.78711257728700401</v>
      </c>
      <c r="AU1917" s="15" t="s">
        <v>1494</v>
      </c>
      <c r="AV1917" s="27" t="s">
        <v>1618</v>
      </c>
    </row>
    <row r="1918" spans="1:48" x14ac:dyDescent="0.25">
      <c r="A1918" s="13" t="s">
        <v>59</v>
      </c>
      <c r="B1918" s="14" t="s">
        <v>1700</v>
      </c>
      <c r="C1918" s="15">
        <v>48.094809480948101</v>
      </c>
      <c r="D1918" s="15">
        <v>15.001500150015</v>
      </c>
      <c r="E1918" s="20">
        <v>14.7014701470147</v>
      </c>
      <c r="F1918" s="15">
        <v>9.5809580958095797</v>
      </c>
      <c r="G1918" s="15">
        <v>9.1909190919091905</v>
      </c>
      <c r="H1918" s="15">
        <v>2.12021202120212</v>
      </c>
      <c r="I1918" s="15">
        <v>0.17001700170017001</v>
      </c>
      <c r="J1918" s="15">
        <v>0.17001700170017001</v>
      </c>
      <c r="K1918" s="15">
        <v>0.90009000900089997</v>
      </c>
      <c r="L1918" s="15">
        <v>7.0007000700070002E-2</v>
      </c>
      <c r="M1918" s="15">
        <v>1.27</v>
      </c>
      <c r="N1918" s="20">
        <v>100</v>
      </c>
      <c r="O1918" s="25">
        <v>59.299274895014499</v>
      </c>
      <c r="P1918" s="20">
        <v>305.66436925382698</v>
      </c>
      <c r="Q1918" s="15">
        <v>66</v>
      </c>
      <c r="R1918" s="20">
        <v>5400.5400540053997</v>
      </c>
      <c r="S1918" s="15">
        <v>343</v>
      </c>
      <c r="T1918" s="15">
        <v>299</v>
      </c>
      <c r="U1918" s="15">
        <v>54</v>
      </c>
      <c r="V1918" s="15">
        <v>120</v>
      </c>
      <c r="W1918" s="15">
        <v>5</v>
      </c>
      <c r="X1918" s="15">
        <v>104</v>
      </c>
      <c r="Y1918" s="15">
        <v>44</v>
      </c>
      <c r="Z1918" s="15">
        <v>51</v>
      </c>
      <c r="AA1918" s="15">
        <v>1.64</v>
      </c>
      <c r="AB1918" s="15">
        <v>2.71</v>
      </c>
      <c r="AC1918" s="15">
        <v>0.16</v>
      </c>
      <c r="AD1918" s="15">
        <v>2.96</v>
      </c>
      <c r="AE1918" s="15">
        <v>7.32</v>
      </c>
      <c r="AF1918" s="15">
        <v>1.04</v>
      </c>
      <c r="AG1918" s="15">
        <v>5.33</v>
      </c>
      <c r="AH1918" s="15">
        <v>1.99</v>
      </c>
      <c r="AI1918" s="15">
        <v>0.73</v>
      </c>
      <c r="AJ1918" s="15">
        <v>3.05</v>
      </c>
      <c r="AK1918" s="15">
        <v>0.46</v>
      </c>
      <c r="AL1918" s="15">
        <v>2.9</v>
      </c>
      <c r="AM1918" s="15">
        <v>0.66</v>
      </c>
      <c r="AN1918" s="15">
        <v>2.0699999999999998</v>
      </c>
      <c r="AO1918" s="15">
        <v>0.31</v>
      </c>
      <c r="AP1918" s="15">
        <v>1.85</v>
      </c>
      <c r="AQ1918" s="15">
        <v>0.25</v>
      </c>
      <c r="AR1918" s="15">
        <v>19.7</v>
      </c>
      <c r="AS1918" s="15">
        <v>0.39</v>
      </c>
      <c r="AT1918" s="20">
        <v>0.88215477047875401</v>
      </c>
      <c r="AU1918" s="15" t="s">
        <v>1494</v>
      </c>
      <c r="AV1918" s="27" t="s">
        <v>1701</v>
      </c>
    </row>
    <row r="1919" spans="1:48" x14ac:dyDescent="0.25">
      <c r="A1919" s="13" t="s">
        <v>59</v>
      </c>
      <c r="B1919" s="14" t="s">
        <v>1702</v>
      </c>
      <c r="C1919" s="15">
        <v>47.12</v>
      </c>
      <c r="D1919" s="15">
        <v>14.09</v>
      </c>
      <c r="E1919" s="20">
        <v>14.4</v>
      </c>
      <c r="F1919" s="15">
        <v>10.91</v>
      </c>
      <c r="G1919" s="15">
        <v>10.6</v>
      </c>
      <c r="H1919" s="15">
        <v>0.42</v>
      </c>
      <c r="I1919" s="15">
        <v>1.52</v>
      </c>
      <c r="J1919" s="15">
        <v>0.32</v>
      </c>
      <c r="K1919" s="15">
        <v>0.57999999999999996</v>
      </c>
      <c r="L1919" s="15">
        <v>0.04</v>
      </c>
      <c r="M1919" s="15">
        <v>0.71</v>
      </c>
      <c r="N1919" s="20">
        <v>100</v>
      </c>
      <c r="O1919" s="25">
        <v>63.174460992094602</v>
      </c>
      <c r="P1919" s="20">
        <v>174.64788732394399</v>
      </c>
      <c r="Q1919" s="15">
        <v>52</v>
      </c>
      <c r="R1919" s="20">
        <v>3480</v>
      </c>
      <c r="S1919" s="15">
        <v>310</v>
      </c>
      <c r="T1919" s="15">
        <v>667</v>
      </c>
      <c r="U1919" s="15">
        <v>76</v>
      </c>
      <c r="V1919" s="15">
        <v>153</v>
      </c>
      <c r="W1919" s="15"/>
      <c r="X1919" s="15"/>
      <c r="Y1919" s="15"/>
      <c r="Z1919" s="15">
        <v>31</v>
      </c>
      <c r="AA1919" s="15">
        <v>0.94</v>
      </c>
      <c r="AB1919" s="15">
        <v>1.5</v>
      </c>
      <c r="AC1919" s="15">
        <v>0.09</v>
      </c>
      <c r="AD1919" s="15">
        <v>1.74</v>
      </c>
      <c r="AE1919" s="15">
        <v>4.83</v>
      </c>
      <c r="AF1919" s="15">
        <v>0.77</v>
      </c>
      <c r="AG1919" s="15">
        <v>4.16</v>
      </c>
      <c r="AH1919" s="15">
        <v>1.43</v>
      </c>
      <c r="AI1919" s="15">
        <v>0.51400000000000001</v>
      </c>
      <c r="AJ1919" s="15">
        <v>2.17</v>
      </c>
      <c r="AK1919" s="15">
        <v>0.373</v>
      </c>
      <c r="AL1919" s="15">
        <v>2.7</v>
      </c>
      <c r="AM1919" s="15">
        <v>0.624</v>
      </c>
      <c r="AN1919" s="15">
        <v>1.91</v>
      </c>
      <c r="AO1919" s="15">
        <v>0.29199999999999998</v>
      </c>
      <c r="AP1919" s="15">
        <v>1.91</v>
      </c>
      <c r="AQ1919" s="15">
        <v>0.28199999999999997</v>
      </c>
      <c r="AR1919" s="15">
        <v>16.7</v>
      </c>
      <c r="AS1919" s="15">
        <v>0.14000000000000001</v>
      </c>
      <c r="AT1919" s="20">
        <v>0.83063307056149405</v>
      </c>
      <c r="AU1919" s="15" t="s">
        <v>1494</v>
      </c>
      <c r="AV1919" s="27" t="s">
        <v>1586</v>
      </c>
    </row>
    <row r="1920" spans="1:48" x14ac:dyDescent="0.25">
      <c r="A1920" s="13" t="s">
        <v>59</v>
      </c>
      <c r="B1920" s="14" t="s">
        <v>1703</v>
      </c>
      <c r="C1920" s="15">
        <v>53.555355535553602</v>
      </c>
      <c r="D1920" s="15">
        <v>16.611661166116601</v>
      </c>
      <c r="E1920" s="20">
        <v>9.9509950995099494</v>
      </c>
      <c r="F1920" s="15">
        <v>9.7609760976097597</v>
      </c>
      <c r="G1920" s="15">
        <v>4.8204820482048198</v>
      </c>
      <c r="H1920" s="15">
        <v>6.0006000600059999E-2</v>
      </c>
      <c r="I1920" s="15">
        <v>4.1104110411041104</v>
      </c>
      <c r="J1920" s="15">
        <v>0.17001700170017001</v>
      </c>
      <c r="K1920" s="15">
        <v>0.90009000900089997</v>
      </c>
      <c r="L1920" s="15">
        <v>6.0006000600059999E-2</v>
      </c>
      <c r="M1920" s="15">
        <v>0.4</v>
      </c>
      <c r="N1920" s="20">
        <v>100</v>
      </c>
      <c r="O1920" s="25">
        <v>53.0283912577639</v>
      </c>
      <c r="P1920" s="20">
        <v>261.99803078899401</v>
      </c>
      <c r="Q1920" s="15">
        <v>43</v>
      </c>
      <c r="R1920" s="20">
        <v>5400.5400540053997</v>
      </c>
      <c r="S1920" s="15">
        <v>324</v>
      </c>
      <c r="T1920" s="15">
        <v>411</v>
      </c>
      <c r="U1920" s="15">
        <v>43</v>
      </c>
      <c r="V1920" s="15">
        <v>107</v>
      </c>
      <c r="W1920" s="15"/>
      <c r="X1920" s="15"/>
      <c r="Y1920" s="15"/>
      <c r="Z1920" s="15">
        <v>50</v>
      </c>
      <c r="AA1920" s="15">
        <v>1.45</v>
      </c>
      <c r="AB1920" s="15">
        <v>3.1</v>
      </c>
      <c r="AC1920" s="15">
        <v>0.16</v>
      </c>
      <c r="AD1920" s="15">
        <v>2.77</v>
      </c>
      <c r="AE1920" s="15">
        <v>7.48</v>
      </c>
      <c r="AF1920" s="15">
        <v>1.1599999999999999</v>
      </c>
      <c r="AG1920" s="15">
        <v>6.21</v>
      </c>
      <c r="AH1920" s="15">
        <v>1.93</v>
      </c>
      <c r="AI1920" s="15">
        <v>0.73</v>
      </c>
      <c r="AJ1920" s="15">
        <v>2.61</v>
      </c>
      <c r="AK1920" s="15">
        <v>0.48</v>
      </c>
      <c r="AL1920" s="15">
        <v>3.37</v>
      </c>
      <c r="AM1920" s="15">
        <v>0.7</v>
      </c>
      <c r="AN1920" s="15">
        <v>2.08</v>
      </c>
      <c r="AO1920" s="15">
        <v>0.33</v>
      </c>
      <c r="AP1920" s="15">
        <v>2.2000000000000002</v>
      </c>
      <c r="AQ1920" s="15">
        <v>0.32</v>
      </c>
      <c r="AR1920" s="15">
        <v>20.71</v>
      </c>
      <c r="AS1920" s="15">
        <v>0.27</v>
      </c>
      <c r="AT1920" s="20">
        <v>1.0783236540574499</v>
      </c>
      <c r="AU1920" s="15" t="s">
        <v>1494</v>
      </c>
      <c r="AV1920" s="27" t="s">
        <v>1548</v>
      </c>
    </row>
    <row r="1921" spans="1:48" x14ac:dyDescent="0.25">
      <c r="A1921" s="13" t="s">
        <v>59</v>
      </c>
      <c r="B1921" s="14" t="s">
        <v>1704</v>
      </c>
      <c r="C1921" s="15">
        <v>50.9813943978737</v>
      </c>
      <c r="D1921" s="15">
        <v>13.7804130034758</v>
      </c>
      <c r="E1921" s="20">
        <v>12.144755673686401</v>
      </c>
      <c r="F1921" s="15">
        <v>10.9077898180331</v>
      </c>
      <c r="G1921" s="15">
        <v>8.3214066653036198</v>
      </c>
      <c r="H1921" s="15">
        <v>3.06685749335514E-2</v>
      </c>
      <c r="I1921" s="15">
        <v>2.86240032713147</v>
      </c>
      <c r="J1921" s="15">
        <v>0.173788591290125</v>
      </c>
      <c r="K1921" s="15">
        <v>0.74626865671641796</v>
      </c>
      <c r="L1921" s="15">
        <v>5.1114291555918998E-2</v>
      </c>
      <c r="M1921" s="15">
        <v>2.2999999999999998</v>
      </c>
      <c r="N1921" s="20">
        <v>100</v>
      </c>
      <c r="O1921" s="25">
        <v>61.491420337947801</v>
      </c>
      <c r="P1921" s="20">
        <v>223.175075807534</v>
      </c>
      <c r="Q1921" s="15"/>
      <c r="R1921" s="20">
        <v>4477.6119402985096</v>
      </c>
      <c r="S1921" s="15">
        <v>245</v>
      </c>
      <c r="T1921" s="15">
        <v>408</v>
      </c>
      <c r="U1921" s="15">
        <v>43</v>
      </c>
      <c r="V1921" s="15">
        <v>95</v>
      </c>
      <c r="W1921" s="15">
        <v>1</v>
      </c>
      <c r="X1921" s="15">
        <v>728</v>
      </c>
      <c r="Y1921" s="15">
        <v>32</v>
      </c>
      <c r="Z1921" s="15">
        <v>57.2</v>
      </c>
      <c r="AA1921" s="15">
        <v>1.48</v>
      </c>
      <c r="AB1921" s="15">
        <v>2.79</v>
      </c>
      <c r="AC1921" s="15"/>
      <c r="AD1921" s="15">
        <v>2.87</v>
      </c>
      <c r="AE1921" s="15">
        <v>7.81</v>
      </c>
      <c r="AF1921" s="15">
        <v>1.22</v>
      </c>
      <c r="AG1921" s="15">
        <v>5.9</v>
      </c>
      <c r="AH1921" s="15">
        <v>2.08</v>
      </c>
      <c r="AI1921" s="15">
        <v>0.74</v>
      </c>
      <c r="AJ1921" s="15">
        <v>2.85</v>
      </c>
      <c r="AK1921" s="15">
        <v>0.48</v>
      </c>
      <c r="AL1921" s="15">
        <v>3.29</v>
      </c>
      <c r="AM1921" s="15">
        <v>0.75</v>
      </c>
      <c r="AN1921" s="15">
        <v>2.19</v>
      </c>
      <c r="AO1921" s="15">
        <v>0.32</v>
      </c>
      <c r="AP1921" s="15">
        <v>2.2200000000000002</v>
      </c>
      <c r="AQ1921" s="15">
        <v>0.33</v>
      </c>
      <c r="AR1921" s="15">
        <v>18.399999999999999</v>
      </c>
      <c r="AS1921" s="15">
        <v>0.22</v>
      </c>
      <c r="AT1921" s="20">
        <v>0.93667626117254998</v>
      </c>
      <c r="AU1921" s="15" t="s">
        <v>1494</v>
      </c>
      <c r="AV1921" s="27" t="s">
        <v>1501</v>
      </c>
    </row>
    <row r="1922" spans="1:48" x14ac:dyDescent="0.25">
      <c r="A1922" s="13" t="s">
        <v>59</v>
      </c>
      <c r="B1922" s="14" t="s">
        <v>1705</v>
      </c>
      <c r="C1922" s="15">
        <v>48.974897489748997</v>
      </c>
      <c r="D1922" s="15">
        <v>16.021602160215998</v>
      </c>
      <c r="E1922" s="20">
        <v>14.051405140514101</v>
      </c>
      <c r="F1922" s="15">
        <v>9.3809380938093803</v>
      </c>
      <c r="G1922" s="15">
        <v>7.4507450745074504</v>
      </c>
      <c r="H1922" s="15">
        <v>0.11001100110011</v>
      </c>
      <c r="I1922" s="15">
        <v>2.6502650265026499</v>
      </c>
      <c r="J1922" s="15">
        <v>0.18001800180017999</v>
      </c>
      <c r="K1922" s="15">
        <v>1.1101110111011101</v>
      </c>
      <c r="L1922" s="15">
        <v>7.0007000700070002E-2</v>
      </c>
      <c r="M1922" s="15">
        <v>1.42</v>
      </c>
      <c r="N1922" s="20">
        <v>100</v>
      </c>
      <c r="O1922" s="25">
        <v>55.272188298421803</v>
      </c>
      <c r="P1922" s="20">
        <v>305.66436925382698</v>
      </c>
      <c r="Q1922" s="15">
        <v>49</v>
      </c>
      <c r="R1922" s="20">
        <v>6660.66606660666</v>
      </c>
      <c r="S1922" s="15">
        <v>355</v>
      </c>
      <c r="T1922" s="15">
        <v>197</v>
      </c>
      <c r="U1922" s="15">
        <v>64</v>
      </c>
      <c r="V1922" s="15">
        <v>112</v>
      </c>
      <c r="W1922" s="15">
        <v>2.0099999999999998</v>
      </c>
      <c r="X1922" s="15">
        <v>243</v>
      </c>
      <c r="Y1922" s="15">
        <v>116</v>
      </c>
      <c r="Z1922" s="15">
        <v>58</v>
      </c>
      <c r="AA1922" s="15">
        <v>1.56</v>
      </c>
      <c r="AB1922" s="15">
        <v>3.05</v>
      </c>
      <c r="AC1922" s="15">
        <v>0.21</v>
      </c>
      <c r="AD1922" s="15">
        <v>3.46</v>
      </c>
      <c r="AE1922" s="15">
        <v>9.2200000000000006</v>
      </c>
      <c r="AF1922" s="15">
        <v>1.41</v>
      </c>
      <c r="AG1922" s="15">
        <v>6.7</v>
      </c>
      <c r="AH1922" s="15">
        <v>2.16</v>
      </c>
      <c r="AI1922" s="15">
        <v>0.79</v>
      </c>
      <c r="AJ1922" s="15">
        <v>2.84</v>
      </c>
      <c r="AK1922" s="15">
        <v>0.53</v>
      </c>
      <c r="AL1922" s="15">
        <v>3.63</v>
      </c>
      <c r="AM1922" s="15">
        <v>0.8</v>
      </c>
      <c r="AN1922" s="15">
        <v>2.31</v>
      </c>
      <c r="AO1922" s="15">
        <v>0.36</v>
      </c>
      <c r="AP1922" s="15">
        <v>2.25</v>
      </c>
      <c r="AQ1922" s="15">
        <v>0.33</v>
      </c>
      <c r="AR1922" s="15">
        <v>22</v>
      </c>
      <c r="AS1922" s="15">
        <v>0.42</v>
      </c>
      <c r="AT1922" s="20">
        <v>0.84935832475334205</v>
      </c>
      <c r="AU1922" s="15" t="s">
        <v>1494</v>
      </c>
      <c r="AV1922" s="27" t="s">
        <v>1636</v>
      </c>
    </row>
    <row r="1923" spans="1:48" x14ac:dyDescent="0.25">
      <c r="A1923" s="13" t="s">
        <v>59</v>
      </c>
      <c r="B1923" s="14" t="s">
        <v>1706</v>
      </c>
      <c r="C1923" s="15">
        <v>49.3749374937494</v>
      </c>
      <c r="D1923" s="15">
        <v>8.4808480848084802</v>
      </c>
      <c r="E1923" s="20">
        <v>13.401340134013401</v>
      </c>
      <c r="F1923" s="15">
        <v>10.3510351035104</v>
      </c>
      <c r="G1923" s="15">
        <v>15.9315931593159</v>
      </c>
      <c r="H1923" s="15">
        <v>1.000100010001E-2</v>
      </c>
      <c r="I1923" s="15">
        <v>1.6001600160016001</v>
      </c>
      <c r="J1923" s="15">
        <v>0.28002800280028001</v>
      </c>
      <c r="K1923" s="15">
        <v>0.52005200520051997</v>
      </c>
      <c r="L1923" s="15">
        <v>5.0005000500050002E-2</v>
      </c>
      <c r="M1923" s="15">
        <v>5.08</v>
      </c>
      <c r="N1923" s="20">
        <f>SUM(C1923:L1923)</f>
        <v>100.00000000000003</v>
      </c>
      <c r="O1923" s="25">
        <f>(G1923/40.31)/(G1923/40.31+E1923*0.8998/71.85*0.85)*100</f>
        <v>73.478403006542351</v>
      </c>
      <c r="P1923" s="20">
        <f>(L1923*62/142)*10000</f>
        <v>218.33169232416196</v>
      </c>
      <c r="Q1923" s="15">
        <v>35.1</v>
      </c>
      <c r="R1923" s="20">
        <f>K1923*0.6*10000</f>
        <v>3120.3120312031197</v>
      </c>
      <c r="S1923" s="15">
        <v>223</v>
      </c>
      <c r="T1923" s="15"/>
      <c r="U1923" s="15"/>
      <c r="V1923" s="15"/>
      <c r="W1923" s="15"/>
      <c r="X1923" s="15"/>
      <c r="Y1923" s="15"/>
      <c r="Z1923" s="15">
        <v>30.3</v>
      </c>
      <c r="AA1923" s="15">
        <v>0.86</v>
      </c>
      <c r="AB1923" s="15">
        <v>0.98</v>
      </c>
      <c r="AC1923" s="15">
        <v>0.09</v>
      </c>
      <c r="AD1923" s="15">
        <v>0.99</v>
      </c>
      <c r="AE1923" s="15">
        <v>2.85</v>
      </c>
      <c r="AF1923" s="15">
        <v>0.47</v>
      </c>
      <c r="AG1923" s="15">
        <v>2.6</v>
      </c>
      <c r="AH1923" s="15">
        <v>0.99</v>
      </c>
      <c r="AI1923" s="15">
        <v>0.42</v>
      </c>
      <c r="AJ1923" s="15">
        <v>1.44</v>
      </c>
      <c r="AK1923" s="15">
        <v>0.27</v>
      </c>
      <c r="AL1923" s="15">
        <v>1.8</v>
      </c>
      <c r="AM1923" s="15">
        <v>0.38</v>
      </c>
      <c r="AN1923" s="15">
        <v>1.1100000000000001</v>
      </c>
      <c r="AO1923" s="15">
        <v>0.16</v>
      </c>
      <c r="AP1923" s="15">
        <v>1</v>
      </c>
      <c r="AQ1923" s="15">
        <v>0.14000000000000001</v>
      </c>
      <c r="AR1923" s="15">
        <v>10.8</v>
      </c>
      <c r="AS1923" s="15">
        <v>7.1999999999999995E-2</v>
      </c>
      <c r="AT1923" s="20">
        <f>(AB1923/0.713)/(AD1923/0.687)</f>
        <v>0.95380169152960192</v>
      </c>
      <c r="AU1923" s="15" t="s">
        <v>1494</v>
      </c>
      <c r="AV1923" s="27" t="s">
        <v>1512</v>
      </c>
    </row>
    <row r="1924" spans="1:48" x14ac:dyDescent="0.25">
      <c r="A1924" s="13" t="s">
        <v>59</v>
      </c>
      <c r="B1924" s="14" t="s">
        <v>1707</v>
      </c>
      <c r="C1924" s="15">
        <v>48.67</v>
      </c>
      <c r="D1924" s="15">
        <v>15.62</v>
      </c>
      <c r="E1924" s="20">
        <v>11.5</v>
      </c>
      <c r="F1924" s="15">
        <v>12.37</v>
      </c>
      <c r="G1924" s="15">
        <v>9.36</v>
      </c>
      <c r="H1924" s="15">
        <v>0.11</v>
      </c>
      <c r="I1924" s="15">
        <v>1.57</v>
      </c>
      <c r="J1924" s="15">
        <v>0.16</v>
      </c>
      <c r="K1924" s="15">
        <v>0.62</v>
      </c>
      <c r="L1924" s="15">
        <v>0.02</v>
      </c>
      <c r="M1924" s="15">
        <v>1.21</v>
      </c>
      <c r="N1924" s="20">
        <v>100</v>
      </c>
      <c r="O1924" s="25">
        <v>65.479437082197194</v>
      </c>
      <c r="P1924" s="20">
        <v>87.323943661971796</v>
      </c>
      <c r="Q1924" s="15">
        <v>39</v>
      </c>
      <c r="R1924" s="20">
        <v>3720</v>
      </c>
      <c r="S1924" s="15">
        <v>233</v>
      </c>
      <c r="T1924" s="15">
        <v>410</v>
      </c>
      <c r="U1924" s="15">
        <v>61</v>
      </c>
      <c r="V1924" s="15">
        <v>189</v>
      </c>
      <c r="W1924" s="15">
        <v>1.55</v>
      </c>
      <c r="X1924" s="15">
        <v>105</v>
      </c>
      <c r="Y1924" s="15">
        <v>45</v>
      </c>
      <c r="Z1924" s="15">
        <v>34</v>
      </c>
      <c r="AA1924" s="15">
        <v>0.94</v>
      </c>
      <c r="AB1924" s="15">
        <v>2.16</v>
      </c>
      <c r="AC1924" s="15">
        <v>0.14000000000000001</v>
      </c>
      <c r="AD1924" s="15">
        <v>2</v>
      </c>
      <c r="AE1924" s="15">
        <v>5.19</v>
      </c>
      <c r="AF1924" s="15">
        <v>0.77</v>
      </c>
      <c r="AG1924" s="15">
        <v>4.01</v>
      </c>
      <c r="AH1924" s="15">
        <v>1.39</v>
      </c>
      <c r="AI1924" s="15">
        <v>0.56000000000000005</v>
      </c>
      <c r="AJ1924" s="15">
        <v>1.81</v>
      </c>
      <c r="AK1924" s="15">
        <v>0.34</v>
      </c>
      <c r="AL1924" s="15">
        <v>2.44</v>
      </c>
      <c r="AM1924" s="15">
        <v>0.53</v>
      </c>
      <c r="AN1924" s="15">
        <v>1.46</v>
      </c>
      <c r="AO1924" s="15">
        <v>0.23</v>
      </c>
      <c r="AP1924" s="15">
        <v>1.53</v>
      </c>
      <c r="AQ1924" s="15">
        <v>0.2</v>
      </c>
      <c r="AR1924" s="15">
        <v>15</v>
      </c>
      <c r="AS1924" s="15">
        <v>0.25</v>
      </c>
      <c r="AT1924" s="20">
        <v>1.04061711079944</v>
      </c>
      <c r="AU1924" s="15" t="s">
        <v>1494</v>
      </c>
      <c r="AV1924" s="27" t="s">
        <v>1636</v>
      </c>
    </row>
    <row r="1925" spans="1:48" x14ac:dyDescent="0.25">
      <c r="A1925" s="13" t="s">
        <v>59</v>
      </c>
      <c r="B1925" s="14" t="s">
        <v>1708</v>
      </c>
      <c r="C1925" s="15">
        <v>48.854885488548902</v>
      </c>
      <c r="D1925" s="15">
        <v>15.001500150015</v>
      </c>
      <c r="E1925" s="20">
        <v>13.3413341334133</v>
      </c>
      <c r="F1925" s="15">
        <v>12.2612261226123</v>
      </c>
      <c r="G1925" s="15">
        <v>6.98069806980698</v>
      </c>
      <c r="H1925" s="15">
        <v>0.17001700170017001</v>
      </c>
      <c r="I1925" s="15">
        <v>2.2102210221022101</v>
      </c>
      <c r="J1925" s="15">
        <v>0.29002900290028999</v>
      </c>
      <c r="K1925" s="15">
        <v>0.84008400840083997</v>
      </c>
      <c r="L1925" s="15">
        <v>5.0005000500050002E-2</v>
      </c>
      <c r="M1925" s="15">
        <v>0.5</v>
      </c>
      <c r="N1925" s="20">
        <v>100</v>
      </c>
      <c r="O1925" s="25">
        <v>54.942917673706198</v>
      </c>
      <c r="P1925" s="20">
        <v>218.33169232416199</v>
      </c>
      <c r="Q1925" s="15">
        <v>42</v>
      </c>
      <c r="R1925" s="20">
        <v>5040.5040504050403</v>
      </c>
      <c r="S1925" s="15">
        <v>268</v>
      </c>
      <c r="T1925" s="15">
        <v>273</v>
      </c>
      <c r="U1925" s="15">
        <v>62</v>
      </c>
      <c r="V1925" s="15">
        <v>157</v>
      </c>
      <c r="W1925" s="15">
        <v>3.7</v>
      </c>
      <c r="X1925" s="15">
        <v>165</v>
      </c>
      <c r="Y1925" s="15">
        <v>52</v>
      </c>
      <c r="Z1925" s="15">
        <v>37</v>
      </c>
      <c r="AA1925" s="15">
        <v>1.06</v>
      </c>
      <c r="AB1925" s="15">
        <v>2.3199999999999998</v>
      </c>
      <c r="AC1925" s="15">
        <v>0.15</v>
      </c>
      <c r="AD1925" s="15">
        <v>2.66</v>
      </c>
      <c r="AE1925" s="15">
        <v>6.99</v>
      </c>
      <c r="AF1925" s="15">
        <v>1.05</v>
      </c>
      <c r="AG1925" s="15">
        <v>5.22</v>
      </c>
      <c r="AH1925" s="15">
        <v>1.74</v>
      </c>
      <c r="AI1925" s="15">
        <v>0.65</v>
      </c>
      <c r="AJ1925" s="15">
        <v>2.2799999999999998</v>
      </c>
      <c r="AK1925" s="15">
        <v>0.41</v>
      </c>
      <c r="AL1925" s="15">
        <v>2.92</v>
      </c>
      <c r="AM1925" s="15">
        <v>0.64</v>
      </c>
      <c r="AN1925" s="15">
        <v>1.86</v>
      </c>
      <c r="AO1925" s="15">
        <v>0.28000000000000003</v>
      </c>
      <c r="AP1925" s="15">
        <v>1.81</v>
      </c>
      <c r="AQ1925" s="15">
        <v>0.26</v>
      </c>
      <c r="AR1925" s="15">
        <v>17</v>
      </c>
      <c r="AS1925" s="15">
        <v>0.32</v>
      </c>
      <c r="AT1925" s="20">
        <v>0.84037583439665098</v>
      </c>
      <c r="AU1925" s="15" t="s">
        <v>1494</v>
      </c>
      <c r="AV1925" s="27" t="s">
        <v>1636</v>
      </c>
    </row>
    <row r="1926" spans="1:48" x14ac:dyDescent="0.25">
      <c r="A1926" s="13" t="s">
        <v>59</v>
      </c>
      <c r="B1926" s="14" t="s">
        <v>1709</v>
      </c>
      <c r="C1926" s="15">
        <v>49.844984498449797</v>
      </c>
      <c r="D1926" s="15">
        <v>14.861486148614899</v>
      </c>
      <c r="E1926" s="20">
        <v>13.721372137213701</v>
      </c>
      <c r="F1926" s="15">
        <v>9.4209420942094209</v>
      </c>
      <c r="G1926" s="15">
        <v>7.7507750775077504</v>
      </c>
      <c r="H1926" s="15">
        <v>0.43004300430043002</v>
      </c>
      <c r="I1926" s="15">
        <v>2.6502650265026499</v>
      </c>
      <c r="J1926" s="15">
        <v>0.20002000200020001</v>
      </c>
      <c r="K1926" s="15">
        <v>1.03010301030103</v>
      </c>
      <c r="L1926" s="15">
        <v>9.0009000900089994E-2</v>
      </c>
      <c r="M1926" s="15">
        <v>1.05</v>
      </c>
      <c r="N1926" s="20">
        <v>100</v>
      </c>
      <c r="O1926" s="25">
        <v>56.830058948979797</v>
      </c>
      <c r="P1926" s="20">
        <v>392.99704618349199</v>
      </c>
      <c r="Q1926" s="15">
        <v>43</v>
      </c>
      <c r="R1926" s="20">
        <v>6180.6180618061799</v>
      </c>
      <c r="S1926" s="15">
        <v>348</v>
      </c>
      <c r="T1926" s="15">
        <v>197</v>
      </c>
      <c r="U1926" s="15">
        <v>60</v>
      </c>
      <c r="V1926" s="15">
        <v>130</v>
      </c>
      <c r="W1926" s="15"/>
      <c r="X1926" s="15"/>
      <c r="Y1926" s="15"/>
      <c r="Z1926" s="15">
        <v>61.6</v>
      </c>
      <c r="AA1926" s="15">
        <v>1.75</v>
      </c>
      <c r="AB1926" s="15">
        <v>3.88</v>
      </c>
      <c r="AC1926" s="15">
        <v>0.22</v>
      </c>
      <c r="AD1926" s="15">
        <v>3.94</v>
      </c>
      <c r="AE1926" s="15">
        <v>10.64</v>
      </c>
      <c r="AF1926" s="15">
        <v>1.64</v>
      </c>
      <c r="AG1926" s="15">
        <v>8.41</v>
      </c>
      <c r="AH1926" s="15">
        <v>2.74</v>
      </c>
      <c r="AI1926" s="15">
        <v>0.93</v>
      </c>
      <c r="AJ1926" s="15">
        <v>3.47</v>
      </c>
      <c r="AK1926" s="15">
        <v>0.61</v>
      </c>
      <c r="AL1926" s="15">
        <v>4.28</v>
      </c>
      <c r="AM1926" s="15">
        <v>0.95</v>
      </c>
      <c r="AN1926" s="15">
        <v>2.66</v>
      </c>
      <c r="AO1926" s="15">
        <v>0.42</v>
      </c>
      <c r="AP1926" s="15">
        <v>2.62</v>
      </c>
      <c r="AQ1926" s="15">
        <v>0.37</v>
      </c>
      <c r="AR1926" s="15">
        <v>22.63</v>
      </c>
      <c r="AS1926" s="15">
        <v>0.48</v>
      </c>
      <c r="AT1926" s="20">
        <v>0.94886124974192099</v>
      </c>
      <c r="AU1926" s="15" t="s">
        <v>1494</v>
      </c>
      <c r="AV1926" s="27" t="s">
        <v>1539</v>
      </c>
    </row>
    <row r="1927" spans="1:48" x14ac:dyDescent="0.25">
      <c r="A1927" s="13" t="s">
        <v>59</v>
      </c>
      <c r="B1927" s="14" t="s">
        <v>1710</v>
      </c>
      <c r="C1927" s="15">
        <v>52.3575933526879</v>
      </c>
      <c r="D1927" s="15">
        <v>13.5148663529883</v>
      </c>
      <c r="E1927" s="20">
        <v>13.2145359895885</v>
      </c>
      <c r="F1927" s="15">
        <v>11.012113324657101</v>
      </c>
      <c r="G1927" s="15">
        <v>6.30693763139453</v>
      </c>
      <c r="H1927" s="15">
        <v>0.17018720592651901</v>
      </c>
      <c r="I1927" s="15">
        <v>1.90209230153168</v>
      </c>
      <c r="J1927" s="15">
        <v>0.20022024226649299</v>
      </c>
      <c r="K1927" s="15">
        <v>1.20132145359896</v>
      </c>
      <c r="L1927" s="15">
        <v>0.120132145359896</v>
      </c>
      <c r="M1927" s="15">
        <v>2.2000000000000002</v>
      </c>
      <c r="N1927" s="20">
        <v>100</v>
      </c>
      <c r="O1927" s="25">
        <v>52.657880543082797</v>
      </c>
      <c r="P1927" s="20">
        <v>524.52063466996799</v>
      </c>
      <c r="Q1927" s="15">
        <v>37</v>
      </c>
      <c r="R1927" s="20">
        <v>7207.9287215937502</v>
      </c>
      <c r="S1927" s="15">
        <v>250</v>
      </c>
      <c r="T1927" s="15">
        <v>96</v>
      </c>
      <c r="U1927" s="15">
        <v>51</v>
      </c>
      <c r="V1927" s="15">
        <v>53</v>
      </c>
      <c r="W1927" s="15">
        <v>3</v>
      </c>
      <c r="X1927" s="15">
        <v>111</v>
      </c>
      <c r="Y1927" s="15">
        <v>32</v>
      </c>
      <c r="Z1927" s="15">
        <v>91</v>
      </c>
      <c r="AA1927" s="15">
        <v>2.6</v>
      </c>
      <c r="AB1927" s="15">
        <v>4.7</v>
      </c>
      <c r="AC1927" s="15">
        <v>0.3</v>
      </c>
      <c r="AD1927" s="15">
        <v>5.0999999999999996</v>
      </c>
      <c r="AE1927" s="15">
        <v>13.7</v>
      </c>
      <c r="AF1927" s="15">
        <v>2.1</v>
      </c>
      <c r="AG1927" s="15">
        <v>10</v>
      </c>
      <c r="AH1927" s="15">
        <v>3.3</v>
      </c>
      <c r="AI1927" s="15">
        <v>1.1000000000000001</v>
      </c>
      <c r="AJ1927" s="15">
        <v>4.5999999999999996</v>
      </c>
      <c r="AK1927" s="15">
        <v>0.8</v>
      </c>
      <c r="AL1927" s="15">
        <v>5.3</v>
      </c>
      <c r="AM1927" s="15">
        <v>1.2</v>
      </c>
      <c r="AN1927" s="15">
        <v>3.3</v>
      </c>
      <c r="AO1927" s="15">
        <v>0.5</v>
      </c>
      <c r="AP1927" s="15">
        <v>3.3</v>
      </c>
      <c r="AQ1927" s="15">
        <v>0.47</v>
      </c>
      <c r="AR1927" s="15">
        <v>29</v>
      </c>
      <c r="AS1927" s="15">
        <v>0.6</v>
      </c>
      <c r="AT1927" s="20">
        <v>0.88796303935318899</v>
      </c>
      <c r="AU1927" s="15" t="s">
        <v>1494</v>
      </c>
      <c r="AV1927" s="27" t="s">
        <v>1695</v>
      </c>
    </row>
    <row r="1928" spans="1:48" x14ac:dyDescent="0.25">
      <c r="A1928" s="13" t="s">
        <v>59</v>
      </c>
      <c r="B1928" s="14" t="s">
        <v>1711</v>
      </c>
      <c r="C1928" s="15">
        <v>49.949989997999602</v>
      </c>
      <c r="D1928" s="15">
        <v>14.8429685937187</v>
      </c>
      <c r="E1928" s="20">
        <v>13.922784556911401</v>
      </c>
      <c r="F1928" s="15">
        <v>9.7119423884777003</v>
      </c>
      <c r="G1928" s="15">
        <v>8.0416083216643308</v>
      </c>
      <c r="H1928" s="15">
        <v>2.3404680936187199</v>
      </c>
      <c r="I1928" s="15">
        <v>0.10002000400079999</v>
      </c>
      <c r="J1928" s="15">
        <v>0.19003800760152001</v>
      </c>
      <c r="K1928" s="15">
        <v>0.82016403280656103</v>
      </c>
      <c r="L1928" s="15">
        <v>8.0016003200640104E-2</v>
      </c>
      <c r="M1928" s="15">
        <v>2.35</v>
      </c>
      <c r="N1928" s="20">
        <v>100</v>
      </c>
      <c r="O1928" s="25">
        <v>57.375426097396002</v>
      </c>
      <c r="P1928" s="20">
        <v>349.36564777744297</v>
      </c>
      <c r="Q1928" s="15">
        <v>42</v>
      </c>
      <c r="R1928" s="20">
        <v>4920.9841968393703</v>
      </c>
      <c r="S1928" s="15">
        <v>286</v>
      </c>
      <c r="T1928" s="15">
        <v>277</v>
      </c>
      <c r="U1928" s="15">
        <v>54</v>
      </c>
      <c r="V1928" s="15">
        <v>150</v>
      </c>
      <c r="W1928" s="15">
        <v>2</v>
      </c>
      <c r="X1928" s="15">
        <v>128</v>
      </c>
      <c r="Y1928" s="15">
        <v>35</v>
      </c>
      <c r="Z1928" s="15">
        <v>42</v>
      </c>
      <c r="AA1928" s="15">
        <v>1.66</v>
      </c>
      <c r="AB1928" s="15">
        <v>2.12</v>
      </c>
      <c r="AC1928" s="15">
        <v>0.18</v>
      </c>
      <c r="AD1928" s="15">
        <v>2.46</v>
      </c>
      <c r="AE1928" s="15">
        <v>6.95</v>
      </c>
      <c r="AF1928" s="15">
        <v>1.1200000000000001</v>
      </c>
      <c r="AG1928" s="15">
        <v>5.72</v>
      </c>
      <c r="AH1928" s="15">
        <v>1.89</v>
      </c>
      <c r="AI1928" s="15">
        <v>0.73</v>
      </c>
      <c r="AJ1928" s="15">
        <v>2.59</v>
      </c>
      <c r="AK1928" s="15">
        <v>0.48</v>
      </c>
      <c r="AL1928" s="15">
        <v>3.38</v>
      </c>
      <c r="AM1928" s="15">
        <v>0.71</v>
      </c>
      <c r="AN1928" s="15">
        <v>2.15</v>
      </c>
      <c r="AO1928" s="15">
        <v>0.31</v>
      </c>
      <c r="AP1928" s="15">
        <v>2.1</v>
      </c>
      <c r="AQ1928" s="15">
        <v>0.27</v>
      </c>
      <c r="AR1928" s="15">
        <v>16.5</v>
      </c>
      <c r="AS1928" s="15">
        <v>0.26</v>
      </c>
      <c r="AT1928" s="20">
        <v>0.83036294598570104</v>
      </c>
      <c r="AU1928" s="15" t="s">
        <v>1494</v>
      </c>
      <c r="AV1928" s="27" t="s">
        <v>1701</v>
      </c>
    </row>
    <row r="1929" spans="1:48" x14ac:dyDescent="0.25">
      <c r="A1929" s="13" t="s">
        <v>59</v>
      </c>
      <c r="B1929" s="14" t="s">
        <v>1712</v>
      </c>
      <c r="C1929" s="15">
        <v>51.06</v>
      </c>
      <c r="D1929" s="15">
        <v>13.91</v>
      </c>
      <c r="E1929" s="20">
        <v>16.29</v>
      </c>
      <c r="F1929" s="15">
        <v>7.49</v>
      </c>
      <c r="G1929" s="15">
        <v>5.73</v>
      </c>
      <c r="H1929" s="15">
        <v>0.08</v>
      </c>
      <c r="I1929" s="15">
        <v>3.14</v>
      </c>
      <c r="J1929" s="15">
        <v>0.24</v>
      </c>
      <c r="K1929" s="15">
        <v>1.91</v>
      </c>
      <c r="L1929" s="15">
        <v>0.15</v>
      </c>
      <c r="M1929" s="15">
        <v>2.78</v>
      </c>
      <c r="N1929" s="20">
        <v>100</v>
      </c>
      <c r="O1929" s="25">
        <v>45.047463429416901</v>
      </c>
      <c r="P1929" s="20">
        <v>654.92957746478896</v>
      </c>
      <c r="Q1929" s="15">
        <v>49</v>
      </c>
      <c r="R1929" s="20">
        <v>11460</v>
      </c>
      <c r="S1929" s="15">
        <v>481</v>
      </c>
      <c r="T1929" s="15">
        <v>104</v>
      </c>
      <c r="U1929" s="15">
        <v>44</v>
      </c>
      <c r="V1929" s="15">
        <v>46</v>
      </c>
      <c r="W1929" s="15">
        <v>2</v>
      </c>
      <c r="X1929" s="15">
        <v>123</v>
      </c>
      <c r="Y1929" s="15">
        <v>47</v>
      </c>
      <c r="Z1929" s="15">
        <v>77</v>
      </c>
      <c r="AA1929" s="15">
        <v>2.67</v>
      </c>
      <c r="AB1929" s="15">
        <v>4.9240000000000004</v>
      </c>
      <c r="AC1929" s="15">
        <v>0.41099999999999998</v>
      </c>
      <c r="AD1929" s="15">
        <v>5.23</v>
      </c>
      <c r="AE1929" s="15">
        <v>15.03</v>
      </c>
      <c r="AF1929" s="15">
        <v>2.46</v>
      </c>
      <c r="AG1929" s="15">
        <v>11.28</v>
      </c>
      <c r="AH1929" s="15">
        <v>3.72</v>
      </c>
      <c r="AI1929" s="15">
        <v>1.33</v>
      </c>
      <c r="AJ1929" s="15">
        <v>4.93</v>
      </c>
      <c r="AK1929" s="15">
        <v>0.81</v>
      </c>
      <c r="AL1929" s="15">
        <v>5.88</v>
      </c>
      <c r="AM1929" s="15">
        <v>1.19</v>
      </c>
      <c r="AN1929" s="15">
        <v>3.7</v>
      </c>
      <c r="AO1929" s="15">
        <v>0.54</v>
      </c>
      <c r="AP1929" s="15">
        <v>3.47</v>
      </c>
      <c r="AQ1929" s="15">
        <v>0.57999999999999996</v>
      </c>
      <c r="AR1929" s="15">
        <v>29.87</v>
      </c>
      <c r="AS1929" s="15">
        <v>0.504</v>
      </c>
      <c r="AT1929" s="20">
        <v>0.90715931123440896</v>
      </c>
      <c r="AU1929" s="15" t="s">
        <v>1494</v>
      </c>
      <c r="AV1929" s="27" t="s">
        <v>1713</v>
      </c>
    </row>
    <row r="1930" spans="1:48" x14ac:dyDescent="0.25">
      <c r="A1930" s="13" t="s">
        <v>59</v>
      </c>
      <c r="B1930" s="14" t="s">
        <v>1714</v>
      </c>
      <c r="C1930" s="15">
        <v>48.52</v>
      </c>
      <c r="D1930" s="15">
        <v>16.07</v>
      </c>
      <c r="E1930" s="20">
        <v>12.16</v>
      </c>
      <c r="F1930" s="15">
        <v>12.67</v>
      </c>
      <c r="G1930" s="15">
        <v>7.87</v>
      </c>
      <c r="H1930" s="15">
        <v>0.02</v>
      </c>
      <c r="I1930" s="15">
        <v>1.47</v>
      </c>
      <c r="J1930" s="15">
        <v>0.18</v>
      </c>
      <c r="K1930" s="15">
        <v>0.96</v>
      </c>
      <c r="L1930" s="15">
        <v>0.08</v>
      </c>
      <c r="M1930" s="15">
        <v>2.85</v>
      </c>
      <c r="N1930" s="20">
        <v>100</v>
      </c>
      <c r="O1930" s="25">
        <v>60.132497799939699</v>
      </c>
      <c r="P1930" s="20">
        <v>349.29577464788701</v>
      </c>
      <c r="Q1930" s="15">
        <v>39</v>
      </c>
      <c r="R1930" s="20">
        <v>5760</v>
      </c>
      <c r="S1930" s="15">
        <v>285</v>
      </c>
      <c r="T1930" s="15"/>
      <c r="U1930" s="15"/>
      <c r="V1930" s="15"/>
      <c r="W1930" s="15"/>
      <c r="X1930" s="15">
        <v>150</v>
      </c>
      <c r="Y1930" s="15">
        <v>8</v>
      </c>
      <c r="Z1930" s="15">
        <v>26</v>
      </c>
      <c r="AA1930" s="15">
        <v>0.82</v>
      </c>
      <c r="AB1930" s="15">
        <v>2.46</v>
      </c>
      <c r="AC1930" s="15">
        <v>0.14000000000000001</v>
      </c>
      <c r="AD1930" s="15">
        <v>2.17</v>
      </c>
      <c r="AE1930" s="15">
        <v>6.05</v>
      </c>
      <c r="AF1930" s="15">
        <v>0.96</v>
      </c>
      <c r="AG1930" s="15">
        <v>5.22</v>
      </c>
      <c r="AH1930" s="15">
        <v>1.63</v>
      </c>
      <c r="AI1930" s="15">
        <v>0.74</v>
      </c>
      <c r="AJ1930" s="15">
        <v>2.2000000000000002</v>
      </c>
      <c r="AK1930" s="15">
        <v>0.35</v>
      </c>
      <c r="AL1930" s="15">
        <v>2.38</v>
      </c>
      <c r="AM1930" s="15">
        <v>0.48</v>
      </c>
      <c r="AN1930" s="15">
        <v>1.5</v>
      </c>
      <c r="AO1930" s="15">
        <v>0.23</v>
      </c>
      <c r="AP1930" s="15">
        <v>1.33</v>
      </c>
      <c r="AQ1930" s="15">
        <v>0.2</v>
      </c>
      <c r="AR1930" s="15">
        <v>12</v>
      </c>
      <c r="AS1930" s="15">
        <v>0.3</v>
      </c>
      <c r="AT1930" s="20">
        <v>1.0923016267992101</v>
      </c>
      <c r="AU1930" s="15" t="s">
        <v>1494</v>
      </c>
      <c r="AV1930" s="27" t="s">
        <v>1651</v>
      </c>
    </row>
    <row r="1931" spans="1:48" x14ac:dyDescent="0.25">
      <c r="A1931" s="13" t="s">
        <v>59</v>
      </c>
      <c r="B1931" s="14" t="s">
        <v>1715</v>
      </c>
      <c r="C1931" s="15">
        <v>49.625057332732403</v>
      </c>
      <c r="D1931" s="15">
        <v>15.0055499111592</v>
      </c>
      <c r="E1931" s="20">
        <v>13.1176607401075</v>
      </c>
      <c r="F1931" s="15">
        <v>10.7871634450262</v>
      </c>
      <c r="G1931" s="15">
        <v>7.5027749555796097</v>
      </c>
      <c r="H1931" s="15">
        <v>7.1845998206644696E-2</v>
      </c>
      <c r="I1931" s="15">
        <v>2.70962050379346</v>
      </c>
      <c r="J1931" s="15">
        <v>0.215537994619934</v>
      </c>
      <c r="K1931" s="15">
        <v>0.90320683459781903</v>
      </c>
      <c r="L1931" s="15">
        <v>6.1582284177123997E-2</v>
      </c>
      <c r="M1931" s="15">
        <v>3.5</v>
      </c>
      <c r="N1931" s="20">
        <v>100</v>
      </c>
      <c r="O1931" s="25">
        <v>57.135856122425402</v>
      </c>
      <c r="P1931" s="20">
        <v>268.88039570293603</v>
      </c>
      <c r="Q1931" s="15"/>
      <c r="R1931" s="20">
        <v>5419.2410075869102</v>
      </c>
      <c r="S1931" s="15">
        <v>242</v>
      </c>
      <c r="T1931" s="15">
        <v>238</v>
      </c>
      <c r="U1931" s="15"/>
      <c r="V1931" s="15">
        <v>158</v>
      </c>
      <c r="W1931" s="15"/>
      <c r="X1931" s="15">
        <v>180</v>
      </c>
      <c r="Y1931" s="15">
        <v>67</v>
      </c>
      <c r="Z1931" s="15">
        <v>53</v>
      </c>
      <c r="AA1931" s="15">
        <v>1.22</v>
      </c>
      <c r="AB1931" s="15">
        <v>2.4</v>
      </c>
      <c r="AC1931" s="15"/>
      <c r="AD1931" s="15">
        <v>2.5499999999999998</v>
      </c>
      <c r="AE1931" s="15">
        <v>6.99</v>
      </c>
      <c r="AF1931" s="15">
        <v>1.0900000000000001</v>
      </c>
      <c r="AG1931" s="15">
        <v>5.43</v>
      </c>
      <c r="AH1931" s="15">
        <v>1.88</v>
      </c>
      <c r="AI1931" s="15">
        <v>0.64</v>
      </c>
      <c r="AJ1931" s="15">
        <v>2.61</v>
      </c>
      <c r="AK1931" s="15">
        <v>0.44</v>
      </c>
      <c r="AL1931" s="15">
        <v>2.82</v>
      </c>
      <c r="AM1931" s="15">
        <v>0.69</v>
      </c>
      <c r="AN1931" s="15">
        <v>2</v>
      </c>
      <c r="AO1931" s="15">
        <v>0.32</v>
      </c>
      <c r="AP1931" s="15">
        <v>1.93</v>
      </c>
      <c r="AQ1931" s="15">
        <v>0.28000000000000003</v>
      </c>
      <c r="AR1931" s="15">
        <v>17</v>
      </c>
      <c r="AS1931" s="15">
        <v>0.2</v>
      </c>
      <c r="AT1931" s="20">
        <v>0.90685586997772505</v>
      </c>
      <c r="AU1931" s="15" t="s">
        <v>1494</v>
      </c>
      <c r="AV1931" s="27" t="s">
        <v>1505</v>
      </c>
    </row>
    <row r="1932" spans="1:48" x14ac:dyDescent="0.25">
      <c r="A1932" s="13" t="s">
        <v>59</v>
      </c>
      <c r="B1932" s="14" t="s">
        <v>1716</v>
      </c>
      <c r="C1932" s="15">
        <v>46.835059785229703</v>
      </c>
      <c r="D1932" s="15">
        <v>10.865733870173299</v>
      </c>
      <c r="E1932" s="20">
        <v>13.6755898063819</v>
      </c>
      <c r="F1932" s="15">
        <v>10.2544130898187</v>
      </c>
      <c r="G1932" s="15">
        <v>16.397200931123599</v>
      </c>
      <c r="H1932" s="15">
        <v>5.9160075518184897E-2</v>
      </c>
      <c r="I1932" s="15">
        <v>1.1634814851909701</v>
      </c>
      <c r="J1932" s="15">
        <v>0.197200251727283</v>
      </c>
      <c r="K1932" s="15">
        <v>0.55216070483639201</v>
      </c>
      <c r="L1932" s="15"/>
      <c r="M1932" s="15"/>
      <c r="N1932" s="20">
        <f>SUM(C1932:L1932)</f>
        <v>100.00000000000004</v>
      </c>
      <c r="O1932" s="25">
        <f>(G1932/40.31)/(G1932/40.31+E1932*0.8998/71.85*0.85)*100</f>
        <v>73.644663318421962</v>
      </c>
      <c r="P1932" s="20">
        <f>(L1932*62/142)*10000</f>
        <v>0</v>
      </c>
      <c r="Q1932" s="15"/>
      <c r="R1932" s="20">
        <f>K1932*0.6*10000</f>
        <v>3312.9642290183519</v>
      </c>
      <c r="S1932" s="15"/>
      <c r="T1932" s="15"/>
      <c r="U1932" s="15"/>
      <c r="V1932" s="15"/>
      <c r="W1932" s="15">
        <v>1.87</v>
      </c>
      <c r="X1932" s="15">
        <v>52.8</v>
      </c>
      <c r="Y1932" s="15">
        <v>20.7</v>
      </c>
      <c r="Z1932" s="15">
        <v>27.7</v>
      </c>
      <c r="AA1932" s="15">
        <v>0.86</v>
      </c>
      <c r="AB1932" s="15">
        <v>0.87</v>
      </c>
      <c r="AC1932" s="15">
        <v>0.06</v>
      </c>
      <c r="AD1932" s="15">
        <v>1.05</v>
      </c>
      <c r="AE1932" s="15">
        <v>3.16</v>
      </c>
      <c r="AF1932" s="15">
        <v>0.54</v>
      </c>
      <c r="AG1932" s="15">
        <v>3.09</v>
      </c>
      <c r="AH1932" s="15">
        <v>1.19</v>
      </c>
      <c r="AI1932" s="15">
        <v>0.4</v>
      </c>
      <c r="AJ1932" s="15">
        <v>1.73</v>
      </c>
      <c r="AK1932" s="15">
        <v>0.31</v>
      </c>
      <c r="AL1932" s="15">
        <v>2.23</v>
      </c>
      <c r="AM1932" s="15">
        <v>0.47</v>
      </c>
      <c r="AN1932" s="15">
        <v>1.43</v>
      </c>
      <c r="AO1932" s="15"/>
      <c r="AP1932" s="15">
        <v>1.35</v>
      </c>
      <c r="AQ1932" s="15">
        <v>0.2</v>
      </c>
      <c r="AR1932" s="15">
        <v>12.4</v>
      </c>
      <c r="AS1932" s="15">
        <v>0.09</v>
      </c>
      <c r="AT1932" s="20">
        <f>(AB1932/0.713)/(AD1932/0.687)</f>
        <v>0.7983570426768184</v>
      </c>
      <c r="AU1932" s="15" t="s">
        <v>1494</v>
      </c>
      <c r="AV1932" s="27" t="s">
        <v>1562</v>
      </c>
    </row>
    <row r="1933" spans="1:48" x14ac:dyDescent="0.25">
      <c r="A1933" s="13" t="s">
        <v>59</v>
      </c>
      <c r="B1933" s="14" t="s">
        <v>1717</v>
      </c>
      <c r="C1933" s="15">
        <v>49.1901619676065</v>
      </c>
      <c r="D1933" s="15">
        <v>16.196760647870398</v>
      </c>
      <c r="E1933" s="20">
        <v>12.097580483903201</v>
      </c>
      <c r="F1933" s="15">
        <v>10.497900419916</v>
      </c>
      <c r="G1933" s="15">
        <v>8.5982803439312097</v>
      </c>
      <c r="H1933" s="15">
        <v>0.1999600079984</v>
      </c>
      <c r="I1933" s="15">
        <v>2.1995600879824</v>
      </c>
      <c r="J1933" s="15">
        <v>0.18996200759848</v>
      </c>
      <c r="K1933" s="15">
        <v>0.76984603079384095</v>
      </c>
      <c r="L1933" s="15">
        <v>5.9988002399520103E-2</v>
      </c>
      <c r="M1933" s="15">
        <v>1.7</v>
      </c>
      <c r="N1933" s="20">
        <v>100</v>
      </c>
      <c r="O1933" s="25">
        <v>62.354900473428998</v>
      </c>
      <c r="P1933" s="20">
        <v>261.91944709649601</v>
      </c>
      <c r="Q1933" s="15">
        <v>28</v>
      </c>
      <c r="R1933" s="20">
        <v>4619.0761847630502</v>
      </c>
      <c r="S1933" s="15">
        <v>186</v>
      </c>
      <c r="T1933" s="15">
        <v>315</v>
      </c>
      <c r="U1933" s="15">
        <v>52</v>
      </c>
      <c r="V1933" s="15">
        <v>144</v>
      </c>
      <c r="W1933" s="15">
        <v>3</v>
      </c>
      <c r="X1933" s="15">
        <v>224</v>
      </c>
      <c r="Y1933" s="15">
        <v>41</v>
      </c>
      <c r="Z1933" s="15">
        <v>46</v>
      </c>
      <c r="AA1933" s="15">
        <v>1.27</v>
      </c>
      <c r="AB1933" s="15">
        <v>2.41</v>
      </c>
      <c r="AC1933" s="15">
        <v>0.153</v>
      </c>
      <c r="AD1933" s="15">
        <v>2.7</v>
      </c>
      <c r="AE1933" s="15">
        <v>7.2</v>
      </c>
      <c r="AF1933" s="15">
        <v>1.0900000000000001</v>
      </c>
      <c r="AG1933" s="15">
        <v>5.6</v>
      </c>
      <c r="AH1933" s="15">
        <v>1.82</v>
      </c>
      <c r="AI1933" s="15">
        <v>0.68</v>
      </c>
      <c r="AJ1933" s="15">
        <v>2.5099999999999998</v>
      </c>
      <c r="AK1933" s="15">
        <v>0.43</v>
      </c>
      <c r="AL1933" s="15">
        <v>2.92</v>
      </c>
      <c r="AM1933" s="15">
        <v>0.67</v>
      </c>
      <c r="AN1933" s="15">
        <v>1.8</v>
      </c>
      <c r="AO1933" s="15">
        <v>0.28000000000000003</v>
      </c>
      <c r="AP1933" s="15">
        <v>1.93</v>
      </c>
      <c r="AQ1933" s="15">
        <v>0.26</v>
      </c>
      <c r="AR1933" s="15">
        <v>16</v>
      </c>
      <c r="AS1933" s="15">
        <v>0.36599999999999999</v>
      </c>
      <c r="AT1933" s="20">
        <v>0.86004363409692997</v>
      </c>
      <c r="AU1933" s="15" t="s">
        <v>1494</v>
      </c>
      <c r="AV1933" s="27" t="s">
        <v>1643</v>
      </c>
    </row>
    <row r="1934" spans="1:48" x14ac:dyDescent="0.25">
      <c r="A1934" s="13" t="s">
        <v>59</v>
      </c>
      <c r="B1934" s="14" t="s">
        <v>1718</v>
      </c>
      <c r="C1934" s="15">
        <v>51.4769230769231</v>
      </c>
      <c r="D1934" s="15">
        <v>14.8923076923077</v>
      </c>
      <c r="E1934" s="20">
        <v>12.574358974359001</v>
      </c>
      <c r="F1934" s="15">
        <v>7.3948717948717899</v>
      </c>
      <c r="G1934" s="15">
        <v>8.4410256410256395</v>
      </c>
      <c r="H1934" s="15">
        <v>4.1025641025640998E-2</v>
      </c>
      <c r="I1934" s="15">
        <v>4.1538461538461497</v>
      </c>
      <c r="J1934" s="15">
        <v>0.18461538461538499</v>
      </c>
      <c r="K1934" s="15">
        <v>0.77948717948717905</v>
      </c>
      <c r="L1934" s="15">
        <v>6.15384615384615E-2</v>
      </c>
      <c r="M1934" s="15">
        <v>3.1</v>
      </c>
      <c r="N1934" s="20">
        <v>100</v>
      </c>
      <c r="O1934" s="25">
        <v>61.005105061361803</v>
      </c>
      <c r="P1934" s="20">
        <v>268.68905742145199</v>
      </c>
      <c r="Q1934" s="15"/>
      <c r="R1934" s="20">
        <v>4676.9230769230799</v>
      </c>
      <c r="S1934" s="15">
        <v>249</v>
      </c>
      <c r="T1934" s="15">
        <v>396</v>
      </c>
      <c r="U1934" s="15">
        <v>47</v>
      </c>
      <c r="V1934" s="15">
        <v>97</v>
      </c>
      <c r="W1934" s="15">
        <v>1</v>
      </c>
      <c r="X1934" s="15">
        <v>158</v>
      </c>
      <c r="Y1934" s="15">
        <v>49</v>
      </c>
      <c r="Z1934" s="15">
        <v>57.1</v>
      </c>
      <c r="AA1934" s="15">
        <v>1.48</v>
      </c>
      <c r="AB1934" s="15">
        <v>2.74</v>
      </c>
      <c r="AC1934" s="15"/>
      <c r="AD1934" s="15">
        <v>2.69</v>
      </c>
      <c r="AE1934" s="15">
        <v>7.32</v>
      </c>
      <c r="AF1934" s="15">
        <v>1.1299999999999999</v>
      </c>
      <c r="AG1934" s="15">
        <v>5.78</v>
      </c>
      <c r="AH1934" s="15">
        <v>1.97</v>
      </c>
      <c r="AI1934" s="15">
        <v>0.75</v>
      </c>
      <c r="AJ1934" s="15">
        <v>2.6</v>
      </c>
      <c r="AK1934" s="15">
        <v>0.46</v>
      </c>
      <c r="AL1934" s="15">
        <v>3.21</v>
      </c>
      <c r="AM1934" s="15">
        <v>0.7</v>
      </c>
      <c r="AN1934" s="15">
        <v>1.98</v>
      </c>
      <c r="AO1934" s="15">
        <v>0.33</v>
      </c>
      <c r="AP1934" s="15">
        <v>2.06</v>
      </c>
      <c r="AQ1934" s="15">
        <v>0.32</v>
      </c>
      <c r="AR1934" s="15">
        <v>17.600000000000001</v>
      </c>
      <c r="AS1934" s="15">
        <v>0.19</v>
      </c>
      <c r="AT1934" s="20">
        <v>0.98144392248054002</v>
      </c>
      <c r="AU1934" s="15" t="s">
        <v>1494</v>
      </c>
      <c r="AV1934" s="27" t="s">
        <v>1501</v>
      </c>
    </row>
    <row r="1935" spans="1:48" x14ac:dyDescent="0.25">
      <c r="A1935" s="13" t="s">
        <v>59</v>
      </c>
      <c r="B1935" s="14" t="s">
        <v>1719</v>
      </c>
      <c r="C1935" s="15">
        <v>49.525711432850699</v>
      </c>
      <c r="D1935" s="15">
        <v>15.177234148776799</v>
      </c>
      <c r="E1935" s="20">
        <v>12.2815776335497</v>
      </c>
      <c r="F1935" s="15">
        <v>12.5811283075387</v>
      </c>
      <c r="G1935" s="15">
        <v>6.9895157264103904</v>
      </c>
      <c r="H1935" s="15">
        <v>0.199700449326011</v>
      </c>
      <c r="I1935" s="15">
        <v>2.1967049425861198</v>
      </c>
      <c r="J1935" s="15">
        <v>0.17973040439341001</v>
      </c>
      <c r="K1935" s="15">
        <v>0.79880179730404399</v>
      </c>
      <c r="L1935" s="15">
        <v>6.9895157264103905E-2</v>
      </c>
      <c r="M1935" s="15">
        <v>1.6</v>
      </c>
      <c r="N1935" s="20">
        <v>100</v>
      </c>
      <c r="O1935" s="25">
        <v>57.013295238559103</v>
      </c>
      <c r="P1935" s="20">
        <v>305.17603875876301</v>
      </c>
      <c r="Q1935" s="15">
        <v>32</v>
      </c>
      <c r="R1935" s="20">
        <v>4792.8107838242604</v>
      </c>
      <c r="S1935" s="15">
        <v>199</v>
      </c>
      <c r="T1935" s="15">
        <v>277</v>
      </c>
      <c r="U1935" s="15">
        <v>52</v>
      </c>
      <c r="V1935" s="15">
        <v>121</v>
      </c>
      <c r="W1935" s="15">
        <v>1</v>
      </c>
      <c r="X1935" s="15">
        <v>133</v>
      </c>
      <c r="Y1935" s="15">
        <v>29</v>
      </c>
      <c r="Z1935" s="15">
        <v>51</v>
      </c>
      <c r="AA1935" s="15">
        <v>1.46</v>
      </c>
      <c r="AB1935" s="15">
        <v>2.5099999999999998</v>
      </c>
      <c r="AC1935" s="15">
        <v>0.152</v>
      </c>
      <c r="AD1935" s="15">
        <v>2.9</v>
      </c>
      <c r="AE1935" s="15">
        <v>7.8</v>
      </c>
      <c r="AF1935" s="15">
        <v>1.19</v>
      </c>
      <c r="AG1935" s="15">
        <v>6.2</v>
      </c>
      <c r="AH1935" s="15">
        <v>1.94</v>
      </c>
      <c r="AI1935" s="15">
        <v>0.82</v>
      </c>
      <c r="AJ1935" s="15">
        <v>2.75</v>
      </c>
      <c r="AK1935" s="15">
        <v>0.45</v>
      </c>
      <c r="AL1935" s="15">
        <v>3.25</v>
      </c>
      <c r="AM1935" s="15">
        <v>0.68</v>
      </c>
      <c r="AN1935" s="15">
        <v>1.96</v>
      </c>
      <c r="AO1935" s="15">
        <v>0.3</v>
      </c>
      <c r="AP1935" s="15">
        <v>1.82</v>
      </c>
      <c r="AQ1935" s="15">
        <v>0.27</v>
      </c>
      <c r="AR1935" s="15">
        <v>18</v>
      </c>
      <c r="AS1935" s="15">
        <v>0.32500000000000001</v>
      </c>
      <c r="AT1935" s="20">
        <v>0.83395560284373904</v>
      </c>
      <c r="AU1935" s="15" t="s">
        <v>1494</v>
      </c>
      <c r="AV1935" s="27" t="s">
        <v>1643</v>
      </c>
    </row>
    <row r="1936" spans="1:48" x14ac:dyDescent="0.25">
      <c r="A1936" s="13" t="s">
        <v>59</v>
      </c>
      <c r="B1936" s="14" t="s">
        <v>1720</v>
      </c>
      <c r="C1936" s="15">
        <v>53.910782156431303</v>
      </c>
      <c r="D1936" s="15">
        <v>15.593118623724701</v>
      </c>
      <c r="E1936" s="20">
        <v>11.3222644528906</v>
      </c>
      <c r="F1936" s="15">
        <v>7.8915783156631303</v>
      </c>
      <c r="G1936" s="15">
        <v>5.0210042008401699</v>
      </c>
      <c r="H1936" s="15">
        <v>0.24004800960191999</v>
      </c>
      <c r="I1936" s="15">
        <v>4.9709941988397697</v>
      </c>
      <c r="J1936" s="15">
        <v>0.21004200840168</v>
      </c>
      <c r="K1936" s="15">
        <v>0.80016003200640096</v>
      </c>
      <c r="L1936" s="15">
        <v>4.0008001600320101E-2</v>
      </c>
      <c r="M1936" s="15">
        <v>1.8</v>
      </c>
      <c r="N1936" s="20">
        <v>100</v>
      </c>
      <c r="O1936" s="25">
        <v>50.823465246126098</v>
      </c>
      <c r="P1936" s="20">
        <v>174.682823888721</v>
      </c>
      <c r="Q1936" s="15">
        <v>37</v>
      </c>
      <c r="R1936" s="20">
        <v>4800.9601920384102</v>
      </c>
      <c r="S1936" s="15">
        <v>274</v>
      </c>
      <c r="T1936" s="15">
        <v>283</v>
      </c>
      <c r="U1936" s="15">
        <v>46</v>
      </c>
      <c r="V1936" s="15">
        <v>120</v>
      </c>
      <c r="W1936" s="15">
        <v>7</v>
      </c>
      <c r="X1936" s="15">
        <v>147</v>
      </c>
      <c r="Y1936" s="15">
        <v>81</v>
      </c>
      <c r="Z1936" s="15">
        <v>60</v>
      </c>
      <c r="AA1936" s="15">
        <v>1.8</v>
      </c>
      <c r="AB1936" s="15">
        <v>2.2000000000000002</v>
      </c>
      <c r="AC1936" s="15">
        <v>0.14000000000000001</v>
      </c>
      <c r="AD1936" s="15">
        <v>2.7</v>
      </c>
      <c r="AE1936" s="15">
        <v>6.9</v>
      </c>
      <c r="AF1936" s="15">
        <v>1</v>
      </c>
      <c r="AG1936" s="15">
        <v>5.8</v>
      </c>
      <c r="AH1936" s="15">
        <v>2.1</v>
      </c>
      <c r="AI1936" s="15">
        <v>0.66</v>
      </c>
      <c r="AJ1936" s="15">
        <v>2.5</v>
      </c>
      <c r="AK1936" s="15">
        <v>0.49</v>
      </c>
      <c r="AL1936" s="15">
        <v>3.1</v>
      </c>
      <c r="AM1936" s="15">
        <v>0.65</v>
      </c>
      <c r="AN1936" s="15">
        <v>2</v>
      </c>
      <c r="AO1936" s="15">
        <v>0.27</v>
      </c>
      <c r="AP1936" s="15">
        <v>1.8</v>
      </c>
      <c r="AQ1936" s="15">
        <v>0.25</v>
      </c>
      <c r="AR1936" s="15">
        <v>21</v>
      </c>
      <c r="AS1936" s="15">
        <v>0.18</v>
      </c>
      <c r="AT1936" s="20">
        <v>0.78510207261960396</v>
      </c>
      <c r="AU1936" s="15" t="s">
        <v>1494</v>
      </c>
      <c r="AV1936" s="27" t="s">
        <v>1503</v>
      </c>
    </row>
    <row r="1937" spans="1:48" x14ac:dyDescent="0.25">
      <c r="A1937" s="13" t="s">
        <v>59</v>
      </c>
      <c r="B1937" s="14" t="s">
        <v>1721</v>
      </c>
      <c r="C1937" s="15">
        <v>46.494649464946498</v>
      </c>
      <c r="D1937" s="15">
        <v>10.0510051005101</v>
      </c>
      <c r="E1937" s="20">
        <v>12.9112911291129</v>
      </c>
      <c r="F1937" s="15">
        <v>15.291529152915301</v>
      </c>
      <c r="G1937" s="15">
        <v>14.1514151415141</v>
      </c>
      <c r="H1937" s="15">
        <v>1.000100010001E-2</v>
      </c>
      <c r="I1937" s="15">
        <v>0.32003200320031999</v>
      </c>
      <c r="J1937" s="15">
        <v>0.21002100210020999</v>
      </c>
      <c r="K1937" s="15">
        <v>0.51005100510051005</v>
      </c>
      <c r="L1937" s="15">
        <v>5.0005000500050002E-2</v>
      </c>
      <c r="M1937" s="15">
        <v>3.4</v>
      </c>
      <c r="N1937" s="20">
        <f>SUM(C1937:L1937)</f>
        <v>99.999999999999986</v>
      </c>
      <c r="O1937" s="25">
        <f>(G1937/40.31)/(G1937/40.31+E1937*0.8998/71.85*0.85)*100</f>
        <v>71.865407225010429</v>
      </c>
      <c r="P1937" s="20">
        <f>(L1937*62/142)*10000</f>
        <v>218.33169232416196</v>
      </c>
      <c r="Q1937" s="15">
        <v>45</v>
      </c>
      <c r="R1937" s="20">
        <f>K1937*0.6*10000</f>
        <v>3060.3060306030598</v>
      </c>
      <c r="S1937" s="15">
        <v>254</v>
      </c>
      <c r="T1937" s="15">
        <v>918</v>
      </c>
      <c r="U1937" s="15">
        <v>51</v>
      </c>
      <c r="V1937" s="15">
        <v>232</v>
      </c>
      <c r="W1937" s="15"/>
      <c r="X1937" s="15">
        <v>11</v>
      </c>
      <c r="Y1937" s="15">
        <v>11</v>
      </c>
      <c r="Z1937" s="15">
        <v>31.2</v>
      </c>
      <c r="AA1937" s="15">
        <v>1.02</v>
      </c>
      <c r="AB1937" s="15">
        <v>1.1499999999999999</v>
      </c>
      <c r="AC1937" s="15">
        <v>0.13</v>
      </c>
      <c r="AD1937" s="15">
        <v>1.32</v>
      </c>
      <c r="AE1937" s="15">
        <v>3.89</v>
      </c>
      <c r="AF1937" s="15">
        <v>0.65</v>
      </c>
      <c r="AG1937" s="15">
        <v>3.08</v>
      </c>
      <c r="AH1937" s="15">
        <v>1.22</v>
      </c>
      <c r="AI1937" s="15">
        <v>0.47</v>
      </c>
      <c r="AJ1937" s="15">
        <v>1.77</v>
      </c>
      <c r="AK1937" s="15">
        <v>0.33</v>
      </c>
      <c r="AL1937" s="15">
        <v>2.2000000000000002</v>
      </c>
      <c r="AM1937" s="15">
        <v>0.49</v>
      </c>
      <c r="AN1937" s="15">
        <v>1.46</v>
      </c>
      <c r="AO1937" s="15">
        <v>0.23</v>
      </c>
      <c r="AP1937" s="15">
        <v>1.47</v>
      </c>
      <c r="AQ1937" s="15">
        <v>0.22</v>
      </c>
      <c r="AR1937" s="15">
        <v>11.91</v>
      </c>
      <c r="AS1937" s="15">
        <v>0.19</v>
      </c>
      <c r="AT1937" s="20">
        <f>(AB1937/0.713)/(AD1937/0.687)</f>
        <v>0.83944281524926678</v>
      </c>
      <c r="AU1937" s="15" t="s">
        <v>1494</v>
      </c>
      <c r="AV1937" s="27" t="s">
        <v>1530</v>
      </c>
    </row>
    <row r="1938" spans="1:48" x14ac:dyDescent="0.25">
      <c r="A1938" s="13" t="s">
        <v>59</v>
      </c>
      <c r="B1938" s="14" t="s">
        <v>1722</v>
      </c>
      <c r="C1938" s="15">
        <v>51.365409622886901</v>
      </c>
      <c r="D1938" s="15">
        <v>14.704411323397</v>
      </c>
      <c r="E1938" s="20">
        <v>11.183355006502</v>
      </c>
      <c r="F1938" s="15">
        <v>10.0130039011704</v>
      </c>
      <c r="G1938" s="15">
        <v>9.7829348804641398</v>
      </c>
      <c r="H1938" s="15">
        <v>0.120036010803241</v>
      </c>
      <c r="I1938" s="15">
        <v>1.9005701710513201</v>
      </c>
      <c r="J1938" s="15">
        <v>0.13003901170351101</v>
      </c>
      <c r="K1938" s="15">
        <v>0.74022206661998602</v>
      </c>
      <c r="L1938" s="15">
        <v>6.00180054016205E-2</v>
      </c>
      <c r="M1938" s="15">
        <v>3.36</v>
      </c>
      <c r="N1938" s="20">
        <v>100</v>
      </c>
      <c r="O1938" s="25">
        <v>67.090823667475902</v>
      </c>
      <c r="P1938" s="20">
        <v>262.05044611975097</v>
      </c>
      <c r="Q1938" s="15">
        <v>29</v>
      </c>
      <c r="R1938" s="20">
        <v>4441.3323997199204</v>
      </c>
      <c r="S1938" s="15">
        <v>192</v>
      </c>
      <c r="T1938" s="15">
        <v>276</v>
      </c>
      <c r="U1938" s="15">
        <v>49</v>
      </c>
      <c r="V1938" s="15">
        <v>123</v>
      </c>
      <c r="W1938" s="15"/>
      <c r="X1938" s="15"/>
      <c r="Y1938" s="15"/>
      <c r="Z1938" s="15">
        <v>46</v>
      </c>
      <c r="AA1938" s="15">
        <v>1.3</v>
      </c>
      <c r="AB1938" s="15">
        <v>2.33</v>
      </c>
      <c r="AC1938" s="15">
        <v>0.13</v>
      </c>
      <c r="AD1938" s="15">
        <v>2.7</v>
      </c>
      <c r="AE1938" s="15">
        <v>7.04</v>
      </c>
      <c r="AF1938" s="15">
        <v>1.04</v>
      </c>
      <c r="AG1938" s="15">
        <v>5.22</v>
      </c>
      <c r="AH1938" s="15">
        <v>1.73</v>
      </c>
      <c r="AI1938" s="15">
        <v>0.64100000000000001</v>
      </c>
      <c r="AJ1938" s="15">
        <v>2.3199999999999998</v>
      </c>
      <c r="AK1938" s="15">
        <v>0.38200000000000001</v>
      </c>
      <c r="AL1938" s="15">
        <v>2.67</v>
      </c>
      <c r="AM1938" s="15">
        <v>0.56799999999999995</v>
      </c>
      <c r="AN1938" s="15">
        <v>1.63</v>
      </c>
      <c r="AO1938" s="15">
        <v>0.25800000000000001</v>
      </c>
      <c r="AP1938" s="15">
        <v>1.47</v>
      </c>
      <c r="AQ1938" s="15">
        <v>1.01</v>
      </c>
      <c r="AR1938" s="15">
        <v>15.3</v>
      </c>
      <c r="AS1938" s="15">
        <v>0.28000000000000003</v>
      </c>
      <c r="AT1938" s="20">
        <v>0.83149446781985403</v>
      </c>
      <c r="AU1938" s="15" t="s">
        <v>1494</v>
      </c>
      <c r="AV1938" s="27" t="s">
        <v>1586</v>
      </c>
    </row>
    <row r="1939" spans="1:48" x14ac:dyDescent="0.25">
      <c r="A1939" s="13" t="s">
        <v>59</v>
      </c>
      <c r="B1939" s="14" t="s">
        <v>1723</v>
      </c>
      <c r="C1939" s="15">
        <v>50.083056478405297</v>
      </c>
      <c r="D1939" s="15">
        <v>9.0946843853820596</v>
      </c>
      <c r="E1939" s="20">
        <v>12.967192691029901</v>
      </c>
      <c r="F1939" s="15">
        <v>8.9389534883720891</v>
      </c>
      <c r="G1939" s="15">
        <v>16.3309800664452</v>
      </c>
      <c r="H1939" s="15">
        <v>1.0382059800664501E-2</v>
      </c>
      <c r="I1939" s="15">
        <v>1.49501661129568</v>
      </c>
      <c r="J1939" s="15">
        <v>0.18687707641196</v>
      </c>
      <c r="K1939" s="15">
        <v>0.83056478405315604</v>
      </c>
      <c r="L1939" s="15">
        <v>6.2292358803986703E-2</v>
      </c>
      <c r="M1939" s="15">
        <v>3.9</v>
      </c>
      <c r="N1939" s="20">
        <f>SUM(C1939:L1939)</f>
        <v>99.999999999999986</v>
      </c>
      <c r="O1939" s="25">
        <f>(G1939/40.31)/(G1939/40.31+E1939*0.8998/71.85*0.85)*100</f>
        <v>74.587355310330111</v>
      </c>
      <c r="P1939" s="20">
        <f>(L1939*62/142)*10000</f>
        <v>271.98072153853349</v>
      </c>
      <c r="Q1939" s="15"/>
      <c r="R1939" s="20">
        <f>K1939*0.6*10000</f>
        <v>4983.3887043189361</v>
      </c>
      <c r="S1939" s="15">
        <v>210</v>
      </c>
      <c r="T1939" s="15">
        <v>1531</v>
      </c>
      <c r="U1939" s="15">
        <v>71</v>
      </c>
      <c r="V1939" s="15">
        <v>556</v>
      </c>
      <c r="W1939" s="15">
        <v>3</v>
      </c>
      <c r="X1939" s="15">
        <v>48</v>
      </c>
      <c r="Y1939" s="15">
        <v>1</v>
      </c>
      <c r="Z1939" s="15">
        <v>52</v>
      </c>
      <c r="AA1939" s="15">
        <v>1.43</v>
      </c>
      <c r="AB1939" s="15">
        <v>2.8</v>
      </c>
      <c r="AC1939" s="15"/>
      <c r="AD1939" s="15">
        <v>3.32</v>
      </c>
      <c r="AE1939" s="15">
        <v>8.56</v>
      </c>
      <c r="AF1939" s="15">
        <v>1.25</v>
      </c>
      <c r="AG1939" s="15">
        <v>6.19</v>
      </c>
      <c r="AH1939" s="15">
        <v>1.95</v>
      </c>
      <c r="AI1939" s="15">
        <v>0.64</v>
      </c>
      <c r="AJ1939" s="15">
        <v>2.37</v>
      </c>
      <c r="AK1939" s="15">
        <v>0.37</v>
      </c>
      <c r="AL1939" s="15">
        <v>2.48</v>
      </c>
      <c r="AM1939" s="15">
        <v>0.47</v>
      </c>
      <c r="AN1939" s="15">
        <v>1.36</v>
      </c>
      <c r="AO1939" s="15">
        <v>0.2</v>
      </c>
      <c r="AP1939" s="15">
        <v>1.1100000000000001</v>
      </c>
      <c r="AQ1939" s="15">
        <v>0.2</v>
      </c>
      <c r="AR1939" s="15">
        <v>12</v>
      </c>
      <c r="AS1939" s="15">
        <v>0.25</v>
      </c>
      <c r="AT1939" s="20">
        <f>(AB1939/0.713)/(AD1939/0.687)</f>
        <v>0.81261934132040092</v>
      </c>
      <c r="AU1939" s="15" t="s">
        <v>1494</v>
      </c>
      <c r="AV1939" s="27" t="s">
        <v>1501</v>
      </c>
    </row>
    <row r="1940" spans="1:48" x14ac:dyDescent="0.25">
      <c r="A1940" s="13" t="s">
        <v>59</v>
      </c>
      <c r="B1940" s="14" t="s">
        <v>1724</v>
      </c>
      <c r="C1940" s="15">
        <v>52.369494717020601</v>
      </c>
      <c r="D1940" s="15">
        <v>13.149911078564701</v>
      </c>
      <c r="E1940" s="15">
        <v>14.2169683021237</v>
      </c>
      <c r="F1940" s="15">
        <v>9.69766711999163</v>
      </c>
      <c r="G1940" s="15">
        <v>6.0989643268124301</v>
      </c>
      <c r="H1940" s="15">
        <v>0.34522439585730702</v>
      </c>
      <c r="I1940" s="15">
        <v>2.6676430588973701</v>
      </c>
      <c r="J1940" s="15">
        <v>0.31384035987027897</v>
      </c>
      <c r="K1940" s="15">
        <v>1.0879799142169699</v>
      </c>
      <c r="L1940" s="15">
        <v>5.2306726645046597E-2</v>
      </c>
      <c r="M1940" s="15">
        <v>3.1</v>
      </c>
      <c r="N1940" s="15">
        <v>100</v>
      </c>
      <c r="O1940" s="23">
        <v>49.994137491730598</v>
      </c>
      <c r="P1940" s="15">
        <v>228.38148253470999</v>
      </c>
      <c r="Q1940" s="15">
        <v>44</v>
      </c>
      <c r="R1940" s="15">
        <v>6527.8794853018098</v>
      </c>
      <c r="S1940" s="15">
        <v>319</v>
      </c>
      <c r="T1940" s="15">
        <v>181</v>
      </c>
      <c r="U1940" s="15"/>
      <c r="V1940" s="15">
        <v>72</v>
      </c>
      <c r="W1940" s="15">
        <v>5.0999999999999996</v>
      </c>
      <c r="X1940" s="15">
        <v>104</v>
      </c>
      <c r="Y1940" s="15">
        <v>142</v>
      </c>
      <c r="Z1940" s="15">
        <v>58</v>
      </c>
      <c r="AA1940" s="15">
        <v>1.1000000000000001</v>
      </c>
      <c r="AB1940" s="15">
        <v>2.9</v>
      </c>
      <c r="AC1940" s="15">
        <v>0.17</v>
      </c>
      <c r="AD1940" s="15">
        <v>2.72</v>
      </c>
      <c r="AE1940" s="15">
        <v>7.81</v>
      </c>
      <c r="AF1940" s="15">
        <v>1.27</v>
      </c>
      <c r="AG1940" s="15">
        <v>6.69</v>
      </c>
      <c r="AH1940" s="15">
        <v>2.2200000000000002</v>
      </c>
      <c r="AI1940" s="15">
        <v>0.75</v>
      </c>
      <c r="AJ1940" s="15">
        <v>3.12</v>
      </c>
      <c r="AK1940" s="15">
        <v>0.54</v>
      </c>
      <c r="AL1940" s="15">
        <v>3.68</v>
      </c>
      <c r="AM1940" s="15">
        <v>0.81</v>
      </c>
      <c r="AN1940" s="15">
        <v>2.35</v>
      </c>
      <c r="AO1940" s="15">
        <v>0.34</v>
      </c>
      <c r="AP1940" s="15">
        <v>2.08</v>
      </c>
      <c r="AQ1940" s="15">
        <v>0.28999999999999998</v>
      </c>
      <c r="AR1940" s="15">
        <v>20</v>
      </c>
      <c r="AS1940" s="15">
        <v>0.25</v>
      </c>
      <c r="AT1940" s="15">
        <v>1.0272976652091399</v>
      </c>
      <c r="AU1940" s="15" t="s">
        <v>1494</v>
      </c>
      <c r="AV1940" s="27" t="s">
        <v>1649</v>
      </c>
    </row>
    <row r="1941" spans="1:48" x14ac:dyDescent="0.25">
      <c r="A1941" s="13" t="s">
        <v>59</v>
      </c>
      <c r="B1941" s="14" t="s">
        <v>1725</v>
      </c>
      <c r="C1941" s="15">
        <v>51.284614615615297</v>
      </c>
      <c r="D1941" s="15">
        <v>13.795861241627501</v>
      </c>
      <c r="E1941" s="20">
        <v>14.795561331600499</v>
      </c>
      <c r="F1941" s="15">
        <v>10.796760971708499</v>
      </c>
      <c r="G1941" s="15">
        <v>5.7982605218434502</v>
      </c>
      <c r="H1941" s="15">
        <v>9.9970008997300797E-2</v>
      </c>
      <c r="I1941" s="15">
        <v>1.9994001799460199</v>
      </c>
      <c r="J1941" s="15">
        <v>0.19994001799460201</v>
      </c>
      <c r="K1941" s="15">
        <v>1.1296611016695</v>
      </c>
      <c r="L1941" s="15">
        <v>9.9970008997300797E-2</v>
      </c>
      <c r="M1941" s="15">
        <v>0.5</v>
      </c>
      <c r="N1941" s="20">
        <v>100</v>
      </c>
      <c r="O1941" s="25">
        <v>47.7343891011812</v>
      </c>
      <c r="P1941" s="20">
        <v>436.48877167835599</v>
      </c>
      <c r="Q1941" s="15">
        <v>53</v>
      </c>
      <c r="R1941" s="20">
        <v>6777.9666100169998</v>
      </c>
      <c r="S1941" s="15">
        <v>360</v>
      </c>
      <c r="T1941" s="15">
        <v>155</v>
      </c>
      <c r="U1941" s="15">
        <v>74</v>
      </c>
      <c r="V1941" s="15">
        <v>65</v>
      </c>
      <c r="W1941" s="15">
        <v>7</v>
      </c>
      <c r="X1941" s="15">
        <v>136</v>
      </c>
      <c r="Y1941" s="15">
        <v>31</v>
      </c>
      <c r="Z1941" s="15">
        <v>70</v>
      </c>
      <c r="AA1941" s="15">
        <v>2.14</v>
      </c>
      <c r="AB1941" s="15">
        <v>3.29</v>
      </c>
      <c r="AC1941" s="15">
        <v>0.18099999999999999</v>
      </c>
      <c r="AD1941" s="15">
        <v>3.8</v>
      </c>
      <c r="AE1941" s="15">
        <v>10.3</v>
      </c>
      <c r="AF1941" s="15">
        <v>1.58</v>
      </c>
      <c r="AG1941" s="15">
        <v>8</v>
      </c>
      <c r="AH1941" s="15">
        <v>2.63</v>
      </c>
      <c r="AI1941" s="15">
        <v>0.95</v>
      </c>
      <c r="AJ1941" s="15">
        <v>3.63</v>
      </c>
      <c r="AK1941" s="15">
        <v>0.65</v>
      </c>
      <c r="AL1941" s="15">
        <v>4.42</v>
      </c>
      <c r="AM1941" s="15">
        <v>0.94</v>
      </c>
      <c r="AN1941" s="15">
        <v>2.7</v>
      </c>
      <c r="AO1941" s="15">
        <v>0.43</v>
      </c>
      <c r="AP1941" s="15">
        <v>2.65</v>
      </c>
      <c r="AQ1941" s="15">
        <v>0.41</v>
      </c>
      <c r="AR1941" s="15">
        <v>25</v>
      </c>
      <c r="AS1941" s="15">
        <v>0.35199999999999998</v>
      </c>
      <c r="AT1941" s="20">
        <v>0.83421790802391704</v>
      </c>
      <c r="AU1941" s="15" t="s">
        <v>1494</v>
      </c>
      <c r="AV1941" s="27" t="s">
        <v>1643</v>
      </c>
    </row>
    <row r="1942" spans="1:48" x14ac:dyDescent="0.25">
      <c r="A1942" s="13" t="s">
        <v>59</v>
      </c>
      <c r="B1942" s="14" t="s">
        <v>1726</v>
      </c>
      <c r="C1942" s="15">
        <v>49.234980075329403</v>
      </c>
      <c r="D1942" s="15">
        <v>15.567016460151301</v>
      </c>
      <c r="E1942" s="20">
        <v>12.231101748018499</v>
      </c>
      <c r="F1942" s="15">
        <v>12.3566978905481</v>
      </c>
      <c r="G1942" s="15">
        <v>7.7633175472479596</v>
      </c>
      <c r="H1942" s="15">
        <v>0.17162080403539101</v>
      </c>
      <c r="I1942" s="15">
        <v>1.4638245050077401</v>
      </c>
      <c r="J1942" s="15">
        <v>0.20190682827692999</v>
      </c>
      <c r="K1942" s="15">
        <v>0.87829470300464596</v>
      </c>
      <c r="L1942" s="15">
        <v>0.13123943838000501</v>
      </c>
      <c r="M1942" s="15">
        <v>0.8</v>
      </c>
      <c r="N1942" s="20">
        <v>100</v>
      </c>
      <c r="O1942" s="25">
        <v>59.664625835498398</v>
      </c>
      <c r="P1942" s="20">
        <v>573.01726616621704</v>
      </c>
      <c r="Q1942" s="15">
        <v>41</v>
      </c>
      <c r="R1942" s="20">
        <v>5269.7682180278798</v>
      </c>
      <c r="S1942" s="15">
        <v>294</v>
      </c>
      <c r="T1942" s="15">
        <v>347</v>
      </c>
      <c r="U1942" s="15"/>
      <c r="V1942" s="15">
        <v>127</v>
      </c>
      <c r="W1942" s="15">
        <v>4.5</v>
      </c>
      <c r="X1942" s="15">
        <v>125</v>
      </c>
      <c r="Y1942" s="15">
        <v>82</v>
      </c>
      <c r="Z1942" s="15">
        <v>42.93</v>
      </c>
      <c r="AA1942" s="15">
        <v>1.06</v>
      </c>
      <c r="AB1942" s="15">
        <v>1.98</v>
      </c>
      <c r="AC1942" s="15">
        <v>0.14000000000000001</v>
      </c>
      <c r="AD1942" s="15">
        <v>2.54</v>
      </c>
      <c r="AE1942" s="15">
        <v>7.1</v>
      </c>
      <c r="AF1942" s="15">
        <v>1.1200000000000001</v>
      </c>
      <c r="AG1942" s="15">
        <v>5.74</v>
      </c>
      <c r="AH1942" s="15">
        <v>1.86</v>
      </c>
      <c r="AI1942" s="15">
        <v>0.65</v>
      </c>
      <c r="AJ1942" s="15">
        <v>2.14</v>
      </c>
      <c r="AK1942" s="15">
        <v>0.4</v>
      </c>
      <c r="AL1942" s="15">
        <v>3.16</v>
      </c>
      <c r="AM1942" s="15">
        <v>0.71</v>
      </c>
      <c r="AN1942" s="15">
        <v>2</v>
      </c>
      <c r="AO1942" s="15">
        <v>0.33</v>
      </c>
      <c r="AP1942" s="15">
        <v>1.9</v>
      </c>
      <c r="AQ1942" s="15">
        <v>0.3</v>
      </c>
      <c r="AR1942" s="15">
        <v>19.62</v>
      </c>
      <c r="AS1942" s="15">
        <v>0.18</v>
      </c>
      <c r="AT1942" s="20">
        <v>0.75110158915970004</v>
      </c>
      <c r="AU1942" s="15" t="s">
        <v>1494</v>
      </c>
      <c r="AV1942" s="27" t="s">
        <v>1595</v>
      </c>
    </row>
    <row r="1943" spans="1:48" x14ac:dyDescent="0.25">
      <c r="A1943" s="13" t="s">
        <v>59</v>
      </c>
      <c r="B1943" s="14" t="s">
        <v>1727</v>
      </c>
      <c r="C1943" s="15">
        <v>50.942392479705603</v>
      </c>
      <c r="D1943" s="15">
        <v>15.035903826858799</v>
      </c>
      <c r="E1943" s="20">
        <v>13.8027076084672</v>
      </c>
      <c r="F1943" s="15">
        <v>9.8923017954777102</v>
      </c>
      <c r="G1943" s="15">
        <v>7.5722509751810403</v>
      </c>
      <c r="H1943" s="15">
        <v>0.177706020278043</v>
      </c>
      <c r="I1943" s="15">
        <v>1.53024628572759</v>
      </c>
      <c r="J1943" s="15">
        <v>0.207323690324383</v>
      </c>
      <c r="K1943" s="15">
        <v>0.779931977886965</v>
      </c>
      <c r="L1943" s="15">
        <v>5.9235340092680902E-2</v>
      </c>
      <c r="M1943" s="15"/>
      <c r="N1943" s="20">
        <v>100</v>
      </c>
      <c r="O1943" s="25">
        <v>56.111989405659102</v>
      </c>
      <c r="P1943" s="20">
        <v>258.63317505254997</v>
      </c>
      <c r="Q1943" s="15"/>
      <c r="R1943" s="20">
        <v>4679.5918673217902</v>
      </c>
      <c r="S1943" s="15"/>
      <c r="T1943" s="15"/>
      <c r="U1943" s="15"/>
      <c r="V1943" s="15"/>
      <c r="W1943" s="15">
        <v>9.93</v>
      </c>
      <c r="X1943" s="15">
        <v>151</v>
      </c>
      <c r="Y1943" s="15">
        <v>63</v>
      </c>
      <c r="Z1943" s="15">
        <v>51.9</v>
      </c>
      <c r="AA1943" s="15">
        <v>1.36</v>
      </c>
      <c r="AB1943" s="15">
        <v>1.7</v>
      </c>
      <c r="AC1943" s="15">
        <v>0.12</v>
      </c>
      <c r="AD1943" s="15">
        <v>2.14</v>
      </c>
      <c r="AE1943" s="15">
        <v>5.94</v>
      </c>
      <c r="AF1943" s="15">
        <v>0.93</v>
      </c>
      <c r="AG1943" s="15">
        <v>4.9800000000000004</v>
      </c>
      <c r="AH1943" s="15">
        <v>1.82</v>
      </c>
      <c r="AI1943" s="15">
        <v>0.64</v>
      </c>
      <c r="AJ1943" s="15">
        <v>2.46</v>
      </c>
      <c r="AK1943" s="15">
        <v>0.48</v>
      </c>
      <c r="AL1943" s="15">
        <v>3.13</v>
      </c>
      <c r="AM1943" s="15">
        <v>0.69</v>
      </c>
      <c r="AN1943" s="15">
        <v>2.1</v>
      </c>
      <c r="AO1943" s="15"/>
      <c r="AP1943" s="15">
        <v>1.97</v>
      </c>
      <c r="AQ1943" s="15">
        <v>1.36</v>
      </c>
      <c r="AR1943" s="15">
        <v>21.8</v>
      </c>
      <c r="AS1943" s="15">
        <v>0.19</v>
      </c>
      <c r="AT1943" s="20">
        <v>0.76542449305947002</v>
      </c>
      <c r="AU1943" s="15" t="s">
        <v>1494</v>
      </c>
      <c r="AV1943" s="27" t="s">
        <v>1562</v>
      </c>
    </row>
    <row r="1944" spans="1:48" x14ac:dyDescent="0.25">
      <c r="A1944" s="13" t="s">
        <v>59</v>
      </c>
      <c r="B1944" s="14" t="s">
        <v>1728</v>
      </c>
      <c r="C1944" s="15">
        <v>49.5</v>
      </c>
      <c r="D1944" s="15">
        <v>14.1</v>
      </c>
      <c r="E1944" s="20">
        <v>17.23</v>
      </c>
      <c r="F1944" s="15">
        <v>8.82</v>
      </c>
      <c r="G1944" s="15">
        <v>5.72</v>
      </c>
      <c r="H1944" s="15">
        <v>0.28999999999999998</v>
      </c>
      <c r="I1944" s="15">
        <v>2.25</v>
      </c>
      <c r="J1944" s="15">
        <v>0.25</v>
      </c>
      <c r="K1944" s="15">
        <v>1.7</v>
      </c>
      <c r="L1944" s="15">
        <v>0.14000000000000001</v>
      </c>
      <c r="M1944" s="15">
        <v>2.78</v>
      </c>
      <c r="N1944" s="20">
        <v>100</v>
      </c>
      <c r="O1944" s="25">
        <v>43.619955910568798</v>
      </c>
      <c r="P1944" s="20">
        <v>611.26760563380299</v>
      </c>
      <c r="Q1944" s="15">
        <v>44</v>
      </c>
      <c r="R1944" s="20">
        <v>10200</v>
      </c>
      <c r="S1944" s="15">
        <v>334</v>
      </c>
      <c r="T1944" s="15">
        <v>313</v>
      </c>
      <c r="U1944" s="15">
        <v>51</v>
      </c>
      <c r="V1944" s="15">
        <v>96</v>
      </c>
      <c r="W1944" s="15">
        <v>2</v>
      </c>
      <c r="X1944" s="15">
        <v>86</v>
      </c>
      <c r="Y1944" s="15">
        <v>43</v>
      </c>
      <c r="Z1944" s="15">
        <v>65</v>
      </c>
      <c r="AA1944" s="15">
        <v>2.2000000000000002</v>
      </c>
      <c r="AB1944" s="15">
        <v>3.4649999999999999</v>
      </c>
      <c r="AC1944" s="15">
        <v>0.247</v>
      </c>
      <c r="AD1944" s="15">
        <v>3.72</v>
      </c>
      <c r="AE1944" s="15">
        <v>11.11</v>
      </c>
      <c r="AF1944" s="15">
        <v>1.87</v>
      </c>
      <c r="AG1944" s="15">
        <v>8.6199999999999992</v>
      </c>
      <c r="AH1944" s="15">
        <v>2.81</v>
      </c>
      <c r="AI1944" s="15">
        <v>1.02</v>
      </c>
      <c r="AJ1944" s="15">
        <v>3.6</v>
      </c>
      <c r="AK1944" s="15">
        <v>0.63</v>
      </c>
      <c r="AL1944" s="15">
        <v>4.49</v>
      </c>
      <c r="AM1944" s="15">
        <v>0.93</v>
      </c>
      <c r="AN1944" s="15">
        <v>2.82</v>
      </c>
      <c r="AO1944" s="15">
        <v>0.46</v>
      </c>
      <c r="AP1944" s="15">
        <v>2.8</v>
      </c>
      <c r="AQ1944" s="15">
        <v>0.46</v>
      </c>
      <c r="AR1944" s="15">
        <v>23</v>
      </c>
      <c r="AS1944" s="15">
        <v>0.38</v>
      </c>
      <c r="AT1944" s="20">
        <v>0.89748563543410398</v>
      </c>
      <c r="AU1944" s="15" t="s">
        <v>1494</v>
      </c>
      <c r="AV1944" s="27" t="s">
        <v>1713</v>
      </c>
    </row>
    <row r="1945" spans="1:48" x14ac:dyDescent="0.25">
      <c r="A1945" s="13" t="s">
        <v>59</v>
      </c>
      <c r="B1945" s="14" t="s">
        <v>1729</v>
      </c>
      <c r="C1945" s="15">
        <v>50.42</v>
      </c>
      <c r="D1945" s="15">
        <v>13</v>
      </c>
      <c r="E1945" s="20">
        <v>16.670000000000002</v>
      </c>
      <c r="F1945" s="15">
        <v>8.02</v>
      </c>
      <c r="G1945" s="15">
        <v>5.83</v>
      </c>
      <c r="H1945" s="15">
        <v>0.1</v>
      </c>
      <c r="I1945" s="15">
        <v>4.13</v>
      </c>
      <c r="J1945" s="15">
        <v>0.17</v>
      </c>
      <c r="K1945" s="15">
        <v>1.51</v>
      </c>
      <c r="L1945" s="15">
        <v>0.15</v>
      </c>
      <c r="M1945" s="15">
        <v>2.8</v>
      </c>
      <c r="N1945" s="20">
        <v>100</v>
      </c>
      <c r="O1945" s="25">
        <v>44.904971595174203</v>
      </c>
      <c r="P1945" s="20">
        <v>654.92957746478896</v>
      </c>
      <c r="Q1945" s="15">
        <v>27</v>
      </c>
      <c r="R1945" s="20">
        <v>9060</v>
      </c>
      <c r="S1945" s="15">
        <v>285</v>
      </c>
      <c r="T1945" s="15">
        <v>126</v>
      </c>
      <c r="U1945" s="15">
        <v>66</v>
      </c>
      <c r="V1945" s="15">
        <v>84</v>
      </c>
      <c r="W1945" s="15">
        <v>1</v>
      </c>
      <c r="X1945" s="15">
        <v>132</v>
      </c>
      <c r="Y1945" s="15">
        <v>26</v>
      </c>
      <c r="Z1945" s="15">
        <v>101.8</v>
      </c>
      <c r="AA1945" s="15">
        <v>3.01</v>
      </c>
      <c r="AB1945" s="15">
        <v>6.41</v>
      </c>
      <c r="AC1945" s="15">
        <v>0.42</v>
      </c>
      <c r="AD1945" s="15">
        <v>7.57</v>
      </c>
      <c r="AE1945" s="15">
        <v>19.940000000000001</v>
      </c>
      <c r="AF1945" s="15">
        <v>2.96</v>
      </c>
      <c r="AG1945" s="15">
        <v>14.49</v>
      </c>
      <c r="AH1945" s="15">
        <v>4.2699999999999996</v>
      </c>
      <c r="AI1945" s="15">
        <v>1.49</v>
      </c>
      <c r="AJ1945" s="15">
        <v>5.0599999999999996</v>
      </c>
      <c r="AK1945" s="15">
        <v>0.76</v>
      </c>
      <c r="AL1945" s="15">
        <v>5.03</v>
      </c>
      <c r="AM1945" s="15">
        <v>0.99</v>
      </c>
      <c r="AN1945" s="15">
        <v>2.77</v>
      </c>
      <c r="AO1945" s="15">
        <v>0.43</v>
      </c>
      <c r="AP1945" s="15">
        <v>2.67</v>
      </c>
      <c r="AQ1945" s="15">
        <v>0.41</v>
      </c>
      <c r="AR1945" s="15">
        <v>23.3</v>
      </c>
      <c r="AS1945" s="15">
        <v>0.67</v>
      </c>
      <c r="AT1945" s="20">
        <v>0.81588576743289898</v>
      </c>
      <c r="AU1945" s="15" t="s">
        <v>1494</v>
      </c>
      <c r="AV1945" s="27" t="s">
        <v>1530</v>
      </c>
    </row>
    <row r="1946" spans="1:48" x14ac:dyDescent="0.25">
      <c r="A1946" s="13" t="s">
        <v>59</v>
      </c>
      <c r="B1946" s="14" t="s">
        <v>1730</v>
      </c>
      <c r="C1946" s="15">
        <v>49.679845512755399</v>
      </c>
      <c r="D1946" s="15">
        <v>14.3103973981096</v>
      </c>
      <c r="E1946" s="15">
        <v>13.710742961683099</v>
      </c>
      <c r="F1946" s="15">
        <v>11.0783616221161</v>
      </c>
      <c r="G1946" s="15">
        <v>7.4499441000101596</v>
      </c>
      <c r="H1946" s="15">
        <v>0.132127248704137</v>
      </c>
      <c r="I1946" s="15">
        <v>2.27665413151743</v>
      </c>
      <c r="J1946" s="15">
        <v>0.21343632482975899</v>
      </c>
      <c r="K1946" s="15">
        <v>1.05701798963309</v>
      </c>
      <c r="L1946" s="15">
        <v>9.1472710641325297E-2</v>
      </c>
      <c r="M1946" s="15">
        <v>1.2</v>
      </c>
      <c r="N1946" s="15">
        <v>100</v>
      </c>
      <c r="O1946" s="23">
        <v>55.875469315950198</v>
      </c>
      <c r="P1946" s="15">
        <v>399.38789153254697</v>
      </c>
      <c r="Q1946" s="15">
        <v>39</v>
      </c>
      <c r="R1946" s="15">
        <v>6342.1079377985598</v>
      </c>
      <c r="S1946" s="15">
        <v>285</v>
      </c>
      <c r="T1946" s="15">
        <v>167</v>
      </c>
      <c r="U1946" s="15">
        <v>49</v>
      </c>
      <c r="V1946" s="15">
        <v>85</v>
      </c>
      <c r="W1946" s="15"/>
      <c r="X1946" s="15">
        <v>95</v>
      </c>
      <c r="Y1946" s="15"/>
      <c r="Z1946" s="15">
        <v>65</v>
      </c>
      <c r="AA1946" s="15">
        <v>1.94</v>
      </c>
      <c r="AB1946" s="15">
        <v>4</v>
      </c>
      <c r="AC1946" s="15">
        <v>0.44</v>
      </c>
      <c r="AD1946" s="15">
        <v>3.63</v>
      </c>
      <c r="AE1946" s="15">
        <v>10.28</v>
      </c>
      <c r="AF1946" s="15">
        <v>1.64</v>
      </c>
      <c r="AG1946" s="15">
        <v>8.35</v>
      </c>
      <c r="AH1946" s="15">
        <v>2.66</v>
      </c>
      <c r="AI1946" s="15">
        <v>0.87</v>
      </c>
      <c r="AJ1946" s="15">
        <v>3.34</v>
      </c>
      <c r="AK1946" s="15">
        <v>0.57999999999999996</v>
      </c>
      <c r="AL1946" s="15">
        <v>3.79</v>
      </c>
      <c r="AM1946" s="15">
        <v>0.86</v>
      </c>
      <c r="AN1946" s="15">
        <v>2.52</v>
      </c>
      <c r="AO1946" s="15">
        <v>0.36</v>
      </c>
      <c r="AP1946" s="15">
        <v>2.38</v>
      </c>
      <c r="AQ1946" s="15">
        <v>0.37</v>
      </c>
      <c r="AR1946" s="15">
        <v>18</v>
      </c>
      <c r="AS1946" s="15">
        <v>0.36</v>
      </c>
      <c r="AT1946" s="15">
        <v>1.0617458532797099</v>
      </c>
      <c r="AU1946" s="15" t="s">
        <v>1494</v>
      </c>
      <c r="AV1946" s="27" t="s">
        <v>1632</v>
      </c>
    </row>
    <row r="1947" spans="1:48" x14ac:dyDescent="0.25">
      <c r="A1947" s="13" t="s">
        <v>59</v>
      </c>
      <c r="B1947" s="14" t="s">
        <v>1731</v>
      </c>
      <c r="C1947" s="15">
        <v>51.985198519851998</v>
      </c>
      <c r="D1947" s="15">
        <v>12.301230123012299</v>
      </c>
      <c r="E1947" s="20">
        <v>11.7811781178118</v>
      </c>
      <c r="F1947" s="15">
        <v>8.6208620862086196</v>
      </c>
      <c r="G1947" s="15">
        <v>10.6410641064106</v>
      </c>
      <c r="H1947" s="15">
        <v>5.0005000500050002E-2</v>
      </c>
      <c r="I1947" s="15">
        <v>3.61036103610361</v>
      </c>
      <c r="J1947" s="15">
        <v>0.21002100210020999</v>
      </c>
      <c r="K1947" s="15">
        <v>0.73007300730072999</v>
      </c>
      <c r="L1947" s="15">
        <v>7.0007000700070002E-2</v>
      </c>
      <c r="M1947" s="15">
        <v>2.6</v>
      </c>
      <c r="N1947" s="20">
        <v>100</v>
      </c>
      <c r="O1947" s="25">
        <v>67.793543854438497</v>
      </c>
      <c r="P1947" s="20">
        <v>305.66436925382698</v>
      </c>
      <c r="Q1947" s="15">
        <v>47</v>
      </c>
      <c r="R1947" s="20">
        <v>4380.43804380438</v>
      </c>
      <c r="S1947" s="15">
        <v>288</v>
      </c>
      <c r="T1947" s="15">
        <v>739</v>
      </c>
      <c r="U1947" s="15">
        <v>51</v>
      </c>
      <c r="V1947" s="15">
        <v>193</v>
      </c>
      <c r="W1947" s="15">
        <v>1</v>
      </c>
      <c r="X1947" s="15">
        <v>115</v>
      </c>
      <c r="Y1947" s="15">
        <v>97</v>
      </c>
      <c r="Z1947" s="15">
        <v>49.3</v>
      </c>
      <c r="AA1947" s="15">
        <v>1.76</v>
      </c>
      <c r="AB1947" s="15">
        <v>2.11</v>
      </c>
      <c r="AC1947" s="15">
        <v>0.18</v>
      </c>
      <c r="AD1947" s="15">
        <v>2.3199999999999998</v>
      </c>
      <c r="AE1947" s="15">
        <v>6.67</v>
      </c>
      <c r="AF1947" s="15">
        <v>1.08</v>
      </c>
      <c r="AG1947" s="15">
        <v>5.1100000000000003</v>
      </c>
      <c r="AH1947" s="15">
        <v>1.8</v>
      </c>
      <c r="AI1947" s="15">
        <v>0.67</v>
      </c>
      <c r="AJ1947" s="15">
        <v>2.62</v>
      </c>
      <c r="AK1947" s="15">
        <v>0.44</v>
      </c>
      <c r="AL1947" s="15">
        <v>3.19</v>
      </c>
      <c r="AM1947" s="15">
        <v>0.67</v>
      </c>
      <c r="AN1947" s="15">
        <v>2.12</v>
      </c>
      <c r="AO1947" s="15">
        <v>0.33</v>
      </c>
      <c r="AP1947" s="15">
        <v>2.0499999999999998</v>
      </c>
      <c r="AQ1947" s="15">
        <v>0.31</v>
      </c>
      <c r="AR1947" s="15">
        <v>16.809999999999999</v>
      </c>
      <c r="AS1947" s="15">
        <v>0.34</v>
      </c>
      <c r="AT1947" s="20">
        <v>0.87631788944237599</v>
      </c>
      <c r="AU1947" s="15" t="s">
        <v>1494</v>
      </c>
      <c r="AV1947" s="27" t="s">
        <v>1530</v>
      </c>
    </row>
    <row r="1948" spans="1:48" x14ac:dyDescent="0.25">
      <c r="A1948" s="13" t="s">
        <v>59</v>
      </c>
      <c r="B1948" s="14" t="s">
        <v>1732</v>
      </c>
      <c r="C1948" s="15">
        <v>50.570459451125501</v>
      </c>
      <c r="D1948" s="15">
        <v>9.2506938020351495</v>
      </c>
      <c r="E1948" s="20">
        <v>14.2871826498098</v>
      </c>
      <c r="F1948" s="15">
        <v>11.820330969267101</v>
      </c>
      <c r="G1948" s="15">
        <v>11.820330969267101</v>
      </c>
      <c r="H1948" s="15">
        <v>1.0278548668927899E-2</v>
      </c>
      <c r="I1948" s="15">
        <v>0.92506938020351503</v>
      </c>
      <c r="J1948" s="15">
        <v>0.226128070716415</v>
      </c>
      <c r="K1948" s="15">
        <v>1.0072977695549401</v>
      </c>
      <c r="L1948" s="15">
        <v>8.2228389351423598E-2</v>
      </c>
      <c r="M1948" s="15">
        <v>2.8</v>
      </c>
      <c r="N1948" s="20">
        <f>SUM(C1948:L1948)</f>
        <v>99.999999999999872</v>
      </c>
      <c r="O1948" s="25">
        <f>(G1948/40.31)/(G1948/40.31+E1948*0.8998/71.85*0.85)*100</f>
        <v>65.848292719471729</v>
      </c>
      <c r="P1948" s="20">
        <f>(L1948*62/142)*10000</f>
        <v>359.02536195691988</v>
      </c>
      <c r="Q1948" s="15">
        <v>29</v>
      </c>
      <c r="R1948" s="20">
        <f>K1948*0.6*10000</f>
        <v>6043.7866173296406</v>
      </c>
      <c r="S1948" s="15">
        <v>230</v>
      </c>
      <c r="T1948" s="15">
        <v>1200</v>
      </c>
      <c r="U1948" s="15">
        <v>58</v>
      </c>
      <c r="V1948" s="15">
        <v>380</v>
      </c>
      <c r="W1948" s="15">
        <v>1</v>
      </c>
      <c r="X1948" s="15">
        <v>67</v>
      </c>
      <c r="Y1948" s="15">
        <v>62</v>
      </c>
      <c r="Z1948" s="15">
        <v>63</v>
      </c>
      <c r="AA1948" s="15">
        <v>1.9</v>
      </c>
      <c r="AB1948" s="15">
        <v>3.3</v>
      </c>
      <c r="AC1948" s="15">
        <v>0.2</v>
      </c>
      <c r="AD1948" s="15">
        <v>4</v>
      </c>
      <c r="AE1948" s="15">
        <v>11</v>
      </c>
      <c r="AF1948" s="15">
        <v>1.7</v>
      </c>
      <c r="AG1948" s="15">
        <v>9</v>
      </c>
      <c r="AH1948" s="15">
        <v>2.6</v>
      </c>
      <c r="AI1948" s="15">
        <v>1</v>
      </c>
      <c r="AJ1948" s="15">
        <v>3.4</v>
      </c>
      <c r="AK1948" s="15">
        <v>0.54</v>
      </c>
      <c r="AL1948" s="15">
        <v>3</v>
      </c>
      <c r="AM1948" s="15">
        <v>0.66</v>
      </c>
      <c r="AN1948" s="15">
        <v>1.7</v>
      </c>
      <c r="AO1948" s="15">
        <v>0.27</v>
      </c>
      <c r="AP1948" s="15">
        <v>1.6</v>
      </c>
      <c r="AQ1948" s="15">
        <v>0.26</v>
      </c>
      <c r="AR1948" s="15">
        <v>18</v>
      </c>
      <c r="AS1948" s="15">
        <v>0.34</v>
      </c>
      <c r="AT1948" s="20">
        <f>(AB1948/0.713)/(AD1948/0.687)</f>
        <v>0.7949158485273492</v>
      </c>
      <c r="AU1948" s="15" t="s">
        <v>1494</v>
      </c>
      <c r="AV1948" s="27" t="s">
        <v>1524</v>
      </c>
    </row>
    <row r="1949" spans="1:48" x14ac:dyDescent="0.25">
      <c r="A1949" s="13" t="s">
        <v>59</v>
      </c>
      <c r="B1949" s="14" t="s">
        <v>1733</v>
      </c>
      <c r="C1949" s="15">
        <v>52.06</v>
      </c>
      <c r="D1949" s="15">
        <v>15.65</v>
      </c>
      <c r="E1949" s="20">
        <v>11.79</v>
      </c>
      <c r="F1949" s="15">
        <v>10.43</v>
      </c>
      <c r="G1949" s="15">
        <v>5.91</v>
      </c>
      <c r="H1949" s="15">
        <v>0.23</v>
      </c>
      <c r="I1949" s="15">
        <v>2.5499999999999998</v>
      </c>
      <c r="J1949" s="15">
        <v>0.25</v>
      </c>
      <c r="K1949" s="15">
        <v>1.06</v>
      </c>
      <c r="L1949" s="15">
        <v>7.0000000000000007E-2</v>
      </c>
      <c r="M1949" s="15">
        <v>0.5</v>
      </c>
      <c r="N1949" s="20">
        <v>100</v>
      </c>
      <c r="O1949" s="25">
        <v>53.879110094921302</v>
      </c>
      <c r="P1949" s="20">
        <v>305.63380281690098</v>
      </c>
      <c r="Q1949" s="15">
        <v>50</v>
      </c>
      <c r="R1949" s="20">
        <v>6360</v>
      </c>
      <c r="S1949" s="15">
        <v>340</v>
      </c>
      <c r="T1949" s="15">
        <v>243</v>
      </c>
      <c r="U1949" s="15">
        <v>67</v>
      </c>
      <c r="V1949" s="15">
        <v>105</v>
      </c>
      <c r="W1949" s="15">
        <v>1.55</v>
      </c>
      <c r="X1949" s="15">
        <v>128</v>
      </c>
      <c r="Y1949" s="15">
        <v>122</v>
      </c>
      <c r="Z1949" s="15">
        <v>55</v>
      </c>
      <c r="AA1949" s="15">
        <v>1.56</v>
      </c>
      <c r="AB1949" s="15">
        <v>3.08</v>
      </c>
      <c r="AC1949" s="15">
        <v>0.19</v>
      </c>
      <c r="AD1949" s="15">
        <v>2.76</v>
      </c>
      <c r="AE1949" s="15">
        <v>7.45</v>
      </c>
      <c r="AF1949" s="15">
        <v>1.1299999999999999</v>
      </c>
      <c r="AG1949" s="15">
        <v>5.55</v>
      </c>
      <c r="AH1949" s="15">
        <v>1.98</v>
      </c>
      <c r="AI1949" s="15">
        <v>0.71</v>
      </c>
      <c r="AJ1949" s="15">
        <v>2.85</v>
      </c>
      <c r="AK1949" s="15">
        <v>0.54</v>
      </c>
      <c r="AL1949" s="15">
        <v>3.84</v>
      </c>
      <c r="AM1949" s="15">
        <v>0.87</v>
      </c>
      <c r="AN1949" s="15">
        <v>2.48</v>
      </c>
      <c r="AO1949" s="15">
        <v>0.38</v>
      </c>
      <c r="AP1949" s="15">
        <v>2.4900000000000002</v>
      </c>
      <c r="AQ1949" s="15">
        <v>0.35</v>
      </c>
      <c r="AR1949" s="15">
        <v>23</v>
      </c>
      <c r="AS1949" s="15">
        <v>0.41</v>
      </c>
      <c r="AT1949" s="20">
        <v>1.07524849076163</v>
      </c>
      <c r="AU1949" s="15" t="s">
        <v>1494</v>
      </c>
      <c r="AV1949" s="27" t="s">
        <v>1636</v>
      </c>
    </row>
    <row r="1950" spans="1:48" x14ac:dyDescent="0.25">
      <c r="A1950" s="13" t="s">
        <v>59</v>
      </c>
      <c r="B1950" s="14" t="s">
        <v>1734</v>
      </c>
      <c r="C1950" s="15">
        <v>49.455054494550602</v>
      </c>
      <c r="D1950" s="15">
        <v>15.278472152784699</v>
      </c>
      <c r="E1950" s="20">
        <v>14.678532146785299</v>
      </c>
      <c r="F1950" s="15">
        <v>10.6589341065893</v>
      </c>
      <c r="G1950" s="15">
        <v>6.1793820617938202</v>
      </c>
      <c r="H1950" s="15">
        <v>0.14998500149985</v>
      </c>
      <c r="I1950" s="15">
        <v>2.0797920207979201</v>
      </c>
      <c r="J1950" s="15">
        <v>0.19998000199980001</v>
      </c>
      <c r="K1950" s="15">
        <v>1.23987601239876</v>
      </c>
      <c r="L1950" s="15">
        <v>7.9992000799919999E-2</v>
      </c>
      <c r="M1950" s="15">
        <v>0.25</v>
      </c>
      <c r="N1950" s="20">
        <v>100</v>
      </c>
      <c r="O1950" s="25">
        <v>49.522888875552297</v>
      </c>
      <c r="P1950" s="20">
        <v>349.260848563031</v>
      </c>
      <c r="Q1950" s="15">
        <v>41</v>
      </c>
      <c r="R1950" s="20">
        <v>7439.2560743925596</v>
      </c>
      <c r="S1950" s="15">
        <v>326</v>
      </c>
      <c r="T1950" s="15">
        <v>194</v>
      </c>
      <c r="U1950" s="15">
        <v>60</v>
      </c>
      <c r="V1950" s="15">
        <v>76</v>
      </c>
      <c r="W1950" s="15"/>
      <c r="X1950" s="15"/>
      <c r="Y1950" s="15"/>
      <c r="Z1950" s="15">
        <v>68</v>
      </c>
      <c r="AA1950" s="15">
        <v>2.11</v>
      </c>
      <c r="AB1950" s="15">
        <v>4.22</v>
      </c>
      <c r="AC1950" s="15">
        <v>0.24</v>
      </c>
      <c r="AD1950" s="15">
        <v>3.7</v>
      </c>
      <c r="AE1950" s="15">
        <v>10.4</v>
      </c>
      <c r="AF1950" s="15">
        <v>1.64</v>
      </c>
      <c r="AG1950" s="15">
        <v>8.91</v>
      </c>
      <c r="AH1950" s="15">
        <v>3.15</v>
      </c>
      <c r="AI1950" s="15">
        <v>1.093</v>
      </c>
      <c r="AJ1950" s="15">
        <v>4.2</v>
      </c>
      <c r="AK1950" s="15">
        <v>0.71199999999999997</v>
      </c>
      <c r="AL1950" s="15">
        <v>4.95</v>
      </c>
      <c r="AM1950" s="15">
        <v>1.093</v>
      </c>
      <c r="AN1950" s="15">
        <v>3.11</v>
      </c>
      <c r="AO1950" s="15">
        <v>0.48099999999999998</v>
      </c>
      <c r="AP1950" s="15">
        <v>3.17</v>
      </c>
      <c r="AQ1950" s="15">
        <v>0.51100000000000001</v>
      </c>
      <c r="AR1950" s="15">
        <v>27.2</v>
      </c>
      <c r="AS1950" s="15">
        <v>0.38</v>
      </c>
      <c r="AT1950" s="20">
        <v>1.0989500018953</v>
      </c>
      <c r="AU1950" s="15" t="s">
        <v>1494</v>
      </c>
      <c r="AV1950" s="27" t="s">
        <v>1586</v>
      </c>
    </row>
    <row r="1951" spans="1:48" x14ac:dyDescent="0.25">
      <c r="A1951" s="13" t="s">
        <v>59</v>
      </c>
      <c r="B1951" s="14" t="s">
        <v>1735</v>
      </c>
      <c r="C1951" s="15">
        <v>50.72</v>
      </c>
      <c r="D1951" s="15">
        <v>16.05</v>
      </c>
      <c r="E1951" s="20">
        <v>12.42</v>
      </c>
      <c r="F1951" s="15">
        <v>8.33</v>
      </c>
      <c r="G1951" s="15">
        <v>7.53</v>
      </c>
      <c r="H1951" s="15">
        <v>0.37</v>
      </c>
      <c r="I1951" s="15">
        <v>3.53</v>
      </c>
      <c r="J1951" s="15">
        <v>0.21</v>
      </c>
      <c r="K1951" s="15">
        <v>0.78</v>
      </c>
      <c r="L1951" s="15">
        <v>0.06</v>
      </c>
      <c r="M1951" s="15">
        <v>1.47</v>
      </c>
      <c r="N1951" s="20">
        <v>100</v>
      </c>
      <c r="O1951" s="25">
        <v>58.556709832217201</v>
      </c>
      <c r="P1951" s="20">
        <v>261.97183098591501</v>
      </c>
      <c r="Q1951" s="15">
        <v>43</v>
      </c>
      <c r="R1951" s="20">
        <v>4680</v>
      </c>
      <c r="S1951" s="15">
        <v>282</v>
      </c>
      <c r="T1951" s="15">
        <v>418</v>
      </c>
      <c r="U1951" s="15">
        <v>65</v>
      </c>
      <c r="V1951" s="15">
        <v>152</v>
      </c>
      <c r="W1951" s="15"/>
      <c r="X1951" s="15"/>
      <c r="Y1951" s="15"/>
      <c r="Z1951" s="15">
        <v>42.4</v>
      </c>
      <c r="AA1951" s="15">
        <v>1.29</v>
      </c>
      <c r="AB1951" s="15">
        <v>2.54</v>
      </c>
      <c r="AC1951" s="15">
        <v>0.23</v>
      </c>
      <c r="AD1951" s="15">
        <v>2.5499999999999998</v>
      </c>
      <c r="AE1951" s="15">
        <v>6.91</v>
      </c>
      <c r="AF1951" s="15">
        <v>1.05</v>
      </c>
      <c r="AG1951" s="15">
        <v>5.23</v>
      </c>
      <c r="AH1951" s="15">
        <v>2.0099999999999998</v>
      </c>
      <c r="AI1951" s="15">
        <v>0.7</v>
      </c>
      <c r="AJ1951" s="15">
        <v>2.64</v>
      </c>
      <c r="AK1951" s="15">
        <v>0.48</v>
      </c>
      <c r="AL1951" s="15">
        <v>3.12</v>
      </c>
      <c r="AM1951" s="15">
        <v>0.7</v>
      </c>
      <c r="AN1951" s="15">
        <v>1.99</v>
      </c>
      <c r="AO1951" s="15">
        <v>0.31</v>
      </c>
      <c r="AP1951" s="15">
        <v>1.95</v>
      </c>
      <c r="AQ1951" s="15">
        <v>0.28000000000000003</v>
      </c>
      <c r="AR1951" s="15">
        <v>16.98</v>
      </c>
      <c r="AS1951" s="15">
        <v>0.3</v>
      </c>
      <c r="AT1951" s="20">
        <v>0.959755795726425</v>
      </c>
      <c r="AU1951" s="15" t="s">
        <v>1494</v>
      </c>
      <c r="AV1951" s="27" t="s">
        <v>1539</v>
      </c>
    </row>
    <row r="1952" spans="1:48" x14ac:dyDescent="0.25">
      <c r="A1952" s="13" t="s">
        <v>59</v>
      </c>
      <c r="B1952" s="14" t="s">
        <v>1736</v>
      </c>
      <c r="C1952" s="15">
        <v>51.7876815222834</v>
      </c>
      <c r="D1952" s="15">
        <v>12.999499248873301</v>
      </c>
      <c r="E1952" s="20">
        <v>15.9639459188783</v>
      </c>
      <c r="F1952" s="15">
        <v>7.6014021031547303</v>
      </c>
      <c r="G1952" s="15">
        <v>5.0375563345017502</v>
      </c>
      <c r="H1952" s="15">
        <v>0.11016524787180799</v>
      </c>
      <c r="I1952" s="15">
        <v>4.5167751627441204</v>
      </c>
      <c r="J1952" s="15">
        <v>0.28042063094642</v>
      </c>
      <c r="K1952" s="15">
        <v>1.5623435152729099</v>
      </c>
      <c r="L1952" s="15">
        <v>0.14021031547321</v>
      </c>
      <c r="M1952" s="15">
        <v>2.15</v>
      </c>
      <c r="N1952" s="20">
        <v>100</v>
      </c>
      <c r="O1952" s="25">
        <v>42.376684252903203</v>
      </c>
      <c r="P1952" s="20">
        <v>612.18588446049398</v>
      </c>
      <c r="Q1952" s="15">
        <v>51</v>
      </c>
      <c r="R1952" s="20">
        <v>9374.0610916374608</v>
      </c>
      <c r="S1952" s="15">
        <v>341</v>
      </c>
      <c r="T1952" s="15">
        <v>202</v>
      </c>
      <c r="U1952" s="15">
        <v>59</v>
      </c>
      <c r="V1952" s="15">
        <v>69</v>
      </c>
      <c r="W1952" s="15">
        <v>11</v>
      </c>
      <c r="X1952" s="15">
        <v>144</v>
      </c>
      <c r="Y1952" s="15">
        <v>77</v>
      </c>
      <c r="Z1952" s="15">
        <v>59.3</v>
      </c>
      <c r="AA1952" s="15">
        <v>1.69</v>
      </c>
      <c r="AB1952" s="15">
        <v>2.86</v>
      </c>
      <c r="AC1952" s="15">
        <v>0.15</v>
      </c>
      <c r="AD1952" s="15">
        <v>2.57</v>
      </c>
      <c r="AE1952" s="15">
        <v>7.51</v>
      </c>
      <c r="AF1952" s="15">
        <v>1.23</v>
      </c>
      <c r="AG1952" s="15">
        <v>6.71</v>
      </c>
      <c r="AH1952" s="15">
        <v>2.38</v>
      </c>
      <c r="AI1952" s="15">
        <v>0.88</v>
      </c>
      <c r="AJ1952" s="15">
        <v>3.33</v>
      </c>
      <c r="AK1952" s="15">
        <v>0.65</v>
      </c>
      <c r="AL1952" s="15">
        <v>4.38</v>
      </c>
      <c r="AM1952" s="15">
        <v>0.98</v>
      </c>
      <c r="AN1952" s="15">
        <v>2.77</v>
      </c>
      <c r="AO1952" s="15">
        <v>0.41</v>
      </c>
      <c r="AP1952" s="15">
        <v>2.87</v>
      </c>
      <c r="AQ1952" s="15">
        <v>0.38</v>
      </c>
      <c r="AR1952" s="15">
        <v>24.31</v>
      </c>
      <c r="AS1952" s="15">
        <v>0.18</v>
      </c>
      <c r="AT1952" s="20">
        <v>1.07226002914195</v>
      </c>
      <c r="AU1952" s="15" t="s">
        <v>1494</v>
      </c>
      <c r="AV1952" s="27" t="s">
        <v>1530</v>
      </c>
    </row>
    <row r="1953" spans="1:48" x14ac:dyDescent="0.25">
      <c r="A1953" s="13" t="s">
        <v>59</v>
      </c>
      <c r="B1953" s="14" t="s">
        <v>1737</v>
      </c>
      <c r="C1953" s="15">
        <v>51.894810518948098</v>
      </c>
      <c r="D1953" s="15">
        <v>13.1986801319868</v>
      </c>
      <c r="E1953" s="20">
        <v>14.6985301469853</v>
      </c>
      <c r="F1953" s="15">
        <v>7.8992100789921</v>
      </c>
      <c r="G1953" s="15">
        <v>6.7993200679932002</v>
      </c>
      <c r="H1953" s="15">
        <v>0.99990000999899997</v>
      </c>
      <c r="I1953" s="15">
        <v>2.9997000299969998</v>
      </c>
      <c r="J1953" s="15">
        <v>0.22997700229977</v>
      </c>
      <c r="K1953" s="15">
        <v>1.1698830116988299</v>
      </c>
      <c r="L1953" s="15">
        <v>0.10998900109989</v>
      </c>
      <c r="M1953" s="15">
        <v>0.8</v>
      </c>
      <c r="N1953" s="20">
        <v>100</v>
      </c>
      <c r="O1953" s="25">
        <v>51.878062178771998</v>
      </c>
      <c r="P1953" s="20">
        <v>480.233666774168</v>
      </c>
      <c r="Q1953" s="15">
        <v>41</v>
      </c>
      <c r="R1953" s="20">
        <v>7019.29807019298</v>
      </c>
      <c r="S1953" s="15">
        <v>341</v>
      </c>
      <c r="T1953" s="15">
        <v>18</v>
      </c>
      <c r="U1953" s="15">
        <v>55</v>
      </c>
      <c r="V1953" s="15">
        <v>44</v>
      </c>
      <c r="W1953" s="15">
        <v>34</v>
      </c>
      <c r="X1953" s="15">
        <v>221</v>
      </c>
      <c r="Y1953" s="15">
        <v>169</v>
      </c>
      <c r="Z1953" s="15">
        <v>116</v>
      </c>
      <c r="AA1953" s="15">
        <v>3.27</v>
      </c>
      <c r="AB1953" s="15">
        <v>5.7</v>
      </c>
      <c r="AC1953" s="15">
        <v>0.34300000000000003</v>
      </c>
      <c r="AD1953" s="15">
        <v>6.8</v>
      </c>
      <c r="AE1953" s="15">
        <v>18.399999999999999</v>
      </c>
      <c r="AF1953" s="15">
        <v>2.79</v>
      </c>
      <c r="AG1953" s="15">
        <v>13.8</v>
      </c>
      <c r="AH1953" s="15">
        <v>4.3499999999999996</v>
      </c>
      <c r="AI1953" s="15">
        <v>1.25</v>
      </c>
      <c r="AJ1953" s="15">
        <v>5.42</v>
      </c>
      <c r="AK1953" s="15">
        <v>0.93</v>
      </c>
      <c r="AL1953" s="15">
        <v>6.44</v>
      </c>
      <c r="AM1953" s="15">
        <v>1.38</v>
      </c>
      <c r="AN1953" s="15">
        <v>4.08</v>
      </c>
      <c r="AO1953" s="15">
        <v>0.6</v>
      </c>
      <c r="AP1953" s="15">
        <v>3.82</v>
      </c>
      <c r="AQ1953" s="15">
        <v>0.57999999999999996</v>
      </c>
      <c r="AR1953" s="15">
        <v>36</v>
      </c>
      <c r="AS1953" s="15">
        <v>0.63500000000000001</v>
      </c>
      <c r="AT1953" s="20">
        <v>0.80766850919891098</v>
      </c>
      <c r="AU1953" s="15" t="s">
        <v>1494</v>
      </c>
      <c r="AV1953" s="27" t="s">
        <v>1643</v>
      </c>
    </row>
    <row r="1954" spans="1:48" x14ac:dyDescent="0.25">
      <c r="A1954" s="13" t="s">
        <v>59</v>
      </c>
      <c r="B1954" s="14" t="s">
        <v>1738</v>
      </c>
      <c r="C1954" s="15">
        <v>49.184918491849203</v>
      </c>
      <c r="D1954" s="15">
        <v>14.491449144914499</v>
      </c>
      <c r="E1954" s="20">
        <v>14.3914391439144</v>
      </c>
      <c r="F1954" s="15">
        <v>10.9210921092109</v>
      </c>
      <c r="G1954" s="15">
        <v>7.0707070707070701</v>
      </c>
      <c r="H1954" s="15">
        <v>2.3202320232023199</v>
      </c>
      <c r="I1954" s="15">
        <v>0.15001500150015001</v>
      </c>
      <c r="J1954" s="15">
        <v>0.19001900190019</v>
      </c>
      <c r="K1954" s="15">
        <v>1.19011901190119</v>
      </c>
      <c r="L1954" s="15">
        <v>9.0009000900089994E-2</v>
      </c>
      <c r="M1954" s="15">
        <v>0.4</v>
      </c>
      <c r="N1954" s="20">
        <v>100</v>
      </c>
      <c r="O1954" s="25">
        <v>53.380079039870999</v>
      </c>
      <c r="P1954" s="20">
        <v>392.99704618349199</v>
      </c>
      <c r="Q1954" s="15">
        <v>55</v>
      </c>
      <c r="R1954" s="20">
        <v>7140.7140714071402</v>
      </c>
      <c r="S1954" s="15">
        <v>372</v>
      </c>
      <c r="T1954" s="15">
        <v>167</v>
      </c>
      <c r="U1954" s="15">
        <v>60</v>
      </c>
      <c r="V1954" s="15">
        <v>108</v>
      </c>
      <c r="W1954" s="15">
        <v>1</v>
      </c>
      <c r="X1954" s="15">
        <v>138</v>
      </c>
      <c r="Y1954" s="15">
        <v>19</v>
      </c>
      <c r="Z1954" s="15">
        <v>70</v>
      </c>
      <c r="AA1954" s="15">
        <v>2.0499999999999998</v>
      </c>
      <c r="AB1954" s="15">
        <v>3.95</v>
      </c>
      <c r="AC1954" s="15">
        <v>0.22</v>
      </c>
      <c r="AD1954" s="15">
        <v>4.01</v>
      </c>
      <c r="AE1954" s="15">
        <v>10.87</v>
      </c>
      <c r="AF1954" s="15">
        <v>1.65</v>
      </c>
      <c r="AG1954" s="15">
        <v>8.51</v>
      </c>
      <c r="AH1954" s="15">
        <v>2.91</v>
      </c>
      <c r="AI1954" s="15">
        <v>0.95</v>
      </c>
      <c r="AJ1954" s="15">
        <v>3.64</v>
      </c>
      <c r="AK1954" s="15">
        <v>0.64</v>
      </c>
      <c r="AL1954" s="15">
        <v>4.4400000000000004</v>
      </c>
      <c r="AM1954" s="15">
        <v>0.94</v>
      </c>
      <c r="AN1954" s="15">
        <v>2.87</v>
      </c>
      <c r="AO1954" s="15">
        <v>0.43</v>
      </c>
      <c r="AP1954" s="15">
        <v>2.75</v>
      </c>
      <c r="AQ1954" s="15">
        <v>0.4</v>
      </c>
      <c r="AR1954" s="15">
        <v>26.4</v>
      </c>
      <c r="AS1954" s="15">
        <v>0.43</v>
      </c>
      <c r="AT1954" s="20">
        <v>0.94911738885605101</v>
      </c>
      <c r="AU1954" s="15" t="s">
        <v>1494</v>
      </c>
      <c r="AV1954" s="27" t="s">
        <v>1701</v>
      </c>
    </row>
    <row r="1955" spans="1:48" x14ac:dyDescent="0.25">
      <c r="A1955" s="13" t="s">
        <v>59</v>
      </c>
      <c r="B1955" s="14" t="s">
        <v>1739</v>
      </c>
      <c r="C1955" s="15">
        <v>52.073963018490801</v>
      </c>
      <c r="D1955" s="15">
        <v>13.593203398300901</v>
      </c>
      <c r="E1955" s="20">
        <v>13.9930034982509</v>
      </c>
      <c r="F1955" s="15">
        <v>8.4957521239380291</v>
      </c>
      <c r="G1955" s="15">
        <v>7.09645177411294</v>
      </c>
      <c r="H1955" s="15">
        <v>0.699650174912544</v>
      </c>
      <c r="I1955" s="15">
        <v>2.5987006496751599</v>
      </c>
      <c r="J1955" s="15">
        <v>0.209895052473763</v>
      </c>
      <c r="K1955" s="15">
        <v>1.1394302848575699</v>
      </c>
      <c r="L1955" s="15">
        <v>9.9950024987506297E-2</v>
      </c>
      <c r="M1955" s="15">
        <v>0.5</v>
      </c>
      <c r="N1955" s="20">
        <v>100</v>
      </c>
      <c r="O1955" s="25">
        <v>54.168307617872998</v>
      </c>
      <c r="P1955" s="20">
        <v>436.401517551084</v>
      </c>
      <c r="Q1955" s="15">
        <v>39</v>
      </c>
      <c r="R1955" s="20">
        <v>6836.5817091454301</v>
      </c>
      <c r="S1955" s="15">
        <v>268</v>
      </c>
      <c r="T1955" s="15">
        <v>48</v>
      </c>
      <c r="U1955" s="15">
        <v>47</v>
      </c>
      <c r="V1955" s="15">
        <v>49</v>
      </c>
      <c r="W1955" s="15">
        <v>22</v>
      </c>
      <c r="X1955" s="15">
        <v>190</v>
      </c>
      <c r="Y1955" s="15">
        <v>105</v>
      </c>
      <c r="Z1955" s="15">
        <v>103</v>
      </c>
      <c r="AA1955" s="15">
        <v>3.06</v>
      </c>
      <c r="AB1955" s="15">
        <v>4.9800000000000004</v>
      </c>
      <c r="AC1955" s="15">
        <v>0.34200000000000003</v>
      </c>
      <c r="AD1955" s="15">
        <v>5.6</v>
      </c>
      <c r="AE1955" s="15">
        <v>15.2</v>
      </c>
      <c r="AF1955" s="15">
        <v>2.31</v>
      </c>
      <c r="AG1955" s="15">
        <v>11.6</v>
      </c>
      <c r="AH1955" s="15">
        <v>3.83</v>
      </c>
      <c r="AI1955" s="15">
        <v>1.23</v>
      </c>
      <c r="AJ1955" s="15">
        <v>4.82</v>
      </c>
      <c r="AK1955" s="15">
        <v>0.81</v>
      </c>
      <c r="AL1955" s="15">
        <v>5.73</v>
      </c>
      <c r="AM1955" s="15">
        <v>1.26</v>
      </c>
      <c r="AN1955" s="15">
        <v>3.6</v>
      </c>
      <c r="AO1955" s="15">
        <v>0.55000000000000004</v>
      </c>
      <c r="AP1955" s="15">
        <v>3.58</v>
      </c>
      <c r="AQ1955" s="15">
        <v>0.51</v>
      </c>
      <c r="AR1955" s="15">
        <v>32</v>
      </c>
      <c r="AS1955" s="15">
        <v>0.51300000000000001</v>
      </c>
      <c r="AT1955" s="20">
        <v>0.85685734321779194</v>
      </c>
      <c r="AU1955" s="15" t="s">
        <v>1494</v>
      </c>
      <c r="AV1955" s="27" t="s">
        <v>1643</v>
      </c>
    </row>
    <row r="1956" spans="1:48" x14ac:dyDescent="0.25">
      <c r="A1956" s="13" t="s">
        <v>59</v>
      </c>
      <c r="B1956" s="14" t="s">
        <v>1740</v>
      </c>
      <c r="C1956" s="15">
        <v>50.324967503249702</v>
      </c>
      <c r="D1956" s="15">
        <v>12.3487651234877</v>
      </c>
      <c r="E1956" s="20">
        <v>12.2487751224877</v>
      </c>
      <c r="F1956" s="15">
        <v>12.448755124487599</v>
      </c>
      <c r="G1956" s="15">
        <v>9.1790820917908196</v>
      </c>
      <c r="H1956" s="15">
        <v>0.18998100189980999</v>
      </c>
      <c r="I1956" s="15">
        <v>2.3697630236976299</v>
      </c>
      <c r="J1956" s="15">
        <v>0.21997800219978</v>
      </c>
      <c r="K1956" s="15">
        <v>0.61993800619938</v>
      </c>
      <c r="L1956" s="15">
        <v>4.9995000499950003E-2</v>
      </c>
      <c r="M1956" s="15">
        <v>2.2000000000000002</v>
      </c>
      <c r="N1956" s="20">
        <v>100</v>
      </c>
      <c r="O1956" s="25">
        <v>63.5893339288967</v>
      </c>
      <c r="P1956" s="20">
        <v>218.28803035189401</v>
      </c>
      <c r="Q1956" s="15">
        <v>44</v>
      </c>
      <c r="R1956" s="20">
        <v>3719.6280371962798</v>
      </c>
      <c r="S1956" s="15">
        <v>261</v>
      </c>
      <c r="T1956" s="15">
        <v>585</v>
      </c>
      <c r="U1956" s="15">
        <v>58</v>
      </c>
      <c r="V1956" s="15">
        <v>116</v>
      </c>
      <c r="W1956" s="15">
        <v>6</v>
      </c>
      <c r="X1956" s="15">
        <v>100</v>
      </c>
      <c r="Y1956" s="15">
        <v>50</v>
      </c>
      <c r="Z1956" s="15">
        <v>32.799999999999997</v>
      </c>
      <c r="AA1956" s="15">
        <v>1.18</v>
      </c>
      <c r="AB1956" s="15">
        <v>1.31</v>
      </c>
      <c r="AC1956" s="15">
        <v>0.15</v>
      </c>
      <c r="AD1956" s="15">
        <v>1.41</v>
      </c>
      <c r="AE1956" s="15">
        <v>4.26</v>
      </c>
      <c r="AF1956" s="15">
        <v>0.72</v>
      </c>
      <c r="AG1956" s="15">
        <v>3.63</v>
      </c>
      <c r="AH1956" s="15">
        <v>1.38</v>
      </c>
      <c r="AI1956" s="15">
        <v>0.6</v>
      </c>
      <c r="AJ1956" s="15">
        <v>2.17</v>
      </c>
      <c r="AK1956" s="15">
        <v>0.35</v>
      </c>
      <c r="AL1956" s="15">
        <v>2.5</v>
      </c>
      <c r="AM1956" s="15">
        <v>0.53</v>
      </c>
      <c r="AN1956" s="15">
        <v>1.57</v>
      </c>
      <c r="AO1956" s="15">
        <v>0.25</v>
      </c>
      <c r="AP1956" s="15">
        <v>1.6</v>
      </c>
      <c r="AQ1956" s="15">
        <v>0.26</v>
      </c>
      <c r="AR1956" s="15">
        <v>13.2</v>
      </c>
      <c r="AS1956" s="15">
        <v>0.2</v>
      </c>
      <c r="AT1956" s="20">
        <v>0.89519859150726599</v>
      </c>
      <c r="AU1956" s="15" t="s">
        <v>1494</v>
      </c>
      <c r="AV1956" s="27" t="s">
        <v>1530</v>
      </c>
    </row>
    <row r="1957" spans="1:48" x14ac:dyDescent="0.25">
      <c r="A1957" s="13" t="s">
        <v>59</v>
      </c>
      <c r="B1957" s="14" t="s">
        <v>1741</v>
      </c>
      <c r="C1957" s="15">
        <v>47.3547354735474</v>
      </c>
      <c r="D1957" s="15">
        <v>15.501550155015501</v>
      </c>
      <c r="E1957" s="20">
        <v>11.8411841184118</v>
      </c>
      <c r="F1957" s="15">
        <v>17.281728172817299</v>
      </c>
      <c r="G1957" s="15">
        <v>6.3306330633063297</v>
      </c>
      <c r="H1957" s="15">
        <v>0.71007100710071003</v>
      </c>
      <c r="I1957" s="15">
        <v>9.0009000900089994E-2</v>
      </c>
      <c r="J1957" s="15">
        <v>0.23002300230023001</v>
      </c>
      <c r="K1957" s="15">
        <v>0.62006200620062002</v>
      </c>
      <c r="L1957" s="15">
        <v>4.0004000400039999E-2</v>
      </c>
      <c r="M1957" s="15">
        <v>3.25</v>
      </c>
      <c r="N1957" s="20">
        <v>100</v>
      </c>
      <c r="O1957" s="25">
        <v>55.475437058684101</v>
      </c>
      <c r="P1957" s="20">
        <v>174.66535385933</v>
      </c>
      <c r="Q1957" s="15">
        <v>81</v>
      </c>
      <c r="R1957" s="20">
        <v>3720.3720372037201</v>
      </c>
      <c r="S1957" s="15">
        <v>348</v>
      </c>
      <c r="T1957" s="15">
        <v>481</v>
      </c>
      <c r="U1957" s="15">
        <v>50</v>
      </c>
      <c r="V1957" s="15">
        <v>147</v>
      </c>
      <c r="W1957" s="15">
        <v>1</v>
      </c>
      <c r="X1957" s="15">
        <v>262</v>
      </c>
      <c r="Y1957" s="15">
        <v>12</v>
      </c>
      <c r="Z1957" s="15">
        <v>34</v>
      </c>
      <c r="AA1957" s="15">
        <v>1.18</v>
      </c>
      <c r="AB1957" s="15">
        <v>1.51</v>
      </c>
      <c r="AC1957" s="15">
        <v>7.0000000000000007E-2</v>
      </c>
      <c r="AD1957" s="15">
        <v>1.41</v>
      </c>
      <c r="AE1957" s="15">
        <v>3.89</v>
      </c>
      <c r="AF1957" s="15">
        <v>0.6</v>
      </c>
      <c r="AG1957" s="15">
        <v>3.3</v>
      </c>
      <c r="AH1957" s="15">
        <v>1.49</v>
      </c>
      <c r="AI1957" s="15">
        <v>0.53</v>
      </c>
      <c r="AJ1957" s="15">
        <v>1.97</v>
      </c>
      <c r="AK1957" s="15">
        <v>0.37</v>
      </c>
      <c r="AL1957" s="15">
        <v>2.42</v>
      </c>
      <c r="AM1957" s="15">
        <v>0.56000000000000005</v>
      </c>
      <c r="AN1957" s="15">
        <v>1.74</v>
      </c>
      <c r="AO1957" s="15">
        <v>0.27</v>
      </c>
      <c r="AP1957" s="15">
        <v>1.63</v>
      </c>
      <c r="AQ1957" s="15">
        <v>0.26</v>
      </c>
      <c r="AR1957" s="15">
        <v>16.7</v>
      </c>
      <c r="AS1957" s="15">
        <v>0.32</v>
      </c>
      <c r="AT1957" s="20">
        <v>1.0318701321954</v>
      </c>
      <c r="AU1957" s="15" t="s">
        <v>1494</v>
      </c>
      <c r="AV1957" s="27" t="s">
        <v>1701</v>
      </c>
    </row>
    <row r="1958" spans="1:48" x14ac:dyDescent="0.25">
      <c r="A1958" s="13" t="s">
        <v>59</v>
      </c>
      <c r="B1958" s="14" t="s">
        <v>1742</v>
      </c>
      <c r="C1958" s="15">
        <v>49.585041495850398</v>
      </c>
      <c r="D1958" s="15">
        <v>14.418558144185599</v>
      </c>
      <c r="E1958" s="20">
        <v>14.418558144185599</v>
      </c>
      <c r="F1958" s="15">
        <v>11.958804119588001</v>
      </c>
      <c r="G1958" s="15">
        <v>7.0292970702929702</v>
      </c>
      <c r="H1958" s="15">
        <v>0.11998800119988</v>
      </c>
      <c r="I1958" s="15">
        <v>1.21987801219878</v>
      </c>
      <c r="J1958" s="15">
        <v>0.25997400259974002</v>
      </c>
      <c r="K1958" s="15">
        <v>0.91990800919908</v>
      </c>
      <c r="L1958" s="15">
        <v>6.9993000699930003E-2</v>
      </c>
      <c r="M1958" s="15">
        <v>0.96</v>
      </c>
      <c r="N1958" s="20">
        <v>100</v>
      </c>
      <c r="O1958" s="25">
        <v>53.187005925290897</v>
      </c>
      <c r="P1958" s="20">
        <v>305.60324249265199</v>
      </c>
      <c r="Q1958" s="15">
        <v>49</v>
      </c>
      <c r="R1958" s="20">
        <v>5519.4480551944798</v>
      </c>
      <c r="S1958" s="15">
        <v>332</v>
      </c>
      <c r="T1958" s="15">
        <v>221</v>
      </c>
      <c r="U1958" s="15">
        <v>61</v>
      </c>
      <c r="V1958" s="15">
        <v>90</v>
      </c>
      <c r="W1958" s="15">
        <v>1</v>
      </c>
      <c r="X1958" s="15">
        <v>125</v>
      </c>
      <c r="Y1958" s="15">
        <v>32</v>
      </c>
      <c r="Z1958" s="15">
        <v>59</v>
      </c>
      <c r="AA1958" s="15">
        <v>1.6659999999999999</v>
      </c>
      <c r="AB1958" s="15">
        <v>3.504</v>
      </c>
      <c r="AC1958" s="15">
        <v>0.21199999999999999</v>
      </c>
      <c r="AD1958" s="15">
        <v>3.94</v>
      </c>
      <c r="AE1958" s="15">
        <v>10.35</v>
      </c>
      <c r="AF1958" s="15">
        <v>1.52</v>
      </c>
      <c r="AG1958" s="15">
        <v>7.62</v>
      </c>
      <c r="AH1958" s="15">
        <v>2.35</v>
      </c>
      <c r="AI1958" s="15">
        <v>0.94</v>
      </c>
      <c r="AJ1958" s="15">
        <v>2.94</v>
      </c>
      <c r="AK1958" s="15">
        <v>0.55000000000000004</v>
      </c>
      <c r="AL1958" s="15">
        <v>3.63</v>
      </c>
      <c r="AM1958" s="15">
        <v>0.81</v>
      </c>
      <c r="AN1958" s="15">
        <v>2.39</v>
      </c>
      <c r="AO1958" s="15">
        <v>0.35</v>
      </c>
      <c r="AP1958" s="15">
        <v>2.2799999999999998</v>
      </c>
      <c r="AQ1958" s="15">
        <v>0.35</v>
      </c>
      <c r="AR1958" s="15">
        <v>20.63</v>
      </c>
      <c r="AS1958" s="15">
        <v>0.42399999999999999</v>
      </c>
      <c r="AT1958" s="20">
        <v>0.85690974718961199</v>
      </c>
      <c r="AU1958" s="15" t="s">
        <v>1494</v>
      </c>
      <c r="AV1958" s="27" t="s">
        <v>1713</v>
      </c>
    </row>
    <row r="1959" spans="1:48" x14ac:dyDescent="0.25">
      <c r="A1959" s="13" t="s">
        <v>59</v>
      </c>
      <c r="B1959" s="14" t="s">
        <v>1743</v>
      </c>
      <c r="C1959" s="15">
        <v>50.040683482506097</v>
      </c>
      <c r="D1959" s="15">
        <v>14.239218877135899</v>
      </c>
      <c r="E1959" s="20">
        <v>13.3238405207486</v>
      </c>
      <c r="F1959" s="15">
        <v>11.493083807973999</v>
      </c>
      <c r="G1959" s="15">
        <v>7.7196908055329496</v>
      </c>
      <c r="H1959" s="15">
        <v>0.48820179007323</v>
      </c>
      <c r="I1959" s="15">
        <v>1.30187144019528</v>
      </c>
      <c r="J1959" s="15">
        <v>0.244100895036615</v>
      </c>
      <c r="K1959" s="15">
        <v>1.0272579332790901</v>
      </c>
      <c r="L1959" s="15">
        <v>0.122050447518308</v>
      </c>
      <c r="M1959" s="15">
        <v>2</v>
      </c>
      <c r="N1959" s="20">
        <v>100</v>
      </c>
      <c r="O1959" s="25">
        <v>57.451636323648202</v>
      </c>
      <c r="P1959" s="20">
        <v>532.89632015035704</v>
      </c>
      <c r="Q1959" s="15">
        <v>40</v>
      </c>
      <c r="R1959" s="20">
        <v>6163.5475996745299</v>
      </c>
      <c r="S1959" s="15">
        <v>227</v>
      </c>
      <c r="T1959" s="15">
        <v>431</v>
      </c>
      <c r="U1959" s="15"/>
      <c r="V1959" s="15">
        <v>101</v>
      </c>
      <c r="W1959" s="15"/>
      <c r="X1959" s="15"/>
      <c r="Y1959" s="15"/>
      <c r="Z1959" s="15">
        <v>90</v>
      </c>
      <c r="AA1959" s="15">
        <v>2.31</v>
      </c>
      <c r="AB1959" s="15">
        <v>4.53</v>
      </c>
      <c r="AC1959" s="15">
        <v>0.25</v>
      </c>
      <c r="AD1959" s="15">
        <v>5.37</v>
      </c>
      <c r="AE1959" s="15">
        <v>13.94</v>
      </c>
      <c r="AF1959" s="15">
        <v>2.02</v>
      </c>
      <c r="AG1959" s="15">
        <v>9.74</v>
      </c>
      <c r="AH1959" s="15">
        <v>3.23</v>
      </c>
      <c r="AI1959" s="15">
        <v>1.1499999999999999</v>
      </c>
      <c r="AJ1959" s="15">
        <v>4.32</v>
      </c>
      <c r="AK1959" s="15">
        <v>0.71</v>
      </c>
      <c r="AL1959" s="15">
        <v>5.1100000000000003</v>
      </c>
      <c r="AM1959" s="15">
        <v>1.05</v>
      </c>
      <c r="AN1959" s="15">
        <v>3.08</v>
      </c>
      <c r="AO1959" s="15">
        <v>0.48</v>
      </c>
      <c r="AP1959" s="15">
        <v>3.13</v>
      </c>
      <c r="AQ1959" s="15">
        <v>0.47</v>
      </c>
      <c r="AR1959" s="15">
        <v>29.6</v>
      </c>
      <c r="AS1959" s="15">
        <v>0.51</v>
      </c>
      <c r="AT1959" s="20">
        <v>0.81281390301425305</v>
      </c>
      <c r="AU1959" s="15" t="s">
        <v>1494</v>
      </c>
      <c r="AV1959" s="27" t="s">
        <v>1586</v>
      </c>
    </row>
    <row r="1960" spans="1:48" x14ac:dyDescent="0.25">
      <c r="A1960" s="13" t="s">
        <v>59</v>
      </c>
      <c r="B1960" s="14" t="s">
        <v>1744</v>
      </c>
      <c r="C1960" s="15">
        <v>48.687986879868802</v>
      </c>
      <c r="D1960" s="15">
        <v>15.6826568265683</v>
      </c>
      <c r="E1960" s="20">
        <v>12.8126281262813</v>
      </c>
      <c r="F1960" s="15">
        <v>12.915129151291501</v>
      </c>
      <c r="G1960" s="15">
        <v>7.1750717507175104</v>
      </c>
      <c r="H1960" s="15">
        <v>0.10250102501025</v>
      </c>
      <c r="I1960" s="15">
        <v>1.53751537515375</v>
      </c>
      <c r="J1960" s="15">
        <v>0.20500205002050001</v>
      </c>
      <c r="K1960" s="15">
        <v>0.82000820008200104</v>
      </c>
      <c r="L1960" s="15">
        <v>6.1500615006150103E-2</v>
      </c>
      <c r="M1960" s="15">
        <v>2.6</v>
      </c>
      <c r="N1960" s="20">
        <v>100</v>
      </c>
      <c r="O1960" s="25">
        <v>56.617555055875997</v>
      </c>
      <c r="P1960" s="20">
        <v>268.52381199868302</v>
      </c>
      <c r="Q1960" s="15">
        <v>41</v>
      </c>
      <c r="R1960" s="20">
        <v>4920.0492004920097</v>
      </c>
      <c r="S1960" s="15">
        <v>263</v>
      </c>
      <c r="T1960" s="15">
        <v>459</v>
      </c>
      <c r="U1960" s="15"/>
      <c r="V1960" s="15">
        <v>148</v>
      </c>
      <c r="W1960" s="15">
        <v>0.67</v>
      </c>
      <c r="X1960" s="15">
        <v>131</v>
      </c>
      <c r="Y1960" s="15">
        <v>25</v>
      </c>
      <c r="Z1960" s="15">
        <v>54</v>
      </c>
      <c r="AA1960" s="15">
        <v>1.5</v>
      </c>
      <c r="AB1960" s="15">
        <v>2.7</v>
      </c>
      <c r="AC1960" s="15">
        <v>0.2</v>
      </c>
      <c r="AD1960" s="15">
        <v>2.9</v>
      </c>
      <c r="AE1960" s="15">
        <v>7.9</v>
      </c>
      <c r="AF1960" s="15">
        <v>1.2</v>
      </c>
      <c r="AG1960" s="15">
        <v>5.9</v>
      </c>
      <c r="AH1960" s="15">
        <v>2</v>
      </c>
      <c r="AI1960" s="15">
        <v>0.8</v>
      </c>
      <c r="AJ1960" s="15">
        <v>2.6</v>
      </c>
      <c r="AK1960" s="15">
        <v>0.5</v>
      </c>
      <c r="AL1960" s="15">
        <v>3.2</v>
      </c>
      <c r="AM1960" s="15">
        <v>0.7</v>
      </c>
      <c r="AN1960" s="15">
        <v>2</v>
      </c>
      <c r="AO1960" s="15">
        <v>0.3</v>
      </c>
      <c r="AP1960" s="15">
        <v>1.9</v>
      </c>
      <c r="AQ1960" s="15">
        <v>0.28999999999999998</v>
      </c>
      <c r="AR1960" s="15">
        <v>19</v>
      </c>
      <c r="AS1960" s="15">
        <v>0.3</v>
      </c>
      <c r="AT1960" s="20">
        <v>0.89708371620641303</v>
      </c>
      <c r="AU1960" s="15" t="s">
        <v>1494</v>
      </c>
      <c r="AV1960" s="27" t="s">
        <v>1695</v>
      </c>
    </row>
    <row r="1961" spans="1:48" x14ac:dyDescent="0.25">
      <c r="A1961" s="13" t="s">
        <v>59</v>
      </c>
      <c r="B1961" s="14" t="s">
        <v>1745</v>
      </c>
      <c r="C1961" s="15">
        <v>49.33</v>
      </c>
      <c r="D1961" s="15">
        <v>15.04</v>
      </c>
      <c r="E1961" s="20">
        <v>13.82</v>
      </c>
      <c r="F1961" s="15">
        <v>11.05</v>
      </c>
      <c r="G1961" s="15">
        <v>7.61</v>
      </c>
      <c r="H1961" s="15">
        <v>0.09</v>
      </c>
      <c r="I1961" s="15">
        <v>1.84</v>
      </c>
      <c r="J1961" s="15">
        <v>0.23</v>
      </c>
      <c r="K1961" s="15">
        <v>0.91</v>
      </c>
      <c r="L1961" s="15">
        <v>0.08</v>
      </c>
      <c r="M1961" s="15">
        <v>2.25</v>
      </c>
      <c r="N1961" s="20">
        <v>100</v>
      </c>
      <c r="O1961" s="25">
        <v>56.203597327752597</v>
      </c>
      <c r="P1961" s="20">
        <v>349.29577464788701</v>
      </c>
      <c r="Q1961" s="15">
        <v>42</v>
      </c>
      <c r="R1961" s="20">
        <v>5460</v>
      </c>
      <c r="S1961" s="15">
        <v>282</v>
      </c>
      <c r="T1961" s="15">
        <v>294</v>
      </c>
      <c r="U1961" s="15">
        <v>54</v>
      </c>
      <c r="V1961" s="15">
        <v>137</v>
      </c>
      <c r="W1961" s="15">
        <v>2</v>
      </c>
      <c r="X1961" s="15">
        <v>103</v>
      </c>
      <c r="Y1961" s="15">
        <v>19</v>
      </c>
      <c r="Z1961" s="15">
        <v>50</v>
      </c>
      <c r="AA1961" s="15">
        <v>1.43</v>
      </c>
      <c r="AB1961" s="15">
        <v>2.54</v>
      </c>
      <c r="AC1961" s="15">
        <v>0.16</v>
      </c>
      <c r="AD1961" s="15">
        <v>2.68</v>
      </c>
      <c r="AE1961" s="15">
        <v>7.37</v>
      </c>
      <c r="AF1961" s="15">
        <v>1.1299999999999999</v>
      </c>
      <c r="AG1961" s="15">
        <v>5.83</v>
      </c>
      <c r="AH1961" s="15">
        <v>2.0499999999999998</v>
      </c>
      <c r="AI1961" s="15">
        <v>0.74</v>
      </c>
      <c r="AJ1961" s="15">
        <v>2.62</v>
      </c>
      <c r="AK1961" s="15">
        <v>0.48</v>
      </c>
      <c r="AL1961" s="15">
        <v>3.38</v>
      </c>
      <c r="AM1961" s="15">
        <v>0.74</v>
      </c>
      <c r="AN1961" s="15">
        <v>2.04</v>
      </c>
      <c r="AO1961" s="15">
        <v>0.33</v>
      </c>
      <c r="AP1961" s="15">
        <v>2.16</v>
      </c>
      <c r="AQ1961" s="15">
        <v>0.32</v>
      </c>
      <c r="AR1961" s="15">
        <v>18.95</v>
      </c>
      <c r="AS1961" s="15">
        <v>0.24</v>
      </c>
      <c r="AT1961" s="20">
        <v>0.91320047727700904</v>
      </c>
      <c r="AU1961" s="15" t="s">
        <v>1494</v>
      </c>
      <c r="AV1961" s="27" t="s">
        <v>1746</v>
      </c>
    </row>
    <row r="1962" spans="1:48" x14ac:dyDescent="0.25">
      <c r="A1962" s="13" t="s">
        <v>59</v>
      </c>
      <c r="B1962" s="14" t="s">
        <v>1747</v>
      </c>
      <c r="C1962" s="15">
        <v>49.2449244924493</v>
      </c>
      <c r="D1962" s="15">
        <v>15.841584158415801</v>
      </c>
      <c r="E1962" s="20">
        <v>13.4113411341134</v>
      </c>
      <c r="F1962" s="15">
        <v>9.8509850985098506</v>
      </c>
      <c r="G1962" s="15">
        <v>7.9207920792079198</v>
      </c>
      <c r="H1962" s="15">
        <v>0.52005200520051997</v>
      </c>
      <c r="I1962" s="15">
        <v>2.2002200220021999</v>
      </c>
      <c r="J1962" s="15">
        <v>0.18001800180017999</v>
      </c>
      <c r="K1962" s="15">
        <v>0.77007700770077003</v>
      </c>
      <c r="L1962" s="15">
        <v>6.0006000600059999E-2</v>
      </c>
      <c r="M1962" s="15">
        <v>0.85</v>
      </c>
      <c r="N1962" s="20">
        <v>100</v>
      </c>
      <c r="O1962" s="25">
        <v>57.919587036423799</v>
      </c>
      <c r="P1962" s="20">
        <v>261.99803078899401</v>
      </c>
      <c r="Q1962" s="15">
        <v>36.96</v>
      </c>
      <c r="R1962" s="20">
        <v>4620.4620462046196</v>
      </c>
      <c r="S1962" s="15">
        <v>316.10000000000002</v>
      </c>
      <c r="T1962" s="15">
        <v>320</v>
      </c>
      <c r="U1962" s="15">
        <v>62</v>
      </c>
      <c r="V1962" s="15">
        <v>139</v>
      </c>
      <c r="W1962" s="15">
        <v>18.920000000000002</v>
      </c>
      <c r="X1962" s="15">
        <v>151.36000000000001</v>
      </c>
      <c r="Y1962" s="15">
        <v>54.65</v>
      </c>
      <c r="Z1962" s="15">
        <v>46.37</v>
      </c>
      <c r="AA1962" s="15">
        <v>1.38</v>
      </c>
      <c r="AB1962" s="15">
        <v>2.58</v>
      </c>
      <c r="AC1962" s="15">
        <v>0.15</v>
      </c>
      <c r="AD1962" s="15">
        <v>3.32</v>
      </c>
      <c r="AE1962" s="15">
        <v>8.94</v>
      </c>
      <c r="AF1962" s="15">
        <v>1.34</v>
      </c>
      <c r="AG1962" s="15">
        <v>6.3</v>
      </c>
      <c r="AH1962" s="15">
        <v>1.83</v>
      </c>
      <c r="AI1962" s="15">
        <v>0.76</v>
      </c>
      <c r="AJ1962" s="15">
        <v>2.5499999999999998</v>
      </c>
      <c r="AK1962" s="15">
        <v>0.45</v>
      </c>
      <c r="AL1962" s="15">
        <v>3.09</v>
      </c>
      <c r="AM1962" s="15">
        <v>0.69</v>
      </c>
      <c r="AN1962" s="15">
        <v>2</v>
      </c>
      <c r="AO1962" s="15">
        <v>0.3</v>
      </c>
      <c r="AP1962" s="15">
        <v>2.0699999999999998</v>
      </c>
      <c r="AQ1962" s="15">
        <v>0.3</v>
      </c>
      <c r="AR1962" s="15">
        <v>18.579999999999998</v>
      </c>
      <c r="AS1962" s="15">
        <v>0.51</v>
      </c>
      <c r="AT1962" s="20">
        <v>0.74877067878808401</v>
      </c>
      <c r="AU1962" s="15" t="s">
        <v>1494</v>
      </c>
      <c r="AV1962" s="27" t="s">
        <v>1645</v>
      </c>
    </row>
    <row r="1963" spans="1:48" x14ac:dyDescent="0.25">
      <c r="A1963" s="13" t="s">
        <v>59</v>
      </c>
      <c r="B1963" s="14" t="s">
        <v>1748</v>
      </c>
      <c r="C1963" s="15">
        <v>49.388256275785999</v>
      </c>
      <c r="D1963" s="15">
        <v>15.006909388074099</v>
      </c>
      <c r="E1963" s="20">
        <v>13.663697851507401</v>
      </c>
      <c r="F1963" s="15">
        <v>10.432389422881901</v>
      </c>
      <c r="G1963" s="15">
        <v>7.9277879939757101</v>
      </c>
      <c r="H1963" s="15">
        <v>8.2796741451443501E-2</v>
      </c>
      <c r="I1963" s="15">
        <v>2.2872599825961299</v>
      </c>
      <c r="J1963" s="15">
        <v>0.19664226094717799</v>
      </c>
      <c r="K1963" s="15">
        <v>0.94181293401016897</v>
      </c>
      <c r="L1963" s="15">
        <v>7.2447148770013001E-2</v>
      </c>
      <c r="M1963" s="15">
        <v>2.65</v>
      </c>
      <c r="N1963" s="20">
        <v>100</v>
      </c>
      <c r="O1963" s="25">
        <v>57.486152801340999</v>
      </c>
      <c r="P1963" s="20">
        <v>316.31853688315499</v>
      </c>
      <c r="Q1963" s="15">
        <v>47</v>
      </c>
      <c r="R1963" s="20">
        <v>5650.8776040610201</v>
      </c>
      <c r="S1963" s="15">
        <v>306</v>
      </c>
      <c r="T1963" s="15">
        <v>262</v>
      </c>
      <c r="U1963" s="15"/>
      <c r="V1963" s="15">
        <v>140</v>
      </c>
      <c r="W1963" s="15"/>
      <c r="X1963" s="15">
        <v>110</v>
      </c>
      <c r="Y1963" s="15">
        <v>7</v>
      </c>
      <c r="Z1963" s="15">
        <v>48</v>
      </c>
      <c r="AA1963" s="15"/>
      <c r="AB1963" s="15">
        <v>2.2999999999999998</v>
      </c>
      <c r="AC1963" s="15">
        <v>0.14000000000000001</v>
      </c>
      <c r="AD1963" s="15">
        <v>2.5299999999999998</v>
      </c>
      <c r="AE1963" s="15">
        <v>7.23</v>
      </c>
      <c r="AF1963" s="15">
        <v>1.1499999999999999</v>
      </c>
      <c r="AG1963" s="15">
        <v>5.81</v>
      </c>
      <c r="AH1963" s="15">
        <v>2.02</v>
      </c>
      <c r="AI1963" s="15">
        <v>0.8</v>
      </c>
      <c r="AJ1963" s="15">
        <v>2.8</v>
      </c>
      <c r="AK1963" s="15">
        <v>0.51</v>
      </c>
      <c r="AL1963" s="15">
        <v>3.49</v>
      </c>
      <c r="AM1963" s="15">
        <v>0.75</v>
      </c>
      <c r="AN1963" s="15">
        <v>2.27</v>
      </c>
      <c r="AO1963" s="15">
        <v>0.32</v>
      </c>
      <c r="AP1963" s="15">
        <v>2.06</v>
      </c>
      <c r="AQ1963" s="15">
        <v>0.31</v>
      </c>
      <c r="AR1963" s="15">
        <v>19</v>
      </c>
      <c r="AS1963" s="15">
        <v>0.19</v>
      </c>
      <c r="AT1963" s="20">
        <v>0.87594032895575702</v>
      </c>
      <c r="AU1963" s="15" t="s">
        <v>1494</v>
      </c>
      <c r="AV1963" s="27" t="s">
        <v>1595</v>
      </c>
    </row>
    <row r="1964" spans="1:48" x14ac:dyDescent="0.25">
      <c r="A1964" s="13" t="s">
        <v>59</v>
      </c>
      <c r="B1964" s="14" t="s">
        <v>1749</v>
      </c>
      <c r="C1964" s="15">
        <v>49.5499099819964</v>
      </c>
      <c r="D1964" s="15">
        <v>15.3230646129226</v>
      </c>
      <c r="E1964" s="20">
        <v>13.8927785557111</v>
      </c>
      <c r="F1964" s="15">
        <v>8.9317863572714504</v>
      </c>
      <c r="G1964" s="15">
        <v>7.6115223044608902</v>
      </c>
      <c r="H1964" s="15">
        <v>0.17003400680135999</v>
      </c>
      <c r="I1964" s="15">
        <v>3.3306661332266398</v>
      </c>
      <c r="J1964" s="15">
        <v>0.20004000800159999</v>
      </c>
      <c r="K1964" s="15">
        <v>0.92018403680736105</v>
      </c>
      <c r="L1964" s="15">
        <v>7.0014002800560096E-2</v>
      </c>
      <c r="M1964" s="15">
        <v>0.5</v>
      </c>
      <c r="N1964" s="20">
        <v>100</v>
      </c>
      <c r="O1964" s="25">
        <v>56.079194513778504</v>
      </c>
      <c r="P1964" s="20">
        <v>305.69494180526198</v>
      </c>
      <c r="Q1964" s="15">
        <v>48</v>
      </c>
      <c r="R1964" s="20">
        <v>5521.1042208441704</v>
      </c>
      <c r="S1964" s="15">
        <v>329</v>
      </c>
      <c r="T1964" s="15">
        <v>266</v>
      </c>
      <c r="U1964" s="15">
        <v>69</v>
      </c>
      <c r="V1964" s="15">
        <v>132</v>
      </c>
      <c r="W1964" s="15"/>
      <c r="X1964" s="15"/>
      <c r="Y1964" s="15"/>
      <c r="Z1964" s="15">
        <v>51.19</v>
      </c>
      <c r="AA1964" s="15">
        <v>1.59</v>
      </c>
      <c r="AB1964" s="15">
        <v>2.92</v>
      </c>
      <c r="AC1964" s="15">
        <v>0.18</v>
      </c>
      <c r="AD1964" s="15">
        <v>3.14</v>
      </c>
      <c r="AE1964" s="15">
        <v>8.6</v>
      </c>
      <c r="AF1964" s="15">
        <v>1.31</v>
      </c>
      <c r="AG1964" s="15">
        <v>6.78</v>
      </c>
      <c r="AH1964" s="15">
        <v>2.19</v>
      </c>
      <c r="AI1964" s="15">
        <v>0.79</v>
      </c>
      <c r="AJ1964" s="15">
        <v>3</v>
      </c>
      <c r="AK1964" s="15">
        <v>0.54</v>
      </c>
      <c r="AL1964" s="15">
        <v>3.99</v>
      </c>
      <c r="AM1964" s="15">
        <v>0.79</v>
      </c>
      <c r="AN1964" s="15">
        <v>2.38</v>
      </c>
      <c r="AO1964" s="15">
        <v>0.34</v>
      </c>
      <c r="AP1964" s="15">
        <v>2.31</v>
      </c>
      <c r="AQ1964" s="15">
        <v>0.33</v>
      </c>
      <c r="AR1964" s="15">
        <v>20.48</v>
      </c>
      <c r="AS1964" s="15">
        <v>0.34</v>
      </c>
      <c r="AT1964" s="20">
        <v>0.89602558490633499</v>
      </c>
      <c r="AU1964" s="15" t="s">
        <v>1494</v>
      </c>
      <c r="AV1964" s="27" t="s">
        <v>1544</v>
      </c>
    </row>
    <row r="1965" spans="1:48" x14ac:dyDescent="0.25">
      <c r="A1965" s="13" t="s">
        <v>59</v>
      </c>
      <c r="B1965" s="14" t="s">
        <v>1750</v>
      </c>
      <c r="C1965" s="15">
        <v>49.495050494950497</v>
      </c>
      <c r="D1965" s="15">
        <v>17.4882511748825</v>
      </c>
      <c r="E1965" s="20">
        <v>11.6288371162884</v>
      </c>
      <c r="F1965" s="15">
        <v>9.8490150984901508</v>
      </c>
      <c r="G1965" s="15">
        <v>7.0292970702929702</v>
      </c>
      <c r="H1965" s="15">
        <v>0.70992900709928997</v>
      </c>
      <c r="I1965" s="15">
        <v>2.7397260273972601</v>
      </c>
      <c r="J1965" s="15">
        <v>0.19998000199980001</v>
      </c>
      <c r="K1965" s="15">
        <v>0.79992000799920004</v>
      </c>
      <c r="L1965" s="15">
        <v>5.9994000599939999E-2</v>
      </c>
      <c r="M1965" s="15">
        <v>1.01</v>
      </c>
      <c r="N1965" s="20">
        <v>100</v>
      </c>
      <c r="O1965" s="25">
        <v>58.484173586663303</v>
      </c>
      <c r="P1965" s="20">
        <v>261.94563642227303</v>
      </c>
      <c r="Q1965" s="15">
        <v>39</v>
      </c>
      <c r="R1965" s="20">
        <v>4799.5200479952</v>
      </c>
      <c r="S1965" s="15">
        <v>275</v>
      </c>
      <c r="T1965" s="15">
        <v>412</v>
      </c>
      <c r="U1965" s="15">
        <v>51</v>
      </c>
      <c r="V1965" s="15">
        <v>215</v>
      </c>
      <c r="W1965" s="15"/>
      <c r="X1965" s="15"/>
      <c r="Y1965" s="15"/>
      <c r="Z1965" s="15">
        <v>46</v>
      </c>
      <c r="AA1965" s="15">
        <v>1.53</v>
      </c>
      <c r="AB1965" s="15">
        <v>2.61</v>
      </c>
      <c r="AC1965" s="15">
        <v>0.17</v>
      </c>
      <c r="AD1965" s="15">
        <v>3.2</v>
      </c>
      <c r="AE1965" s="15">
        <v>8.65</v>
      </c>
      <c r="AF1965" s="15">
        <v>1.3</v>
      </c>
      <c r="AG1965" s="15">
        <v>6.38</v>
      </c>
      <c r="AH1965" s="15">
        <v>2.04</v>
      </c>
      <c r="AI1965" s="15">
        <v>0.82799999999999996</v>
      </c>
      <c r="AJ1965" s="15">
        <v>2.77</v>
      </c>
      <c r="AK1965" s="15">
        <v>0.47499999999999998</v>
      </c>
      <c r="AL1965" s="15">
        <v>3.15</v>
      </c>
      <c r="AM1965" s="15">
        <v>0.73799999999999999</v>
      </c>
      <c r="AN1965" s="15">
        <v>2.02</v>
      </c>
      <c r="AO1965" s="15">
        <v>0.29299999999999998</v>
      </c>
      <c r="AP1965" s="15">
        <v>1.95</v>
      </c>
      <c r="AQ1965" s="15">
        <v>0.29299999999999998</v>
      </c>
      <c r="AR1965" s="15">
        <v>18</v>
      </c>
      <c r="AS1965" s="15">
        <v>0.44</v>
      </c>
      <c r="AT1965" s="20">
        <v>0.78588271388499298</v>
      </c>
      <c r="AU1965" s="15" t="s">
        <v>1494</v>
      </c>
      <c r="AV1965" s="27" t="s">
        <v>1586</v>
      </c>
    </row>
    <row r="1966" spans="1:48" x14ac:dyDescent="0.25">
      <c r="A1966" s="13" t="s">
        <v>59</v>
      </c>
      <c r="B1966" s="14" t="s">
        <v>1751</v>
      </c>
      <c r="C1966" s="15">
        <v>48.804880488048802</v>
      </c>
      <c r="D1966" s="15">
        <v>15.5815581558156</v>
      </c>
      <c r="E1966" s="20">
        <v>13.4313431343134</v>
      </c>
      <c r="F1966" s="15">
        <v>13.4313431343134</v>
      </c>
      <c r="G1966" s="15">
        <v>4.5804580458045798</v>
      </c>
      <c r="H1966" s="15">
        <v>0.16001600160016</v>
      </c>
      <c r="I1966" s="15">
        <v>2.5702570257025701</v>
      </c>
      <c r="J1966" s="15">
        <v>0.26002600260025999</v>
      </c>
      <c r="K1966" s="15">
        <v>1.09010901090109</v>
      </c>
      <c r="L1966" s="15">
        <v>9.0009000900089994E-2</v>
      </c>
      <c r="M1966" s="15">
        <v>0.96</v>
      </c>
      <c r="N1966" s="20">
        <v>100</v>
      </c>
      <c r="O1966" s="25">
        <v>44.282387259425299</v>
      </c>
      <c r="P1966" s="20">
        <v>392.99704618349199</v>
      </c>
      <c r="Q1966" s="15">
        <v>59.91</v>
      </c>
      <c r="R1966" s="20">
        <v>6540.6540654065402</v>
      </c>
      <c r="S1966" s="15">
        <v>364</v>
      </c>
      <c r="T1966" s="15">
        <v>421</v>
      </c>
      <c r="U1966" s="15">
        <v>63</v>
      </c>
      <c r="V1966" s="15">
        <v>124</v>
      </c>
      <c r="W1966" s="15">
        <v>1.37</v>
      </c>
      <c r="X1966" s="15">
        <v>168</v>
      </c>
      <c r="Y1966" s="15">
        <v>41</v>
      </c>
      <c r="Z1966" s="15">
        <v>69.13</v>
      </c>
      <c r="AA1966" s="15">
        <v>2.09</v>
      </c>
      <c r="AB1966" s="15">
        <v>3.97</v>
      </c>
      <c r="AC1966" s="15">
        <v>0.24</v>
      </c>
      <c r="AD1966" s="15">
        <v>4.3499999999999996</v>
      </c>
      <c r="AE1966" s="15">
        <v>11.19</v>
      </c>
      <c r="AF1966" s="15">
        <v>1.6</v>
      </c>
      <c r="AG1966" s="15">
        <v>8.6999999999999993</v>
      </c>
      <c r="AH1966" s="15">
        <v>2.88</v>
      </c>
      <c r="AI1966" s="15">
        <v>1.03</v>
      </c>
      <c r="AJ1966" s="15">
        <v>4.0199999999999996</v>
      </c>
      <c r="AK1966" s="15">
        <v>0.61</v>
      </c>
      <c r="AL1966" s="15">
        <v>4.16</v>
      </c>
      <c r="AM1966" s="15">
        <v>0.95</v>
      </c>
      <c r="AN1966" s="15">
        <v>2.61</v>
      </c>
      <c r="AO1966" s="15">
        <v>0.46</v>
      </c>
      <c r="AP1966" s="15">
        <v>2.7</v>
      </c>
      <c r="AQ1966" s="15">
        <v>0.42</v>
      </c>
      <c r="AR1966" s="15">
        <v>25.54</v>
      </c>
      <c r="AS1966" s="15">
        <v>0.49</v>
      </c>
      <c r="AT1966" s="20">
        <v>0.87936354403443495</v>
      </c>
      <c r="AU1966" s="15" t="s">
        <v>1494</v>
      </c>
      <c r="AV1966" s="27" t="s">
        <v>1752</v>
      </c>
    </row>
    <row r="1967" spans="1:48" x14ac:dyDescent="0.25">
      <c r="A1967" s="13" t="s">
        <v>59</v>
      </c>
      <c r="B1967" s="14" t="s">
        <v>1753</v>
      </c>
      <c r="C1967" s="15">
        <v>47.985201479852002</v>
      </c>
      <c r="D1967" s="15">
        <v>15.478452154784501</v>
      </c>
      <c r="E1967" s="20">
        <v>13.4986501349865</v>
      </c>
      <c r="F1967" s="15">
        <v>11.428857114288601</v>
      </c>
      <c r="G1967" s="15">
        <v>8.2591740825917395</v>
      </c>
      <c r="H1967" s="15">
        <v>0.2999700029997</v>
      </c>
      <c r="I1967" s="15">
        <v>1.9698030196980301</v>
      </c>
      <c r="J1967" s="15">
        <v>0.19998000199980001</v>
      </c>
      <c r="K1967" s="15">
        <v>0.81991800819918004</v>
      </c>
      <c r="L1967" s="15">
        <v>5.9994000599939999E-2</v>
      </c>
      <c r="M1967" s="15">
        <v>2.46</v>
      </c>
      <c r="N1967" s="20">
        <v>100</v>
      </c>
      <c r="O1967" s="25">
        <v>58.778535197487201</v>
      </c>
      <c r="P1967" s="20">
        <v>261.94563642227303</v>
      </c>
      <c r="Q1967" s="15">
        <v>33</v>
      </c>
      <c r="R1967" s="20">
        <v>4919.5080491950803</v>
      </c>
      <c r="S1967" s="15">
        <v>224</v>
      </c>
      <c r="T1967" s="15">
        <v>282</v>
      </c>
      <c r="U1967" s="15">
        <v>65</v>
      </c>
      <c r="V1967" s="15">
        <v>177</v>
      </c>
      <c r="W1967" s="15">
        <v>5</v>
      </c>
      <c r="X1967" s="15">
        <v>114</v>
      </c>
      <c r="Y1967" s="15">
        <v>56</v>
      </c>
      <c r="Z1967" s="15">
        <v>51</v>
      </c>
      <c r="AA1967" s="15">
        <v>1.5</v>
      </c>
      <c r="AB1967" s="15">
        <v>2.2999999999999998</v>
      </c>
      <c r="AC1967" s="15">
        <v>0.15</v>
      </c>
      <c r="AD1967" s="15">
        <v>2.81</v>
      </c>
      <c r="AE1967" s="15">
        <v>7.46</v>
      </c>
      <c r="AF1967" s="15">
        <v>1.1000000000000001</v>
      </c>
      <c r="AG1967" s="15">
        <v>6.08</v>
      </c>
      <c r="AH1967" s="15">
        <v>2.1</v>
      </c>
      <c r="AI1967" s="15">
        <v>0.7</v>
      </c>
      <c r="AJ1967" s="15">
        <v>2.88</v>
      </c>
      <c r="AK1967" s="15">
        <v>0.44</v>
      </c>
      <c r="AL1967" s="15">
        <v>2.9</v>
      </c>
      <c r="AM1967" s="15">
        <v>0.61</v>
      </c>
      <c r="AN1967" s="15">
        <v>1.66</v>
      </c>
      <c r="AO1967" s="15">
        <v>0.26</v>
      </c>
      <c r="AP1967" s="15">
        <v>1.62</v>
      </c>
      <c r="AQ1967" s="15">
        <v>0.26</v>
      </c>
      <c r="AR1967" s="15">
        <v>16</v>
      </c>
      <c r="AS1967" s="15">
        <v>1.08</v>
      </c>
      <c r="AT1967" s="20">
        <v>0.78865801859717599</v>
      </c>
      <c r="AU1967" s="15" t="s">
        <v>1494</v>
      </c>
      <c r="AV1967" s="27" t="s">
        <v>1754</v>
      </c>
    </row>
    <row r="1968" spans="1:48" x14ac:dyDescent="0.25">
      <c r="A1968" s="13" t="s">
        <v>59</v>
      </c>
      <c r="B1968" s="14" t="s">
        <v>1755</v>
      </c>
      <c r="C1968" s="15">
        <v>49.29</v>
      </c>
      <c r="D1968" s="15">
        <v>14.48</v>
      </c>
      <c r="E1968" s="20">
        <v>12.4</v>
      </c>
      <c r="F1968" s="15">
        <v>11.57</v>
      </c>
      <c r="G1968" s="15">
        <v>9.1300000000000008</v>
      </c>
      <c r="H1968" s="15">
        <v>0.32</v>
      </c>
      <c r="I1968" s="15">
        <v>1.74</v>
      </c>
      <c r="J1968" s="15">
        <v>0.21</v>
      </c>
      <c r="K1968" s="15">
        <v>0.79</v>
      </c>
      <c r="L1968" s="15">
        <v>7.0000000000000007E-2</v>
      </c>
      <c r="M1968" s="15">
        <v>3.57</v>
      </c>
      <c r="N1968" s="20">
        <v>100</v>
      </c>
      <c r="O1968" s="25">
        <v>63.1801239886152</v>
      </c>
      <c r="P1968" s="20">
        <v>305.63380281690098</v>
      </c>
      <c r="Q1968" s="15">
        <v>45</v>
      </c>
      <c r="R1968" s="20">
        <v>4740</v>
      </c>
      <c r="S1968" s="15">
        <v>270</v>
      </c>
      <c r="T1968" s="15">
        <v>404</v>
      </c>
      <c r="U1968" s="15">
        <v>51</v>
      </c>
      <c r="V1968" s="15">
        <v>140</v>
      </c>
      <c r="W1968" s="15">
        <v>6</v>
      </c>
      <c r="X1968" s="15">
        <v>109</v>
      </c>
      <c r="Y1968" s="15">
        <v>23</v>
      </c>
      <c r="Z1968" s="15">
        <v>40</v>
      </c>
      <c r="AA1968" s="15">
        <v>1.44</v>
      </c>
      <c r="AB1968" s="15">
        <v>2.1440000000000001</v>
      </c>
      <c r="AC1968" s="15">
        <v>0.22800000000000001</v>
      </c>
      <c r="AD1968" s="15">
        <v>2.27</v>
      </c>
      <c r="AE1968" s="15">
        <v>6.89</v>
      </c>
      <c r="AF1968" s="15">
        <v>1.1599999999999999</v>
      </c>
      <c r="AG1968" s="15">
        <v>5.68</v>
      </c>
      <c r="AH1968" s="15">
        <v>1.94</v>
      </c>
      <c r="AI1968" s="15">
        <v>0.76</v>
      </c>
      <c r="AJ1968" s="15">
        <v>2.76</v>
      </c>
      <c r="AK1968" s="15">
        <v>0.46</v>
      </c>
      <c r="AL1968" s="15">
        <v>3.27</v>
      </c>
      <c r="AM1968" s="15">
        <v>0.7</v>
      </c>
      <c r="AN1968" s="15">
        <v>2.09</v>
      </c>
      <c r="AO1968" s="15">
        <v>0.32</v>
      </c>
      <c r="AP1968" s="15">
        <v>1.95</v>
      </c>
      <c r="AQ1968" s="15">
        <v>0.32</v>
      </c>
      <c r="AR1968" s="15">
        <v>15.87</v>
      </c>
      <c r="AS1968" s="15">
        <v>0.28000000000000003</v>
      </c>
      <c r="AT1968" s="20">
        <v>0.91005183780143495</v>
      </c>
      <c r="AU1968" s="15" t="s">
        <v>1494</v>
      </c>
      <c r="AV1968" s="27" t="s">
        <v>1713</v>
      </c>
    </row>
    <row r="1969" spans="1:48" x14ac:dyDescent="0.25">
      <c r="A1969" s="13" t="s">
        <v>59</v>
      </c>
      <c r="B1969" s="14" t="s">
        <v>1756</v>
      </c>
      <c r="C1969" s="15">
        <v>52.304769523047703</v>
      </c>
      <c r="D1969" s="15">
        <v>15.358464153584601</v>
      </c>
      <c r="E1969" s="20">
        <v>12.768723127687201</v>
      </c>
      <c r="F1969" s="15">
        <v>8.7491250874912492</v>
      </c>
      <c r="G1969" s="15">
        <v>5.3594640535946398</v>
      </c>
      <c r="H1969" s="15">
        <v>0.26997300269973001</v>
      </c>
      <c r="I1969" s="15">
        <v>3.8996100389961001</v>
      </c>
      <c r="J1969" s="15">
        <v>0.20997900209979001</v>
      </c>
      <c r="K1969" s="15">
        <v>1.02989701029897</v>
      </c>
      <c r="L1969" s="15">
        <v>4.9995000499950003E-2</v>
      </c>
      <c r="M1969" s="15">
        <v>3.5</v>
      </c>
      <c r="N1969" s="20">
        <v>100</v>
      </c>
      <c r="O1969" s="25">
        <v>49.448723152496797</v>
      </c>
      <c r="P1969" s="20">
        <v>218.28803035189401</v>
      </c>
      <c r="Q1969" s="15">
        <v>37</v>
      </c>
      <c r="R1969" s="20">
        <v>6179.38206179382</v>
      </c>
      <c r="S1969" s="15">
        <v>304</v>
      </c>
      <c r="T1969" s="15">
        <v>184</v>
      </c>
      <c r="U1969" s="15">
        <v>45</v>
      </c>
      <c r="V1969" s="15">
        <v>84</v>
      </c>
      <c r="W1969" s="15">
        <v>5</v>
      </c>
      <c r="X1969" s="15">
        <v>119</v>
      </c>
      <c r="Y1969" s="15">
        <v>54</v>
      </c>
      <c r="Z1969" s="15">
        <v>70</v>
      </c>
      <c r="AA1969" s="15">
        <v>1.6</v>
      </c>
      <c r="AB1969" s="15">
        <v>2.8</v>
      </c>
      <c r="AC1969" s="15">
        <v>0.19</v>
      </c>
      <c r="AD1969" s="15">
        <v>3.5</v>
      </c>
      <c r="AE1969" s="15">
        <v>9.4</v>
      </c>
      <c r="AF1969" s="15">
        <v>1.4</v>
      </c>
      <c r="AG1969" s="15">
        <v>7.4</v>
      </c>
      <c r="AH1969" s="15">
        <v>2.6</v>
      </c>
      <c r="AI1969" s="15">
        <v>0.87</v>
      </c>
      <c r="AJ1969" s="15">
        <v>3.4</v>
      </c>
      <c r="AK1969" s="15">
        <v>0.6</v>
      </c>
      <c r="AL1969" s="15">
        <v>4</v>
      </c>
      <c r="AM1969" s="15">
        <v>0.91</v>
      </c>
      <c r="AN1969" s="15">
        <v>2.5</v>
      </c>
      <c r="AO1969" s="15">
        <v>0.34</v>
      </c>
      <c r="AP1969" s="15">
        <v>2.1</v>
      </c>
      <c r="AQ1969" s="15">
        <v>0.27</v>
      </c>
      <c r="AR1969" s="15">
        <v>21</v>
      </c>
      <c r="AS1969" s="15">
        <v>0.32</v>
      </c>
      <c r="AT1969" s="20">
        <v>0.77082748948106605</v>
      </c>
      <c r="AU1969" s="15" t="s">
        <v>1494</v>
      </c>
      <c r="AV1969" s="27" t="s">
        <v>1503</v>
      </c>
    </row>
    <row r="1970" spans="1:48" x14ac:dyDescent="0.25">
      <c r="A1970" s="13" t="s">
        <v>59</v>
      </c>
      <c r="B1970" s="14" t="s">
        <v>1757</v>
      </c>
      <c r="C1970" s="15">
        <v>50.25</v>
      </c>
      <c r="D1970" s="15">
        <v>14.82</v>
      </c>
      <c r="E1970" s="20">
        <v>15.43</v>
      </c>
      <c r="F1970" s="15">
        <v>9.74</v>
      </c>
      <c r="G1970" s="15">
        <v>6.87</v>
      </c>
      <c r="H1970" s="15">
        <v>0.13</v>
      </c>
      <c r="I1970" s="15">
        <v>1.52</v>
      </c>
      <c r="J1970" s="15">
        <v>0.23</v>
      </c>
      <c r="K1970" s="15">
        <v>0.93</v>
      </c>
      <c r="L1970" s="15">
        <v>0.08</v>
      </c>
      <c r="M1970" s="15">
        <v>2.2999999999999998</v>
      </c>
      <c r="N1970" s="20">
        <v>100</v>
      </c>
      <c r="O1970" s="25">
        <v>50.9232242412358</v>
      </c>
      <c r="P1970" s="20">
        <v>349.29577464788701</v>
      </c>
      <c r="Q1970" s="15">
        <v>37.880000000000003</v>
      </c>
      <c r="R1970" s="20">
        <v>5580</v>
      </c>
      <c r="S1970" s="15">
        <v>360.36</v>
      </c>
      <c r="T1970" s="15">
        <v>251</v>
      </c>
      <c r="U1970" s="15">
        <v>73</v>
      </c>
      <c r="V1970" s="15">
        <v>89</v>
      </c>
      <c r="W1970" s="15">
        <v>0.64</v>
      </c>
      <c r="X1970" s="15">
        <v>302.56</v>
      </c>
      <c r="Y1970" s="15">
        <v>15.83</v>
      </c>
      <c r="Z1970" s="15">
        <v>54.88</v>
      </c>
      <c r="AA1970" s="15">
        <v>1.95</v>
      </c>
      <c r="AB1970" s="15">
        <v>3.43</v>
      </c>
      <c r="AC1970" s="15">
        <v>0.22</v>
      </c>
      <c r="AD1970" s="15">
        <v>4.1100000000000003</v>
      </c>
      <c r="AE1970" s="15">
        <v>10.72</v>
      </c>
      <c r="AF1970" s="15">
        <v>1.55</v>
      </c>
      <c r="AG1970" s="15">
        <v>7.77</v>
      </c>
      <c r="AH1970" s="15">
        <v>2.3199999999999998</v>
      </c>
      <c r="AI1970" s="15">
        <v>0.79</v>
      </c>
      <c r="AJ1970" s="15">
        <v>2.97</v>
      </c>
      <c r="AK1970" s="15">
        <v>0.53</v>
      </c>
      <c r="AL1970" s="15">
        <v>3.57</v>
      </c>
      <c r="AM1970" s="15">
        <v>0.79</v>
      </c>
      <c r="AN1970" s="15">
        <v>2.38</v>
      </c>
      <c r="AO1970" s="15">
        <v>0.37</v>
      </c>
      <c r="AP1970" s="15">
        <v>2.39</v>
      </c>
      <c r="AQ1970" s="15">
        <v>0.33</v>
      </c>
      <c r="AR1970" s="15">
        <v>20.440000000000001</v>
      </c>
      <c r="AS1970" s="15">
        <v>0.3</v>
      </c>
      <c r="AT1970" s="20">
        <v>0.80411748446473696</v>
      </c>
      <c r="AU1970" s="15" t="s">
        <v>1494</v>
      </c>
      <c r="AV1970" s="27" t="s">
        <v>1645</v>
      </c>
    </row>
    <row r="1971" spans="1:48" x14ac:dyDescent="0.25">
      <c r="A1971" s="13" t="s">
        <v>59</v>
      </c>
      <c r="B1971" s="14" t="s">
        <v>1758</v>
      </c>
      <c r="C1971" s="15">
        <v>53.115934780434102</v>
      </c>
      <c r="D1971" s="15">
        <v>13.804141242372699</v>
      </c>
      <c r="E1971" s="20">
        <v>15.2045613684105</v>
      </c>
      <c r="F1971" s="15">
        <v>7.7023106932079601</v>
      </c>
      <c r="G1971" s="15">
        <v>6.3018905671701502</v>
      </c>
      <c r="H1971" s="15">
        <v>0.100030009002701</v>
      </c>
      <c r="I1971" s="15">
        <v>2.20066019805942</v>
      </c>
      <c r="J1971" s="15">
        <v>0.240072021606482</v>
      </c>
      <c r="K1971" s="15">
        <v>1.20036010803241</v>
      </c>
      <c r="L1971" s="15">
        <v>0.13003901170351101</v>
      </c>
      <c r="M1971" s="15">
        <v>0.4</v>
      </c>
      <c r="N1971" s="20">
        <v>100</v>
      </c>
      <c r="O1971" s="25">
        <v>49.133510082954203</v>
      </c>
      <c r="P1971" s="20">
        <v>567.77596659279504</v>
      </c>
      <c r="Q1971" s="15">
        <v>50</v>
      </c>
      <c r="R1971" s="20">
        <v>7202.16064819446</v>
      </c>
      <c r="S1971" s="15">
        <v>356</v>
      </c>
      <c r="T1971" s="15">
        <v>24</v>
      </c>
      <c r="U1971" s="15">
        <v>56</v>
      </c>
      <c r="V1971" s="15">
        <v>47</v>
      </c>
      <c r="W1971" s="15">
        <v>2.1</v>
      </c>
      <c r="X1971" s="15">
        <v>184</v>
      </c>
      <c r="Y1971" s="15">
        <v>16</v>
      </c>
      <c r="Z1971" s="15">
        <v>120</v>
      </c>
      <c r="AA1971" s="15">
        <v>3.42</v>
      </c>
      <c r="AB1971" s="15">
        <v>6.77</v>
      </c>
      <c r="AC1971" s="15">
        <v>0.38100000000000001</v>
      </c>
      <c r="AD1971" s="15">
        <v>7.9</v>
      </c>
      <c r="AE1971" s="15">
        <v>21.3</v>
      </c>
      <c r="AF1971" s="15">
        <v>3.18</v>
      </c>
      <c r="AG1971" s="15">
        <v>15.8</v>
      </c>
      <c r="AH1971" s="15">
        <v>4.7300000000000004</v>
      </c>
      <c r="AI1971" s="15">
        <v>1.39</v>
      </c>
      <c r="AJ1971" s="15">
        <v>6.1</v>
      </c>
      <c r="AK1971" s="15">
        <v>1.05</v>
      </c>
      <c r="AL1971" s="15">
        <v>6.92</v>
      </c>
      <c r="AM1971" s="15">
        <v>1.53</v>
      </c>
      <c r="AN1971" s="15">
        <v>4.3600000000000003</v>
      </c>
      <c r="AO1971" s="15">
        <v>0.67</v>
      </c>
      <c r="AP1971" s="15">
        <v>4.29</v>
      </c>
      <c r="AQ1971" s="15">
        <v>0.63</v>
      </c>
      <c r="AR1971" s="15">
        <v>40</v>
      </c>
      <c r="AS1971" s="15">
        <v>0.72299999999999998</v>
      </c>
      <c r="AT1971" s="20">
        <v>0.82571235819411604</v>
      </c>
      <c r="AU1971" s="15" t="s">
        <v>1494</v>
      </c>
      <c r="AV1971" s="27" t="s">
        <v>1643</v>
      </c>
    </row>
    <row r="1972" spans="1:48" x14ac:dyDescent="0.25">
      <c r="A1972" s="13" t="s">
        <v>59</v>
      </c>
      <c r="B1972" s="14" t="s">
        <v>1759</v>
      </c>
      <c r="C1972" s="15">
        <v>50.711996218342897</v>
      </c>
      <c r="D1972" s="15">
        <v>15.1729291584801</v>
      </c>
      <c r="E1972" s="20">
        <v>12.7374081112289</v>
      </c>
      <c r="F1972" s="15">
        <v>10.949536506119699</v>
      </c>
      <c r="G1972" s="15">
        <v>5.9753184933396</v>
      </c>
      <c r="H1972" s="15">
        <v>0.104281300058283</v>
      </c>
      <c r="I1972" s="15">
        <v>2.8990201416202601</v>
      </c>
      <c r="J1972" s="15">
        <v>0.22941886012822199</v>
      </c>
      <c r="K1972" s="15">
        <v>1.1366661706352801</v>
      </c>
      <c r="L1972" s="15">
        <v>8.3425040046626306E-2</v>
      </c>
      <c r="M1972" s="15">
        <v>2.4500000000000002</v>
      </c>
      <c r="N1972" s="20">
        <v>100</v>
      </c>
      <c r="O1972" s="25">
        <v>52.2279473039126</v>
      </c>
      <c r="P1972" s="20">
        <v>364.25017485146702</v>
      </c>
      <c r="Q1972" s="15">
        <v>41</v>
      </c>
      <c r="R1972" s="20">
        <v>6819.9970238117003</v>
      </c>
      <c r="S1972" s="15">
        <v>327</v>
      </c>
      <c r="T1972" s="15">
        <v>255</v>
      </c>
      <c r="U1972" s="15"/>
      <c r="V1972" s="15">
        <v>106</v>
      </c>
      <c r="W1972" s="15"/>
      <c r="X1972" s="15">
        <v>68</v>
      </c>
      <c r="Y1972" s="15">
        <v>40</v>
      </c>
      <c r="Z1972" s="15">
        <v>59</v>
      </c>
      <c r="AA1972" s="15"/>
      <c r="AB1972" s="15">
        <v>3.2</v>
      </c>
      <c r="AC1972" s="15">
        <v>0.19</v>
      </c>
      <c r="AD1972" s="15">
        <v>3.38</v>
      </c>
      <c r="AE1972" s="15">
        <v>9.73</v>
      </c>
      <c r="AF1972" s="15">
        <v>1.55</v>
      </c>
      <c r="AG1972" s="15">
        <v>7.38</v>
      </c>
      <c r="AH1972" s="15">
        <v>2.5499999999999998</v>
      </c>
      <c r="AI1972" s="15">
        <v>0.96</v>
      </c>
      <c r="AJ1972" s="15">
        <v>3.28</v>
      </c>
      <c r="AK1972" s="15">
        <v>0.62</v>
      </c>
      <c r="AL1972" s="15">
        <v>4.1100000000000003</v>
      </c>
      <c r="AM1972" s="15">
        <v>0.93</v>
      </c>
      <c r="AN1972" s="15">
        <v>2.63</v>
      </c>
      <c r="AO1972" s="15">
        <v>0.38</v>
      </c>
      <c r="AP1972" s="15">
        <v>2.4</v>
      </c>
      <c r="AQ1972" s="15">
        <v>0.35</v>
      </c>
      <c r="AR1972" s="15">
        <v>23</v>
      </c>
      <c r="AS1972" s="15">
        <v>0.24</v>
      </c>
      <c r="AT1972" s="20">
        <v>0.91222188104268198</v>
      </c>
      <c r="AU1972" s="15" t="s">
        <v>1494</v>
      </c>
      <c r="AV1972" s="27" t="s">
        <v>1595</v>
      </c>
    </row>
    <row r="1973" spans="1:48" x14ac:dyDescent="0.25">
      <c r="A1973" s="13" t="s">
        <v>59</v>
      </c>
      <c r="B1973" s="14" t="s">
        <v>1760</v>
      </c>
      <c r="C1973" s="15">
        <v>50.220088035214097</v>
      </c>
      <c r="D1973" s="15">
        <v>14.405762304922</v>
      </c>
      <c r="E1973" s="20">
        <v>12.8051220488195</v>
      </c>
      <c r="F1973" s="15">
        <v>11.604641856742701</v>
      </c>
      <c r="G1973" s="15">
        <v>7.8031212484993997</v>
      </c>
      <c r="H1973" s="15">
        <v>0.100040016006403</v>
      </c>
      <c r="I1973" s="15">
        <v>1.9007603041216501</v>
      </c>
      <c r="J1973" s="15">
        <v>0.200080032012805</v>
      </c>
      <c r="K1973" s="15">
        <v>0.89035614245698302</v>
      </c>
      <c r="L1973" s="15">
        <v>7.0028011204481794E-2</v>
      </c>
      <c r="M1973" s="15">
        <v>2.1</v>
      </c>
      <c r="N1973" s="20">
        <v>100</v>
      </c>
      <c r="O1973" s="25">
        <v>58.680217763552797</v>
      </c>
      <c r="P1973" s="20">
        <v>305.75610525900498</v>
      </c>
      <c r="Q1973" s="15">
        <v>32</v>
      </c>
      <c r="R1973" s="20">
        <v>5342.1368547418997</v>
      </c>
      <c r="S1973" s="15">
        <v>216</v>
      </c>
      <c r="T1973" s="15">
        <v>228</v>
      </c>
      <c r="U1973" s="15">
        <v>49</v>
      </c>
      <c r="V1973" s="15">
        <v>86</v>
      </c>
      <c r="W1973" s="15">
        <v>1</v>
      </c>
      <c r="X1973" s="15">
        <v>90</v>
      </c>
      <c r="Y1973" s="15">
        <v>25</v>
      </c>
      <c r="Z1973" s="15">
        <v>54</v>
      </c>
      <c r="AA1973" s="15">
        <v>1.52</v>
      </c>
      <c r="AB1973" s="15">
        <v>2.7</v>
      </c>
      <c r="AC1973" s="15">
        <v>0.17399999999999999</v>
      </c>
      <c r="AD1973" s="15">
        <v>2.9</v>
      </c>
      <c r="AE1973" s="15">
        <v>8</v>
      </c>
      <c r="AF1973" s="15">
        <v>1.22</v>
      </c>
      <c r="AG1973" s="15">
        <v>6</v>
      </c>
      <c r="AH1973" s="15">
        <v>1.99</v>
      </c>
      <c r="AI1973" s="15">
        <v>0.73</v>
      </c>
      <c r="AJ1973" s="15">
        <v>2.81</v>
      </c>
      <c r="AK1973" s="15">
        <v>0.46</v>
      </c>
      <c r="AL1973" s="15">
        <v>3.24</v>
      </c>
      <c r="AM1973" s="15">
        <v>0.72</v>
      </c>
      <c r="AN1973" s="15">
        <v>2.1</v>
      </c>
      <c r="AO1973" s="15">
        <v>0.31</v>
      </c>
      <c r="AP1973" s="15">
        <v>1.88</v>
      </c>
      <c r="AQ1973" s="15">
        <v>0.28000000000000003</v>
      </c>
      <c r="AR1973" s="15">
        <v>18</v>
      </c>
      <c r="AS1973" s="15">
        <v>0.34699999999999998</v>
      </c>
      <c r="AT1973" s="20">
        <v>0.89708371620641303</v>
      </c>
      <c r="AU1973" s="15" t="s">
        <v>1494</v>
      </c>
      <c r="AV1973" s="27" t="s">
        <v>1643</v>
      </c>
    </row>
    <row r="1974" spans="1:48" x14ac:dyDescent="0.25">
      <c r="A1974" s="13" t="s">
        <v>59</v>
      </c>
      <c r="B1974" s="14" t="s">
        <v>1761</v>
      </c>
      <c r="C1974" s="15">
        <v>52.626981596425203</v>
      </c>
      <c r="D1974" s="15">
        <v>17.3121654614595</v>
      </c>
      <c r="E1974" s="20">
        <v>8.7859027854314604</v>
      </c>
      <c r="F1974" s="15">
        <v>10.6574891424592</v>
      </c>
      <c r="G1974" s="15">
        <v>5.7540434337221003</v>
      </c>
      <c r="H1974" s="15">
        <v>0.110077352645118</v>
      </c>
      <c r="I1974" s="15">
        <v>3.34234870758814</v>
      </c>
      <c r="J1974" s="15">
        <v>0.17011954499700099</v>
      </c>
      <c r="K1974" s="15">
        <v>1.1608157188030701</v>
      </c>
      <c r="L1974" s="15">
        <v>8.0056256469176995E-2</v>
      </c>
      <c r="M1974" s="15">
        <v>0.31</v>
      </c>
      <c r="N1974" s="20">
        <v>100</v>
      </c>
      <c r="O1974" s="25">
        <v>60.416193375105102</v>
      </c>
      <c r="P1974" s="20">
        <v>349.54140148513898</v>
      </c>
      <c r="Q1974" s="15">
        <v>43</v>
      </c>
      <c r="R1974" s="20">
        <v>6964.8943128184001</v>
      </c>
      <c r="S1974" s="15">
        <v>309</v>
      </c>
      <c r="T1974" s="15">
        <v>439</v>
      </c>
      <c r="U1974" s="15"/>
      <c r="V1974" s="15">
        <v>141</v>
      </c>
      <c r="W1974" s="15">
        <v>3</v>
      </c>
      <c r="X1974" s="15">
        <v>123</v>
      </c>
      <c r="Y1974" s="15">
        <v>56</v>
      </c>
      <c r="Z1974" s="15">
        <v>63</v>
      </c>
      <c r="AA1974" s="15">
        <v>1.8</v>
      </c>
      <c r="AB1974" s="15">
        <v>3</v>
      </c>
      <c r="AC1974" s="15">
        <v>0.2</v>
      </c>
      <c r="AD1974" s="15">
        <v>3</v>
      </c>
      <c r="AE1974" s="15">
        <v>8.4</v>
      </c>
      <c r="AF1974" s="15">
        <v>1.3</v>
      </c>
      <c r="AG1974" s="15">
        <v>7.6</v>
      </c>
      <c r="AH1974" s="15">
        <v>2.5</v>
      </c>
      <c r="AI1974" s="15">
        <v>0.97</v>
      </c>
      <c r="AJ1974" s="15">
        <v>3.8</v>
      </c>
      <c r="AK1974" s="15">
        <v>0.68</v>
      </c>
      <c r="AL1974" s="15">
        <v>4.2</v>
      </c>
      <c r="AM1974" s="15">
        <v>0.86</v>
      </c>
      <c r="AN1974" s="15">
        <v>2.4</v>
      </c>
      <c r="AO1974" s="15">
        <v>0.41</v>
      </c>
      <c r="AP1974" s="15">
        <v>2.4</v>
      </c>
      <c r="AQ1974" s="15">
        <v>0.35</v>
      </c>
      <c r="AR1974" s="15">
        <v>23</v>
      </c>
      <c r="AS1974" s="15">
        <v>0.35</v>
      </c>
      <c r="AT1974" s="20">
        <v>0.96353436185133301</v>
      </c>
      <c r="AU1974" s="15" t="s">
        <v>1494</v>
      </c>
      <c r="AV1974" s="27" t="s">
        <v>1583</v>
      </c>
    </row>
    <row r="1975" spans="1:48" x14ac:dyDescent="0.25">
      <c r="A1975" s="13" t="s">
        <v>59</v>
      </c>
      <c r="B1975" s="14" t="s">
        <v>1762</v>
      </c>
      <c r="C1975" s="15">
        <v>48.657037793095697</v>
      </c>
      <c r="D1975" s="15">
        <v>14.3236873707645</v>
      </c>
      <c r="E1975" s="20">
        <v>12.752897750311099</v>
      </c>
      <c r="F1975" s="15">
        <v>13.940479537996399</v>
      </c>
      <c r="G1975" s="15">
        <v>6.7113155576683798</v>
      </c>
      <c r="H1975" s="15">
        <v>0.113926652985111</v>
      </c>
      <c r="I1975" s="15">
        <v>2.1542494382639199</v>
      </c>
      <c r="J1975" s="15">
        <v>0.248567242876607</v>
      </c>
      <c r="K1975" s="15">
        <v>1.0149829084128099</v>
      </c>
      <c r="L1975" s="15">
        <v>8.2855747625535506E-2</v>
      </c>
      <c r="M1975" s="15">
        <v>2.5299999999999998</v>
      </c>
      <c r="N1975" s="20">
        <v>100</v>
      </c>
      <c r="O1975" s="25">
        <v>55.085335643802402</v>
      </c>
      <c r="P1975" s="20">
        <v>361.76453188614101</v>
      </c>
      <c r="Q1975" s="15">
        <v>36</v>
      </c>
      <c r="R1975" s="20">
        <v>6089.8974504768603</v>
      </c>
      <c r="S1975" s="15">
        <v>263</v>
      </c>
      <c r="T1975" s="15">
        <v>481</v>
      </c>
      <c r="U1975" s="15"/>
      <c r="V1975" s="15">
        <v>184</v>
      </c>
      <c r="W1975" s="15"/>
      <c r="X1975" s="15">
        <v>114</v>
      </c>
      <c r="Y1975" s="15">
        <v>6</v>
      </c>
      <c r="Z1975" s="15">
        <v>48</v>
      </c>
      <c r="AA1975" s="15"/>
      <c r="AB1975" s="15">
        <v>2.2000000000000002</v>
      </c>
      <c r="AC1975" s="15">
        <v>0.13</v>
      </c>
      <c r="AD1975" s="15">
        <v>2.44</v>
      </c>
      <c r="AE1975" s="15">
        <v>6.97</v>
      </c>
      <c r="AF1975" s="15">
        <v>1.1000000000000001</v>
      </c>
      <c r="AG1975" s="15">
        <v>5.47</v>
      </c>
      <c r="AH1975" s="15">
        <v>1.82</v>
      </c>
      <c r="AI1975" s="15">
        <v>0.69</v>
      </c>
      <c r="AJ1975" s="15">
        <v>2.52</v>
      </c>
      <c r="AK1975" s="15">
        <v>0.45</v>
      </c>
      <c r="AL1975" s="15">
        <v>3.09</v>
      </c>
      <c r="AM1975" s="15">
        <v>0.69</v>
      </c>
      <c r="AN1975" s="15">
        <v>1.96</v>
      </c>
      <c r="AO1975" s="15">
        <v>0.3</v>
      </c>
      <c r="AP1975" s="15">
        <v>1.77</v>
      </c>
      <c r="AQ1975" s="15">
        <v>0.27</v>
      </c>
      <c r="AR1975" s="15">
        <v>17</v>
      </c>
      <c r="AS1975" s="15">
        <v>0.16</v>
      </c>
      <c r="AT1975" s="20">
        <v>0.86876049019382495</v>
      </c>
      <c r="AU1975" s="15" t="s">
        <v>1494</v>
      </c>
      <c r="AV1975" s="27" t="s">
        <v>1595</v>
      </c>
    </row>
    <row r="1976" spans="1:48" x14ac:dyDescent="0.25">
      <c r="A1976" s="13" t="s">
        <v>59</v>
      </c>
      <c r="B1976" s="14">
        <v>56</v>
      </c>
      <c r="C1976" s="15">
        <v>49.2342022517497</v>
      </c>
      <c r="D1976" s="15">
        <v>14.7783750887514</v>
      </c>
      <c r="E1976" s="20">
        <v>14.7073739730196</v>
      </c>
      <c r="F1976" s="15">
        <v>7.6782635155695296</v>
      </c>
      <c r="G1976" s="15">
        <v>8.1651283091591509</v>
      </c>
      <c r="H1976" s="15">
        <v>1.50116644690131</v>
      </c>
      <c r="I1976" s="15">
        <v>2.5966122324779399</v>
      </c>
      <c r="J1976" s="15">
        <v>0.21300334719545599</v>
      </c>
      <c r="K1976" s="15">
        <v>1.05487371944416</v>
      </c>
      <c r="L1976" s="15">
        <v>7.1001115731818706E-2</v>
      </c>
      <c r="M1976" s="15">
        <v>1.99</v>
      </c>
      <c r="N1976" s="20">
        <v>100</v>
      </c>
      <c r="O1976" s="25">
        <v>56.404774445271002</v>
      </c>
      <c r="P1976" s="20">
        <v>310.00487150512402</v>
      </c>
      <c r="Q1976" s="15"/>
      <c r="R1976" s="20">
        <v>6329.2423166649796</v>
      </c>
      <c r="S1976" s="15">
        <v>276</v>
      </c>
      <c r="T1976" s="15">
        <v>282</v>
      </c>
      <c r="U1976" s="15">
        <v>56</v>
      </c>
      <c r="V1976" s="15">
        <v>128</v>
      </c>
      <c r="W1976" s="15">
        <v>83.9</v>
      </c>
      <c r="X1976" s="15">
        <v>69.5</v>
      </c>
      <c r="Y1976" s="15">
        <v>282</v>
      </c>
      <c r="Z1976" s="15">
        <v>57</v>
      </c>
      <c r="AA1976" s="15">
        <v>1.8</v>
      </c>
      <c r="AB1976" s="15">
        <v>2.8</v>
      </c>
      <c r="AC1976" s="15"/>
      <c r="AD1976" s="15">
        <v>2.62</v>
      </c>
      <c r="AE1976" s="15">
        <v>7.7</v>
      </c>
      <c r="AF1976" s="15">
        <v>1.25</v>
      </c>
      <c r="AG1976" s="15">
        <v>6.48</v>
      </c>
      <c r="AH1976" s="15">
        <v>2.2000000000000002</v>
      </c>
      <c r="AI1976" s="15">
        <v>0.72</v>
      </c>
      <c r="AJ1976" s="15">
        <v>3.2</v>
      </c>
      <c r="AK1976" s="15">
        <v>0.59</v>
      </c>
      <c r="AL1976" s="15">
        <v>3.83</v>
      </c>
      <c r="AM1976" s="15">
        <v>0.84</v>
      </c>
      <c r="AN1976" s="15">
        <v>2.5499999999999998</v>
      </c>
      <c r="AO1976" s="15">
        <v>0.4</v>
      </c>
      <c r="AP1976" s="15">
        <v>2.63</v>
      </c>
      <c r="AQ1976" s="15">
        <v>0.36</v>
      </c>
      <c r="AR1976" s="15">
        <v>22.5</v>
      </c>
      <c r="AS1976" s="15">
        <v>0.33</v>
      </c>
      <c r="AT1976" s="20">
        <v>1.02973137907776</v>
      </c>
      <c r="AU1976" s="15" t="s">
        <v>1494</v>
      </c>
      <c r="AV1976" s="27" t="s">
        <v>1550</v>
      </c>
    </row>
    <row r="1977" spans="1:48" x14ac:dyDescent="0.25">
      <c r="A1977" s="13" t="s">
        <v>59</v>
      </c>
      <c r="B1977" s="14" t="s">
        <v>1763</v>
      </c>
      <c r="C1977" s="15">
        <v>49.2950704929507</v>
      </c>
      <c r="D1977" s="15">
        <v>15.358464153584601</v>
      </c>
      <c r="E1977" s="20">
        <v>13.698630136986299</v>
      </c>
      <c r="F1977" s="15">
        <v>10.898910108989099</v>
      </c>
      <c r="G1977" s="15">
        <v>7.27927207279272</v>
      </c>
      <c r="H1977" s="15">
        <v>2.2797720227977201</v>
      </c>
      <c r="I1977" s="15">
        <v>4.9995000499950003E-2</v>
      </c>
      <c r="J1977" s="15">
        <v>0.21997800219978</v>
      </c>
      <c r="K1977" s="15">
        <v>0.84991500849915003</v>
      </c>
      <c r="L1977" s="15">
        <v>6.9993000699930003E-2</v>
      </c>
      <c r="M1977" s="15">
        <v>3.9</v>
      </c>
      <c r="N1977" s="20">
        <v>100</v>
      </c>
      <c r="O1977" s="25">
        <v>55.325171333130903</v>
      </c>
      <c r="P1977" s="20">
        <v>305.60324249265199</v>
      </c>
      <c r="Q1977" s="15">
        <v>42</v>
      </c>
      <c r="R1977" s="20">
        <v>5099.4900509949002</v>
      </c>
      <c r="S1977" s="15">
        <v>298</v>
      </c>
      <c r="T1977" s="15">
        <v>306</v>
      </c>
      <c r="U1977" s="15">
        <v>45</v>
      </c>
      <c r="V1977" s="15">
        <v>115</v>
      </c>
      <c r="W1977" s="15"/>
      <c r="X1977" s="15">
        <v>157</v>
      </c>
      <c r="Y1977" s="15">
        <v>25</v>
      </c>
      <c r="Z1977" s="15">
        <v>49</v>
      </c>
      <c r="AA1977" s="15">
        <v>1.31</v>
      </c>
      <c r="AB1977" s="15">
        <v>2.81</v>
      </c>
      <c r="AC1977" s="15">
        <v>0.16</v>
      </c>
      <c r="AD1977" s="15">
        <v>2.93</v>
      </c>
      <c r="AE1977" s="15">
        <v>7.95</v>
      </c>
      <c r="AF1977" s="15">
        <v>1.19</v>
      </c>
      <c r="AG1977" s="15">
        <v>6.21</v>
      </c>
      <c r="AH1977" s="15">
        <v>1.98</v>
      </c>
      <c r="AI1977" s="15">
        <v>0.75</v>
      </c>
      <c r="AJ1977" s="15">
        <v>2.85</v>
      </c>
      <c r="AK1977" s="15">
        <v>0.49</v>
      </c>
      <c r="AL1977" s="15">
        <v>3.44</v>
      </c>
      <c r="AM1977" s="15">
        <v>0.68</v>
      </c>
      <c r="AN1977" s="15">
        <v>1.97</v>
      </c>
      <c r="AO1977" s="15">
        <v>0.31</v>
      </c>
      <c r="AP1977" s="15">
        <v>2.0499999999999998</v>
      </c>
      <c r="AQ1977" s="15">
        <v>0.3</v>
      </c>
      <c r="AR1977" s="15">
        <v>20.8</v>
      </c>
      <c r="AS1977" s="15">
        <v>0.32</v>
      </c>
      <c r="AT1977" s="20">
        <v>0.92407220368677301</v>
      </c>
      <c r="AU1977" s="15" t="s">
        <v>1494</v>
      </c>
      <c r="AV1977" s="27" t="s">
        <v>1701</v>
      </c>
    </row>
    <row r="1978" spans="1:48" x14ac:dyDescent="0.25">
      <c r="A1978" s="13" t="s">
        <v>59</v>
      </c>
      <c r="B1978" s="14" t="s">
        <v>1764</v>
      </c>
      <c r="C1978" s="15">
        <v>51.667167317512799</v>
      </c>
      <c r="D1978" s="15">
        <v>14.218484029238001</v>
      </c>
      <c r="E1978" s="20">
        <v>14.7191348753379</v>
      </c>
      <c r="F1978" s="15">
        <v>7.9102833683788898</v>
      </c>
      <c r="G1978" s="15">
        <v>7.2093721838389904</v>
      </c>
      <c r="H1978" s="15">
        <v>0.10013016921998601</v>
      </c>
      <c r="I1978" s="15">
        <v>2.7035145689396201</v>
      </c>
      <c r="J1978" s="15">
        <v>0.23029938920596801</v>
      </c>
      <c r="K1978" s="15">
        <v>1.14148392910784</v>
      </c>
      <c r="L1978" s="15">
        <v>0.10013016921998601</v>
      </c>
      <c r="M1978" s="15">
        <v>0.8</v>
      </c>
      <c r="N1978" s="20">
        <v>100</v>
      </c>
      <c r="O1978" s="25">
        <v>53.303088803826</v>
      </c>
      <c r="P1978" s="20">
        <v>437.18806279148799</v>
      </c>
      <c r="Q1978" s="15">
        <v>52</v>
      </c>
      <c r="R1978" s="20">
        <v>6848.9035746470399</v>
      </c>
      <c r="S1978" s="15">
        <v>352</v>
      </c>
      <c r="T1978" s="15">
        <v>61</v>
      </c>
      <c r="U1978" s="15">
        <v>64</v>
      </c>
      <c r="V1978" s="15">
        <v>48</v>
      </c>
      <c r="W1978" s="15">
        <v>2.1</v>
      </c>
      <c r="X1978" s="15">
        <v>142</v>
      </c>
      <c r="Y1978" s="15">
        <v>11</v>
      </c>
      <c r="Z1978" s="15">
        <v>102</v>
      </c>
      <c r="AA1978" s="15">
        <v>2.98</v>
      </c>
      <c r="AB1978" s="15">
        <v>6.01</v>
      </c>
      <c r="AC1978" s="15">
        <v>0.35299999999999998</v>
      </c>
      <c r="AD1978" s="15">
        <v>6.3</v>
      </c>
      <c r="AE1978" s="15">
        <v>17.3</v>
      </c>
      <c r="AF1978" s="15">
        <v>2.62</v>
      </c>
      <c r="AG1978" s="15">
        <v>13.4</v>
      </c>
      <c r="AH1978" s="15">
        <v>4.03</v>
      </c>
      <c r="AI1978" s="15">
        <v>1.21</v>
      </c>
      <c r="AJ1978" s="15">
        <v>5.29</v>
      </c>
      <c r="AK1978" s="15">
        <v>0.91</v>
      </c>
      <c r="AL1978" s="15">
        <v>6.25</v>
      </c>
      <c r="AM1978" s="15">
        <v>1.34</v>
      </c>
      <c r="AN1978" s="15">
        <v>3.89</v>
      </c>
      <c r="AO1978" s="15">
        <v>0.59</v>
      </c>
      <c r="AP1978" s="15">
        <v>3.79</v>
      </c>
      <c r="AQ1978" s="15">
        <v>0.55000000000000004</v>
      </c>
      <c r="AR1978" s="15">
        <v>35</v>
      </c>
      <c r="AS1978" s="15">
        <v>0.63500000000000001</v>
      </c>
      <c r="AT1978" s="20">
        <v>0.91918119281373201</v>
      </c>
      <c r="AU1978" s="15" t="s">
        <v>1494</v>
      </c>
      <c r="AV1978" s="27" t="s">
        <v>1643</v>
      </c>
    </row>
    <row r="1979" spans="1:48" x14ac:dyDescent="0.25">
      <c r="A1979" s="13" t="s">
        <v>59</v>
      </c>
      <c r="B1979" s="14" t="s">
        <v>1765</v>
      </c>
      <c r="C1979" s="15">
        <v>47.070585882823401</v>
      </c>
      <c r="D1979" s="15">
        <v>10.797840431913601</v>
      </c>
      <c r="E1979" s="20">
        <v>15.7968406318736</v>
      </c>
      <c r="F1979" s="15">
        <v>8.1683663267346507</v>
      </c>
      <c r="G1979" s="15">
        <v>15.3969206158768</v>
      </c>
      <c r="H1979" s="15">
        <v>0.62987402519496105</v>
      </c>
      <c r="I1979" s="15">
        <v>0.94981003799240105</v>
      </c>
      <c r="J1979" s="15">
        <v>0.22995400919816</v>
      </c>
      <c r="K1979" s="15">
        <v>0.86982603479304099</v>
      </c>
      <c r="L1979" s="15">
        <v>8.9982003599280103E-2</v>
      </c>
      <c r="M1979" s="15">
        <v>1.06</v>
      </c>
      <c r="N1979" s="20">
        <f>SUM(C1979:L1979)</f>
        <v>99.999999999999901</v>
      </c>
      <c r="O1979" s="25">
        <f>(G1979/40.31)/(G1979/40.31+E1979*0.8998/71.85*0.85)*100</f>
        <v>69.432979491572624</v>
      </c>
      <c r="P1979" s="20">
        <f>(L1979*62/142)*10000</f>
        <v>392.87917064474408</v>
      </c>
      <c r="Q1979" s="15">
        <v>30</v>
      </c>
      <c r="R1979" s="20">
        <f>K1979*0.6*10000</f>
        <v>5218.9562087582453</v>
      </c>
      <c r="S1979" s="15">
        <v>234</v>
      </c>
      <c r="T1979" s="15">
        <v>1229</v>
      </c>
      <c r="U1979" s="15">
        <v>90</v>
      </c>
      <c r="V1979" s="15">
        <v>504</v>
      </c>
      <c r="W1979" s="15"/>
      <c r="X1979" s="15"/>
      <c r="Y1979" s="15"/>
      <c r="Z1979" s="15">
        <v>66</v>
      </c>
      <c r="AA1979" s="15">
        <v>1.89</v>
      </c>
      <c r="AB1979" s="15">
        <v>4.03</v>
      </c>
      <c r="AC1979" s="15">
        <v>0.24</v>
      </c>
      <c r="AD1979" s="15">
        <v>5.01</v>
      </c>
      <c r="AE1979" s="15">
        <v>13</v>
      </c>
      <c r="AF1979" s="15">
        <v>1.86</v>
      </c>
      <c r="AG1979" s="15">
        <v>9</v>
      </c>
      <c r="AH1979" s="15">
        <v>2.73</v>
      </c>
      <c r="AI1979" s="15">
        <v>0.93</v>
      </c>
      <c r="AJ1979" s="15">
        <v>3.3</v>
      </c>
      <c r="AK1979" s="15">
        <v>0.56999999999999995</v>
      </c>
      <c r="AL1979" s="15">
        <v>3.67</v>
      </c>
      <c r="AM1979" s="15">
        <v>0.83</v>
      </c>
      <c r="AN1979" s="15">
        <v>2.38</v>
      </c>
      <c r="AO1979" s="15">
        <v>0.36</v>
      </c>
      <c r="AP1979" s="15">
        <v>2.21</v>
      </c>
      <c r="AQ1979" s="15">
        <v>0.36</v>
      </c>
      <c r="AR1979" s="15">
        <v>21</v>
      </c>
      <c r="AS1979" s="15">
        <v>0.51</v>
      </c>
      <c r="AT1979" s="20">
        <f>(AB1979/0.713)/(AD1979/0.687)</f>
        <v>0.77505857849518367</v>
      </c>
      <c r="AU1979" s="15" t="s">
        <v>1494</v>
      </c>
      <c r="AV1979" s="27" t="s">
        <v>1586</v>
      </c>
    </row>
    <row r="1980" spans="1:48" x14ac:dyDescent="0.25">
      <c r="A1980" s="13" t="s">
        <v>59</v>
      </c>
      <c r="B1980" s="14" t="s">
        <v>1766</v>
      </c>
      <c r="C1980" s="15">
        <v>52.768338996601997</v>
      </c>
      <c r="D1980" s="15">
        <v>13.391964821107299</v>
      </c>
      <c r="E1980" s="20">
        <v>14.8910653607835</v>
      </c>
      <c r="F1980" s="15">
        <v>8.2950229862082807</v>
      </c>
      <c r="G1980" s="15">
        <v>5.9964021587047798</v>
      </c>
      <c r="H1980" s="15">
        <v>0.199880071956826</v>
      </c>
      <c r="I1980" s="15">
        <v>2.8982610433739802</v>
      </c>
      <c r="J1980" s="15">
        <v>0.239856086348191</v>
      </c>
      <c r="K1980" s="15">
        <v>1.1792924245452701</v>
      </c>
      <c r="L1980" s="15">
        <v>0.139916050369778</v>
      </c>
      <c r="M1980" s="15">
        <v>1.1000000000000001</v>
      </c>
      <c r="N1980" s="20">
        <v>100</v>
      </c>
      <c r="O1980" s="25">
        <v>48.412558290763897</v>
      </c>
      <c r="P1980" s="20">
        <v>610.90106499480601</v>
      </c>
      <c r="Q1980" s="15">
        <v>49</v>
      </c>
      <c r="R1980" s="20">
        <v>7075.7545472716401</v>
      </c>
      <c r="S1980" s="15">
        <v>352</v>
      </c>
      <c r="T1980" s="15">
        <v>19</v>
      </c>
      <c r="U1980" s="15">
        <v>58</v>
      </c>
      <c r="V1980" s="15">
        <v>46</v>
      </c>
      <c r="W1980" s="15">
        <v>2.9</v>
      </c>
      <c r="X1980" s="15">
        <v>145</v>
      </c>
      <c r="Y1980" s="15">
        <v>12</v>
      </c>
      <c r="Z1980" s="15">
        <v>128</v>
      </c>
      <c r="AA1980" s="15">
        <v>3.61</v>
      </c>
      <c r="AB1980" s="15">
        <v>6.64</v>
      </c>
      <c r="AC1980" s="15">
        <v>0.36399999999999999</v>
      </c>
      <c r="AD1980" s="15">
        <v>7.5</v>
      </c>
      <c r="AE1980" s="15">
        <v>20.100000000000001</v>
      </c>
      <c r="AF1980" s="15">
        <v>2.97</v>
      </c>
      <c r="AG1980" s="15">
        <v>14.9</v>
      </c>
      <c r="AH1980" s="15">
        <v>4.67</v>
      </c>
      <c r="AI1980" s="15">
        <v>1.33</v>
      </c>
      <c r="AJ1980" s="15">
        <v>5.89</v>
      </c>
      <c r="AK1980" s="15">
        <v>1</v>
      </c>
      <c r="AL1980" s="15">
        <v>6.9</v>
      </c>
      <c r="AM1980" s="15">
        <v>1.51</v>
      </c>
      <c r="AN1980" s="15">
        <v>4.3</v>
      </c>
      <c r="AO1980" s="15">
        <v>0.67</v>
      </c>
      <c r="AP1980" s="15">
        <v>4.29</v>
      </c>
      <c r="AQ1980" s="15">
        <v>0.65</v>
      </c>
      <c r="AR1980" s="15">
        <v>39</v>
      </c>
      <c r="AS1980" s="15">
        <v>0.68700000000000006</v>
      </c>
      <c r="AT1980" s="20">
        <v>0.85304908835904603</v>
      </c>
      <c r="AU1980" s="15" t="s">
        <v>1494</v>
      </c>
      <c r="AV1980" s="27" t="s">
        <v>1643</v>
      </c>
    </row>
    <row r="1981" spans="1:48" x14ac:dyDescent="0.25">
      <c r="A1981" s="13" t="s">
        <v>59</v>
      </c>
      <c r="B1981" s="14" t="s">
        <v>1767</v>
      </c>
      <c r="C1981" s="15">
        <v>49.170497701379198</v>
      </c>
      <c r="D1981" s="15">
        <v>15.8904657205677</v>
      </c>
      <c r="E1981" s="20">
        <v>13.391964821107299</v>
      </c>
      <c r="F1981" s="15">
        <v>9.5942434539276409</v>
      </c>
      <c r="G1981" s="15">
        <v>8.0951429142514506</v>
      </c>
      <c r="H1981" s="15">
        <v>0.199880071956826</v>
      </c>
      <c r="I1981" s="15">
        <v>2.3985608634819102</v>
      </c>
      <c r="J1981" s="15">
        <v>0.199880071956826</v>
      </c>
      <c r="K1981" s="15">
        <v>0.98940635618628803</v>
      </c>
      <c r="L1981" s="15">
        <v>6.9958025184889097E-2</v>
      </c>
      <c r="M1981" s="15">
        <v>3</v>
      </c>
      <c r="N1981" s="20">
        <v>100</v>
      </c>
      <c r="O1981" s="25">
        <v>58.484431331055603</v>
      </c>
      <c r="P1981" s="20">
        <v>305.450532497403</v>
      </c>
      <c r="Q1981" s="15">
        <v>34</v>
      </c>
      <c r="R1981" s="20">
        <v>5936.4381371177296</v>
      </c>
      <c r="S1981" s="15">
        <v>273</v>
      </c>
      <c r="T1981" s="15">
        <v>204</v>
      </c>
      <c r="U1981" s="15">
        <v>62</v>
      </c>
      <c r="V1981" s="15">
        <v>145</v>
      </c>
      <c r="W1981" s="15">
        <v>5</v>
      </c>
      <c r="X1981" s="15">
        <v>248</v>
      </c>
      <c r="Y1981" s="15">
        <v>61</v>
      </c>
      <c r="Z1981" s="15">
        <v>57</v>
      </c>
      <c r="AA1981" s="15">
        <v>1.69</v>
      </c>
      <c r="AB1981" s="15">
        <v>3.13</v>
      </c>
      <c r="AC1981" s="15">
        <v>0.19600000000000001</v>
      </c>
      <c r="AD1981" s="15">
        <v>3.5</v>
      </c>
      <c r="AE1981" s="15">
        <v>9.6</v>
      </c>
      <c r="AF1981" s="15">
        <v>1.45</v>
      </c>
      <c r="AG1981" s="15">
        <v>7.4</v>
      </c>
      <c r="AH1981" s="15">
        <v>2.44</v>
      </c>
      <c r="AI1981" s="15">
        <v>0.89</v>
      </c>
      <c r="AJ1981" s="15">
        <v>3.16</v>
      </c>
      <c r="AK1981" s="15">
        <v>0.56000000000000005</v>
      </c>
      <c r="AL1981" s="15">
        <v>3.79</v>
      </c>
      <c r="AM1981" s="15">
        <v>0.79</v>
      </c>
      <c r="AN1981" s="15">
        <v>2.2999999999999998</v>
      </c>
      <c r="AO1981" s="15">
        <v>0.34</v>
      </c>
      <c r="AP1981" s="15">
        <v>2.2000000000000002</v>
      </c>
      <c r="AQ1981" s="15">
        <v>0.34</v>
      </c>
      <c r="AR1981" s="15">
        <v>21</v>
      </c>
      <c r="AS1981" s="15">
        <v>0.39100000000000001</v>
      </c>
      <c r="AT1981" s="20">
        <v>0.86167501502704902</v>
      </c>
      <c r="AU1981" s="15" t="s">
        <v>1494</v>
      </c>
      <c r="AV1981" s="27" t="s">
        <v>1643</v>
      </c>
    </row>
    <row r="1982" spans="1:48" x14ac:dyDescent="0.25">
      <c r="A1982" s="13" t="s">
        <v>59</v>
      </c>
      <c r="B1982" s="14" t="s">
        <v>1768</v>
      </c>
      <c r="C1982" s="15">
        <v>50.31</v>
      </c>
      <c r="D1982" s="15">
        <v>16.02</v>
      </c>
      <c r="E1982" s="20">
        <v>12.01</v>
      </c>
      <c r="F1982" s="15">
        <v>7.81</v>
      </c>
      <c r="G1982" s="15">
        <v>9</v>
      </c>
      <c r="H1982" s="15">
        <v>0.25</v>
      </c>
      <c r="I1982" s="15">
        <v>3.72</v>
      </c>
      <c r="J1982" s="15">
        <v>0.21</v>
      </c>
      <c r="K1982" s="15">
        <v>0.63</v>
      </c>
      <c r="L1982" s="15">
        <v>0.04</v>
      </c>
      <c r="M1982" s="15">
        <v>0.81</v>
      </c>
      <c r="N1982" s="20">
        <v>100</v>
      </c>
      <c r="O1982" s="25">
        <v>63.588955918082</v>
      </c>
      <c r="P1982" s="20">
        <v>174.64788732394399</v>
      </c>
      <c r="Q1982" s="15">
        <v>52</v>
      </c>
      <c r="R1982" s="20">
        <v>3780</v>
      </c>
      <c r="S1982" s="15">
        <v>289</v>
      </c>
      <c r="T1982" s="15">
        <v>371</v>
      </c>
      <c r="U1982" s="15">
        <v>64</v>
      </c>
      <c r="V1982" s="15">
        <v>171</v>
      </c>
      <c r="W1982" s="15"/>
      <c r="X1982" s="15"/>
      <c r="Y1982" s="15"/>
      <c r="Z1982" s="15">
        <v>34.4</v>
      </c>
      <c r="AA1982" s="15">
        <v>0.97</v>
      </c>
      <c r="AB1982" s="15">
        <v>1.89</v>
      </c>
      <c r="AC1982" s="15">
        <v>0.11</v>
      </c>
      <c r="AD1982" s="15">
        <v>1.77</v>
      </c>
      <c r="AE1982" s="15">
        <v>5.04</v>
      </c>
      <c r="AF1982" s="15">
        <v>0.79</v>
      </c>
      <c r="AG1982" s="15">
        <v>4.07</v>
      </c>
      <c r="AH1982" s="15">
        <v>1.52</v>
      </c>
      <c r="AI1982" s="15">
        <v>0.57999999999999996</v>
      </c>
      <c r="AJ1982" s="15">
        <v>2.04</v>
      </c>
      <c r="AK1982" s="15">
        <v>0.34</v>
      </c>
      <c r="AL1982" s="15">
        <v>2.42</v>
      </c>
      <c r="AM1982" s="15">
        <v>0.53</v>
      </c>
      <c r="AN1982" s="15">
        <v>1.56</v>
      </c>
      <c r="AO1982" s="15">
        <v>0.24</v>
      </c>
      <c r="AP1982" s="15">
        <v>1.64</v>
      </c>
      <c r="AQ1982" s="15">
        <v>0.23</v>
      </c>
      <c r="AR1982" s="15">
        <v>15.15</v>
      </c>
      <c r="AS1982" s="15">
        <v>0.17</v>
      </c>
      <c r="AT1982" s="20">
        <v>1.0288587253666801</v>
      </c>
      <c r="AU1982" s="15" t="s">
        <v>1494</v>
      </c>
      <c r="AV1982" s="27" t="s">
        <v>1539</v>
      </c>
    </row>
    <row r="1983" spans="1:48" x14ac:dyDescent="0.25">
      <c r="A1983" s="13" t="s">
        <v>59</v>
      </c>
      <c r="B1983" s="14" t="s">
        <v>1769</v>
      </c>
      <c r="C1983" s="15">
        <v>49.329597758655197</v>
      </c>
      <c r="D1983" s="15">
        <v>15.6093656193716</v>
      </c>
      <c r="E1983" s="20">
        <v>14.1084650790474</v>
      </c>
      <c r="F1983" s="15">
        <v>8.7052231338803292</v>
      </c>
      <c r="G1983" s="15">
        <v>8.3049829897938796</v>
      </c>
      <c r="H1983" s="15">
        <v>0.40024014408645198</v>
      </c>
      <c r="I1983" s="15">
        <v>2.1012607564538701</v>
      </c>
      <c r="J1983" s="15">
        <v>0.15009005403241901</v>
      </c>
      <c r="K1983" s="15">
        <v>1.2007204322593601</v>
      </c>
      <c r="L1983" s="15">
        <v>9.0054032419451702E-2</v>
      </c>
      <c r="M1983" s="15">
        <v>3.2</v>
      </c>
      <c r="N1983" s="20">
        <v>100</v>
      </c>
      <c r="O1983" s="25">
        <v>57.838897077945298</v>
      </c>
      <c r="P1983" s="20">
        <v>393.19366267647899</v>
      </c>
      <c r="Q1983" s="15">
        <v>41</v>
      </c>
      <c r="R1983" s="20">
        <v>7204.3225935561304</v>
      </c>
      <c r="S1983" s="15">
        <v>322</v>
      </c>
      <c r="T1983" s="15">
        <v>229</v>
      </c>
      <c r="U1983" s="15">
        <v>55</v>
      </c>
      <c r="V1983" s="15">
        <v>157</v>
      </c>
      <c r="W1983" s="15">
        <v>12</v>
      </c>
      <c r="X1983" s="15">
        <v>194</v>
      </c>
      <c r="Y1983" s="15">
        <v>66</v>
      </c>
      <c r="Z1983" s="15">
        <v>73</v>
      </c>
      <c r="AA1983" s="15">
        <v>2.2400000000000002</v>
      </c>
      <c r="AB1983" s="15">
        <v>3.89</v>
      </c>
      <c r="AC1983" s="15">
        <v>0.25800000000000001</v>
      </c>
      <c r="AD1983" s="15">
        <v>4.4000000000000004</v>
      </c>
      <c r="AE1983" s="15">
        <v>12.1</v>
      </c>
      <c r="AF1983" s="15">
        <v>1.83</v>
      </c>
      <c r="AG1983" s="15">
        <v>9.1999999999999993</v>
      </c>
      <c r="AH1983" s="15">
        <v>2.91</v>
      </c>
      <c r="AI1983" s="15">
        <v>1.03</v>
      </c>
      <c r="AJ1983" s="15">
        <v>3.98</v>
      </c>
      <c r="AK1983" s="15">
        <v>0.66</v>
      </c>
      <c r="AL1983" s="15">
        <v>4.5</v>
      </c>
      <c r="AM1983" s="15">
        <v>0.98</v>
      </c>
      <c r="AN1983" s="15">
        <v>2.84</v>
      </c>
      <c r="AO1983" s="15">
        <v>0.45</v>
      </c>
      <c r="AP1983" s="15">
        <v>2.76</v>
      </c>
      <c r="AQ1983" s="15">
        <v>0.44</v>
      </c>
      <c r="AR1983" s="15">
        <v>26</v>
      </c>
      <c r="AS1983" s="15">
        <v>0.496</v>
      </c>
      <c r="AT1983" s="20">
        <v>0.85185196990947398</v>
      </c>
      <c r="AU1983" s="15" t="s">
        <v>1494</v>
      </c>
      <c r="AV1983" s="27" t="s">
        <v>1643</v>
      </c>
    </row>
    <row r="1984" spans="1:48" x14ac:dyDescent="0.25">
      <c r="A1984" s="13" t="s">
        <v>59</v>
      </c>
      <c r="B1984" s="14" t="s">
        <v>1770</v>
      </c>
      <c r="C1984" s="15">
        <v>49.773289365210204</v>
      </c>
      <c r="D1984" s="15">
        <v>15.6636438582028</v>
      </c>
      <c r="E1984" s="20">
        <v>11.850783182192901</v>
      </c>
      <c r="F1984" s="15">
        <v>11.026380873866399</v>
      </c>
      <c r="G1984" s="15">
        <v>7.65663643858203</v>
      </c>
      <c r="H1984" s="15">
        <v>0.206100577081616</v>
      </c>
      <c r="I1984" s="15">
        <v>2.8338829348722201</v>
      </c>
      <c r="J1984" s="15">
        <v>0.18549051937345401</v>
      </c>
      <c r="K1984" s="15">
        <v>0.74196207749381704</v>
      </c>
      <c r="L1984" s="15">
        <v>6.1830173124484702E-2</v>
      </c>
      <c r="M1984" s="15">
        <v>1.85</v>
      </c>
      <c r="N1984" s="20">
        <v>100</v>
      </c>
      <c r="O1984" s="25">
        <v>60.091079937935199</v>
      </c>
      <c r="P1984" s="20">
        <v>269.962727726624</v>
      </c>
      <c r="Q1984" s="15">
        <v>29</v>
      </c>
      <c r="R1984" s="20">
        <v>4451.7724649628999</v>
      </c>
      <c r="S1984" s="15">
        <v>201</v>
      </c>
      <c r="T1984" s="15">
        <v>282</v>
      </c>
      <c r="U1984" s="15">
        <v>49</v>
      </c>
      <c r="V1984" s="15">
        <v>126</v>
      </c>
      <c r="W1984" s="15"/>
      <c r="X1984" s="15"/>
      <c r="Y1984" s="15"/>
      <c r="Z1984" s="15">
        <v>46</v>
      </c>
      <c r="AA1984" s="15">
        <v>1.29</v>
      </c>
      <c r="AB1984" s="15">
        <v>2.34</v>
      </c>
      <c r="AC1984" s="15">
        <v>0.14000000000000001</v>
      </c>
      <c r="AD1984" s="15">
        <v>2.67</v>
      </c>
      <c r="AE1984" s="15">
        <v>7.14</v>
      </c>
      <c r="AF1984" s="15">
        <v>1.05</v>
      </c>
      <c r="AG1984" s="15">
        <v>5.39</v>
      </c>
      <c r="AH1984" s="15">
        <v>1.78</v>
      </c>
      <c r="AI1984" s="15">
        <v>0.66200000000000003</v>
      </c>
      <c r="AJ1984" s="15">
        <v>2.29</v>
      </c>
      <c r="AK1984" s="15">
        <v>0.38700000000000001</v>
      </c>
      <c r="AL1984" s="15">
        <v>2.71</v>
      </c>
      <c r="AM1984" s="15">
        <v>0.59099999999999997</v>
      </c>
      <c r="AN1984" s="15">
        <v>1.75</v>
      </c>
      <c r="AO1984" s="15">
        <v>0.255</v>
      </c>
      <c r="AP1984" s="15">
        <v>1.63</v>
      </c>
      <c r="AQ1984" s="15">
        <v>0.23400000000000001</v>
      </c>
      <c r="AR1984" s="15">
        <v>15.8</v>
      </c>
      <c r="AS1984" s="15">
        <v>0.39</v>
      </c>
      <c r="AT1984" s="20">
        <v>0.84444584521802202</v>
      </c>
      <c r="AU1984" s="15" t="s">
        <v>1494</v>
      </c>
      <c r="AV1984" s="27" t="s">
        <v>1586</v>
      </c>
    </row>
    <row r="1985" spans="1:48" x14ac:dyDescent="0.25">
      <c r="A1985" s="13" t="s">
        <v>59</v>
      </c>
      <c r="B1985" s="14" t="s">
        <v>1771</v>
      </c>
      <c r="C1985" s="15">
        <v>49.510432350792797</v>
      </c>
      <c r="D1985" s="15">
        <v>15.574785890761399</v>
      </c>
      <c r="E1985" s="20">
        <v>12.280543486801299</v>
      </c>
      <c r="F1985" s="15">
        <v>9.3637246713790603</v>
      </c>
      <c r="G1985" s="15">
        <v>9.8560010243486502</v>
      </c>
      <c r="H1985" s="15">
        <v>0.418958598271994</v>
      </c>
      <c r="I1985" s="15">
        <v>2.0528971315327702</v>
      </c>
      <c r="J1985" s="15">
        <v>0.209479299135997</v>
      </c>
      <c r="K1985" s="15">
        <v>0.69128168714879001</v>
      </c>
      <c r="L1985" s="15">
        <v>4.18958598271994E-2</v>
      </c>
      <c r="M1985" s="15">
        <v>4.7</v>
      </c>
      <c r="N1985" s="20">
        <v>100</v>
      </c>
      <c r="O1985" s="25">
        <v>65.161530690745707</v>
      </c>
      <c r="P1985" s="20">
        <v>182.92558516101101</v>
      </c>
      <c r="Q1985" s="15"/>
      <c r="R1985" s="20">
        <v>4147.69012289274</v>
      </c>
      <c r="S1985" s="15">
        <v>239</v>
      </c>
      <c r="T1985" s="15">
        <v>358</v>
      </c>
      <c r="U1985" s="15"/>
      <c r="V1985" s="15">
        <v>152</v>
      </c>
      <c r="W1985" s="15">
        <v>9</v>
      </c>
      <c r="X1985" s="15">
        <v>323</v>
      </c>
      <c r="Y1985" s="15">
        <v>200</v>
      </c>
      <c r="Z1985" s="15">
        <v>38</v>
      </c>
      <c r="AA1985" s="15">
        <v>1.04</v>
      </c>
      <c r="AB1985" s="15">
        <v>1.8</v>
      </c>
      <c r="AC1985" s="15"/>
      <c r="AD1985" s="15">
        <v>1.74</v>
      </c>
      <c r="AE1985" s="15">
        <v>5</v>
      </c>
      <c r="AF1985" s="15">
        <v>0.79</v>
      </c>
      <c r="AG1985" s="15">
        <v>3.95</v>
      </c>
      <c r="AH1985" s="15">
        <v>1.45</v>
      </c>
      <c r="AI1985" s="15">
        <v>0.46</v>
      </c>
      <c r="AJ1985" s="15">
        <v>2.0099999999999998</v>
      </c>
      <c r="AK1985" s="15">
        <v>0.34</v>
      </c>
      <c r="AL1985" s="15">
        <v>2.36</v>
      </c>
      <c r="AM1985" s="15">
        <v>0.51</v>
      </c>
      <c r="AN1985" s="15">
        <v>1.58</v>
      </c>
      <c r="AO1985" s="15">
        <v>0.21</v>
      </c>
      <c r="AP1985" s="15">
        <v>1.55</v>
      </c>
      <c r="AQ1985" s="15">
        <v>0.23</v>
      </c>
      <c r="AR1985" s="15">
        <v>13</v>
      </c>
      <c r="AS1985" s="15">
        <v>0.13</v>
      </c>
      <c r="AT1985" s="20">
        <v>0.99675968467379195</v>
      </c>
      <c r="AU1985" s="15" t="s">
        <v>1494</v>
      </c>
      <c r="AV1985" s="27" t="s">
        <v>1505</v>
      </c>
    </row>
    <row r="1986" spans="1:48" x14ac:dyDescent="0.25">
      <c r="A1986" s="13" t="s">
        <v>59</v>
      </c>
      <c r="B1986" s="14" t="s">
        <v>1772</v>
      </c>
      <c r="C1986" s="15">
        <v>46.5646564656466</v>
      </c>
      <c r="D1986" s="15">
        <v>16.431643164316402</v>
      </c>
      <c r="E1986" s="20">
        <v>14.9114911491149</v>
      </c>
      <c r="F1986" s="15">
        <v>10.961096109611001</v>
      </c>
      <c r="G1986" s="15">
        <v>7.2507250725072501</v>
      </c>
      <c r="H1986" s="15">
        <v>0.25002500250025</v>
      </c>
      <c r="I1986" s="15">
        <v>2.2602260226022599</v>
      </c>
      <c r="J1986" s="15">
        <v>0.18001800180017999</v>
      </c>
      <c r="K1986" s="15">
        <v>1.1401140114011401</v>
      </c>
      <c r="L1986" s="15">
        <v>5.0005000500050002E-2</v>
      </c>
      <c r="M1986" s="15">
        <v>0.7</v>
      </c>
      <c r="N1986" s="20">
        <v>100</v>
      </c>
      <c r="O1986" s="25">
        <v>53.122233952726397</v>
      </c>
      <c r="P1986" s="20">
        <v>218.33169232416199</v>
      </c>
      <c r="Q1986" s="15">
        <v>36</v>
      </c>
      <c r="R1986" s="20">
        <v>6840.6840684068402</v>
      </c>
      <c r="S1986" s="15">
        <v>289</v>
      </c>
      <c r="T1986" s="15">
        <v>186</v>
      </c>
      <c r="U1986" s="15">
        <v>63</v>
      </c>
      <c r="V1986" s="15">
        <v>105</v>
      </c>
      <c r="W1986" s="15">
        <v>3.79</v>
      </c>
      <c r="X1986" s="15">
        <v>279</v>
      </c>
      <c r="Y1986" s="15">
        <v>58</v>
      </c>
      <c r="Z1986" s="15">
        <v>61</v>
      </c>
      <c r="AA1986" s="15">
        <v>1.62</v>
      </c>
      <c r="AB1986" s="15">
        <v>4.13</v>
      </c>
      <c r="AC1986" s="15">
        <v>0.27</v>
      </c>
      <c r="AD1986" s="15">
        <v>3.43</v>
      </c>
      <c r="AE1986" s="15">
        <v>9.3800000000000008</v>
      </c>
      <c r="AF1986" s="15">
        <v>1.41</v>
      </c>
      <c r="AG1986" s="15">
        <v>7.07</v>
      </c>
      <c r="AH1986" s="15">
        <v>2.4900000000000002</v>
      </c>
      <c r="AI1986" s="15">
        <v>0.88</v>
      </c>
      <c r="AJ1986" s="15">
        <v>3.08</v>
      </c>
      <c r="AK1986" s="15">
        <v>0.54</v>
      </c>
      <c r="AL1986" s="15">
        <v>3.72</v>
      </c>
      <c r="AM1986" s="15">
        <v>0.82</v>
      </c>
      <c r="AN1986" s="15">
        <v>2.31</v>
      </c>
      <c r="AO1986" s="15">
        <v>0.34</v>
      </c>
      <c r="AP1986" s="15">
        <v>2.13</v>
      </c>
      <c r="AQ1986" s="15">
        <v>0.31</v>
      </c>
      <c r="AR1986" s="15">
        <v>21</v>
      </c>
      <c r="AS1986" s="15">
        <v>0.49</v>
      </c>
      <c r="AT1986" s="20">
        <v>1.1601740275352801</v>
      </c>
      <c r="AU1986" s="15" t="s">
        <v>1494</v>
      </c>
      <c r="AV1986" s="27" t="s">
        <v>1636</v>
      </c>
    </row>
    <row r="1987" spans="1:48" x14ac:dyDescent="0.25">
      <c r="A1987" s="13" t="s">
        <v>59</v>
      </c>
      <c r="B1987" s="14" t="s">
        <v>1773</v>
      </c>
      <c r="C1987" s="15">
        <v>50.660574153173698</v>
      </c>
      <c r="D1987" s="15">
        <v>14.9498360981424</v>
      </c>
      <c r="E1987" s="20">
        <v>14.175027316976299</v>
      </c>
      <c r="F1987" s="15">
        <v>9.0891030098341101</v>
      </c>
      <c r="G1987" s="15">
        <v>7.1024138273567097</v>
      </c>
      <c r="H1987" s="15">
        <v>0.12913479686103099</v>
      </c>
      <c r="I1987" s="15">
        <v>2.2250918843746899</v>
      </c>
      <c r="J1987" s="15">
        <v>0.18873547233535301</v>
      </c>
      <c r="K1987" s="15">
        <v>1.36088208999702</v>
      </c>
      <c r="L1987" s="15">
        <v>0.11920135094864399</v>
      </c>
      <c r="M1987" s="15">
        <v>0.14000000000000001</v>
      </c>
      <c r="N1987" s="20">
        <v>100</v>
      </c>
      <c r="O1987" s="25">
        <v>53.8681465044682</v>
      </c>
      <c r="P1987" s="20">
        <v>520.45660273351598</v>
      </c>
      <c r="Q1987" s="15"/>
      <c r="R1987" s="20">
        <v>8165.2925399821197</v>
      </c>
      <c r="S1987" s="15">
        <v>302</v>
      </c>
      <c r="T1987" s="15">
        <v>198</v>
      </c>
      <c r="U1987" s="15">
        <v>48</v>
      </c>
      <c r="V1987" s="15">
        <v>66</v>
      </c>
      <c r="W1987" s="15">
        <v>3</v>
      </c>
      <c r="X1987" s="15">
        <v>116.7</v>
      </c>
      <c r="Y1987" s="15"/>
      <c r="Z1987" s="15">
        <v>80.099999999999994</v>
      </c>
      <c r="AA1987" s="15">
        <v>2.6</v>
      </c>
      <c r="AB1987" s="15">
        <v>4.0999999999999996</v>
      </c>
      <c r="AC1987" s="15"/>
      <c r="AD1987" s="15">
        <v>4.5</v>
      </c>
      <c r="AE1987" s="15">
        <v>12.8</v>
      </c>
      <c r="AF1987" s="15">
        <v>2</v>
      </c>
      <c r="AG1987" s="15">
        <v>9.4</v>
      </c>
      <c r="AH1987" s="15">
        <v>3.3</v>
      </c>
      <c r="AI1987" s="15">
        <v>1.41</v>
      </c>
      <c r="AJ1987" s="15">
        <v>4.78</v>
      </c>
      <c r="AK1987" s="15">
        <v>0.76</v>
      </c>
      <c r="AL1987" s="15">
        <v>4.88</v>
      </c>
      <c r="AM1987" s="15">
        <v>1.1200000000000001</v>
      </c>
      <c r="AN1987" s="15">
        <v>3.2</v>
      </c>
      <c r="AO1987" s="15">
        <v>0.46</v>
      </c>
      <c r="AP1987" s="15">
        <v>3.05</v>
      </c>
      <c r="AQ1987" s="15">
        <v>0.54</v>
      </c>
      <c r="AR1987" s="15">
        <v>31.3</v>
      </c>
      <c r="AS1987" s="15">
        <v>0.2</v>
      </c>
      <c r="AT1987" s="20">
        <v>0.87788686302010299</v>
      </c>
      <c r="AU1987" s="15" t="s">
        <v>1494</v>
      </c>
      <c r="AV1987" s="27" t="s">
        <v>1618</v>
      </c>
    </row>
    <row r="1988" spans="1:48" x14ac:dyDescent="0.25">
      <c r="A1988" s="13" t="s">
        <v>59</v>
      </c>
      <c r="B1988" s="14" t="s">
        <v>1774</v>
      </c>
      <c r="C1988" s="15">
        <v>52.842273819055301</v>
      </c>
      <c r="D1988" s="15">
        <v>15.5124099279424</v>
      </c>
      <c r="E1988" s="20">
        <v>11.3090472377902</v>
      </c>
      <c r="F1988" s="15">
        <v>9.8078462770216195</v>
      </c>
      <c r="G1988" s="15">
        <v>5.1040832666132898</v>
      </c>
      <c r="H1988" s="15">
        <v>0.75060048038430804</v>
      </c>
      <c r="I1988" s="15">
        <v>3.3026421136909501</v>
      </c>
      <c r="J1988" s="15">
        <v>0.20016012810248199</v>
      </c>
      <c r="K1988" s="15">
        <v>1.1008807045636499</v>
      </c>
      <c r="L1988" s="15">
        <v>7.0056044835868705E-2</v>
      </c>
      <c r="M1988" s="15">
        <v>0.5</v>
      </c>
      <c r="N1988" s="20">
        <v>100</v>
      </c>
      <c r="O1988" s="25">
        <v>51.2627449704691</v>
      </c>
      <c r="P1988" s="20">
        <v>305.87850562139897</v>
      </c>
      <c r="Q1988" s="15">
        <v>52</v>
      </c>
      <c r="R1988" s="20">
        <v>6605.2842273819097</v>
      </c>
      <c r="S1988" s="15">
        <v>379</v>
      </c>
      <c r="T1988" s="15">
        <v>357</v>
      </c>
      <c r="U1988" s="15">
        <v>48</v>
      </c>
      <c r="V1988" s="15">
        <v>98</v>
      </c>
      <c r="W1988" s="15">
        <v>23</v>
      </c>
      <c r="X1988" s="15">
        <v>182</v>
      </c>
      <c r="Y1988" s="15">
        <v>174</v>
      </c>
      <c r="Z1988" s="15">
        <v>58</v>
      </c>
      <c r="AA1988" s="15">
        <v>1.8</v>
      </c>
      <c r="AB1988" s="15">
        <v>3.7</v>
      </c>
      <c r="AC1988" s="15">
        <v>0.2</v>
      </c>
      <c r="AD1988" s="15">
        <v>3.3</v>
      </c>
      <c r="AE1988" s="15">
        <v>9.5</v>
      </c>
      <c r="AF1988" s="15">
        <v>1.5</v>
      </c>
      <c r="AG1988" s="15">
        <v>7.5</v>
      </c>
      <c r="AH1988" s="15">
        <v>2.5</v>
      </c>
      <c r="AI1988" s="15">
        <v>0.9</v>
      </c>
      <c r="AJ1988" s="15">
        <v>3.6</v>
      </c>
      <c r="AK1988" s="15">
        <v>0.6</v>
      </c>
      <c r="AL1988" s="15">
        <v>4</v>
      </c>
      <c r="AM1988" s="15">
        <v>0.9</v>
      </c>
      <c r="AN1988" s="15">
        <v>2.4</v>
      </c>
      <c r="AO1988" s="15">
        <v>0.3</v>
      </c>
      <c r="AP1988" s="15">
        <v>2.5</v>
      </c>
      <c r="AQ1988" s="15">
        <v>0.35</v>
      </c>
      <c r="AR1988" s="15">
        <v>22</v>
      </c>
      <c r="AS1988" s="15">
        <v>0.3</v>
      </c>
      <c r="AT1988" s="20">
        <v>1.0803264057121</v>
      </c>
      <c r="AU1988" s="15" t="s">
        <v>1494</v>
      </c>
      <c r="AV1988" s="27" t="s">
        <v>1695</v>
      </c>
    </row>
    <row r="1989" spans="1:48" x14ac:dyDescent="0.25">
      <c r="A1989" s="13" t="s">
        <v>59</v>
      </c>
      <c r="B1989" s="14" t="s">
        <v>1775</v>
      </c>
      <c r="C1989" s="15">
        <v>49.490101979604098</v>
      </c>
      <c r="D1989" s="15">
        <v>15.496900619876</v>
      </c>
      <c r="E1989" s="20">
        <v>11.997600479903999</v>
      </c>
      <c r="F1989" s="15">
        <v>11.597680463907199</v>
      </c>
      <c r="G1989" s="15">
        <v>8.2983403319336109</v>
      </c>
      <c r="H1989" s="15">
        <v>5.9988002399520103E-2</v>
      </c>
      <c r="I1989" s="15">
        <v>1.9996000799839999</v>
      </c>
      <c r="J1989" s="15">
        <v>0.1999600079984</v>
      </c>
      <c r="K1989" s="15">
        <v>0.79984003199360099</v>
      </c>
      <c r="L1989" s="15">
        <v>5.9988002399520103E-2</v>
      </c>
      <c r="M1989" s="15">
        <v>0.5</v>
      </c>
      <c r="N1989" s="20">
        <v>100</v>
      </c>
      <c r="O1989" s="25">
        <v>61.714119959542799</v>
      </c>
      <c r="P1989" s="20">
        <v>261.91944709649601</v>
      </c>
      <c r="Q1989" s="15">
        <v>45</v>
      </c>
      <c r="R1989" s="20">
        <v>4799.0401919616097</v>
      </c>
      <c r="S1989" s="15">
        <v>300</v>
      </c>
      <c r="T1989" s="15">
        <v>341</v>
      </c>
      <c r="U1989" s="15">
        <v>63</v>
      </c>
      <c r="V1989" s="15">
        <v>143</v>
      </c>
      <c r="W1989" s="15">
        <v>1</v>
      </c>
      <c r="X1989" s="15">
        <v>198</v>
      </c>
      <c r="Y1989" s="15">
        <v>41</v>
      </c>
      <c r="Z1989" s="15">
        <v>48</v>
      </c>
      <c r="AA1989" s="15">
        <v>1.3</v>
      </c>
      <c r="AB1989" s="15">
        <v>2.6</v>
      </c>
      <c r="AC1989" s="15">
        <v>0.2</v>
      </c>
      <c r="AD1989" s="15">
        <v>2.8</v>
      </c>
      <c r="AE1989" s="15">
        <v>7.5</v>
      </c>
      <c r="AF1989" s="15">
        <v>1.1000000000000001</v>
      </c>
      <c r="AG1989" s="15">
        <v>5.7</v>
      </c>
      <c r="AH1989" s="15">
        <v>1.9</v>
      </c>
      <c r="AI1989" s="15">
        <v>0.7</v>
      </c>
      <c r="AJ1989" s="15">
        <v>2.5</v>
      </c>
      <c r="AK1989" s="15">
        <v>0.5</v>
      </c>
      <c r="AL1989" s="15">
        <v>3.1</v>
      </c>
      <c r="AM1989" s="15">
        <v>0.7</v>
      </c>
      <c r="AN1989" s="15">
        <v>2</v>
      </c>
      <c r="AO1989" s="15">
        <v>0.3</v>
      </c>
      <c r="AP1989" s="15">
        <v>1.9</v>
      </c>
      <c r="AQ1989" s="15">
        <v>0.28999999999999998</v>
      </c>
      <c r="AR1989" s="15">
        <v>19</v>
      </c>
      <c r="AS1989" s="15">
        <v>0.3</v>
      </c>
      <c r="AT1989" s="20">
        <v>0.89471047886195199</v>
      </c>
      <c r="AU1989" s="15" t="s">
        <v>1494</v>
      </c>
      <c r="AV1989" s="27" t="s">
        <v>1695</v>
      </c>
    </row>
    <row r="1990" spans="1:48" x14ac:dyDescent="0.25">
      <c r="A1990" s="13" t="s">
        <v>59</v>
      </c>
      <c r="B1990" s="14" t="s">
        <v>1776</v>
      </c>
      <c r="C1990" s="15">
        <v>50.84</v>
      </c>
      <c r="D1990" s="15">
        <v>12.74</v>
      </c>
      <c r="E1990" s="20">
        <v>13.36</v>
      </c>
      <c r="F1990" s="15">
        <v>7.64</v>
      </c>
      <c r="G1990" s="15">
        <v>10.98</v>
      </c>
      <c r="H1990" s="15">
        <v>0.12</v>
      </c>
      <c r="I1990" s="15">
        <v>3.31</v>
      </c>
      <c r="J1990" s="15">
        <v>0.19</v>
      </c>
      <c r="K1990" s="15">
        <v>0.76</v>
      </c>
      <c r="L1990" s="15">
        <v>0.06</v>
      </c>
      <c r="M1990" s="15">
        <v>2.88</v>
      </c>
      <c r="N1990" s="20">
        <v>100</v>
      </c>
      <c r="O1990" s="25">
        <v>65.698634903572298</v>
      </c>
      <c r="P1990" s="20">
        <v>261.97183098591501</v>
      </c>
      <c r="Q1990" s="15">
        <v>53</v>
      </c>
      <c r="R1990" s="20">
        <v>4560</v>
      </c>
      <c r="S1990" s="15">
        <v>345</v>
      </c>
      <c r="T1990" s="15">
        <v>797</v>
      </c>
      <c r="U1990" s="15">
        <v>75</v>
      </c>
      <c r="V1990" s="15">
        <v>182</v>
      </c>
      <c r="W1990" s="15"/>
      <c r="X1990" s="15"/>
      <c r="Y1990" s="15"/>
      <c r="Z1990" s="15">
        <v>47</v>
      </c>
      <c r="AA1990" s="15">
        <v>1.32</v>
      </c>
      <c r="AB1990" s="15">
        <v>2.44</v>
      </c>
      <c r="AC1990" s="15">
        <v>0.21</v>
      </c>
      <c r="AD1990" s="15">
        <v>2.75</v>
      </c>
      <c r="AE1990" s="15">
        <v>7.67</v>
      </c>
      <c r="AF1990" s="15">
        <v>1.17</v>
      </c>
      <c r="AG1990" s="15">
        <v>5.88</v>
      </c>
      <c r="AH1990" s="15">
        <v>1.88</v>
      </c>
      <c r="AI1990" s="15">
        <v>0.68</v>
      </c>
      <c r="AJ1990" s="15">
        <v>2.4</v>
      </c>
      <c r="AK1990" s="15">
        <v>0.43</v>
      </c>
      <c r="AL1990" s="15">
        <v>2.98</v>
      </c>
      <c r="AM1990" s="15">
        <v>0.64</v>
      </c>
      <c r="AN1990" s="15">
        <v>1.9</v>
      </c>
      <c r="AO1990" s="15">
        <v>0.28999999999999998</v>
      </c>
      <c r="AP1990" s="15">
        <v>1.82</v>
      </c>
      <c r="AQ1990" s="15">
        <v>0.28000000000000003</v>
      </c>
      <c r="AR1990" s="15">
        <v>17.190000000000001</v>
      </c>
      <c r="AS1990" s="15">
        <v>0.3</v>
      </c>
      <c r="AT1990" s="20">
        <v>0.85491776106081896</v>
      </c>
      <c r="AU1990" s="15" t="s">
        <v>1494</v>
      </c>
      <c r="AV1990" s="27" t="s">
        <v>1559</v>
      </c>
    </row>
    <row r="1991" spans="1:48" x14ac:dyDescent="0.25">
      <c r="A1991" s="13" t="s">
        <v>59</v>
      </c>
      <c r="B1991" s="14" t="s">
        <v>1777</v>
      </c>
      <c r="C1991" s="15">
        <v>51.72</v>
      </c>
      <c r="D1991" s="15">
        <v>14.48</v>
      </c>
      <c r="E1991" s="20">
        <v>13.14</v>
      </c>
      <c r="F1991" s="15">
        <v>9.77</v>
      </c>
      <c r="G1991" s="15">
        <v>7.26</v>
      </c>
      <c r="H1991" s="15">
        <v>2.37</v>
      </c>
      <c r="I1991" s="15">
        <v>0.08</v>
      </c>
      <c r="J1991" s="15">
        <v>0.2</v>
      </c>
      <c r="K1991" s="15">
        <v>0.91</v>
      </c>
      <c r="L1991" s="15">
        <v>7.0000000000000007E-2</v>
      </c>
      <c r="M1991" s="15">
        <v>2.5</v>
      </c>
      <c r="N1991" s="20">
        <v>100</v>
      </c>
      <c r="O1991" s="25">
        <v>56.286593561997897</v>
      </c>
      <c r="P1991" s="20">
        <v>305.63380281690098</v>
      </c>
      <c r="Q1991" s="15">
        <v>54</v>
      </c>
      <c r="R1991" s="20">
        <v>5460</v>
      </c>
      <c r="S1991" s="15">
        <v>329</v>
      </c>
      <c r="T1991" s="15">
        <v>163</v>
      </c>
      <c r="U1991" s="15">
        <v>43</v>
      </c>
      <c r="V1991" s="15">
        <v>108</v>
      </c>
      <c r="W1991" s="15">
        <v>1</v>
      </c>
      <c r="X1991" s="15">
        <v>110</v>
      </c>
      <c r="Y1991" s="15">
        <v>38</v>
      </c>
      <c r="Z1991" s="15">
        <v>50</v>
      </c>
      <c r="AA1991" s="15">
        <v>1.74</v>
      </c>
      <c r="AB1991" s="15">
        <v>2.42</v>
      </c>
      <c r="AC1991" s="15">
        <v>0.15</v>
      </c>
      <c r="AD1991" s="15">
        <v>2.91</v>
      </c>
      <c r="AE1991" s="15">
        <v>7.96</v>
      </c>
      <c r="AF1991" s="15">
        <v>1.19</v>
      </c>
      <c r="AG1991" s="15">
        <v>6.03</v>
      </c>
      <c r="AH1991" s="15">
        <v>2.06</v>
      </c>
      <c r="AI1991" s="15">
        <v>0.91</v>
      </c>
      <c r="AJ1991" s="15">
        <v>2.78</v>
      </c>
      <c r="AK1991" s="15">
        <v>0.5</v>
      </c>
      <c r="AL1991" s="15">
        <v>3.62</v>
      </c>
      <c r="AM1991" s="15">
        <v>0.75</v>
      </c>
      <c r="AN1991" s="15">
        <v>2.41</v>
      </c>
      <c r="AO1991" s="15">
        <v>0.35</v>
      </c>
      <c r="AP1991" s="15">
        <v>2.16</v>
      </c>
      <c r="AQ1991" s="15">
        <v>0.37</v>
      </c>
      <c r="AR1991" s="15">
        <v>18.420000000000002</v>
      </c>
      <c r="AS1991" s="15">
        <v>0.32</v>
      </c>
      <c r="AT1991" s="20">
        <v>0.80128974422000798</v>
      </c>
      <c r="AU1991" s="15" t="s">
        <v>1494</v>
      </c>
      <c r="AV1991" s="27" t="s">
        <v>1746</v>
      </c>
    </row>
    <row r="1992" spans="1:48" x14ac:dyDescent="0.25">
      <c r="A1992" s="13" t="s">
        <v>59</v>
      </c>
      <c r="B1992" s="14" t="s">
        <v>1778</v>
      </c>
      <c r="C1992" s="15">
        <v>49.79</v>
      </c>
      <c r="D1992" s="15">
        <v>15.43</v>
      </c>
      <c r="E1992" s="20">
        <v>13.17</v>
      </c>
      <c r="F1992" s="15">
        <v>12.55</v>
      </c>
      <c r="G1992" s="15">
        <v>5.5</v>
      </c>
      <c r="H1992" s="15">
        <v>0.1</v>
      </c>
      <c r="I1992" s="15">
        <v>2.08</v>
      </c>
      <c r="J1992" s="15">
        <v>0.26</v>
      </c>
      <c r="K1992" s="15">
        <v>1.04</v>
      </c>
      <c r="L1992" s="15">
        <v>0.08</v>
      </c>
      <c r="M1992" s="15">
        <v>1.83</v>
      </c>
      <c r="N1992" s="20">
        <v>100</v>
      </c>
      <c r="O1992" s="25">
        <v>49.322274108429397</v>
      </c>
      <c r="P1992" s="20">
        <v>349.29577464788701</v>
      </c>
      <c r="Q1992" s="15">
        <v>49</v>
      </c>
      <c r="R1992" s="20">
        <v>6240</v>
      </c>
      <c r="S1992" s="15">
        <v>367</v>
      </c>
      <c r="T1992" s="15">
        <v>307</v>
      </c>
      <c r="U1992" s="15">
        <v>63</v>
      </c>
      <c r="V1992" s="15">
        <v>131</v>
      </c>
      <c r="W1992" s="15"/>
      <c r="X1992" s="15"/>
      <c r="Y1992" s="15"/>
      <c r="Z1992" s="15">
        <v>66</v>
      </c>
      <c r="AA1992" s="15">
        <v>1.85</v>
      </c>
      <c r="AB1992" s="15">
        <v>3.51</v>
      </c>
      <c r="AC1992" s="15">
        <v>0.2</v>
      </c>
      <c r="AD1992" s="15">
        <v>3.83</v>
      </c>
      <c r="AE1992" s="15">
        <v>10.66</v>
      </c>
      <c r="AF1992" s="15">
        <v>1.62</v>
      </c>
      <c r="AG1992" s="15">
        <v>8.1199999999999992</v>
      </c>
      <c r="AH1992" s="15">
        <v>2.7</v>
      </c>
      <c r="AI1992" s="15">
        <v>0.97</v>
      </c>
      <c r="AJ1992" s="15">
        <v>3.52</v>
      </c>
      <c r="AK1992" s="15">
        <v>0.62</v>
      </c>
      <c r="AL1992" s="15">
        <v>4.12</v>
      </c>
      <c r="AM1992" s="15">
        <v>0.98</v>
      </c>
      <c r="AN1992" s="15">
        <v>2.67</v>
      </c>
      <c r="AO1992" s="15">
        <v>0.4</v>
      </c>
      <c r="AP1992" s="15">
        <v>2.46</v>
      </c>
      <c r="AQ1992" s="15">
        <v>0.36</v>
      </c>
      <c r="AR1992" s="15">
        <v>23.78</v>
      </c>
      <c r="AS1992" s="15">
        <v>0.41</v>
      </c>
      <c r="AT1992" s="20">
        <v>0.88303018540422396</v>
      </c>
      <c r="AU1992" s="15" t="s">
        <v>1494</v>
      </c>
      <c r="AV1992" s="27" t="s">
        <v>1559</v>
      </c>
    </row>
    <row r="1993" spans="1:48" x14ac:dyDescent="0.25">
      <c r="A1993" s="13" t="s">
        <v>59</v>
      </c>
      <c r="B1993" s="14" t="s">
        <v>1779</v>
      </c>
      <c r="C1993" s="15">
        <v>48.930213957208601</v>
      </c>
      <c r="D1993" s="15">
        <v>14.5270945810838</v>
      </c>
      <c r="E1993" s="20">
        <v>11.127774445110999</v>
      </c>
      <c r="F1993" s="15">
        <v>11.537692461507699</v>
      </c>
      <c r="G1993" s="15">
        <v>11.227754449110201</v>
      </c>
      <c r="H1993" s="15">
        <v>0.22995400919816</v>
      </c>
      <c r="I1993" s="15">
        <v>1.8096380723855201</v>
      </c>
      <c r="J1993" s="15">
        <v>0.17996400719856001</v>
      </c>
      <c r="K1993" s="15">
        <v>0.39992001599680099</v>
      </c>
      <c r="L1993" s="15">
        <v>2.999400119976E-2</v>
      </c>
      <c r="M1993" s="15">
        <v>0.6</v>
      </c>
      <c r="N1993" s="20">
        <v>100</v>
      </c>
      <c r="O1993" s="25">
        <v>70.162067535297197</v>
      </c>
      <c r="P1993" s="20">
        <v>130.95972354824801</v>
      </c>
      <c r="Q1993" s="15">
        <v>58</v>
      </c>
      <c r="R1993" s="20">
        <v>2399.5200959807999</v>
      </c>
      <c r="S1993" s="15">
        <v>276</v>
      </c>
      <c r="T1993" s="15">
        <v>1061</v>
      </c>
      <c r="U1993" s="15">
        <v>74</v>
      </c>
      <c r="V1993" s="15">
        <v>202</v>
      </c>
      <c r="W1993" s="15"/>
      <c r="X1993" s="15"/>
      <c r="Y1993" s="15"/>
      <c r="Z1993" s="15">
        <v>23</v>
      </c>
      <c r="AA1993" s="15">
        <v>0.64</v>
      </c>
      <c r="AB1993" s="15">
        <v>0.9</v>
      </c>
      <c r="AC1993" s="15">
        <v>7.0000000000000007E-2</v>
      </c>
      <c r="AD1993" s="15">
        <v>1.07</v>
      </c>
      <c r="AE1993" s="15">
        <v>2.87</v>
      </c>
      <c r="AF1993" s="15">
        <v>0.42</v>
      </c>
      <c r="AG1993" s="15">
        <v>2.2599999999999998</v>
      </c>
      <c r="AH1993" s="15">
        <v>0.87</v>
      </c>
      <c r="AI1993" s="15">
        <v>0.4</v>
      </c>
      <c r="AJ1993" s="15">
        <v>1.41</v>
      </c>
      <c r="AK1993" s="15">
        <v>0.26</v>
      </c>
      <c r="AL1993" s="15">
        <v>1.87</v>
      </c>
      <c r="AM1993" s="15">
        <v>0.42</v>
      </c>
      <c r="AN1993" s="15">
        <v>1.27</v>
      </c>
      <c r="AO1993" s="15">
        <v>0.2</v>
      </c>
      <c r="AP1993" s="15">
        <v>1.26</v>
      </c>
      <c r="AQ1993" s="15">
        <v>0.17</v>
      </c>
      <c r="AR1993" s="15">
        <v>12</v>
      </c>
      <c r="AS1993" s="15">
        <v>0.18</v>
      </c>
      <c r="AT1993" s="20">
        <v>0.81044946323943901</v>
      </c>
      <c r="AU1993" s="15" t="s">
        <v>1494</v>
      </c>
      <c r="AV1993" s="27" t="s">
        <v>1544</v>
      </c>
    </row>
    <row r="1994" spans="1:48" x14ac:dyDescent="0.25">
      <c r="A1994" s="13" t="s">
        <v>59</v>
      </c>
      <c r="B1994" s="14" t="s">
        <v>1780</v>
      </c>
      <c r="C1994" s="15">
        <v>48.415158484151597</v>
      </c>
      <c r="D1994" s="15">
        <v>14.538546145385499</v>
      </c>
      <c r="E1994" s="20">
        <v>15.358464153584601</v>
      </c>
      <c r="F1994" s="15">
        <v>9.7490250974902501</v>
      </c>
      <c r="G1994" s="15">
        <v>7.4192580741925802</v>
      </c>
      <c r="H1994" s="15">
        <v>0.60993900609939</v>
      </c>
      <c r="I1994" s="15">
        <v>2.5797420257974202</v>
      </c>
      <c r="J1994" s="15">
        <v>0.24997500249974999</v>
      </c>
      <c r="K1994" s="15">
        <v>1.00989901009899</v>
      </c>
      <c r="L1994" s="15">
        <v>6.9993000699930003E-2</v>
      </c>
      <c r="M1994" s="15">
        <v>1.06</v>
      </c>
      <c r="N1994" s="20">
        <v>100</v>
      </c>
      <c r="O1994" s="25">
        <v>52.958915036630103</v>
      </c>
      <c r="P1994" s="20">
        <v>305.60324249265199</v>
      </c>
      <c r="Q1994" s="15">
        <v>54</v>
      </c>
      <c r="R1994" s="20">
        <v>6059.3940605939397</v>
      </c>
      <c r="S1994" s="15">
        <v>339</v>
      </c>
      <c r="T1994" s="15">
        <v>161</v>
      </c>
      <c r="U1994" s="15">
        <v>71</v>
      </c>
      <c r="V1994" s="15">
        <v>64</v>
      </c>
      <c r="W1994" s="15"/>
      <c r="X1994" s="15"/>
      <c r="Y1994" s="15"/>
      <c r="Z1994" s="15">
        <v>65</v>
      </c>
      <c r="AA1994" s="15">
        <v>1.88</v>
      </c>
      <c r="AB1994" s="15">
        <v>2.98</v>
      </c>
      <c r="AC1994" s="15">
        <v>0.18</v>
      </c>
      <c r="AD1994" s="15">
        <v>3.85</v>
      </c>
      <c r="AE1994" s="15">
        <v>10.46</v>
      </c>
      <c r="AF1994" s="15">
        <v>1.55</v>
      </c>
      <c r="AG1994" s="15">
        <v>7.94</v>
      </c>
      <c r="AH1994" s="15">
        <v>2.52</v>
      </c>
      <c r="AI1994" s="15">
        <v>0.83899999999999997</v>
      </c>
      <c r="AJ1994" s="15">
        <v>3.2</v>
      </c>
      <c r="AK1994" s="15">
        <v>0.56599999999999995</v>
      </c>
      <c r="AL1994" s="15">
        <v>3.86</v>
      </c>
      <c r="AM1994" s="15">
        <v>0.85899999999999999</v>
      </c>
      <c r="AN1994" s="15">
        <v>2.5</v>
      </c>
      <c r="AO1994" s="15">
        <v>0.374</v>
      </c>
      <c r="AP1994" s="15">
        <v>2.38</v>
      </c>
      <c r="AQ1994" s="15">
        <v>0.36399999999999999</v>
      </c>
      <c r="AR1994" s="15">
        <v>21.6</v>
      </c>
      <c r="AS1994" s="15">
        <v>0.33</v>
      </c>
      <c r="AT1994" s="20">
        <v>0.74580062293947302</v>
      </c>
      <c r="AU1994" s="15" t="s">
        <v>1494</v>
      </c>
      <c r="AV1994" s="27" t="s">
        <v>1586</v>
      </c>
    </row>
    <row r="1995" spans="1:48" x14ac:dyDescent="0.25">
      <c r="A1995" s="13" t="s">
        <v>59</v>
      </c>
      <c r="B1995" s="14" t="s">
        <v>1781</v>
      </c>
      <c r="C1995" s="15">
        <v>53.789242151569702</v>
      </c>
      <c r="D1995" s="15">
        <v>12.997400519896001</v>
      </c>
      <c r="E1995" s="20">
        <v>14.5970805838832</v>
      </c>
      <c r="F1995" s="15">
        <v>8.2983403319336109</v>
      </c>
      <c r="G1995" s="15">
        <v>5.8988202359528099</v>
      </c>
      <c r="H1995" s="15">
        <v>0.29994001199760101</v>
      </c>
      <c r="I1995" s="15">
        <v>2.4995000999800001</v>
      </c>
      <c r="J1995" s="15">
        <v>0.1999600079984</v>
      </c>
      <c r="K1995" s="15">
        <v>1.2997400519896001</v>
      </c>
      <c r="L1995" s="15">
        <v>0.11997600479904</v>
      </c>
      <c r="M1995" s="15">
        <v>0.4</v>
      </c>
      <c r="N1995" s="20">
        <v>100</v>
      </c>
      <c r="O1995" s="25">
        <v>48.500788275097598</v>
      </c>
      <c r="P1995" s="20">
        <v>523.83889419299203</v>
      </c>
      <c r="Q1995" s="15">
        <v>39</v>
      </c>
      <c r="R1995" s="20">
        <v>7798.4403119376102</v>
      </c>
      <c r="S1995" s="15">
        <v>306</v>
      </c>
      <c r="T1995" s="15">
        <v>21</v>
      </c>
      <c r="U1995" s="15">
        <v>58</v>
      </c>
      <c r="V1995" s="15">
        <v>47</v>
      </c>
      <c r="W1995" s="15">
        <v>6.5</v>
      </c>
      <c r="X1995" s="15">
        <v>113</v>
      </c>
      <c r="Y1995" s="15">
        <v>18</v>
      </c>
      <c r="Z1995" s="15">
        <v>130</v>
      </c>
      <c r="AA1995" s="15">
        <v>3.5</v>
      </c>
      <c r="AB1995" s="15">
        <v>6.4</v>
      </c>
      <c r="AC1995" s="15">
        <v>0.4</v>
      </c>
      <c r="AD1995" s="15">
        <v>7.9</v>
      </c>
      <c r="AE1995" s="15">
        <v>21.2</v>
      </c>
      <c r="AF1995" s="15">
        <v>3.1</v>
      </c>
      <c r="AG1995" s="15">
        <v>15.1</v>
      </c>
      <c r="AH1995" s="15">
        <v>4.5</v>
      </c>
      <c r="AI1995" s="15">
        <v>1.4</v>
      </c>
      <c r="AJ1995" s="15">
        <v>5.7</v>
      </c>
      <c r="AK1995" s="15">
        <v>1</v>
      </c>
      <c r="AL1995" s="15">
        <v>6.6</v>
      </c>
      <c r="AM1995" s="15">
        <v>1.5</v>
      </c>
      <c r="AN1995" s="15">
        <v>4.3</v>
      </c>
      <c r="AO1995" s="15">
        <v>0.7</v>
      </c>
      <c r="AP1995" s="15">
        <v>4.3</v>
      </c>
      <c r="AQ1995" s="15">
        <v>0.7</v>
      </c>
      <c r="AR1995" s="15">
        <v>41</v>
      </c>
      <c r="AS1995" s="15">
        <v>0.6</v>
      </c>
      <c r="AT1995" s="20">
        <v>0.78058479947449699</v>
      </c>
      <c r="AU1995" s="15" t="s">
        <v>1494</v>
      </c>
      <c r="AV1995" s="27" t="s">
        <v>1640</v>
      </c>
    </row>
    <row r="1996" spans="1:48" x14ac:dyDescent="0.25">
      <c r="A1996" s="13" t="s">
        <v>59</v>
      </c>
      <c r="B1996" s="14" t="s">
        <v>1782</v>
      </c>
      <c r="C1996" s="15">
        <v>50.06</v>
      </c>
      <c r="D1996" s="15">
        <v>13.97</v>
      </c>
      <c r="E1996" s="20">
        <v>16.52</v>
      </c>
      <c r="F1996" s="15">
        <v>7.89</v>
      </c>
      <c r="G1996" s="15">
        <v>6.37</v>
      </c>
      <c r="H1996" s="15">
        <v>0.06</v>
      </c>
      <c r="I1996" s="15">
        <v>3.04</v>
      </c>
      <c r="J1996" s="15">
        <v>0.22</v>
      </c>
      <c r="K1996" s="15">
        <v>1.72</v>
      </c>
      <c r="L1996" s="15">
        <v>0.15</v>
      </c>
      <c r="M1996" s="15"/>
      <c r="N1996" s="20">
        <v>100</v>
      </c>
      <c r="O1996" s="25">
        <v>47.3303020996089</v>
      </c>
      <c r="P1996" s="20">
        <v>654.92957746478896</v>
      </c>
      <c r="Q1996" s="15">
        <v>47.53</v>
      </c>
      <c r="R1996" s="20">
        <v>10320</v>
      </c>
      <c r="S1996" s="15">
        <v>505.58</v>
      </c>
      <c r="T1996" s="15">
        <v>65</v>
      </c>
      <c r="U1996" s="15">
        <v>55</v>
      </c>
      <c r="V1996" s="15">
        <v>68</v>
      </c>
      <c r="W1996" s="15">
        <v>1</v>
      </c>
      <c r="X1996" s="15">
        <v>107</v>
      </c>
      <c r="Y1996" s="15">
        <v>25</v>
      </c>
      <c r="Z1996" s="15">
        <v>103.47</v>
      </c>
      <c r="AA1996" s="15">
        <v>3.14</v>
      </c>
      <c r="AB1996" s="15">
        <v>6.31</v>
      </c>
      <c r="AC1996" s="15">
        <v>0.36</v>
      </c>
      <c r="AD1996" s="15">
        <v>6.43</v>
      </c>
      <c r="AE1996" s="15">
        <v>17.350000000000001</v>
      </c>
      <c r="AF1996" s="15">
        <v>2.5499999999999998</v>
      </c>
      <c r="AG1996" s="15">
        <v>10.44</v>
      </c>
      <c r="AH1996" s="15">
        <v>4.29</v>
      </c>
      <c r="AI1996" s="15">
        <v>1.35</v>
      </c>
      <c r="AJ1996" s="15">
        <v>4.79</v>
      </c>
      <c r="AK1996" s="15">
        <v>0.84</v>
      </c>
      <c r="AL1996" s="15">
        <v>5.92</v>
      </c>
      <c r="AM1996" s="15">
        <v>1.2</v>
      </c>
      <c r="AN1996" s="15">
        <v>3.65</v>
      </c>
      <c r="AO1996" s="15">
        <v>0.56000000000000005</v>
      </c>
      <c r="AP1996" s="15">
        <v>3.74</v>
      </c>
      <c r="AQ1996" s="15">
        <v>0.49</v>
      </c>
      <c r="AR1996" s="15">
        <v>34.61</v>
      </c>
      <c r="AS1996" s="15">
        <v>0.63</v>
      </c>
      <c r="AT1996" s="20">
        <v>0.94555238309205403</v>
      </c>
      <c r="AU1996" s="15" t="s">
        <v>1494</v>
      </c>
      <c r="AV1996" s="27" t="s">
        <v>1783</v>
      </c>
    </row>
    <row r="1997" spans="1:48" x14ac:dyDescent="0.25">
      <c r="A1997" s="13" t="s">
        <v>59</v>
      </c>
      <c r="B1997" s="14" t="s">
        <v>1784</v>
      </c>
      <c r="C1997" s="15">
        <v>50.313194584764602</v>
      </c>
      <c r="D1997" s="15">
        <v>14.6494241260861</v>
      </c>
      <c r="E1997" s="20">
        <v>12.123661345726401</v>
      </c>
      <c r="F1997" s="15">
        <v>13.133966457870301</v>
      </c>
      <c r="G1997" s="15">
        <v>5.4556476055768801</v>
      </c>
      <c r="H1997" s="15">
        <v>2.0206102242877302</v>
      </c>
      <c r="I1997" s="15">
        <v>1.1113356233582501</v>
      </c>
      <c r="J1997" s="15">
        <v>0.30309153364315999</v>
      </c>
      <c r="K1997" s="15">
        <v>0.82845019195797098</v>
      </c>
      <c r="L1997" s="15">
        <v>6.0618306728632103E-2</v>
      </c>
      <c r="M1997" s="15">
        <v>1.3</v>
      </c>
      <c r="N1997" s="20">
        <v>100</v>
      </c>
      <c r="O1997" s="25">
        <v>51.189151497569902</v>
      </c>
      <c r="P1997" s="20">
        <v>264.67148008276001</v>
      </c>
      <c r="Q1997" s="15"/>
      <c r="R1997" s="20">
        <v>4970.7011517478304</v>
      </c>
      <c r="S1997" s="15"/>
      <c r="T1997" s="15">
        <v>262</v>
      </c>
      <c r="U1997" s="15"/>
      <c r="V1997" s="15">
        <v>133</v>
      </c>
      <c r="W1997" s="15">
        <v>140</v>
      </c>
      <c r="X1997" s="15">
        <v>212</v>
      </c>
      <c r="Y1997" s="15"/>
      <c r="Z1997" s="15">
        <v>39</v>
      </c>
      <c r="AA1997" s="15">
        <v>1.2</v>
      </c>
      <c r="AB1997" s="15">
        <v>2.1</v>
      </c>
      <c r="AC1997" s="15">
        <v>0.14000000000000001</v>
      </c>
      <c r="AD1997" s="15">
        <v>2.2999999999999998</v>
      </c>
      <c r="AE1997" s="15">
        <v>6.4</v>
      </c>
      <c r="AF1997" s="15">
        <v>0.97</v>
      </c>
      <c r="AG1997" s="15">
        <v>5.0999999999999996</v>
      </c>
      <c r="AH1997" s="15">
        <v>1.8</v>
      </c>
      <c r="AI1997" s="15">
        <v>0.73</v>
      </c>
      <c r="AJ1997" s="15">
        <v>2.6</v>
      </c>
      <c r="AK1997" s="15">
        <v>0.49</v>
      </c>
      <c r="AL1997" s="15">
        <v>3.1</v>
      </c>
      <c r="AM1997" s="15">
        <v>0.68</v>
      </c>
      <c r="AN1997" s="15">
        <v>1.9</v>
      </c>
      <c r="AO1997" s="15">
        <v>0.34</v>
      </c>
      <c r="AP1997" s="15">
        <v>2.1</v>
      </c>
      <c r="AQ1997" s="15">
        <v>0.32</v>
      </c>
      <c r="AR1997" s="15">
        <v>21</v>
      </c>
      <c r="AS1997" s="15">
        <v>0.19</v>
      </c>
      <c r="AT1997" s="20">
        <v>0.879748765168608</v>
      </c>
      <c r="AU1997" s="15" t="s">
        <v>1494</v>
      </c>
      <c r="AV1997" s="27" t="s">
        <v>1621</v>
      </c>
    </row>
    <row r="1998" spans="1:48" x14ac:dyDescent="0.25">
      <c r="A1998" s="13" t="s">
        <v>59</v>
      </c>
      <c r="B1998" s="14" t="s">
        <v>1785</v>
      </c>
      <c r="C1998" s="15">
        <v>48.125187481251899</v>
      </c>
      <c r="D1998" s="15">
        <v>14.7585241475852</v>
      </c>
      <c r="E1998" s="20">
        <v>14.2485751424858</v>
      </c>
      <c r="F1998" s="15">
        <v>9.3390660933906595</v>
      </c>
      <c r="G1998" s="15">
        <v>10.1589841015898</v>
      </c>
      <c r="H1998" s="15">
        <v>0.12998700129987001</v>
      </c>
      <c r="I1998" s="15">
        <v>2.1197880211978801</v>
      </c>
      <c r="J1998" s="15">
        <v>0.19998000199980001</v>
      </c>
      <c r="K1998" s="15">
        <v>0.86991300869913002</v>
      </c>
      <c r="L1998" s="15">
        <v>4.9995000499950003E-2</v>
      </c>
      <c r="M1998" s="15">
        <v>0.4</v>
      </c>
      <c r="N1998" s="20">
        <v>100</v>
      </c>
      <c r="O1998" s="25">
        <v>62.4286910502437</v>
      </c>
      <c r="P1998" s="20">
        <v>218.28803035189401</v>
      </c>
      <c r="Q1998" s="15">
        <v>40</v>
      </c>
      <c r="R1998" s="20">
        <v>5219.4780521947796</v>
      </c>
      <c r="S1998" s="15">
        <v>223</v>
      </c>
      <c r="T1998" s="15">
        <v>257</v>
      </c>
      <c r="U1998" s="15">
        <v>66</v>
      </c>
      <c r="V1998" s="15">
        <v>269</v>
      </c>
      <c r="W1998" s="15">
        <v>2</v>
      </c>
      <c r="X1998" s="15">
        <v>224</v>
      </c>
      <c r="Y1998" s="15">
        <v>77</v>
      </c>
      <c r="Z1998" s="15">
        <v>43</v>
      </c>
      <c r="AA1998" s="15">
        <v>1.42</v>
      </c>
      <c r="AB1998" s="15">
        <v>1.88</v>
      </c>
      <c r="AC1998" s="15">
        <v>0.1</v>
      </c>
      <c r="AD1998" s="15">
        <v>1.98</v>
      </c>
      <c r="AE1998" s="15">
        <v>5.94</v>
      </c>
      <c r="AF1998" s="15">
        <v>0.97</v>
      </c>
      <c r="AG1998" s="15">
        <v>5.55</v>
      </c>
      <c r="AH1998" s="15">
        <v>1.86</v>
      </c>
      <c r="AI1998" s="15">
        <v>0.71</v>
      </c>
      <c r="AJ1998" s="15">
        <v>2.5</v>
      </c>
      <c r="AK1998" s="15">
        <v>0.45</v>
      </c>
      <c r="AL1998" s="15">
        <v>2.67</v>
      </c>
      <c r="AM1998" s="15">
        <v>0.61</v>
      </c>
      <c r="AN1998" s="15">
        <v>1.71</v>
      </c>
      <c r="AO1998" s="15">
        <v>0.24</v>
      </c>
      <c r="AP1998" s="15">
        <v>1.64</v>
      </c>
      <c r="AQ1998" s="15">
        <v>0.24</v>
      </c>
      <c r="AR1998" s="15">
        <v>15.62</v>
      </c>
      <c r="AS1998" s="15">
        <v>0.53</v>
      </c>
      <c r="AT1998" s="20">
        <v>0.91487101024267903</v>
      </c>
      <c r="AU1998" s="15" t="s">
        <v>1494</v>
      </c>
      <c r="AV1998" s="27" t="s">
        <v>1786</v>
      </c>
    </row>
    <row r="1999" spans="1:48" x14ac:dyDescent="0.25">
      <c r="A1999" s="13" t="s">
        <v>59</v>
      </c>
      <c r="B1999" s="14" t="s">
        <v>1787</v>
      </c>
      <c r="C1999" s="15">
        <v>49.55</v>
      </c>
      <c r="D1999" s="15">
        <v>15.32</v>
      </c>
      <c r="E1999" s="20">
        <v>13.57</v>
      </c>
      <c r="F1999" s="15">
        <v>10.220000000000001</v>
      </c>
      <c r="G1999" s="15">
        <v>7.34</v>
      </c>
      <c r="H1999" s="15">
        <v>1.27</v>
      </c>
      <c r="I1999" s="15">
        <v>1.63</v>
      </c>
      <c r="J1999" s="15">
        <v>0.19</v>
      </c>
      <c r="K1999" s="15">
        <v>0.85</v>
      </c>
      <c r="L1999" s="15">
        <v>0.06</v>
      </c>
      <c r="M1999" s="15">
        <v>0.96</v>
      </c>
      <c r="N1999" s="20">
        <v>100</v>
      </c>
      <c r="O1999" s="25">
        <v>55.763273127870299</v>
      </c>
      <c r="P1999" s="20">
        <v>261.97183098591597</v>
      </c>
      <c r="Q1999" s="15">
        <v>42</v>
      </c>
      <c r="R1999" s="20">
        <v>5100</v>
      </c>
      <c r="S1999" s="15">
        <v>308</v>
      </c>
      <c r="T1999" s="15">
        <v>267</v>
      </c>
      <c r="U1999" s="15">
        <v>60</v>
      </c>
      <c r="V1999" s="15">
        <v>147</v>
      </c>
      <c r="W1999" s="15"/>
      <c r="X1999" s="15"/>
      <c r="Y1999" s="15"/>
      <c r="Z1999" s="15">
        <v>48.9</v>
      </c>
      <c r="AA1999" s="15">
        <v>1.43</v>
      </c>
      <c r="AB1999" s="15">
        <v>2.5</v>
      </c>
      <c r="AC1999" s="15">
        <v>0.16</v>
      </c>
      <c r="AD1999" s="15">
        <v>3.01</v>
      </c>
      <c r="AE1999" s="15">
        <v>8.35</v>
      </c>
      <c r="AF1999" s="15">
        <v>1.26</v>
      </c>
      <c r="AG1999" s="15">
        <v>6.12</v>
      </c>
      <c r="AH1999" s="15">
        <v>2.1800000000000002</v>
      </c>
      <c r="AI1999" s="15">
        <v>0.78</v>
      </c>
      <c r="AJ1999" s="15">
        <v>2.81</v>
      </c>
      <c r="AK1999" s="15">
        <v>0.49</v>
      </c>
      <c r="AL1999" s="15">
        <v>3.4</v>
      </c>
      <c r="AM1999" s="15">
        <v>0.73</v>
      </c>
      <c r="AN1999" s="15">
        <v>2.17</v>
      </c>
      <c r="AO1999" s="15">
        <v>0.33</v>
      </c>
      <c r="AP1999" s="15">
        <v>2.13</v>
      </c>
      <c r="AQ1999" s="15">
        <v>0.32</v>
      </c>
      <c r="AR1999" s="15">
        <v>18.87</v>
      </c>
      <c r="AS1999" s="15">
        <v>0.38</v>
      </c>
      <c r="AT1999" s="20">
        <v>0.800277709178848</v>
      </c>
      <c r="AU1999" s="15" t="s">
        <v>1494</v>
      </c>
      <c r="AV1999" s="27" t="s">
        <v>1539</v>
      </c>
    </row>
    <row r="2000" spans="1:48" x14ac:dyDescent="0.25">
      <c r="A2000" s="13" t="s">
        <v>59</v>
      </c>
      <c r="B2000" s="14" t="s">
        <v>1788</v>
      </c>
      <c r="C2000" s="15">
        <v>49.529717830698402</v>
      </c>
      <c r="D2000" s="15">
        <v>14.7088252951771</v>
      </c>
      <c r="E2000" s="20">
        <v>15.4092455473284</v>
      </c>
      <c r="F2000" s="15">
        <v>9.0054032419451708</v>
      </c>
      <c r="G2000" s="15">
        <v>5.6033620172103298</v>
      </c>
      <c r="H2000" s="15">
        <v>0.60036021612967805</v>
      </c>
      <c r="I2000" s="15">
        <v>3.5021012607564499</v>
      </c>
      <c r="J2000" s="15">
        <v>0.19011406844106499</v>
      </c>
      <c r="K2000" s="15">
        <v>1.35081048629178</v>
      </c>
      <c r="L2000" s="15">
        <v>0.10006003602161299</v>
      </c>
      <c r="M2000" s="15">
        <v>0.8</v>
      </c>
      <c r="N2000" s="20">
        <v>100</v>
      </c>
      <c r="O2000" s="25">
        <v>45.871466628162501</v>
      </c>
      <c r="P2000" s="20">
        <v>436.88184741830997</v>
      </c>
      <c r="Q2000" s="15">
        <v>47</v>
      </c>
      <c r="R2000" s="20">
        <v>8104.86291775065</v>
      </c>
      <c r="S2000" s="15">
        <v>347</v>
      </c>
      <c r="T2000" s="15">
        <v>199</v>
      </c>
      <c r="U2000" s="15">
        <v>60</v>
      </c>
      <c r="V2000" s="15">
        <v>91</v>
      </c>
      <c r="W2000" s="15">
        <v>12</v>
      </c>
      <c r="X2000" s="15">
        <v>250</v>
      </c>
      <c r="Y2000" s="15">
        <v>137</v>
      </c>
      <c r="Z2000" s="15">
        <v>69</v>
      </c>
      <c r="AA2000" s="15">
        <v>2.29</v>
      </c>
      <c r="AB2000" s="15">
        <v>3.56</v>
      </c>
      <c r="AC2000" s="15">
        <v>0.191</v>
      </c>
      <c r="AD2000" s="15">
        <v>4.3</v>
      </c>
      <c r="AE2000" s="15">
        <v>12.1</v>
      </c>
      <c r="AF2000" s="15">
        <v>1.85</v>
      </c>
      <c r="AG2000" s="15">
        <v>9</v>
      </c>
      <c r="AH2000" s="15">
        <v>3.11</v>
      </c>
      <c r="AI2000" s="15">
        <v>1.1399999999999999</v>
      </c>
      <c r="AJ2000" s="15">
        <v>3.79</v>
      </c>
      <c r="AK2000" s="15">
        <v>0.69</v>
      </c>
      <c r="AL2000" s="15">
        <v>4.55</v>
      </c>
      <c r="AM2000" s="15">
        <v>0.98</v>
      </c>
      <c r="AN2000" s="15">
        <v>2.91</v>
      </c>
      <c r="AO2000" s="15">
        <v>0.43</v>
      </c>
      <c r="AP2000" s="15">
        <v>2.89</v>
      </c>
      <c r="AQ2000" s="15">
        <v>0.41</v>
      </c>
      <c r="AR2000" s="15">
        <v>27</v>
      </c>
      <c r="AS2000" s="15">
        <v>0.54400000000000004</v>
      </c>
      <c r="AT2000" s="20">
        <v>0.79771682050947501</v>
      </c>
      <c r="AU2000" s="15" t="s">
        <v>1494</v>
      </c>
      <c r="AV2000" s="27" t="s">
        <v>1643</v>
      </c>
    </row>
    <row r="2001" spans="1:48" x14ac:dyDescent="0.25">
      <c r="A2001" s="13" t="s">
        <v>59</v>
      </c>
      <c r="B2001" s="14" t="s">
        <v>1789</v>
      </c>
      <c r="C2001" s="15">
        <v>52.155215521552201</v>
      </c>
      <c r="D2001" s="15">
        <v>14.3614361436144</v>
      </c>
      <c r="E2001" s="20">
        <v>13.241324132413199</v>
      </c>
      <c r="F2001" s="15">
        <v>8.8408840884088402</v>
      </c>
      <c r="G2001" s="15">
        <v>6.4806480648064797</v>
      </c>
      <c r="H2001" s="15">
        <v>0.52005200520051997</v>
      </c>
      <c r="I2001" s="15">
        <v>2.4502450245024501</v>
      </c>
      <c r="J2001" s="15">
        <v>0.16001600160016</v>
      </c>
      <c r="K2001" s="15">
        <v>1.6201620162016199</v>
      </c>
      <c r="L2001" s="15">
        <v>0.17001700170017001</v>
      </c>
      <c r="M2001" s="15">
        <v>0.45</v>
      </c>
      <c r="N2001" s="20">
        <v>100</v>
      </c>
      <c r="O2001" s="25">
        <v>53.2842814617279</v>
      </c>
      <c r="P2001" s="20">
        <v>742.32775390215102</v>
      </c>
      <c r="Q2001" s="15">
        <v>37</v>
      </c>
      <c r="R2001" s="20">
        <v>9720.9720972097202</v>
      </c>
      <c r="S2001" s="15">
        <v>306</v>
      </c>
      <c r="T2001" s="15">
        <v>157</v>
      </c>
      <c r="U2001" s="15">
        <v>51</v>
      </c>
      <c r="V2001" s="15">
        <v>78</v>
      </c>
      <c r="W2001" s="15"/>
      <c r="X2001" s="15"/>
      <c r="Y2001" s="15"/>
      <c r="Z2001" s="15">
        <v>110</v>
      </c>
      <c r="AA2001" s="15">
        <v>3.94</v>
      </c>
      <c r="AB2001" s="15">
        <v>6.77</v>
      </c>
      <c r="AC2001" s="15">
        <v>0.39</v>
      </c>
      <c r="AD2001" s="15">
        <v>7.13</v>
      </c>
      <c r="AE2001" s="15">
        <v>19.510000000000002</v>
      </c>
      <c r="AF2001" s="15">
        <v>2.9</v>
      </c>
      <c r="AG2001" s="15">
        <v>14.67</v>
      </c>
      <c r="AH2001" s="15">
        <v>4.3099999999999996</v>
      </c>
      <c r="AI2001" s="15">
        <v>1.3759999999999999</v>
      </c>
      <c r="AJ2001" s="15">
        <v>5.47</v>
      </c>
      <c r="AK2001" s="15">
        <v>0.93400000000000005</v>
      </c>
      <c r="AL2001" s="15">
        <v>6.44</v>
      </c>
      <c r="AM2001" s="15">
        <v>1.3460000000000001</v>
      </c>
      <c r="AN2001" s="15">
        <v>3.93</v>
      </c>
      <c r="AO2001" s="15">
        <v>0.58299999999999996</v>
      </c>
      <c r="AP2001" s="15">
        <v>3.78</v>
      </c>
      <c r="AQ2001" s="15">
        <v>0.52200000000000002</v>
      </c>
      <c r="AR2001" s="15">
        <v>34.9</v>
      </c>
      <c r="AS2001" s="15">
        <v>0.72</v>
      </c>
      <c r="AT2001" s="20">
        <v>0.91488466055168605</v>
      </c>
      <c r="AU2001" s="15" t="s">
        <v>1494</v>
      </c>
      <c r="AV2001" s="27" t="s">
        <v>1586</v>
      </c>
    </row>
    <row r="2002" spans="1:48" x14ac:dyDescent="0.25">
      <c r="A2002" s="13" t="s">
        <v>59</v>
      </c>
      <c r="B2002" s="14" t="s">
        <v>1790</v>
      </c>
      <c r="C2002" s="15">
        <v>51.01</v>
      </c>
      <c r="D2002" s="15">
        <v>14.16</v>
      </c>
      <c r="E2002" s="20">
        <v>12.62</v>
      </c>
      <c r="F2002" s="15">
        <v>8.83</v>
      </c>
      <c r="G2002" s="15">
        <v>8.58</v>
      </c>
      <c r="H2002" s="15">
        <v>2.5</v>
      </c>
      <c r="I2002" s="15">
        <v>0.91</v>
      </c>
      <c r="J2002" s="15">
        <v>0.23</v>
      </c>
      <c r="K2002" s="15">
        <v>1.0900000000000001</v>
      </c>
      <c r="L2002" s="15">
        <v>7.0000000000000007E-2</v>
      </c>
      <c r="M2002" s="15">
        <v>0.6</v>
      </c>
      <c r="N2002" s="20">
        <v>100</v>
      </c>
      <c r="O2002" s="25">
        <v>61.306963470262197</v>
      </c>
      <c r="P2002" s="20">
        <v>305.63380281690098</v>
      </c>
      <c r="Q2002" s="15">
        <v>58</v>
      </c>
      <c r="R2002" s="20">
        <v>6540</v>
      </c>
      <c r="S2002" s="15">
        <v>367</v>
      </c>
      <c r="T2002" s="15">
        <v>419</v>
      </c>
      <c r="U2002" s="15">
        <v>55</v>
      </c>
      <c r="V2002" s="15">
        <v>97</v>
      </c>
      <c r="W2002" s="15">
        <v>23</v>
      </c>
      <c r="X2002" s="15">
        <v>109</v>
      </c>
      <c r="Y2002" s="15">
        <v>242</v>
      </c>
      <c r="Z2002" s="15">
        <v>58</v>
      </c>
      <c r="AA2002" s="15">
        <v>1.64</v>
      </c>
      <c r="AB2002" s="15">
        <v>2.9</v>
      </c>
      <c r="AC2002" s="15">
        <v>0.21</v>
      </c>
      <c r="AD2002" s="15">
        <v>2.94</v>
      </c>
      <c r="AE2002" s="15">
        <v>8.49</v>
      </c>
      <c r="AF2002" s="15">
        <v>1.33</v>
      </c>
      <c r="AG2002" s="15">
        <v>7.2</v>
      </c>
      <c r="AH2002" s="15">
        <v>2.63</v>
      </c>
      <c r="AI2002" s="15">
        <v>0.96</v>
      </c>
      <c r="AJ2002" s="15">
        <v>3.45</v>
      </c>
      <c r="AK2002" s="15">
        <v>0.61</v>
      </c>
      <c r="AL2002" s="15">
        <v>4.17</v>
      </c>
      <c r="AM2002" s="15">
        <v>0.89</v>
      </c>
      <c r="AN2002" s="15">
        <v>2.56</v>
      </c>
      <c r="AO2002" s="15">
        <v>0.38</v>
      </c>
      <c r="AP2002" s="15">
        <v>2.56</v>
      </c>
      <c r="AQ2002" s="15">
        <v>0.35</v>
      </c>
      <c r="AR2002" s="15">
        <v>21.7</v>
      </c>
      <c r="AS2002" s="15">
        <v>0.33</v>
      </c>
      <c r="AT2002" s="20">
        <v>0.95042505080573603</v>
      </c>
      <c r="AU2002" s="15" t="s">
        <v>1494</v>
      </c>
      <c r="AV2002" s="27" t="s">
        <v>1701</v>
      </c>
    </row>
    <row r="2003" spans="1:48" x14ac:dyDescent="0.25">
      <c r="A2003" s="13" t="s">
        <v>59</v>
      </c>
      <c r="B2003" s="14" t="s">
        <v>1791</v>
      </c>
      <c r="C2003" s="15">
        <v>51.802673494298702</v>
      </c>
      <c r="D2003" s="15">
        <v>9.3086030148758994</v>
      </c>
      <c r="E2003" s="20">
        <v>11.015511030396899</v>
      </c>
      <c r="F2003" s="15">
        <v>11.3132275447319</v>
      </c>
      <c r="G2003" s="15">
        <v>12.901048954518799</v>
      </c>
      <c r="H2003" s="15">
        <v>3.1756428195738699E-2</v>
      </c>
      <c r="I2003" s="15">
        <v>2.80845911856064</v>
      </c>
      <c r="J2003" s="15">
        <v>0.222294997370171</v>
      </c>
      <c r="K2003" s="15">
        <v>0.55375271666319303</v>
      </c>
      <c r="L2003" s="15">
        <v>4.2672700388023801E-2</v>
      </c>
      <c r="M2003" s="15">
        <v>5.5</v>
      </c>
      <c r="N2003" s="20">
        <f>SUM(C2003:L2003)</f>
        <v>99.999999999999957</v>
      </c>
      <c r="O2003" s="25">
        <f>(G2003/40.31)/(G2003/40.31+E2003*0.8998/71.85*0.85)*100</f>
        <v>73.186136778667773</v>
      </c>
      <c r="P2003" s="20">
        <f>(L2003*62/142)*10000</f>
        <v>186.31742422939968</v>
      </c>
      <c r="Q2003" s="15">
        <v>36.4</v>
      </c>
      <c r="R2003" s="20">
        <f>K2003*0.6*10000</f>
        <v>3322.5162999791578</v>
      </c>
      <c r="S2003" s="15">
        <v>203</v>
      </c>
      <c r="T2003" s="15">
        <v>2995</v>
      </c>
      <c r="U2003" s="15">
        <v>83</v>
      </c>
      <c r="V2003" s="15">
        <v>848</v>
      </c>
      <c r="W2003" s="15">
        <v>0.307</v>
      </c>
      <c r="X2003" s="15">
        <v>80.599999999999994</v>
      </c>
      <c r="Y2003" s="15">
        <v>17.8</v>
      </c>
      <c r="Z2003" s="15">
        <v>27.2</v>
      </c>
      <c r="AA2003" s="15">
        <v>0.872</v>
      </c>
      <c r="AB2003" s="15">
        <v>0.97799999999999998</v>
      </c>
      <c r="AC2003" s="15"/>
      <c r="AD2003" s="15">
        <v>1.2</v>
      </c>
      <c r="AE2003" s="15">
        <v>3.45</v>
      </c>
      <c r="AF2003" s="15">
        <v>0.53800000000000003</v>
      </c>
      <c r="AG2003" s="15">
        <v>3.25</v>
      </c>
      <c r="AH2003" s="15">
        <v>1.21</v>
      </c>
      <c r="AI2003" s="15">
        <v>0.53800000000000003</v>
      </c>
      <c r="AJ2003" s="15">
        <v>1.79</v>
      </c>
      <c r="AK2003" s="15">
        <v>0.33300000000000002</v>
      </c>
      <c r="AL2003" s="15">
        <v>2.13</v>
      </c>
      <c r="AM2003" s="15">
        <v>0.45500000000000002</v>
      </c>
      <c r="AN2003" s="15">
        <v>1.31</v>
      </c>
      <c r="AO2003" s="15">
        <v>0.19400000000000001</v>
      </c>
      <c r="AP2003" s="15">
        <v>1.29</v>
      </c>
      <c r="AQ2003" s="15">
        <v>0.17899999999999999</v>
      </c>
      <c r="AR2003" s="15">
        <v>11.6</v>
      </c>
      <c r="AS2003" s="15">
        <v>9.5000000000000001E-2</v>
      </c>
      <c r="AT2003" s="20">
        <f>(AB2003/0.713)/(AD2003/0.687)</f>
        <v>0.78528050490883594</v>
      </c>
      <c r="AU2003" s="15" t="s">
        <v>1494</v>
      </c>
      <c r="AV2003" s="27" t="s">
        <v>1495</v>
      </c>
    </row>
    <row r="2004" spans="1:48" x14ac:dyDescent="0.25">
      <c r="A2004" s="13" t="s">
        <v>59</v>
      </c>
      <c r="B2004" s="14" t="s">
        <v>1792</v>
      </c>
      <c r="C2004" s="15">
        <v>52.1</v>
      </c>
      <c r="D2004" s="15">
        <v>14.1</v>
      </c>
      <c r="E2004" s="20">
        <v>14.7</v>
      </c>
      <c r="F2004" s="15">
        <v>8.5</v>
      </c>
      <c r="G2004" s="15">
        <v>6.5</v>
      </c>
      <c r="H2004" s="15">
        <v>0.1</v>
      </c>
      <c r="I2004" s="15">
        <v>2.8</v>
      </c>
      <c r="J2004" s="15">
        <v>0.21</v>
      </c>
      <c r="K2004" s="15">
        <v>0.93</v>
      </c>
      <c r="L2004" s="15">
        <v>0.06</v>
      </c>
      <c r="M2004" s="15">
        <v>2.7</v>
      </c>
      <c r="N2004" s="20">
        <v>100</v>
      </c>
      <c r="O2004" s="25">
        <v>50.750878809039101</v>
      </c>
      <c r="P2004" s="20">
        <v>261.97183098591501</v>
      </c>
      <c r="Q2004" s="15">
        <v>51</v>
      </c>
      <c r="R2004" s="20">
        <v>5580</v>
      </c>
      <c r="S2004" s="15">
        <v>352</v>
      </c>
      <c r="T2004" s="15">
        <v>26</v>
      </c>
      <c r="U2004" s="15">
        <v>65</v>
      </c>
      <c r="V2004" s="15">
        <v>42</v>
      </c>
      <c r="W2004" s="15">
        <v>0.84</v>
      </c>
      <c r="X2004" s="15">
        <v>172</v>
      </c>
      <c r="Y2004" s="15">
        <v>15</v>
      </c>
      <c r="Z2004" s="15">
        <v>63</v>
      </c>
      <c r="AA2004" s="15">
        <v>1.8</v>
      </c>
      <c r="AB2004" s="15">
        <v>2.5099999999999998</v>
      </c>
      <c r="AC2004" s="15">
        <v>0.14399999999999999</v>
      </c>
      <c r="AD2004" s="15">
        <v>2.7</v>
      </c>
      <c r="AE2004" s="15">
        <v>7.7</v>
      </c>
      <c r="AF2004" s="15">
        <v>1.19</v>
      </c>
      <c r="AG2004" s="15">
        <v>6</v>
      </c>
      <c r="AH2004" s="15">
        <v>2.04</v>
      </c>
      <c r="AI2004" s="15">
        <v>0.76</v>
      </c>
      <c r="AJ2004" s="15">
        <v>2.84</v>
      </c>
      <c r="AK2004" s="15">
        <v>0.53</v>
      </c>
      <c r="AL2004" s="15">
        <v>3.76</v>
      </c>
      <c r="AM2004" s="15">
        <v>0.82</v>
      </c>
      <c r="AN2004" s="15">
        <v>2.4500000000000002</v>
      </c>
      <c r="AO2004" s="15">
        <v>0.37</v>
      </c>
      <c r="AP2004" s="15">
        <v>2.42</v>
      </c>
      <c r="AQ2004" s="15">
        <v>0.34</v>
      </c>
      <c r="AR2004" s="15">
        <v>22</v>
      </c>
      <c r="AS2004" s="15">
        <v>0.39</v>
      </c>
      <c r="AT2004" s="20">
        <v>0.89573009194327602</v>
      </c>
      <c r="AU2004" s="15" t="s">
        <v>1494</v>
      </c>
      <c r="AV2004" s="27" t="s">
        <v>1643</v>
      </c>
    </row>
    <row r="2005" spans="1:48" x14ac:dyDescent="0.25">
      <c r="A2005" s="13" t="s">
        <v>59</v>
      </c>
      <c r="B2005" s="14" t="s">
        <v>1793</v>
      </c>
      <c r="C2005" s="15">
        <v>48.904890489048903</v>
      </c>
      <c r="D2005" s="15">
        <v>13.681368136813701</v>
      </c>
      <c r="E2005" s="20">
        <v>16.6416641664166</v>
      </c>
      <c r="F2005" s="15">
        <v>11.1311131113111</v>
      </c>
      <c r="G2005" s="15">
        <v>5.99059905990599</v>
      </c>
      <c r="H2005" s="15">
        <v>0.13001300130012999</v>
      </c>
      <c r="I2005" s="15">
        <v>1.85018501850185</v>
      </c>
      <c r="J2005" s="15">
        <v>0.22002200220022</v>
      </c>
      <c r="K2005" s="15">
        <v>1.3501350135013499</v>
      </c>
      <c r="L2005" s="15">
        <v>0.1000100010001</v>
      </c>
      <c r="M2005" s="15"/>
      <c r="N2005" s="20">
        <v>100</v>
      </c>
      <c r="O2005" s="25">
        <v>45.620370300452201</v>
      </c>
      <c r="P2005" s="20">
        <v>436.66338464832398</v>
      </c>
      <c r="Q2005" s="15">
        <v>45.52</v>
      </c>
      <c r="R2005" s="20">
        <v>8100.8100810080996</v>
      </c>
      <c r="S2005" s="15">
        <v>398.67</v>
      </c>
      <c r="T2005" s="15">
        <v>112.76</v>
      </c>
      <c r="U2005" s="15">
        <v>27.73</v>
      </c>
      <c r="V2005" s="15">
        <v>32.200000000000003</v>
      </c>
      <c r="W2005" s="15">
        <v>3.71</v>
      </c>
      <c r="X2005" s="15">
        <v>225.11</v>
      </c>
      <c r="Y2005" s="15">
        <v>35.21</v>
      </c>
      <c r="Z2005" s="15">
        <v>75.5</v>
      </c>
      <c r="AA2005" s="15">
        <v>2.29</v>
      </c>
      <c r="AB2005" s="15">
        <v>4.3499999999999996</v>
      </c>
      <c r="AC2005" s="15">
        <v>0.27</v>
      </c>
      <c r="AD2005" s="15">
        <v>4.33</v>
      </c>
      <c r="AE2005" s="15">
        <v>11.87</v>
      </c>
      <c r="AF2005" s="15">
        <v>1.76</v>
      </c>
      <c r="AG2005" s="15">
        <v>9.23</v>
      </c>
      <c r="AH2005" s="15">
        <v>2.86</v>
      </c>
      <c r="AI2005" s="15">
        <v>1.19</v>
      </c>
      <c r="AJ2005" s="15">
        <v>3.51</v>
      </c>
      <c r="AK2005" s="15">
        <v>0.64</v>
      </c>
      <c r="AL2005" s="15">
        <v>4.5599999999999996</v>
      </c>
      <c r="AM2005" s="15">
        <v>0.96</v>
      </c>
      <c r="AN2005" s="15">
        <v>2.89</v>
      </c>
      <c r="AO2005" s="15">
        <v>0.42</v>
      </c>
      <c r="AP2005" s="15">
        <v>2.86</v>
      </c>
      <c r="AQ2005" s="15">
        <v>0.46</v>
      </c>
      <c r="AR2005" s="15">
        <v>26.78</v>
      </c>
      <c r="AS2005" s="15">
        <v>0.49</v>
      </c>
      <c r="AT2005" s="20">
        <v>0.967984866986904</v>
      </c>
      <c r="AU2005" s="15" t="s">
        <v>1494</v>
      </c>
      <c r="AV2005" s="27" t="s">
        <v>1783</v>
      </c>
    </row>
    <row r="2006" spans="1:48" x14ac:dyDescent="0.25">
      <c r="A2006" s="13" t="s">
        <v>59</v>
      </c>
      <c r="B2006" s="14" t="s">
        <v>1794</v>
      </c>
      <c r="C2006" s="15">
        <v>49.35</v>
      </c>
      <c r="D2006" s="15">
        <v>15.98</v>
      </c>
      <c r="E2006" s="20">
        <v>12.92</v>
      </c>
      <c r="F2006" s="15">
        <v>9.61</v>
      </c>
      <c r="G2006" s="15">
        <v>8.58</v>
      </c>
      <c r="H2006" s="15">
        <v>2</v>
      </c>
      <c r="I2006" s="15">
        <v>0.48</v>
      </c>
      <c r="J2006" s="15">
        <v>0.18</v>
      </c>
      <c r="K2006" s="15">
        <v>0.83</v>
      </c>
      <c r="L2006" s="15">
        <v>7.0000000000000007E-2</v>
      </c>
      <c r="M2006" s="15">
        <v>0.91</v>
      </c>
      <c r="N2006" s="20">
        <v>100</v>
      </c>
      <c r="O2006" s="25">
        <v>60.748199845286798</v>
      </c>
      <c r="P2006" s="20">
        <v>305.63380281690098</v>
      </c>
      <c r="Q2006" s="15">
        <v>71</v>
      </c>
      <c r="R2006" s="20">
        <v>4980</v>
      </c>
      <c r="S2006" s="15">
        <v>314</v>
      </c>
      <c r="T2006" s="15">
        <v>270</v>
      </c>
      <c r="U2006" s="15">
        <v>52</v>
      </c>
      <c r="V2006" s="15">
        <v>157</v>
      </c>
      <c r="W2006" s="15">
        <v>23</v>
      </c>
      <c r="X2006" s="15">
        <v>202</v>
      </c>
      <c r="Y2006" s="15">
        <v>151</v>
      </c>
      <c r="Z2006" s="15">
        <v>51</v>
      </c>
      <c r="AA2006" s="15">
        <v>1.32</v>
      </c>
      <c r="AB2006" s="15">
        <v>2.75</v>
      </c>
      <c r="AC2006" s="15">
        <v>0.14000000000000001</v>
      </c>
      <c r="AD2006" s="15">
        <v>2.4300000000000002</v>
      </c>
      <c r="AE2006" s="15">
        <v>6.43</v>
      </c>
      <c r="AF2006" s="15">
        <v>0.92</v>
      </c>
      <c r="AG2006" s="15">
        <v>5.19</v>
      </c>
      <c r="AH2006" s="15">
        <v>2.0299999999999998</v>
      </c>
      <c r="AI2006" s="15">
        <v>0.74</v>
      </c>
      <c r="AJ2006" s="15">
        <v>2.74</v>
      </c>
      <c r="AK2006" s="15">
        <v>0.48</v>
      </c>
      <c r="AL2006" s="15">
        <v>3.18</v>
      </c>
      <c r="AM2006" s="15">
        <v>0.73</v>
      </c>
      <c r="AN2006" s="15">
        <v>1.99</v>
      </c>
      <c r="AO2006" s="15">
        <v>0.28999999999999998</v>
      </c>
      <c r="AP2006" s="15">
        <v>2.02</v>
      </c>
      <c r="AQ2006" s="15">
        <v>0.3</v>
      </c>
      <c r="AR2006" s="15">
        <v>19.600000000000001</v>
      </c>
      <c r="AS2006" s="15">
        <v>0.28999999999999998</v>
      </c>
      <c r="AT2006" s="20">
        <v>1.0904195453050101</v>
      </c>
      <c r="AU2006" s="15" t="s">
        <v>1494</v>
      </c>
      <c r="AV2006" s="27" t="s">
        <v>1701</v>
      </c>
    </row>
    <row r="2007" spans="1:48" x14ac:dyDescent="0.25">
      <c r="A2007" s="13" t="s">
        <v>59</v>
      </c>
      <c r="B2007" s="14" t="s">
        <v>1795</v>
      </c>
      <c r="C2007" s="15">
        <v>49.34</v>
      </c>
      <c r="D2007" s="15">
        <v>16</v>
      </c>
      <c r="E2007" s="20">
        <v>13.64</v>
      </c>
      <c r="F2007" s="15">
        <v>8.65</v>
      </c>
      <c r="G2007" s="15">
        <v>7.33</v>
      </c>
      <c r="H2007" s="15">
        <v>0.26</v>
      </c>
      <c r="I2007" s="15">
        <v>3.6</v>
      </c>
      <c r="J2007" s="15">
        <v>0.21</v>
      </c>
      <c r="K2007" s="15">
        <v>0.9</v>
      </c>
      <c r="L2007" s="15">
        <v>7.0000000000000007E-2</v>
      </c>
      <c r="M2007" s="15">
        <v>1.01</v>
      </c>
      <c r="N2007" s="20">
        <v>100</v>
      </c>
      <c r="O2007" s="25">
        <v>55.602662637632598</v>
      </c>
      <c r="P2007" s="20">
        <v>305.63380281690098</v>
      </c>
      <c r="Q2007" s="15">
        <v>47</v>
      </c>
      <c r="R2007" s="20">
        <v>5400</v>
      </c>
      <c r="S2007" s="15">
        <v>313</v>
      </c>
      <c r="T2007" s="15">
        <v>248</v>
      </c>
      <c r="U2007" s="15">
        <v>65</v>
      </c>
      <c r="V2007" s="15">
        <v>136</v>
      </c>
      <c r="W2007" s="15"/>
      <c r="X2007" s="15"/>
      <c r="Y2007" s="15"/>
      <c r="Z2007" s="15">
        <v>54.4</v>
      </c>
      <c r="AA2007" s="15">
        <v>1.63</v>
      </c>
      <c r="AB2007" s="15">
        <v>3.09</v>
      </c>
      <c r="AC2007" s="15">
        <v>0.18</v>
      </c>
      <c r="AD2007" s="15">
        <v>3.11</v>
      </c>
      <c r="AE2007" s="15">
        <v>8.7200000000000006</v>
      </c>
      <c r="AF2007" s="15">
        <v>1.32</v>
      </c>
      <c r="AG2007" s="15">
        <v>6.64</v>
      </c>
      <c r="AH2007" s="15">
        <v>2.12</v>
      </c>
      <c r="AI2007" s="15">
        <v>0.71</v>
      </c>
      <c r="AJ2007" s="15">
        <v>3.11</v>
      </c>
      <c r="AK2007" s="15">
        <v>0.53</v>
      </c>
      <c r="AL2007" s="15">
        <v>3.41</v>
      </c>
      <c r="AM2007" s="15">
        <v>0.79</v>
      </c>
      <c r="AN2007" s="15">
        <v>2.2200000000000002</v>
      </c>
      <c r="AO2007" s="15">
        <v>0.36</v>
      </c>
      <c r="AP2007" s="15">
        <v>2.2200000000000002</v>
      </c>
      <c r="AQ2007" s="15">
        <v>0.31</v>
      </c>
      <c r="AR2007" s="15">
        <v>19.96</v>
      </c>
      <c r="AS2007" s="15">
        <v>0.39</v>
      </c>
      <c r="AT2007" s="20">
        <v>0.95733799939569697</v>
      </c>
      <c r="AU2007" s="15" t="s">
        <v>1494</v>
      </c>
      <c r="AV2007" s="27" t="s">
        <v>1539</v>
      </c>
    </row>
    <row r="2008" spans="1:48" x14ac:dyDescent="0.25">
      <c r="A2008" s="13" t="s">
        <v>59</v>
      </c>
      <c r="B2008" s="14" t="s">
        <v>1796</v>
      </c>
      <c r="C2008" s="15">
        <v>49.309861972394501</v>
      </c>
      <c r="D2008" s="15">
        <v>15.503100620124</v>
      </c>
      <c r="E2008" s="20">
        <v>14.4028805761152</v>
      </c>
      <c r="F2008" s="15">
        <v>9.3018603720744206</v>
      </c>
      <c r="G2008" s="15">
        <v>7.9015803160632103</v>
      </c>
      <c r="H2008" s="15">
        <v>0.30006001200240001</v>
      </c>
      <c r="I2008" s="15">
        <v>1.8003600720144</v>
      </c>
      <c r="J2008" s="15">
        <v>0.14002800560112</v>
      </c>
      <c r="K2008" s="15">
        <v>1.25025005001</v>
      </c>
      <c r="L2008" s="15">
        <v>9.0018003600720098E-2</v>
      </c>
      <c r="M2008" s="15">
        <v>3.1</v>
      </c>
      <c r="N2008" s="20">
        <v>100</v>
      </c>
      <c r="O2008" s="25">
        <v>56.112209845612</v>
      </c>
      <c r="P2008" s="20">
        <v>393.036353749623</v>
      </c>
      <c r="Q2008" s="15">
        <v>43</v>
      </c>
      <c r="R2008" s="20">
        <v>7501.50030006001</v>
      </c>
      <c r="S2008" s="15">
        <v>337</v>
      </c>
      <c r="T2008" s="15">
        <v>236</v>
      </c>
      <c r="U2008" s="15">
        <v>53</v>
      </c>
      <c r="V2008" s="15">
        <v>126</v>
      </c>
      <c r="W2008" s="15">
        <v>5</v>
      </c>
      <c r="X2008" s="15">
        <v>260</v>
      </c>
      <c r="Y2008" s="15">
        <v>38</v>
      </c>
      <c r="Z2008" s="15">
        <v>76</v>
      </c>
      <c r="AA2008" s="15">
        <v>2.2999999999999998</v>
      </c>
      <c r="AB2008" s="15">
        <v>3.79</v>
      </c>
      <c r="AC2008" s="15">
        <v>0.22700000000000001</v>
      </c>
      <c r="AD2008" s="15">
        <v>4.0999999999999996</v>
      </c>
      <c r="AE2008" s="15">
        <v>11.5</v>
      </c>
      <c r="AF2008" s="15">
        <v>1.74</v>
      </c>
      <c r="AG2008" s="15">
        <v>8.9</v>
      </c>
      <c r="AH2008" s="15">
        <v>2.69</v>
      </c>
      <c r="AI2008" s="15">
        <v>1.04</v>
      </c>
      <c r="AJ2008" s="15">
        <v>3.94</v>
      </c>
      <c r="AK2008" s="15">
        <v>0.7</v>
      </c>
      <c r="AL2008" s="15">
        <v>4.71</v>
      </c>
      <c r="AM2008" s="15">
        <v>1.01</v>
      </c>
      <c r="AN2008" s="15">
        <v>3.08</v>
      </c>
      <c r="AO2008" s="15">
        <v>0.43</v>
      </c>
      <c r="AP2008" s="15">
        <v>2.89</v>
      </c>
      <c r="AQ2008" s="15">
        <v>0.42</v>
      </c>
      <c r="AR2008" s="15">
        <v>27</v>
      </c>
      <c r="AS2008" s="15">
        <v>0.371</v>
      </c>
      <c r="AT2008" s="20">
        <v>0.89068176376013397</v>
      </c>
      <c r="AU2008" s="15" t="s">
        <v>1494</v>
      </c>
      <c r="AV2008" s="27" t="s">
        <v>1643</v>
      </c>
    </row>
    <row r="2009" spans="1:48" x14ac:dyDescent="0.25">
      <c r="A2009" s="13" t="s">
        <v>59</v>
      </c>
      <c r="B2009" s="14" t="s">
        <v>1797</v>
      </c>
      <c r="C2009" s="15">
        <v>47.524752475247503</v>
      </c>
      <c r="D2009" s="15">
        <v>16.021602160215998</v>
      </c>
      <c r="E2009" s="20">
        <v>11.4811481148115</v>
      </c>
      <c r="F2009" s="15">
        <v>10.8510851085108</v>
      </c>
      <c r="G2009" s="15">
        <v>10.2810281028103</v>
      </c>
      <c r="H2009" s="15">
        <v>1.76017601760176</v>
      </c>
      <c r="I2009" s="15">
        <v>1.2601260126012599</v>
      </c>
      <c r="J2009" s="15">
        <v>0.18001800180017999</v>
      </c>
      <c r="K2009" s="15">
        <v>0.61006100610060998</v>
      </c>
      <c r="L2009" s="15">
        <v>3.0003000300029999E-2</v>
      </c>
      <c r="M2009" s="15">
        <v>3.79</v>
      </c>
      <c r="N2009" s="20">
        <v>100</v>
      </c>
      <c r="O2009" s="25">
        <v>67.604972442322506</v>
      </c>
      <c r="P2009" s="20">
        <v>130.99901539449701</v>
      </c>
      <c r="Q2009" s="15">
        <v>29</v>
      </c>
      <c r="R2009" s="20">
        <v>3660.3660366036602</v>
      </c>
      <c r="S2009" s="15">
        <v>188</v>
      </c>
      <c r="T2009" s="15">
        <v>389</v>
      </c>
      <c r="U2009" s="15">
        <v>61</v>
      </c>
      <c r="V2009" s="15">
        <v>248</v>
      </c>
      <c r="W2009" s="15">
        <v>27</v>
      </c>
      <c r="X2009" s="15">
        <v>144</v>
      </c>
      <c r="Y2009" s="15">
        <v>252</v>
      </c>
      <c r="Z2009" s="15">
        <v>30</v>
      </c>
      <c r="AA2009" s="15">
        <v>0.82</v>
      </c>
      <c r="AB2009" s="15">
        <v>1.6</v>
      </c>
      <c r="AC2009" s="15">
        <v>0.1</v>
      </c>
      <c r="AD2009" s="15">
        <v>1.91</v>
      </c>
      <c r="AE2009" s="15">
        <v>5.05</v>
      </c>
      <c r="AF2009" s="15">
        <v>0.72</v>
      </c>
      <c r="AG2009" s="15">
        <v>3.54</v>
      </c>
      <c r="AH2009" s="15">
        <v>1.17</v>
      </c>
      <c r="AI2009" s="15">
        <v>0.51</v>
      </c>
      <c r="AJ2009" s="15">
        <v>1.63</v>
      </c>
      <c r="AK2009" s="15">
        <v>0.25</v>
      </c>
      <c r="AL2009" s="15">
        <v>1.64</v>
      </c>
      <c r="AM2009" s="15">
        <v>0.35</v>
      </c>
      <c r="AN2009" s="15">
        <v>0.99</v>
      </c>
      <c r="AO2009" s="15">
        <v>0.15</v>
      </c>
      <c r="AP2009" s="15">
        <v>0.83</v>
      </c>
      <c r="AQ2009" s="15">
        <v>0.11</v>
      </c>
      <c r="AR2009" s="15">
        <v>10</v>
      </c>
      <c r="AS2009" s="15">
        <v>0.67</v>
      </c>
      <c r="AT2009" s="20">
        <v>0.80714920364509501</v>
      </c>
      <c r="AU2009" s="15" t="s">
        <v>1494</v>
      </c>
      <c r="AV2009" s="27" t="s">
        <v>1754</v>
      </c>
    </row>
    <row r="2010" spans="1:48" x14ac:dyDescent="0.25">
      <c r="A2010" s="13" t="s">
        <v>59</v>
      </c>
      <c r="B2010" s="14" t="s">
        <v>1798</v>
      </c>
      <c r="C2010" s="15">
        <v>51.515454636390899</v>
      </c>
      <c r="D2010" s="15">
        <v>13.604081224367301</v>
      </c>
      <c r="E2010" s="20">
        <v>15.404621386415901</v>
      </c>
      <c r="F2010" s="15">
        <v>9.3027908372511803</v>
      </c>
      <c r="G2010" s="15">
        <v>6.1018305491647498</v>
      </c>
      <c r="H2010" s="15">
        <v>0.20006001800540199</v>
      </c>
      <c r="I2010" s="15">
        <v>2.3006902070621198</v>
      </c>
      <c r="J2010" s="15">
        <v>0.20006001800540199</v>
      </c>
      <c r="K2010" s="15">
        <v>1.2503751125337601</v>
      </c>
      <c r="L2010" s="15">
        <v>0.120036010803241</v>
      </c>
      <c r="M2010" s="15">
        <v>0.7</v>
      </c>
      <c r="N2010" s="20">
        <v>100</v>
      </c>
      <c r="O2010" s="25">
        <v>48.001165555762697</v>
      </c>
      <c r="P2010" s="20">
        <v>524.10089223950297</v>
      </c>
      <c r="Q2010" s="15">
        <v>41</v>
      </c>
      <c r="R2010" s="20">
        <v>7502.2506752025602</v>
      </c>
      <c r="S2010" s="15">
        <v>313</v>
      </c>
      <c r="T2010" s="15">
        <v>20</v>
      </c>
      <c r="U2010" s="15">
        <v>60</v>
      </c>
      <c r="V2010" s="15">
        <v>52</v>
      </c>
      <c r="W2010" s="15">
        <v>6</v>
      </c>
      <c r="X2010" s="15">
        <v>107</v>
      </c>
      <c r="Y2010" s="15">
        <v>35</v>
      </c>
      <c r="Z2010" s="15">
        <v>121</v>
      </c>
      <c r="AA2010" s="15">
        <v>3.53</v>
      </c>
      <c r="AB2010" s="15">
        <v>6.42</v>
      </c>
      <c r="AC2010" s="15">
        <v>0.41299999999999998</v>
      </c>
      <c r="AD2010" s="15">
        <v>7.5</v>
      </c>
      <c r="AE2010" s="15">
        <v>20.5</v>
      </c>
      <c r="AF2010" s="15">
        <v>3.02</v>
      </c>
      <c r="AG2010" s="15">
        <v>15.2</v>
      </c>
      <c r="AH2010" s="15">
        <v>4.3</v>
      </c>
      <c r="AI2010" s="15">
        <v>1.34</v>
      </c>
      <c r="AJ2010" s="15">
        <v>5.72</v>
      </c>
      <c r="AK2010" s="15">
        <v>0.98</v>
      </c>
      <c r="AL2010" s="15">
        <v>6.85</v>
      </c>
      <c r="AM2010" s="15">
        <v>1.41</v>
      </c>
      <c r="AN2010" s="15">
        <v>4.0599999999999996</v>
      </c>
      <c r="AO2010" s="15">
        <v>0.6</v>
      </c>
      <c r="AP2010" s="15">
        <v>4.2</v>
      </c>
      <c r="AQ2010" s="15">
        <v>0.65</v>
      </c>
      <c r="AR2010" s="15">
        <v>38</v>
      </c>
      <c r="AS2010" s="15">
        <v>0.56399999999999995</v>
      </c>
      <c r="AT2010" s="20">
        <v>0.82478541374474101</v>
      </c>
      <c r="AU2010" s="15" t="s">
        <v>1494</v>
      </c>
      <c r="AV2010" s="27" t="s">
        <v>1643</v>
      </c>
    </row>
    <row r="2011" spans="1:48" x14ac:dyDescent="0.25">
      <c r="A2011" s="13" t="s">
        <v>59</v>
      </c>
      <c r="B2011" s="14" t="s">
        <v>1799</v>
      </c>
      <c r="C2011" s="15">
        <v>49.520095980803802</v>
      </c>
      <c r="D2011" s="15">
        <v>14.7670465906819</v>
      </c>
      <c r="E2011" s="20">
        <v>14.357128574285101</v>
      </c>
      <c r="F2011" s="15">
        <v>10.357928414317101</v>
      </c>
      <c r="G2011" s="15">
        <v>6.6686662667466496</v>
      </c>
      <c r="H2011" s="15">
        <v>0.51989602079584096</v>
      </c>
      <c r="I2011" s="15">
        <v>2.37952409518096</v>
      </c>
      <c r="J2011" s="15">
        <v>0.23995200959808</v>
      </c>
      <c r="K2011" s="15">
        <v>1.10977804439112</v>
      </c>
      <c r="L2011" s="15">
        <v>7.9984003199360096E-2</v>
      </c>
      <c r="M2011" s="15">
        <v>1.1100000000000001</v>
      </c>
      <c r="N2011" s="20">
        <v>100</v>
      </c>
      <c r="O2011" s="25">
        <v>51.980364061990997</v>
      </c>
      <c r="P2011" s="20">
        <v>349.22592946199501</v>
      </c>
      <c r="Q2011" s="15">
        <v>51</v>
      </c>
      <c r="R2011" s="20">
        <v>6658.66826634673</v>
      </c>
      <c r="S2011" s="15">
        <v>371</v>
      </c>
      <c r="T2011" s="15">
        <v>627</v>
      </c>
      <c r="U2011" s="15">
        <v>58</v>
      </c>
      <c r="V2011" s="15">
        <v>133</v>
      </c>
      <c r="W2011" s="15"/>
      <c r="X2011" s="15"/>
      <c r="Y2011" s="15"/>
      <c r="Z2011" s="15">
        <v>66</v>
      </c>
      <c r="AA2011" s="15">
        <v>2.2200000000000002</v>
      </c>
      <c r="AB2011" s="15">
        <v>3.15</v>
      </c>
      <c r="AC2011" s="15">
        <v>0.13</v>
      </c>
      <c r="AD2011" s="15">
        <v>3.43</v>
      </c>
      <c r="AE2011" s="15">
        <v>9.24</v>
      </c>
      <c r="AF2011" s="15">
        <v>1.34</v>
      </c>
      <c r="AG2011" s="15">
        <v>8.17</v>
      </c>
      <c r="AH2011" s="15">
        <v>2.69</v>
      </c>
      <c r="AI2011" s="15">
        <v>0.96099999999999997</v>
      </c>
      <c r="AJ2011" s="15">
        <v>3.64</v>
      </c>
      <c r="AK2011" s="15">
        <v>0.627</v>
      </c>
      <c r="AL2011" s="15">
        <v>4.45</v>
      </c>
      <c r="AM2011" s="15">
        <v>0.99099999999999999</v>
      </c>
      <c r="AN2011" s="15">
        <v>2.94</v>
      </c>
      <c r="AO2011" s="15">
        <v>0.435</v>
      </c>
      <c r="AP2011" s="15">
        <v>2.84</v>
      </c>
      <c r="AQ2011" s="15">
        <v>0.41499999999999998</v>
      </c>
      <c r="AR2011" s="15">
        <v>24.6</v>
      </c>
      <c r="AS2011" s="15">
        <v>0.36</v>
      </c>
      <c r="AT2011" s="20">
        <v>0.884878495577754</v>
      </c>
      <c r="AU2011" s="15" t="s">
        <v>1494</v>
      </c>
      <c r="AV2011" s="27" t="s">
        <v>1586</v>
      </c>
    </row>
    <row r="2012" spans="1:48" x14ac:dyDescent="0.25">
      <c r="A2012" s="13" t="s">
        <v>59</v>
      </c>
      <c r="B2012" s="14" t="s">
        <v>1800</v>
      </c>
      <c r="C2012" s="15">
        <v>49.4749474947495</v>
      </c>
      <c r="D2012" s="15">
        <v>14.881488148814899</v>
      </c>
      <c r="E2012" s="20">
        <v>13.981398139814001</v>
      </c>
      <c r="F2012" s="15">
        <v>11.561156115611601</v>
      </c>
      <c r="G2012" s="15">
        <v>5.8005800580058002</v>
      </c>
      <c r="H2012" s="15">
        <v>0.24002400240023999</v>
      </c>
      <c r="I2012" s="15">
        <v>2.6602660266026601</v>
      </c>
      <c r="J2012" s="15">
        <v>0.27002700270027002</v>
      </c>
      <c r="K2012" s="15">
        <v>1.0401040104010399</v>
      </c>
      <c r="L2012" s="15">
        <v>9.0009000900089994E-2</v>
      </c>
      <c r="M2012" s="15">
        <v>0.7</v>
      </c>
      <c r="N2012" s="20">
        <v>100</v>
      </c>
      <c r="O2012" s="25">
        <v>49.157902339664503</v>
      </c>
      <c r="P2012" s="20">
        <v>392.99704618349199</v>
      </c>
      <c r="Q2012" s="15">
        <v>39.35</v>
      </c>
      <c r="R2012" s="20">
        <v>6240.6240624062402</v>
      </c>
      <c r="S2012" s="15">
        <v>334</v>
      </c>
      <c r="T2012" s="15">
        <v>385</v>
      </c>
      <c r="U2012" s="15">
        <v>54</v>
      </c>
      <c r="V2012" s="15">
        <v>104</v>
      </c>
      <c r="W2012" s="15">
        <v>3.85</v>
      </c>
      <c r="X2012" s="15">
        <v>140</v>
      </c>
      <c r="Y2012" s="15">
        <v>60</v>
      </c>
      <c r="Z2012" s="15">
        <v>69.11</v>
      </c>
      <c r="AA2012" s="15">
        <v>1.89</v>
      </c>
      <c r="AB2012" s="15">
        <v>4.18</v>
      </c>
      <c r="AC2012" s="15">
        <v>0.23</v>
      </c>
      <c r="AD2012" s="15">
        <v>4.05</v>
      </c>
      <c r="AE2012" s="15">
        <v>10.94</v>
      </c>
      <c r="AF2012" s="15">
        <v>1.59</v>
      </c>
      <c r="AG2012" s="15">
        <v>8.06</v>
      </c>
      <c r="AH2012" s="15">
        <v>2.54</v>
      </c>
      <c r="AI2012" s="15">
        <v>0.82</v>
      </c>
      <c r="AJ2012" s="15">
        <v>3.12</v>
      </c>
      <c r="AK2012" s="15">
        <v>0.57999999999999996</v>
      </c>
      <c r="AL2012" s="15">
        <v>3.97</v>
      </c>
      <c r="AM2012" s="15">
        <v>0.85</v>
      </c>
      <c r="AN2012" s="15">
        <v>2.4500000000000002</v>
      </c>
      <c r="AO2012" s="15">
        <v>0.39</v>
      </c>
      <c r="AP2012" s="15">
        <v>2.57</v>
      </c>
      <c r="AQ2012" s="15">
        <v>0.41</v>
      </c>
      <c r="AR2012" s="15">
        <v>24.44</v>
      </c>
      <c r="AS2012" s="15">
        <v>0.44</v>
      </c>
      <c r="AT2012" s="20">
        <v>0.99446262531816498</v>
      </c>
      <c r="AU2012" s="15" t="s">
        <v>1494</v>
      </c>
      <c r="AV2012" s="27" t="s">
        <v>1752</v>
      </c>
    </row>
    <row r="2013" spans="1:48" x14ac:dyDescent="0.25">
      <c r="A2013" s="13" t="s">
        <v>59</v>
      </c>
      <c r="B2013" s="14" t="s">
        <v>1801</v>
      </c>
      <c r="C2013" s="15">
        <v>48.894889488948898</v>
      </c>
      <c r="D2013" s="15">
        <v>15.1715171517152</v>
      </c>
      <c r="E2013" s="20">
        <v>12.5112511251125</v>
      </c>
      <c r="F2013" s="15">
        <v>12.6112611261126</v>
      </c>
      <c r="G2013" s="15">
        <v>8.1208120812081201</v>
      </c>
      <c r="H2013" s="15">
        <v>1.64016401640164</v>
      </c>
      <c r="I2013" s="15">
        <v>0.15001500150015001</v>
      </c>
      <c r="J2013" s="15">
        <v>0.19001900190019</v>
      </c>
      <c r="K2013" s="15">
        <v>0.67006700670066999</v>
      </c>
      <c r="L2013" s="15">
        <v>4.0004000400039999E-2</v>
      </c>
      <c r="M2013" s="15">
        <v>0.86</v>
      </c>
      <c r="N2013" s="20">
        <v>100</v>
      </c>
      <c r="O2013" s="25">
        <v>60.201895599709601</v>
      </c>
      <c r="P2013" s="20">
        <v>174.66535385933</v>
      </c>
      <c r="Q2013" s="15">
        <v>76</v>
      </c>
      <c r="R2013" s="20">
        <v>4020.4020402040201</v>
      </c>
      <c r="S2013" s="15">
        <v>306</v>
      </c>
      <c r="T2013" s="15">
        <v>486</v>
      </c>
      <c r="U2013" s="15">
        <v>52</v>
      </c>
      <c r="V2013" s="15">
        <v>112</v>
      </c>
      <c r="W2013" s="15">
        <v>1</v>
      </c>
      <c r="X2013" s="15">
        <v>108</v>
      </c>
      <c r="Y2013" s="15">
        <v>18</v>
      </c>
      <c r="Z2013" s="15">
        <v>39</v>
      </c>
      <c r="AA2013" s="15">
        <v>1.1299999999999999</v>
      </c>
      <c r="AB2013" s="15">
        <v>2.0499999999999998</v>
      </c>
      <c r="AC2013" s="15">
        <v>0.13</v>
      </c>
      <c r="AD2013" s="15">
        <v>2.08</v>
      </c>
      <c r="AE2013" s="15">
        <v>5.6</v>
      </c>
      <c r="AF2013" s="15">
        <v>0.81</v>
      </c>
      <c r="AG2013" s="15">
        <v>4.79</v>
      </c>
      <c r="AH2013" s="15">
        <v>1.72</v>
      </c>
      <c r="AI2013" s="15">
        <v>0.61</v>
      </c>
      <c r="AJ2013" s="15">
        <v>2.37</v>
      </c>
      <c r="AK2013" s="15">
        <v>0.45</v>
      </c>
      <c r="AL2013" s="15">
        <v>2.82</v>
      </c>
      <c r="AM2013" s="15">
        <v>0.62</v>
      </c>
      <c r="AN2013" s="15">
        <v>1.91</v>
      </c>
      <c r="AO2013" s="15">
        <v>0.27</v>
      </c>
      <c r="AP2013" s="15">
        <v>1.84</v>
      </c>
      <c r="AQ2013" s="15">
        <v>0.28000000000000003</v>
      </c>
      <c r="AR2013" s="15">
        <v>17</v>
      </c>
      <c r="AS2013" s="15">
        <v>0.28999999999999998</v>
      </c>
      <c r="AT2013" s="20">
        <v>0.94963723163232305</v>
      </c>
      <c r="AU2013" s="15" t="s">
        <v>1494</v>
      </c>
      <c r="AV2013" s="27" t="s">
        <v>1701</v>
      </c>
    </row>
    <row r="2014" spans="1:48" x14ac:dyDescent="0.25">
      <c r="A2014" s="13" t="s">
        <v>59</v>
      </c>
      <c r="B2014" s="14" t="s">
        <v>1802</v>
      </c>
      <c r="C2014" s="15">
        <v>49.280287884846103</v>
      </c>
      <c r="D2014" s="15">
        <v>14.8340663734506</v>
      </c>
      <c r="E2014" s="20">
        <v>11.9552179128349</v>
      </c>
      <c r="F2014" s="15">
        <v>10.5057976809276</v>
      </c>
      <c r="G2014" s="15">
        <v>10.305877648940401</v>
      </c>
      <c r="H2014" s="15">
        <v>0.28988404638144699</v>
      </c>
      <c r="I2014" s="15">
        <v>1.96921231507397</v>
      </c>
      <c r="J2014" s="15">
        <v>0.19992003198720501</v>
      </c>
      <c r="K2014" s="15">
        <v>0.61975209916033602</v>
      </c>
      <c r="L2014" s="15">
        <v>3.9984006397440999E-2</v>
      </c>
      <c r="M2014" s="15">
        <v>1.06</v>
      </c>
      <c r="N2014" s="20">
        <v>100</v>
      </c>
      <c r="O2014" s="25">
        <v>66.766194293871607</v>
      </c>
      <c r="P2014" s="20">
        <v>174.57805610150299</v>
      </c>
      <c r="Q2014" s="15">
        <v>46</v>
      </c>
      <c r="R2014" s="20">
        <v>3718.5125949620101</v>
      </c>
      <c r="S2014" s="15">
        <v>252</v>
      </c>
      <c r="T2014" s="15">
        <v>316</v>
      </c>
      <c r="U2014" s="15">
        <v>69</v>
      </c>
      <c r="V2014" s="15">
        <v>116</v>
      </c>
      <c r="W2014" s="15"/>
      <c r="X2014" s="15"/>
      <c r="Y2014" s="15"/>
      <c r="Z2014" s="15">
        <v>34</v>
      </c>
      <c r="AA2014" s="15">
        <v>1.08</v>
      </c>
      <c r="AB2014" s="15">
        <v>1.61</v>
      </c>
      <c r="AC2014" s="15">
        <v>0.13</v>
      </c>
      <c r="AD2014" s="15">
        <v>1.46</v>
      </c>
      <c r="AE2014" s="15">
        <v>4.3</v>
      </c>
      <c r="AF2014" s="15">
        <v>0.68</v>
      </c>
      <c r="AG2014" s="15">
        <v>3.76</v>
      </c>
      <c r="AH2014" s="15">
        <v>1.38</v>
      </c>
      <c r="AI2014" s="15">
        <v>0.57599999999999996</v>
      </c>
      <c r="AJ2014" s="15">
        <v>2.1</v>
      </c>
      <c r="AK2014" s="15">
        <v>0.36399999999999999</v>
      </c>
      <c r="AL2014" s="15">
        <v>2.4500000000000002</v>
      </c>
      <c r="AM2014" s="15">
        <v>0.55600000000000005</v>
      </c>
      <c r="AN2014" s="15">
        <v>1.61</v>
      </c>
      <c r="AO2014" s="15">
        <v>0.24299999999999999</v>
      </c>
      <c r="AP2014" s="15">
        <v>1.6</v>
      </c>
      <c r="AQ2014" s="15">
        <v>0.24299999999999999</v>
      </c>
      <c r="AR2014" s="15">
        <v>14.5</v>
      </c>
      <c r="AS2014" s="15">
        <v>0.21</v>
      </c>
      <c r="AT2014" s="20">
        <v>1.06252761820592</v>
      </c>
      <c r="AU2014" s="15" t="s">
        <v>1494</v>
      </c>
      <c r="AV2014" s="27" t="s">
        <v>1803</v>
      </c>
    </row>
    <row r="2015" spans="1:48" x14ac:dyDescent="0.25">
      <c r="A2015" s="13" t="s">
        <v>59</v>
      </c>
      <c r="B2015" s="14" t="s">
        <v>1804</v>
      </c>
      <c r="C2015" s="15">
        <v>49.2650734926507</v>
      </c>
      <c r="D2015" s="15">
        <v>14.8385161483852</v>
      </c>
      <c r="E2015" s="20">
        <v>11.958804119588001</v>
      </c>
      <c r="F2015" s="15">
        <v>10.508949105089499</v>
      </c>
      <c r="G2015" s="15">
        <v>10.3089691030897</v>
      </c>
      <c r="H2015" s="15">
        <v>1.9698030196980301</v>
      </c>
      <c r="I2015" s="15">
        <v>0.28997100289971001</v>
      </c>
      <c r="J2015" s="15">
        <v>0.19998000199980001</v>
      </c>
      <c r="K2015" s="15">
        <v>0.61993800619938</v>
      </c>
      <c r="L2015" s="15">
        <v>3.9996000399959999E-2</v>
      </c>
      <c r="M2015" s="15">
        <v>1.06</v>
      </c>
      <c r="N2015" s="20">
        <v>100</v>
      </c>
      <c r="O2015" s="25">
        <v>66.766194293871607</v>
      </c>
      <c r="P2015" s="20">
        <v>174.63042428151601</v>
      </c>
      <c r="Q2015" s="15">
        <v>46</v>
      </c>
      <c r="R2015" s="20">
        <v>3719.6280371962798</v>
      </c>
      <c r="S2015" s="15">
        <v>252</v>
      </c>
      <c r="T2015" s="15">
        <v>316</v>
      </c>
      <c r="U2015" s="15">
        <v>69</v>
      </c>
      <c r="V2015" s="15">
        <v>116</v>
      </c>
      <c r="W2015" s="15">
        <v>10</v>
      </c>
      <c r="X2015" s="15">
        <v>90</v>
      </c>
      <c r="Y2015" s="15">
        <v>43</v>
      </c>
      <c r="Z2015" s="15">
        <v>34</v>
      </c>
      <c r="AA2015" s="15">
        <v>1.08</v>
      </c>
      <c r="AB2015" s="15">
        <v>1.61</v>
      </c>
      <c r="AC2015" s="15">
        <v>0.13</v>
      </c>
      <c r="AD2015" s="15">
        <v>1.46</v>
      </c>
      <c r="AE2015" s="15">
        <v>4.3</v>
      </c>
      <c r="AF2015" s="15">
        <v>0.68</v>
      </c>
      <c r="AG2015" s="15">
        <v>3.76</v>
      </c>
      <c r="AH2015" s="15">
        <v>1.38</v>
      </c>
      <c r="AI2015" s="15">
        <v>0.57999999999999996</v>
      </c>
      <c r="AJ2015" s="15">
        <v>2.1</v>
      </c>
      <c r="AK2015" s="15">
        <v>0.36</v>
      </c>
      <c r="AL2015" s="15">
        <v>2.4500000000000002</v>
      </c>
      <c r="AM2015" s="15">
        <v>0.56000000000000005</v>
      </c>
      <c r="AN2015" s="15">
        <v>1.61</v>
      </c>
      <c r="AO2015" s="15">
        <v>0.24</v>
      </c>
      <c r="AP2015" s="15">
        <v>1.6</v>
      </c>
      <c r="AQ2015" s="15">
        <v>0.24</v>
      </c>
      <c r="AR2015" s="15">
        <v>14.5</v>
      </c>
      <c r="AS2015" s="15">
        <v>0.21</v>
      </c>
      <c r="AT2015" s="20">
        <v>1.06252761820592</v>
      </c>
      <c r="AU2015" s="15" t="s">
        <v>1494</v>
      </c>
      <c r="AV2015" s="27" t="s">
        <v>1701</v>
      </c>
    </row>
    <row r="2016" spans="1:48" x14ac:dyDescent="0.25">
      <c r="A2016" s="13" t="s">
        <v>59</v>
      </c>
      <c r="B2016" s="14" t="s">
        <v>1805</v>
      </c>
      <c r="C2016" s="15">
        <v>49.2196878751501</v>
      </c>
      <c r="D2016" s="15">
        <v>15.806322529011601</v>
      </c>
      <c r="E2016" s="20">
        <v>13.605442176870699</v>
      </c>
      <c r="F2016" s="15">
        <v>12.4049619847939</v>
      </c>
      <c r="G2016" s="15">
        <v>6.2024809923969597</v>
      </c>
      <c r="H2016" s="15">
        <v>0.100040016006403</v>
      </c>
      <c r="I2016" s="15">
        <v>1.40056022408964</v>
      </c>
      <c r="J2016" s="15">
        <v>0.23009203681472601</v>
      </c>
      <c r="K2016" s="15">
        <v>0.96038415366146501</v>
      </c>
      <c r="L2016" s="15">
        <v>7.0028011204481794E-2</v>
      </c>
      <c r="M2016" s="15">
        <v>3</v>
      </c>
      <c r="N2016" s="20">
        <v>100</v>
      </c>
      <c r="O2016" s="25">
        <v>51.513593070106801</v>
      </c>
      <c r="P2016" s="20">
        <v>305.75610525900498</v>
      </c>
      <c r="Q2016" s="15">
        <v>42</v>
      </c>
      <c r="R2016" s="20">
        <v>5762.30492196879</v>
      </c>
      <c r="S2016" s="15">
        <v>292</v>
      </c>
      <c r="T2016" s="15">
        <v>303</v>
      </c>
      <c r="U2016" s="15">
        <v>58</v>
      </c>
      <c r="V2016" s="15">
        <v>147</v>
      </c>
      <c r="W2016" s="15">
        <v>1</v>
      </c>
      <c r="X2016" s="15">
        <v>221</v>
      </c>
      <c r="Y2016" s="15">
        <v>7</v>
      </c>
      <c r="Z2016" s="15">
        <v>60</v>
      </c>
      <c r="AA2016" s="15">
        <v>1.7</v>
      </c>
      <c r="AB2016" s="15">
        <v>3.01</v>
      </c>
      <c r="AC2016" s="15">
        <v>0.185</v>
      </c>
      <c r="AD2016" s="15">
        <v>3.8</v>
      </c>
      <c r="AE2016" s="15">
        <v>10.1</v>
      </c>
      <c r="AF2016" s="15">
        <v>1.44</v>
      </c>
      <c r="AG2016" s="15">
        <v>7.4</v>
      </c>
      <c r="AH2016" s="15">
        <v>2.31</v>
      </c>
      <c r="AI2016" s="15">
        <v>0.83</v>
      </c>
      <c r="AJ2016" s="15">
        <v>3.28</v>
      </c>
      <c r="AK2016" s="15">
        <v>0.54</v>
      </c>
      <c r="AL2016" s="15">
        <v>3.68</v>
      </c>
      <c r="AM2016" s="15">
        <v>0.79</v>
      </c>
      <c r="AN2016" s="15">
        <v>2.42</v>
      </c>
      <c r="AO2016" s="15">
        <v>0.35</v>
      </c>
      <c r="AP2016" s="15">
        <v>2.27</v>
      </c>
      <c r="AQ2016" s="15">
        <v>0.34</v>
      </c>
      <c r="AR2016" s="15">
        <v>22</v>
      </c>
      <c r="AS2016" s="15">
        <v>0.41199999999999998</v>
      </c>
      <c r="AT2016" s="20">
        <v>0.76322063925592398</v>
      </c>
      <c r="AU2016" s="15" t="s">
        <v>1494</v>
      </c>
      <c r="AV2016" s="27" t="s">
        <v>1643</v>
      </c>
    </row>
    <row r="2017" spans="1:48" x14ac:dyDescent="0.25">
      <c r="A2017" s="13" t="s">
        <v>59</v>
      </c>
      <c r="B2017" s="14" t="s">
        <v>1806</v>
      </c>
      <c r="C2017" s="15">
        <v>52.355967078189302</v>
      </c>
      <c r="D2017" s="15">
        <v>14.0534979423868</v>
      </c>
      <c r="E2017" s="20">
        <v>12.417695473250999</v>
      </c>
      <c r="F2017" s="15">
        <v>8.9917695473251005</v>
      </c>
      <c r="G2017" s="15">
        <v>7.5308641975308603</v>
      </c>
      <c r="H2017" s="15">
        <v>6.1728395061728399E-2</v>
      </c>
      <c r="I2017" s="15">
        <v>3.5596707818929998</v>
      </c>
      <c r="J2017" s="15">
        <v>0.18518518518518501</v>
      </c>
      <c r="K2017" s="15">
        <v>0.781893004115226</v>
      </c>
      <c r="L2017" s="15">
        <v>6.1728395061728399E-2</v>
      </c>
      <c r="M2017" s="15">
        <v>3.1</v>
      </c>
      <c r="N2017" s="20">
        <v>100</v>
      </c>
      <c r="O2017" s="25">
        <v>58.5639979421261</v>
      </c>
      <c r="P2017" s="20">
        <v>269.51834463571498</v>
      </c>
      <c r="Q2017" s="15"/>
      <c r="R2017" s="20">
        <v>4691.3580246913598</v>
      </c>
      <c r="S2017" s="15">
        <v>254</v>
      </c>
      <c r="T2017" s="15">
        <v>209</v>
      </c>
      <c r="U2017" s="15">
        <v>44</v>
      </c>
      <c r="V2017" s="15">
        <v>71</v>
      </c>
      <c r="W2017" s="15">
        <v>4</v>
      </c>
      <c r="X2017" s="15">
        <v>382</v>
      </c>
      <c r="Y2017" s="15">
        <v>49</v>
      </c>
      <c r="Z2017" s="15">
        <v>43.6</v>
      </c>
      <c r="AA2017" s="15">
        <v>1.23</v>
      </c>
      <c r="AB2017" s="15">
        <v>2.3199999999999998</v>
      </c>
      <c r="AC2017" s="15"/>
      <c r="AD2017" s="15">
        <v>2.0099999999999998</v>
      </c>
      <c r="AE2017" s="15">
        <v>5.51</v>
      </c>
      <c r="AF2017" s="15">
        <v>0.81</v>
      </c>
      <c r="AG2017" s="15">
        <v>4.37</v>
      </c>
      <c r="AH2017" s="15">
        <v>1.51</v>
      </c>
      <c r="AI2017" s="15">
        <v>0.56999999999999995</v>
      </c>
      <c r="AJ2017" s="15">
        <v>2.17</v>
      </c>
      <c r="AK2017" s="15">
        <v>0.43</v>
      </c>
      <c r="AL2017" s="15">
        <v>2.88</v>
      </c>
      <c r="AM2017" s="15">
        <v>0.56999999999999995</v>
      </c>
      <c r="AN2017" s="15">
        <v>1.63</v>
      </c>
      <c r="AO2017" s="15">
        <v>0.23</v>
      </c>
      <c r="AP2017" s="15">
        <v>1.75</v>
      </c>
      <c r="AQ2017" s="15">
        <v>0.28000000000000003</v>
      </c>
      <c r="AR2017" s="15">
        <v>16.2</v>
      </c>
      <c r="AS2017" s="15">
        <v>0.2</v>
      </c>
      <c r="AT2017" s="20">
        <v>1.1121391639279099</v>
      </c>
      <c r="AU2017" s="15" t="s">
        <v>1494</v>
      </c>
      <c r="AV2017" s="27" t="s">
        <v>1501</v>
      </c>
    </row>
    <row r="2018" spans="1:48" x14ac:dyDescent="0.25">
      <c r="A2018" s="13" t="s">
        <v>59</v>
      </c>
      <c r="B2018" s="14" t="s">
        <v>1807</v>
      </c>
      <c r="C2018" s="15">
        <v>53.774560496380602</v>
      </c>
      <c r="D2018" s="15">
        <v>14.891416752843799</v>
      </c>
      <c r="E2018" s="20">
        <v>11.271975180972101</v>
      </c>
      <c r="F2018" s="15">
        <v>9.8241985522233701</v>
      </c>
      <c r="G2018" s="15">
        <v>5.4808686659772503</v>
      </c>
      <c r="H2018" s="15">
        <v>0.72388831437435397</v>
      </c>
      <c r="I2018" s="15">
        <v>2.58531540847983</v>
      </c>
      <c r="J2018" s="15">
        <v>0.23784901758014501</v>
      </c>
      <c r="K2018" s="15">
        <v>1.09617373319545</v>
      </c>
      <c r="L2018" s="15">
        <v>0.113753877973113</v>
      </c>
      <c r="M2018" s="15">
        <v>3.4</v>
      </c>
      <c r="N2018" s="20">
        <v>100</v>
      </c>
      <c r="O2018" s="25">
        <v>53.121603700240399</v>
      </c>
      <c r="P2018" s="20">
        <v>496.67186157274602</v>
      </c>
      <c r="Q2018" s="15">
        <v>42</v>
      </c>
      <c r="R2018" s="20">
        <v>6577.0423991727002</v>
      </c>
      <c r="S2018" s="15">
        <v>256</v>
      </c>
      <c r="T2018" s="15">
        <v>433</v>
      </c>
      <c r="U2018" s="15"/>
      <c r="V2018" s="15">
        <v>118</v>
      </c>
      <c r="W2018" s="15">
        <v>26</v>
      </c>
      <c r="X2018" s="15">
        <v>98</v>
      </c>
      <c r="Y2018" s="15">
        <v>121</v>
      </c>
      <c r="Z2018" s="15">
        <v>92</v>
      </c>
      <c r="AA2018" s="15">
        <v>2.46</v>
      </c>
      <c r="AB2018" s="15">
        <v>4.7699999999999996</v>
      </c>
      <c r="AC2018" s="15">
        <v>0.28000000000000003</v>
      </c>
      <c r="AD2018" s="15">
        <v>5.2</v>
      </c>
      <c r="AE2018" s="15">
        <v>14.1</v>
      </c>
      <c r="AF2018" s="15">
        <v>2.0499999999999998</v>
      </c>
      <c r="AG2018" s="15">
        <v>10.7</v>
      </c>
      <c r="AH2018" s="15">
        <v>3.57</v>
      </c>
      <c r="AI2018" s="15">
        <v>0.99</v>
      </c>
      <c r="AJ2018" s="15">
        <v>4.5999999999999996</v>
      </c>
      <c r="AK2018" s="15">
        <v>0.73</v>
      </c>
      <c r="AL2018" s="15">
        <v>5.25</v>
      </c>
      <c r="AM2018" s="15">
        <v>1.1000000000000001</v>
      </c>
      <c r="AN2018" s="15">
        <v>3.56</v>
      </c>
      <c r="AO2018" s="15">
        <v>0.54</v>
      </c>
      <c r="AP2018" s="15">
        <v>3.42</v>
      </c>
      <c r="AQ2018" s="15">
        <v>0.52</v>
      </c>
      <c r="AR2018" s="15">
        <v>30</v>
      </c>
      <c r="AS2018" s="15">
        <v>0.56000000000000005</v>
      </c>
      <c r="AT2018" s="20">
        <v>0.88385748192901104</v>
      </c>
      <c r="AU2018" s="15" t="s">
        <v>1494</v>
      </c>
      <c r="AV2018" s="27" t="s">
        <v>1643</v>
      </c>
    </row>
    <row r="2019" spans="1:48" x14ac:dyDescent="0.25">
      <c r="A2019" s="13" t="s">
        <v>59</v>
      </c>
      <c r="B2019" s="14" t="s">
        <v>1808</v>
      </c>
      <c r="C2019" s="15">
        <v>47.355264473552602</v>
      </c>
      <c r="D2019" s="15">
        <v>15.478452154784501</v>
      </c>
      <c r="E2019" s="20">
        <v>14.1485851414858</v>
      </c>
      <c r="F2019" s="15">
        <v>13.1186881311869</v>
      </c>
      <c r="G2019" s="15">
        <v>6.9993000699929997</v>
      </c>
      <c r="H2019" s="15">
        <v>1.50984901509849</v>
      </c>
      <c r="I2019" s="15">
        <v>0.18998100189980999</v>
      </c>
      <c r="J2019" s="15">
        <v>0.25997400259974002</v>
      </c>
      <c r="K2019" s="15">
        <v>0.86991300869913002</v>
      </c>
      <c r="L2019" s="15">
        <v>6.9993000699930003E-2</v>
      </c>
      <c r="M2019" s="15">
        <v>1.21</v>
      </c>
      <c r="N2019" s="20">
        <v>100</v>
      </c>
      <c r="O2019" s="25">
        <v>53.5509681136922</v>
      </c>
      <c r="P2019" s="20">
        <v>305.60324249265199</v>
      </c>
      <c r="Q2019" s="15">
        <v>62</v>
      </c>
      <c r="R2019" s="20">
        <v>5219.4780521947796</v>
      </c>
      <c r="S2019" s="15">
        <v>359</v>
      </c>
      <c r="T2019" s="15">
        <v>351</v>
      </c>
      <c r="U2019" s="15">
        <v>60</v>
      </c>
      <c r="V2019" s="15">
        <v>179</v>
      </c>
      <c r="W2019" s="15">
        <v>5</v>
      </c>
      <c r="X2019" s="15">
        <v>140</v>
      </c>
      <c r="Y2019" s="15">
        <v>38</v>
      </c>
      <c r="Z2019" s="15">
        <v>49</v>
      </c>
      <c r="AA2019" s="15">
        <v>1.53</v>
      </c>
      <c r="AB2019" s="15">
        <v>2.4900000000000002</v>
      </c>
      <c r="AC2019" s="15">
        <v>0.13</v>
      </c>
      <c r="AD2019" s="15">
        <v>2.72</v>
      </c>
      <c r="AE2019" s="15">
        <v>7.37</v>
      </c>
      <c r="AF2019" s="15">
        <v>1.07</v>
      </c>
      <c r="AG2019" s="15">
        <v>6.08</v>
      </c>
      <c r="AH2019" s="15">
        <v>2.02</v>
      </c>
      <c r="AI2019" s="15">
        <v>0.76</v>
      </c>
      <c r="AJ2019" s="15">
        <v>2.77</v>
      </c>
      <c r="AK2019" s="15">
        <v>0.49</v>
      </c>
      <c r="AL2019" s="15">
        <v>3.29</v>
      </c>
      <c r="AM2019" s="15">
        <v>0.72</v>
      </c>
      <c r="AN2019" s="15">
        <v>2.04</v>
      </c>
      <c r="AO2019" s="15">
        <v>0.35</v>
      </c>
      <c r="AP2019" s="15">
        <v>2</v>
      </c>
      <c r="AQ2019" s="15">
        <v>0.31</v>
      </c>
      <c r="AR2019" s="15">
        <v>19.2</v>
      </c>
      <c r="AS2019" s="15">
        <v>0.25</v>
      </c>
      <c r="AT2019" s="20">
        <v>0.88205902978302098</v>
      </c>
      <c r="AU2019" s="15" t="s">
        <v>1494</v>
      </c>
      <c r="AV2019" s="27" t="s">
        <v>1701</v>
      </c>
    </row>
    <row r="2020" spans="1:48" x14ac:dyDescent="0.25">
      <c r="A2020" s="13" t="s">
        <v>59</v>
      </c>
      <c r="B2020" s="14" t="s">
        <v>1809</v>
      </c>
      <c r="C2020" s="15">
        <v>49.564956495649596</v>
      </c>
      <c r="D2020" s="15">
        <v>15.221522152215201</v>
      </c>
      <c r="E2020" s="20">
        <v>13.571357135713599</v>
      </c>
      <c r="F2020" s="15">
        <v>9.2209220922092197</v>
      </c>
      <c r="G2020" s="15">
        <v>7.6507650765076498</v>
      </c>
      <c r="H2020" s="15">
        <v>2.000200020002E-2</v>
      </c>
      <c r="I2020" s="15">
        <v>3.4203420342034199</v>
      </c>
      <c r="J2020" s="15">
        <v>0.21002100210020999</v>
      </c>
      <c r="K2020" s="15">
        <v>1.0501050105010501</v>
      </c>
      <c r="L2020" s="15">
        <v>7.0007000700070002E-2</v>
      </c>
      <c r="M2020" s="15">
        <v>2.5099999999999998</v>
      </c>
      <c r="N2020" s="20">
        <v>100</v>
      </c>
      <c r="O2020" s="25">
        <v>56.781131341703798</v>
      </c>
      <c r="P2020" s="20">
        <v>305.66436925382698</v>
      </c>
      <c r="Q2020" s="15">
        <v>41</v>
      </c>
      <c r="R2020" s="20">
        <v>6300.6300630062997</v>
      </c>
      <c r="S2020" s="15">
        <v>286</v>
      </c>
      <c r="T2020" s="15">
        <v>421</v>
      </c>
      <c r="U2020" s="15">
        <v>51</v>
      </c>
      <c r="V2020" s="15">
        <v>119</v>
      </c>
      <c r="W2020" s="15"/>
      <c r="X2020" s="15"/>
      <c r="Y2020" s="15"/>
      <c r="Z2020" s="15">
        <v>46.5</v>
      </c>
      <c r="AA2020" s="15">
        <v>1.38</v>
      </c>
      <c r="AB2020" s="15">
        <v>3.29</v>
      </c>
      <c r="AC2020" s="15">
        <v>0.17</v>
      </c>
      <c r="AD2020" s="15">
        <v>2.95</v>
      </c>
      <c r="AE2020" s="15">
        <v>8.4</v>
      </c>
      <c r="AF2020" s="15">
        <v>1.28</v>
      </c>
      <c r="AG2020" s="15">
        <v>6.34</v>
      </c>
      <c r="AH2020" s="15">
        <v>2.21</v>
      </c>
      <c r="AI2020" s="15">
        <v>0.85</v>
      </c>
      <c r="AJ2020" s="15">
        <v>2.95</v>
      </c>
      <c r="AK2020" s="15">
        <v>0.51</v>
      </c>
      <c r="AL2020" s="15">
        <v>3.53</v>
      </c>
      <c r="AM2020" s="15">
        <v>0.76</v>
      </c>
      <c r="AN2020" s="15">
        <v>2.17</v>
      </c>
      <c r="AO2020" s="15">
        <v>0.4</v>
      </c>
      <c r="AP2020" s="15">
        <v>2.41</v>
      </c>
      <c r="AQ2020" s="15">
        <v>0.37</v>
      </c>
      <c r="AR2020" s="15">
        <v>23.82</v>
      </c>
      <c r="AS2020" s="15">
        <v>0.33</v>
      </c>
      <c r="AT2020" s="20">
        <v>1.0745857798274201</v>
      </c>
      <c r="AU2020" s="15" t="s">
        <v>1494</v>
      </c>
      <c r="AV2020" s="27" t="s">
        <v>1539</v>
      </c>
    </row>
    <row r="2021" spans="1:48" x14ac:dyDescent="0.25">
      <c r="A2021" s="13" t="s">
        <v>59</v>
      </c>
      <c r="B2021" s="14" t="s">
        <v>1810</v>
      </c>
      <c r="C2021" s="15">
        <v>50.0303520841764</v>
      </c>
      <c r="D2021" s="15">
        <v>12.768110076891899</v>
      </c>
      <c r="E2021" s="20">
        <v>16.602590044516401</v>
      </c>
      <c r="F2021" s="15">
        <v>10.1983002832861</v>
      </c>
      <c r="G2021" s="15">
        <v>6.0198300283286104</v>
      </c>
      <c r="H2021" s="15">
        <v>0.37434237150951</v>
      </c>
      <c r="I2021" s="15">
        <v>2.2258195062727602</v>
      </c>
      <c r="J2021" s="15">
        <v>0.26305139619587198</v>
      </c>
      <c r="K2021" s="15">
        <v>1.4063132335087001</v>
      </c>
      <c r="L2021" s="15">
        <v>0.111290975313638</v>
      </c>
      <c r="M2021" s="15">
        <v>2.5</v>
      </c>
      <c r="N2021" s="20">
        <v>100</v>
      </c>
      <c r="O2021" s="25">
        <v>45.799500034496297</v>
      </c>
      <c r="P2021" s="20">
        <v>485.91834291870202</v>
      </c>
      <c r="Q2021" s="15">
        <v>47</v>
      </c>
      <c r="R2021" s="20">
        <v>8437.8794010521997</v>
      </c>
      <c r="S2021" s="15">
        <v>373</v>
      </c>
      <c r="T2021" s="15">
        <v>107</v>
      </c>
      <c r="U2021" s="15">
        <v>58</v>
      </c>
      <c r="V2021" s="15">
        <v>57</v>
      </c>
      <c r="W2021" s="15">
        <v>11</v>
      </c>
      <c r="X2021" s="15">
        <v>324</v>
      </c>
      <c r="Y2021" s="15">
        <v>87</v>
      </c>
      <c r="Z2021" s="15">
        <v>80.5</v>
      </c>
      <c r="AA2021" s="15">
        <v>2.2200000000000002</v>
      </c>
      <c r="AB2021" s="15">
        <v>4.8099999999999996</v>
      </c>
      <c r="AC2021" s="15">
        <v>0.26</v>
      </c>
      <c r="AD2021" s="15">
        <v>3.81</v>
      </c>
      <c r="AE2021" s="15">
        <v>11.2</v>
      </c>
      <c r="AF2021" s="15">
        <v>1.76</v>
      </c>
      <c r="AG2021" s="15">
        <v>9.3800000000000008</v>
      </c>
      <c r="AH2021" s="15">
        <v>3.07</v>
      </c>
      <c r="AI2021" s="15">
        <v>1.06</v>
      </c>
      <c r="AJ2021" s="15">
        <v>3.91</v>
      </c>
      <c r="AK2021" s="15">
        <v>0.76</v>
      </c>
      <c r="AL2021" s="15">
        <v>5.01</v>
      </c>
      <c r="AM2021" s="15">
        <v>1.1399999999999999</v>
      </c>
      <c r="AN2021" s="15">
        <v>3.12</v>
      </c>
      <c r="AO2021" s="15">
        <v>0.48</v>
      </c>
      <c r="AP2021" s="15">
        <v>3.17</v>
      </c>
      <c r="AQ2021" s="15">
        <v>0.46</v>
      </c>
      <c r="AR2021" s="15">
        <v>28.16</v>
      </c>
      <c r="AS2021" s="15">
        <v>0.28999999999999998</v>
      </c>
      <c r="AT2021" s="20">
        <v>1.21643051981756</v>
      </c>
      <c r="AU2021" s="15" t="s">
        <v>1494</v>
      </c>
      <c r="AV2021" s="27" t="s">
        <v>1530</v>
      </c>
    </row>
    <row r="2022" spans="1:48" x14ac:dyDescent="0.25">
      <c r="A2022" s="13" t="s">
        <v>59</v>
      </c>
      <c r="B2022" s="14" t="s">
        <v>1811</v>
      </c>
      <c r="C2022" s="15">
        <v>48.319663932786597</v>
      </c>
      <c r="D2022" s="15">
        <v>13.3326665333067</v>
      </c>
      <c r="E2022" s="20">
        <v>12.412482496499299</v>
      </c>
      <c r="F2022" s="15">
        <v>11.9023804760952</v>
      </c>
      <c r="G2022" s="15">
        <v>11.802360472094399</v>
      </c>
      <c r="H2022" s="15">
        <v>7.0014002800560096E-2</v>
      </c>
      <c r="I2022" s="15">
        <v>1.2902580516103199</v>
      </c>
      <c r="J2022" s="15">
        <v>0.19003800760152001</v>
      </c>
      <c r="K2022" s="15">
        <v>0.64012802560512105</v>
      </c>
      <c r="L2022" s="15">
        <v>4.0008001600320101E-2</v>
      </c>
      <c r="M2022" s="15">
        <v>0.3</v>
      </c>
      <c r="N2022" s="20">
        <v>100</v>
      </c>
      <c r="O2022" s="25">
        <v>68.9049560756484</v>
      </c>
      <c r="P2022" s="20">
        <v>174.682823888721</v>
      </c>
      <c r="Q2022" s="15">
        <v>40</v>
      </c>
      <c r="R2022" s="20">
        <v>3840.76815363073</v>
      </c>
      <c r="S2022" s="15">
        <v>266</v>
      </c>
      <c r="T2022" s="15">
        <v>881</v>
      </c>
      <c r="U2022" s="15">
        <v>78</v>
      </c>
      <c r="V2022" s="15">
        <v>277</v>
      </c>
      <c r="W2022" s="15"/>
      <c r="X2022" s="15"/>
      <c r="Y2022" s="15"/>
      <c r="Z2022" s="15">
        <v>36</v>
      </c>
      <c r="AA2022" s="15">
        <v>1.05</v>
      </c>
      <c r="AB2022" s="15">
        <v>1.56</v>
      </c>
      <c r="AC2022" s="15">
        <v>0.1</v>
      </c>
      <c r="AD2022" s="15">
        <v>1.43</v>
      </c>
      <c r="AE2022" s="15">
        <v>4.3899999999999997</v>
      </c>
      <c r="AF2022" s="15">
        <v>0.72</v>
      </c>
      <c r="AG2022" s="15">
        <v>4.07</v>
      </c>
      <c r="AH2022" s="15">
        <v>1.57</v>
      </c>
      <c r="AI2022" s="15">
        <v>0.57199999999999995</v>
      </c>
      <c r="AJ2022" s="15">
        <v>2.1</v>
      </c>
      <c r="AK2022" s="15">
        <v>0.36099999999999999</v>
      </c>
      <c r="AL2022" s="15">
        <v>2.5499999999999998</v>
      </c>
      <c r="AM2022" s="15">
        <v>0.57199999999999995</v>
      </c>
      <c r="AN2022" s="15">
        <v>1.68</v>
      </c>
      <c r="AO2022" s="15">
        <v>0.251</v>
      </c>
      <c r="AP2022" s="15">
        <v>1.57</v>
      </c>
      <c r="AQ2022" s="15">
        <v>0.26100000000000001</v>
      </c>
      <c r="AR2022" s="15">
        <v>16.600000000000001</v>
      </c>
      <c r="AS2022" s="15">
        <v>0.19</v>
      </c>
      <c r="AT2022" s="20">
        <v>1.0511283947469101</v>
      </c>
      <c r="AU2022" s="15" t="s">
        <v>1494</v>
      </c>
      <c r="AV2022" s="27" t="s">
        <v>1586</v>
      </c>
    </row>
    <row r="2023" spans="1:48" x14ac:dyDescent="0.25">
      <c r="A2023" s="13" t="s">
        <v>59</v>
      </c>
      <c r="B2023" s="14" t="s">
        <v>1812</v>
      </c>
      <c r="C2023" s="15">
        <v>49.664966496649697</v>
      </c>
      <c r="D2023" s="15">
        <v>15.181518151815199</v>
      </c>
      <c r="E2023" s="20">
        <v>12.3112311231123</v>
      </c>
      <c r="F2023" s="15">
        <v>11.491149114911501</v>
      </c>
      <c r="G2023" s="15">
        <v>8.6508650865086505</v>
      </c>
      <c r="H2023" s="15">
        <v>1.7101710171017099</v>
      </c>
      <c r="I2023" s="15">
        <v>0.11001100110011</v>
      </c>
      <c r="J2023" s="15">
        <v>0.19001900190019</v>
      </c>
      <c r="K2023" s="15">
        <v>0.64006400640063998</v>
      </c>
      <c r="L2023" s="15">
        <v>5.0005000500050002E-2</v>
      </c>
      <c r="M2023" s="15">
        <v>0.81</v>
      </c>
      <c r="N2023" s="20">
        <v>100</v>
      </c>
      <c r="O2023" s="25">
        <v>62.086706753820302</v>
      </c>
      <c r="P2023" s="20">
        <v>218.33169232416199</v>
      </c>
      <c r="Q2023" s="15">
        <v>74</v>
      </c>
      <c r="R2023" s="20">
        <v>3840.3840384038399</v>
      </c>
      <c r="S2023" s="15">
        <v>298</v>
      </c>
      <c r="T2023" s="15">
        <v>452</v>
      </c>
      <c r="U2023" s="15">
        <v>45</v>
      </c>
      <c r="V2023" s="15">
        <v>134</v>
      </c>
      <c r="W2023" s="15">
        <v>1</v>
      </c>
      <c r="X2023" s="15">
        <v>117</v>
      </c>
      <c r="Y2023" s="15">
        <v>20</v>
      </c>
      <c r="Z2023" s="15">
        <v>34</v>
      </c>
      <c r="AA2023" s="15">
        <v>1.1299999999999999</v>
      </c>
      <c r="AB2023" s="15">
        <v>1.59</v>
      </c>
      <c r="AC2023" s="15">
        <v>0.09</v>
      </c>
      <c r="AD2023" s="15">
        <v>1.81</v>
      </c>
      <c r="AE2023" s="15">
        <v>4.66</v>
      </c>
      <c r="AF2023" s="15">
        <v>0.64</v>
      </c>
      <c r="AG2023" s="15">
        <v>3.97</v>
      </c>
      <c r="AH2023" s="15">
        <v>1.46</v>
      </c>
      <c r="AI2023" s="15">
        <v>0.6</v>
      </c>
      <c r="AJ2023" s="15">
        <v>1.95</v>
      </c>
      <c r="AK2023" s="15">
        <v>0.4</v>
      </c>
      <c r="AL2023" s="15">
        <v>2.52</v>
      </c>
      <c r="AM2023" s="15">
        <v>0.59</v>
      </c>
      <c r="AN2023" s="15">
        <v>1.81</v>
      </c>
      <c r="AO2023" s="15">
        <v>0.27</v>
      </c>
      <c r="AP2023" s="15">
        <v>1.71</v>
      </c>
      <c r="AQ2023" s="15">
        <v>0.26</v>
      </c>
      <c r="AR2023" s="15">
        <v>17.2</v>
      </c>
      <c r="AS2023" s="15">
        <v>0.28000000000000003</v>
      </c>
      <c r="AT2023" s="20">
        <v>0.846419688035148</v>
      </c>
      <c r="AU2023" s="15" t="s">
        <v>1494</v>
      </c>
      <c r="AV2023" s="27" t="s">
        <v>1701</v>
      </c>
    </row>
    <row r="2024" spans="1:48" x14ac:dyDescent="0.25">
      <c r="A2024" s="13" t="s">
        <v>59</v>
      </c>
      <c r="B2024" s="14" t="s">
        <v>1813</v>
      </c>
      <c r="C2024" s="15">
        <v>51.310262052410501</v>
      </c>
      <c r="D2024" s="15">
        <v>12.9025805161032</v>
      </c>
      <c r="E2024" s="20">
        <v>12.3924784956991</v>
      </c>
      <c r="F2024" s="15">
        <v>9.4118823764752904</v>
      </c>
      <c r="G2024" s="15">
        <v>10.4420884176835</v>
      </c>
      <c r="H2024" s="15">
        <v>0.45009001800360099</v>
      </c>
      <c r="I2024" s="15">
        <v>2.0804160832166398</v>
      </c>
      <c r="J2024" s="15">
        <v>0.17003400680135999</v>
      </c>
      <c r="K2024" s="15">
        <v>0.780156031206241</v>
      </c>
      <c r="L2024" s="15">
        <v>6.0012002400480102E-2</v>
      </c>
      <c r="M2024" s="15">
        <v>1.63</v>
      </c>
      <c r="N2024" s="20">
        <v>100</v>
      </c>
      <c r="O2024" s="25">
        <v>66.258553421232406</v>
      </c>
      <c r="P2024" s="20">
        <v>262.024235833082</v>
      </c>
      <c r="Q2024" s="15">
        <v>49</v>
      </c>
      <c r="R2024" s="20">
        <v>4680.9361872374502</v>
      </c>
      <c r="S2024" s="15"/>
      <c r="T2024" s="15">
        <v>573</v>
      </c>
      <c r="U2024" s="15">
        <v>75</v>
      </c>
      <c r="V2024" s="15">
        <v>147</v>
      </c>
      <c r="W2024" s="15"/>
      <c r="X2024" s="15"/>
      <c r="Y2024" s="15"/>
      <c r="Z2024" s="15">
        <v>49</v>
      </c>
      <c r="AA2024" s="15">
        <v>1.32</v>
      </c>
      <c r="AB2024" s="15">
        <v>2.79</v>
      </c>
      <c r="AC2024" s="15">
        <v>0.18</v>
      </c>
      <c r="AD2024" s="15">
        <v>3.23</v>
      </c>
      <c r="AE2024" s="15">
        <v>8.6999999999999993</v>
      </c>
      <c r="AF2024" s="15">
        <v>1.25</v>
      </c>
      <c r="AG2024" s="15">
        <v>6.01</v>
      </c>
      <c r="AH2024" s="15">
        <v>1.93</v>
      </c>
      <c r="AI2024" s="15">
        <v>0.72</v>
      </c>
      <c r="AJ2024" s="15">
        <v>2.41</v>
      </c>
      <c r="AK2024" s="15">
        <v>0.42</v>
      </c>
      <c r="AL2024" s="15">
        <v>2.82</v>
      </c>
      <c r="AM2024" s="15">
        <v>0.63</v>
      </c>
      <c r="AN2024" s="15">
        <v>1.74</v>
      </c>
      <c r="AO2024" s="15">
        <v>0.27</v>
      </c>
      <c r="AP2024" s="15">
        <v>1.8</v>
      </c>
      <c r="AQ2024" s="15">
        <v>0.27</v>
      </c>
      <c r="AR2024" s="15">
        <v>17.21</v>
      </c>
      <c r="AS2024" s="15">
        <v>0.41</v>
      </c>
      <c r="AT2024" s="20">
        <v>0.83227890698613505</v>
      </c>
      <c r="AU2024" s="15" t="s">
        <v>1494</v>
      </c>
      <c r="AV2024" s="27" t="s">
        <v>1548</v>
      </c>
    </row>
    <row r="2025" spans="1:48" x14ac:dyDescent="0.25">
      <c r="A2025" s="13" t="s">
        <v>59</v>
      </c>
      <c r="B2025" s="14" t="s">
        <v>1814</v>
      </c>
      <c r="C2025" s="15">
        <v>49.639711769415499</v>
      </c>
      <c r="D2025" s="15">
        <v>15.412329863891101</v>
      </c>
      <c r="E2025" s="20">
        <v>13.1104883907126</v>
      </c>
      <c r="F2025" s="15">
        <v>11.108887109687799</v>
      </c>
      <c r="G2025" s="15">
        <v>7.2057646116893501</v>
      </c>
      <c r="H2025" s="15">
        <v>0.50040032025620496</v>
      </c>
      <c r="I2025" s="15">
        <v>1.80144115292234</v>
      </c>
      <c r="J2025" s="15">
        <v>0.26020816653322698</v>
      </c>
      <c r="K2025" s="15">
        <v>0.89071257005604498</v>
      </c>
      <c r="L2025" s="15">
        <v>7.0056044835868705E-2</v>
      </c>
      <c r="M2025" s="15">
        <v>1</v>
      </c>
      <c r="N2025" s="20">
        <v>100</v>
      </c>
      <c r="O2025" s="25">
        <v>56.157375585572503</v>
      </c>
      <c r="P2025" s="20">
        <v>305.87850562139897</v>
      </c>
      <c r="Q2025" s="15">
        <v>40</v>
      </c>
      <c r="R2025" s="20">
        <v>5344.2754203362701</v>
      </c>
      <c r="S2025" s="15">
        <v>274</v>
      </c>
      <c r="T2025" s="15">
        <v>317</v>
      </c>
      <c r="U2025" s="15">
        <v>54</v>
      </c>
      <c r="V2025" s="15">
        <v>122</v>
      </c>
      <c r="W2025" s="15">
        <v>17</v>
      </c>
      <c r="X2025" s="15">
        <v>300</v>
      </c>
      <c r="Y2025" s="15">
        <v>80</v>
      </c>
      <c r="Z2025" s="15">
        <v>53</v>
      </c>
      <c r="AA2025" s="15">
        <v>1.35</v>
      </c>
      <c r="AB2025" s="15">
        <v>2.78</v>
      </c>
      <c r="AC2025" s="15">
        <v>0.17199999999999999</v>
      </c>
      <c r="AD2025" s="15">
        <v>3.3</v>
      </c>
      <c r="AE2025" s="15">
        <v>8.9</v>
      </c>
      <c r="AF2025" s="15">
        <v>1.28</v>
      </c>
      <c r="AG2025" s="15">
        <v>6.5</v>
      </c>
      <c r="AH2025" s="15">
        <v>2.09</v>
      </c>
      <c r="AI2025" s="15">
        <v>0.79</v>
      </c>
      <c r="AJ2025" s="15">
        <v>2.76</v>
      </c>
      <c r="AK2025" s="15">
        <v>0.48</v>
      </c>
      <c r="AL2025" s="15">
        <v>3.22</v>
      </c>
      <c r="AM2025" s="15">
        <v>0.72</v>
      </c>
      <c r="AN2025" s="15">
        <v>2.1</v>
      </c>
      <c r="AO2025" s="15">
        <v>0.32</v>
      </c>
      <c r="AP2025" s="15">
        <v>2.04</v>
      </c>
      <c r="AQ2025" s="15">
        <v>0.32</v>
      </c>
      <c r="AR2025" s="15">
        <v>20</v>
      </c>
      <c r="AS2025" s="15">
        <v>0.245</v>
      </c>
      <c r="AT2025" s="20">
        <v>0.81170470483233503</v>
      </c>
      <c r="AU2025" s="15" t="s">
        <v>1494</v>
      </c>
      <c r="AV2025" s="27" t="s">
        <v>1643</v>
      </c>
    </row>
    <row r="2026" spans="1:48" x14ac:dyDescent="0.25">
      <c r="A2026" s="13" t="s">
        <v>59</v>
      </c>
      <c r="B2026" s="14" t="s">
        <v>1815</v>
      </c>
      <c r="C2026" s="15">
        <v>48.9</v>
      </c>
      <c r="D2026" s="15">
        <v>15.6</v>
      </c>
      <c r="E2026" s="20">
        <v>13.1</v>
      </c>
      <c r="F2026" s="15">
        <v>11.7</v>
      </c>
      <c r="G2026" s="15">
        <v>8</v>
      </c>
      <c r="H2026" s="15">
        <v>0.1</v>
      </c>
      <c r="I2026" s="15">
        <v>1.5</v>
      </c>
      <c r="J2026" s="15">
        <v>0.16</v>
      </c>
      <c r="K2026" s="15">
        <v>0.88</v>
      </c>
      <c r="L2026" s="15">
        <v>0.06</v>
      </c>
      <c r="M2026" s="15">
        <v>1.4</v>
      </c>
      <c r="N2026" s="20">
        <v>100</v>
      </c>
      <c r="O2026" s="25">
        <v>58.732356220314102</v>
      </c>
      <c r="P2026" s="20">
        <v>261.97183098591597</v>
      </c>
      <c r="Q2026" s="15">
        <v>39</v>
      </c>
      <c r="R2026" s="20">
        <v>5280</v>
      </c>
      <c r="S2026" s="15">
        <v>285</v>
      </c>
      <c r="T2026" s="15">
        <v>361</v>
      </c>
      <c r="U2026" s="15">
        <v>53</v>
      </c>
      <c r="V2026" s="15">
        <v>143</v>
      </c>
      <c r="W2026" s="15">
        <v>4</v>
      </c>
      <c r="X2026" s="15">
        <v>106</v>
      </c>
      <c r="Y2026" s="15">
        <v>29</v>
      </c>
      <c r="Z2026" s="15">
        <v>49</v>
      </c>
      <c r="AA2026" s="15">
        <v>1.52</v>
      </c>
      <c r="AB2026" s="15">
        <v>2.86</v>
      </c>
      <c r="AC2026" s="15">
        <v>0.20300000000000001</v>
      </c>
      <c r="AD2026" s="15">
        <v>3.2</v>
      </c>
      <c r="AE2026" s="15">
        <v>8.8000000000000007</v>
      </c>
      <c r="AF2026" s="15">
        <v>1.29</v>
      </c>
      <c r="AG2026" s="15">
        <v>6.6</v>
      </c>
      <c r="AH2026" s="15">
        <v>2.15</v>
      </c>
      <c r="AI2026" s="15">
        <v>0.79</v>
      </c>
      <c r="AJ2026" s="15">
        <v>2.86</v>
      </c>
      <c r="AK2026" s="15">
        <v>0.48</v>
      </c>
      <c r="AL2026" s="15">
        <v>3.38</v>
      </c>
      <c r="AM2026" s="15">
        <v>0.77</v>
      </c>
      <c r="AN2026" s="15">
        <v>2.13</v>
      </c>
      <c r="AO2026" s="15">
        <v>0.32</v>
      </c>
      <c r="AP2026" s="15">
        <v>1.99</v>
      </c>
      <c r="AQ2026" s="15">
        <v>0.32</v>
      </c>
      <c r="AR2026" s="15">
        <v>20</v>
      </c>
      <c r="AS2026" s="15">
        <v>0.42599999999999999</v>
      </c>
      <c r="AT2026" s="20">
        <v>0.86115883590462805</v>
      </c>
      <c r="AU2026" s="15" t="s">
        <v>1494</v>
      </c>
      <c r="AV2026" s="27" t="s">
        <v>1643</v>
      </c>
    </row>
    <row r="2027" spans="1:48" x14ac:dyDescent="0.25">
      <c r="A2027" s="13" t="s">
        <v>59</v>
      </c>
      <c r="B2027" s="14" t="s">
        <v>1816</v>
      </c>
      <c r="C2027" s="15">
        <v>48.919621997301398</v>
      </c>
      <c r="D2027" s="15">
        <v>9.6116210416934198</v>
      </c>
      <c r="E2027" s="20">
        <v>13.173639293989799</v>
      </c>
      <c r="F2027" s="15">
        <v>9.6946588044726205</v>
      </c>
      <c r="G2027" s="15">
        <v>16.306540665767098</v>
      </c>
      <c r="H2027" s="15">
        <v>2.0759440694802199E-2</v>
      </c>
      <c r="I2027" s="15">
        <v>1.16252867890892</v>
      </c>
      <c r="J2027" s="15">
        <v>0.197214686600621</v>
      </c>
      <c r="K2027" s="15">
        <v>0.86151678883429095</v>
      </c>
      <c r="L2027" s="15">
        <v>5.1898601737005501E-2</v>
      </c>
      <c r="M2027" s="15">
        <v>4</v>
      </c>
      <c r="N2027" s="20">
        <f>SUM(C2027:L2027)</f>
        <v>99.999999999999972</v>
      </c>
      <c r="O2027" s="25">
        <f>(G2027/40.31)/(G2027/40.31+E2027*0.8998/71.85*0.85)*100</f>
        <v>74.258183435183227</v>
      </c>
      <c r="P2027" s="20">
        <f>(L2027*62/142)*10000</f>
        <v>226.59952871086909</v>
      </c>
      <c r="Q2027" s="15"/>
      <c r="R2027" s="20">
        <f>K2027*0.6*10000</f>
        <v>5169.1007330057455</v>
      </c>
      <c r="S2027" s="15">
        <v>209</v>
      </c>
      <c r="T2027" s="15">
        <v>1687</v>
      </c>
      <c r="U2027" s="15"/>
      <c r="V2027" s="15">
        <v>624</v>
      </c>
      <c r="W2027" s="15">
        <v>2</v>
      </c>
      <c r="X2027" s="15">
        <v>50</v>
      </c>
      <c r="Y2027" s="15">
        <v>36</v>
      </c>
      <c r="Z2027" s="15">
        <v>53</v>
      </c>
      <c r="AA2027" s="15">
        <v>1.41</v>
      </c>
      <c r="AB2027" s="15">
        <v>3</v>
      </c>
      <c r="AC2027" s="15"/>
      <c r="AD2027" s="15">
        <v>2.8</v>
      </c>
      <c r="AE2027" s="15">
        <v>7.94</v>
      </c>
      <c r="AF2027" s="15">
        <v>1.2</v>
      </c>
      <c r="AG2027" s="15">
        <v>6.32</v>
      </c>
      <c r="AH2027" s="15">
        <v>2.02</v>
      </c>
      <c r="AI2027" s="15">
        <v>0.76</v>
      </c>
      <c r="AJ2027" s="15">
        <v>2.52</v>
      </c>
      <c r="AK2027" s="15">
        <v>0.41</v>
      </c>
      <c r="AL2027" s="15">
        <v>2.5</v>
      </c>
      <c r="AM2027" s="15">
        <v>0.5</v>
      </c>
      <c r="AN2027" s="15">
        <v>1.37</v>
      </c>
      <c r="AO2027" s="15">
        <v>0.22</v>
      </c>
      <c r="AP2027" s="15">
        <v>1.25</v>
      </c>
      <c r="AQ2027" s="15">
        <v>0.2</v>
      </c>
      <c r="AR2027" s="15">
        <v>12</v>
      </c>
      <c r="AS2027" s="15">
        <v>0.28000000000000003</v>
      </c>
      <c r="AT2027" s="20">
        <f>(AB2027/0.713)/(AD2027/0.687)</f>
        <v>1.0323582448407136</v>
      </c>
      <c r="AU2027" s="15" t="s">
        <v>1494</v>
      </c>
      <c r="AV2027" s="27" t="s">
        <v>1505</v>
      </c>
    </row>
    <row r="2028" spans="1:48" x14ac:dyDescent="0.25">
      <c r="A2028" s="13" t="s">
        <v>59</v>
      </c>
      <c r="B2028" s="14" t="s">
        <v>1817</v>
      </c>
      <c r="C2028" s="15">
        <v>48.920489931492597</v>
      </c>
      <c r="D2028" s="15">
        <v>9.6117915715175393</v>
      </c>
      <c r="E2028" s="20">
        <v>13.1720988166909</v>
      </c>
      <c r="F2028" s="15">
        <v>9.6948308075565706</v>
      </c>
      <c r="G2028" s="15">
        <v>16.306829977164199</v>
      </c>
      <c r="H2028" s="15">
        <v>2.0759809009757099E-2</v>
      </c>
      <c r="I2028" s="15">
        <v>1.1625493045463999</v>
      </c>
      <c r="J2028" s="15">
        <v>0.197218185592693</v>
      </c>
      <c r="K2028" s="15">
        <v>0.86153207390492004</v>
      </c>
      <c r="L2028" s="15">
        <v>5.1899522524392797E-2</v>
      </c>
      <c r="M2028" s="15">
        <v>4</v>
      </c>
      <c r="N2028" s="20">
        <f>SUM(C2028:L2028)</f>
        <v>99.999999999999986</v>
      </c>
      <c r="O2028" s="25">
        <f>(G2028/40.31)/(G2028/40.31+E2028*0.8998/71.85*0.85)*100</f>
        <v>74.260757910901972</v>
      </c>
      <c r="P2028" s="20">
        <f>(L2028*62/142)*10000</f>
        <v>226.60354905016573</v>
      </c>
      <c r="Q2028" s="15"/>
      <c r="R2028" s="20">
        <f>K2028*0.6*10000</f>
        <v>5169.1924434295197</v>
      </c>
      <c r="S2028" s="15">
        <v>209</v>
      </c>
      <c r="T2028" s="15">
        <v>1687</v>
      </c>
      <c r="U2028" s="15">
        <v>80</v>
      </c>
      <c r="V2028" s="15">
        <v>624</v>
      </c>
      <c r="W2028" s="15">
        <v>2</v>
      </c>
      <c r="X2028" s="15">
        <v>50</v>
      </c>
      <c r="Y2028" s="15">
        <v>36</v>
      </c>
      <c r="Z2028" s="15">
        <v>53</v>
      </c>
      <c r="AA2028" s="15">
        <v>1.41</v>
      </c>
      <c r="AB2028" s="15">
        <v>3.12</v>
      </c>
      <c r="AC2028" s="15"/>
      <c r="AD2028" s="15">
        <v>2.8</v>
      </c>
      <c r="AE2028" s="15">
        <v>7.94</v>
      </c>
      <c r="AF2028" s="15">
        <v>1.2</v>
      </c>
      <c r="AG2028" s="15">
        <v>6.32</v>
      </c>
      <c r="AH2028" s="15">
        <v>2.02</v>
      </c>
      <c r="AI2028" s="15">
        <v>0.76</v>
      </c>
      <c r="AJ2028" s="15">
        <v>2.52</v>
      </c>
      <c r="AK2028" s="15">
        <v>0.41</v>
      </c>
      <c r="AL2028" s="15">
        <v>2.5</v>
      </c>
      <c r="AM2028" s="15">
        <v>0.5</v>
      </c>
      <c r="AN2028" s="15">
        <v>1.37</v>
      </c>
      <c r="AO2028" s="15">
        <v>0.22</v>
      </c>
      <c r="AP2028" s="15">
        <v>1.25</v>
      </c>
      <c r="AQ2028" s="15">
        <v>0.2</v>
      </c>
      <c r="AR2028" s="15">
        <v>12</v>
      </c>
      <c r="AS2028" s="15">
        <v>0.28000000000000003</v>
      </c>
      <c r="AT2028" s="20">
        <f>(AB2028/0.713)/(AD2028/0.687)</f>
        <v>1.0736525746343419</v>
      </c>
      <c r="AU2028" s="15" t="s">
        <v>1494</v>
      </c>
      <c r="AV2028" s="27" t="s">
        <v>1501</v>
      </c>
    </row>
    <row r="2029" spans="1:48" x14ac:dyDescent="0.25">
      <c r="A2029" s="13" t="s">
        <v>59</v>
      </c>
      <c r="B2029" s="14" t="s">
        <v>1818</v>
      </c>
      <c r="C2029" s="15">
        <v>51.584524642607199</v>
      </c>
      <c r="D2029" s="15">
        <v>14.195741277616699</v>
      </c>
      <c r="E2029" s="20">
        <v>15.1954413675897</v>
      </c>
      <c r="F2029" s="15">
        <v>7.7976607017894599</v>
      </c>
      <c r="G2029" s="15">
        <v>6.5980205938218504</v>
      </c>
      <c r="H2029" s="15">
        <v>0.19994001799460201</v>
      </c>
      <c r="I2029" s="15">
        <v>2.7991602519244201</v>
      </c>
      <c r="J2029" s="15">
        <v>0.19994001799460201</v>
      </c>
      <c r="K2029" s="15">
        <v>1.2996101169649099</v>
      </c>
      <c r="L2029" s="15">
        <v>0.12996101169649099</v>
      </c>
      <c r="M2029" s="15">
        <v>0.3</v>
      </c>
      <c r="N2029" s="20">
        <v>100</v>
      </c>
      <c r="O2029" s="25">
        <v>50.296420243490097</v>
      </c>
      <c r="P2029" s="20">
        <v>567.43540318186297</v>
      </c>
      <c r="Q2029" s="15">
        <v>43</v>
      </c>
      <c r="R2029" s="20">
        <v>7797.6607017894603</v>
      </c>
      <c r="S2029" s="15">
        <v>327</v>
      </c>
      <c r="T2029" s="15">
        <v>21</v>
      </c>
      <c r="U2029" s="15">
        <v>64</v>
      </c>
      <c r="V2029" s="15">
        <v>52</v>
      </c>
      <c r="W2029" s="15">
        <v>4.7</v>
      </c>
      <c r="X2029" s="15">
        <v>238</v>
      </c>
      <c r="Y2029" s="15">
        <v>16</v>
      </c>
      <c r="Z2029" s="15">
        <v>138</v>
      </c>
      <c r="AA2029" s="15">
        <v>3.6</v>
      </c>
      <c r="AB2029" s="15">
        <v>6.7</v>
      </c>
      <c r="AC2029" s="15">
        <v>0.4</v>
      </c>
      <c r="AD2029" s="15">
        <v>7.8</v>
      </c>
      <c r="AE2029" s="15">
        <v>21.3</v>
      </c>
      <c r="AF2029" s="15">
        <v>3.1</v>
      </c>
      <c r="AG2029" s="15">
        <v>15.3</v>
      </c>
      <c r="AH2029" s="15">
        <v>4.9000000000000004</v>
      </c>
      <c r="AI2029" s="15">
        <v>1.5</v>
      </c>
      <c r="AJ2029" s="15">
        <v>6.2</v>
      </c>
      <c r="AK2029" s="15">
        <v>1</v>
      </c>
      <c r="AL2029" s="15">
        <v>7</v>
      </c>
      <c r="AM2029" s="15">
        <v>1.6</v>
      </c>
      <c r="AN2029" s="15">
        <v>4.5999999999999996</v>
      </c>
      <c r="AO2029" s="15">
        <v>0.7</v>
      </c>
      <c r="AP2029" s="15">
        <v>4.5</v>
      </c>
      <c r="AQ2029" s="15">
        <v>0.7</v>
      </c>
      <c r="AR2029" s="15">
        <v>42</v>
      </c>
      <c r="AS2029" s="15">
        <v>0.6</v>
      </c>
      <c r="AT2029" s="20">
        <v>0.82765131082101595</v>
      </c>
      <c r="AU2029" s="15" t="s">
        <v>1494</v>
      </c>
      <c r="AV2029" s="27" t="s">
        <v>1640</v>
      </c>
    </row>
    <row r="2030" spans="1:48" x14ac:dyDescent="0.25">
      <c r="A2030" s="13" t="s">
        <v>59</v>
      </c>
      <c r="B2030" s="14" t="s">
        <v>1819</v>
      </c>
      <c r="C2030" s="15">
        <v>51.055105510551101</v>
      </c>
      <c r="D2030" s="15">
        <v>15.1215121512151</v>
      </c>
      <c r="E2030" s="20">
        <v>10.461046104610499</v>
      </c>
      <c r="F2030" s="15">
        <v>12.011201120112</v>
      </c>
      <c r="G2030" s="15">
        <v>7.7107710771077098</v>
      </c>
      <c r="H2030" s="15">
        <v>0.1000100010001</v>
      </c>
      <c r="I2030" s="15">
        <v>2.7302730273027298</v>
      </c>
      <c r="J2030" s="15">
        <v>0.18001800180017999</v>
      </c>
      <c r="K2030" s="15">
        <v>0.59005900590059002</v>
      </c>
      <c r="L2030" s="15">
        <v>4.0004000400039999E-2</v>
      </c>
      <c r="M2030" s="15">
        <v>1.55</v>
      </c>
      <c r="N2030" s="20">
        <v>100</v>
      </c>
      <c r="O2030" s="25">
        <v>63.205488632577598</v>
      </c>
      <c r="P2030" s="20">
        <v>174.66535385933</v>
      </c>
      <c r="Q2030" s="15">
        <v>59</v>
      </c>
      <c r="R2030" s="20">
        <v>3540.3540354035399</v>
      </c>
      <c r="S2030" s="15">
        <v>269</v>
      </c>
      <c r="T2030" s="15">
        <v>136</v>
      </c>
      <c r="U2030" s="15">
        <v>49</v>
      </c>
      <c r="V2030" s="15">
        <v>130</v>
      </c>
      <c r="W2030" s="15">
        <v>1</v>
      </c>
      <c r="X2030" s="15">
        <v>119</v>
      </c>
      <c r="Y2030" s="15">
        <v>18</v>
      </c>
      <c r="Z2030" s="15">
        <v>38</v>
      </c>
      <c r="AA2030" s="15">
        <v>0.93</v>
      </c>
      <c r="AB2030" s="15">
        <v>1.31</v>
      </c>
      <c r="AC2030" s="15">
        <v>0.08</v>
      </c>
      <c r="AD2030" s="15">
        <v>1.44</v>
      </c>
      <c r="AE2030" s="15">
        <v>4.0599999999999996</v>
      </c>
      <c r="AF2030" s="15">
        <v>0.61</v>
      </c>
      <c r="AG2030" s="15">
        <v>3.44</v>
      </c>
      <c r="AH2030" s="15">
        <v>1.24</v>
      </c>
      <c r="AI2030" s="15">
        <v>0.51</v>
      </c>
      <c r="AJ2030" s="15">
        <v>1.99</v>
      </c>
      <c r="AK2030" s="15">
        <v>0.33</v>
      </c>
      <c r="AL2030" s="15">
        <v>2.52</v>
      </c>
      <c r="AM2030" s="15">
        <v>0.54</v>
      </c>
      <c r="AN2030" s="15">
        <v>1.64</v>
      </c>
      <c r="AO2030" s="15">
        <v>0.25</v>
      </c>
      <c r="AP2030" s="15">
        <v>1.71</v>
      </c>
      <c r="AQ2030" s="15">
        <v>0.22</v>
      </c>
      <c r="AR2030" s="15">
        <v>14.04</v>
      </c>
      <c r="AS2030" s="15">
        <v>0.18</v>
      </c>
      <c r="AT2030" s="20">
        <v>0.87654862085086505</v>
      </c>
      <c r="AU2030" s="15" t="s">
        <v>1494</v>
      </c>
      <c r="AV2030" s="27" t="s">
        <v>1786</v>
      </c>
    </row>
    <row r="2031" spans="1:48" x14ac:dyDescent="0.25">
      <c r="A2031" s="13" t="s">
        <v>59</v>
      </c>
      <c r="B2031" s="14" t="s">
        <v>1820</v>
      </c>
      <c r="C2031" s="15">
        <v>49.473257698541303</v>
      </c>
      <c r="D2031" s="15">
        <v>14.981766612641801</v>
      </c>
      <c r="E2031" s="20">
        <v>15.235008103727701</v>
      </c>
      <c r="F2031" s="15">
        <v>10.5753646677472</v>
      </c>
      <c r="G2031" s="15">
        <v>5.93598055105348</v>
      </c>
      <c r="H2031" s="15">
        <v>0.50648298217179899</v>
      </c>
      <c r="I2031" s="15">
        <v>1.6511345218800599</v>
      </c>
      <c r="J2031" s="15">
        <v>0.232982171799028</v>
      </c>
      <c r="K2031" s="15">
        <v>1.3472447325769901</v>
      </c>
      <c r="L2031" s="15">
        <v>6.0777957860615898E-2</v>
      </c>
      <c r="M2031" s="15">
        <v>0.88</v>
      </c>
      <c r="N2031" s="20">
        <v>100</v>
      </c>
      <c r="O2031" s="25">
        <v>47.589844617282402</v>
      </c>
      <c r="P2031" s="20">
        <v>265.36854840550598</v>
      </c>
      <c r="Q2031" s="15">
        <v>41</v>
      </c>
      <c r="R2031" s="20">
        <v>8083.4683954619104</v>
      </c>
      <c r="S2031" s="15">
        <v>371</v>
      </c>
      <c r="T2031" s="15">
        <v>112</v>
      </c>
      <c r="U2031" s="15"/>
      <c r="V2031" s="15">
        <v>80</v>
      </c>
      <c r="W2031" s="15">
        <v>6.6</v>
      </c>
      <c r="X2031" s="15">
        <v>130</v>
      </c>
      <c r="Y2031" s="15">
        <v>130</v>
      </c>
      <c r="Z2031" s="15">
        <v>79.56</v>
      </c>
      <c r="AA2031" s="15">
        <v>2.08</v>
      </c>
      <c r="AB2031" s="15">
        <v>3.74</v>
      </c>
      <c r="AC2031" s="15">
        <v>0.24</v>
      </c>
      <c r="AD2031" s="15">
        <v>4.83</v>
      </c>
      <c r="AE2031" s="15">
        <v>12.96</v>
      </c>
      <c r="AF2031" s="15">
        <v>1.85</v>
      </c>
      <c r="AG2031" s="15">
        <v>9.2100000000000009</v>
      </c>
      <c r="AH2031" s="15">
        <v>3.05</v>
      </c>
      <c r="AI2031" s="15">
        <v>0.93</v>
      </c>
      <c r="AJ2031" s="15">
        <v>3.4</v>
      </c>
      <c r="AK2031" s="15">
        <v>0.62</v>
      </c>
      <c r="AL2031" s="15">
        <v>4.67</v>
      </c>
      <c r="AM2031" s="15">
        <v>1.02</v>
      </c>
      <c r="AN2031" s="15">
        <v>2.94</v>
      </c>
      <c r="AO2031" s="15">
        <v>0.46</v>
      </c>
      <c r="AP2031" s="15">
        <v>2.71</v>
      </c>
      <c r="AQ2031" s="15">
        <v>0.4</v>
      </c>
      <c r="AR2031" s="15">
        <v>26.41</v>
      </c>
      <c r="AS2031" s="15">
        <v>0.37</v>
      </c>
      <c r="AT2031" s="20">
        <v>0.74609078950807095</v>
      </c>
      <c r="AU2031" s="15" t="s">
        <v>1494</v>
      </c>
      <c r="AV2031" s="27" t="s">
        <v>1821</v>
      </c>
    </row>
    <row r="2032" spans="1:48" x14ac:dyDescent="0.25">
      <c r="A2032" s="13" t="s">
        <v>59</v>
      </c>
      <c r="B2032" s="14" t="s">
        <v>1822</v>
      </c>
      <c r="C2032" s="15">
        <v>51.325132513251297</v>
      </c>
      <c r="D2032" s="15">
        <v>9.21092109210921</v>
      </c>
      <c r="E2032" s="20">
        <v>13.9213921392139</v>
      </c>
      <c r="F2032" s="15">
        <v>7.9207920792079198</v>
      </c>
      <c r="G2032" s="15">
        <v>16.041604160416</v>
      </c>
      <c r="H2032" s="15">
        <v>0.33003300330032997</v>
      </c>
      <c r="I2032" s="15">
        <v>0.29002900290028999</v>
      </c>
      <c r="J2032" s="15">
        <v>0.22002200220022</v>
      </c>
      <c r="K2032" s="15">
        <v>0.68006800680068002</v>
      </c>
      <c r="L2032" s="15">
        <v>6.0006000600059999E-2</v>
      </c>
      <c r="M2032" s="15">
        <v>4.99</v>
      </c>
      <c r="N2032" s="20">
        <f>SUM(C2032:L2032)</f>
        <v>99.999999999999901</v>
      </c>
      <c r="O2032" s="25">
        <f>(G2032/40.31)/(G2032/40.31+E2032*0.8998/71.85*0.85)*100</f>
        <v>72.866140202408886</v>
      </c>
      <c r="P2032" s="20">
        <f>(L2032*62/142)*10000</f>
        <v>261.99803078899436</v>
      </c>
      <c r="Q2032" s="15">
        <v>48</v>
      </c>
      <c r="R2032" s="20">
        <f>K2032*0.6*10000</f>
        <v>4080.40804080408</v>
      </c>
      <c r="S2032" s="15">
        <v>268</v>
      </c>
      <c r="T2032" s="15">
        <v>1821</v>
      </c>
      <c r="U2032" s="15">
        <v>76</v>
      </c>
      <c r="V2032" s="15">
        <v>551</v>
      </c>
      <c r="W2032" s="15"/>
      <c r="X2032" s="15"/>
      <c r="Y2032" s="15"/>
      <c r="Z2032" s="15">
        <v>44.9</v>
      </c>
      <c r="AA2032" s="15">
        <v>1.03</v>
      </c>
      <c r="AB2032" s="15">
        <v>2.7</v>
      </c>
      <c r="AC2032" s="15">
        <v>0.16</v>
      </c>
      <c r="AD2032" s="15">
        <v>2.83</v>
      </c>
      <c r="AE2032" s="15">
        <v>7.65</v>
      </c>
      <c r="AF2032" s="15">
        <v>1.1000000000000001</v>
      </c>
      <c r="AG2032" s="15">
        <v>5.48</v>
      </c>
      <c r="AH2032" s="15">
        <v>1.81</v>
      </c>
      <c r="AI2032" s="15">
        <v>0.66</v>
      </c>
      <c r="AJ2032" s="15">
        <v>2.2799999999999998</v>
      </c>
      <c r="AK2032" s="15">
        <v>0.38</v>
      </c>
      <c r="AL2032" s="15">
        <v>2.62</v>
      </c>
      <c r="AM2032" s="15">
        <v>0.56000000000000005</v>
      </c>
      <c r="AN2032" s="15">
        <v>1.6</v>
      </c>
      <c r="AO2032" s="15">
        <v>0.25</v>
      </c>
      <c r="AP2032" s="15">
        <v>1.59</v>
      </c>
      <c r="AQ2032" s="15">
        <v>0.24</v>
      </c>
      <c r="AR2032" s="15">
        <v>14.01</v>
      </c>
      <c r="AS2032" s="15">
        <v>0.54</v>
      </c>
      <c r="AT2032" s="20">
        <f>(AB2032/0.713)/(AD2032/0.687)</f>
        <v>0.91927306607724291</v>
      </c>
      <c r="AU2032" s="15" t="s">
        <v>1494</v>
      </c>
      <c r="AV2032" s="27" t="s">
        <v>1539</v>
      </c>
    </row>
    <row r="2033" spans="1:48" x14ac:dyDescent="0.25">
      <c r="A2033" s="13" t="s">
        <v>59</v>
      </c>
      <c r="B2033" s="14" t="s">
        <v>1823</v>
      </c>
      <c r="C2033" s="15">
        <v>49.385184444666599</v>
      </c>
      <c r="D2033" s="15">
        <v>16.375087473757901</v>
      </c>
      <c r="E2033" s="20">
        <v>11.666500049985</v>
      </c>
      <c r="F2033" s="15">
        <v>10.1669499150255</v>
      </c>
      <c r="G2033" s="15">
        <v>8.8373487953613896</v>
      </c>
      <c r="H2033" s="15">
        <v>2.5992202339298198</v>
      </c>
      <c r="I2033" s="15">
        <v>7.9976007197840704E-2</v>
      </c>
      <c r="J2033" s="15">
        <v>0.12996101169649099</v>
      </c>
      <c r="K2033" s="15">
        <v>0.70978706388083601</v>
      </c>
      <c r="L2033" s="15">
        <v>4.9985004498650398E-2</v>
      </c>
      <c r="M2033" s="15">
        <v>1.7</v>
      </c>
      <c r="N2033" s="20">
        <v>100</v>
      </c>
      <c r="O2033" s="25">
        <v>63.838193388690001</v>
      </c>
      <c r="P2033" s="20">
        <v>218.24438583917799</v>
      </c>
      <c r="Q2033" s="15">
        <v>44</v>
      </c>
      <c r="R2033" s="20">
        <v>4258.7223832850104</v>
      </c>
      <c r="S2033" s="15">
        <v>282</v>
      </c>
      <c r="T2033" s="15">
        <v>306</v>
      </c>
      <c r="U2033" s="15">
        <v>46</v>
      </c>
      <c r="V2033" s="15">
        <v>162</v>
      </c>
      <c r="W2033" s="15"/>
      <c r="X2033" s="15"/>
      <c r="Y2033" s="15"/>
      <c r="Z2033" s="15">
        <v>41</v>
      </c>
      <c r="AA2033" s="15">
        <v>1.33</v>
      </c>
      <c r="AB2033" s="15">
        <v>2.91</v>
      </c>
      <c r="AC2033" s="15">
        <v>0.14000000000000001</v>
      </c>
      <c r="AD2033" s="15">
        <v>2.2599999999999998</v>
      </c>
      <c r="AE2033" s="15">
        <v>6.15</v>
      </c>
      <c r="AF2033" s="15">
        <v>0.89</v>
      </c>
      <c r="AG2033" s="15">
        <v>3.89</v>
      </c>
      <c r="AH2033" s="15">
        <v>1.95</v>
      </c>
      <c r="AI2033" s="15">
        <v>0.70399999999999996</v>
      </c>
      <c r="AJ2033" s="15">
        <v>2.02</v>
      </c>
      <c r="AK2033" s="15">
        <v>0.33400000000000002</v>
      </c>
      <c r="AL2033" s="15">
        <v>2.5</v>
      </c>
      <c r="AM2033" s="15">
        <v>0.54100000000000004</v>
      </c>
      <c r="AN2033" s="15">
        <v>1.64</v>
      </c>
      <c r="AO2033" s="15">
        <v>0.245</v>
      </c>
      <c r="AP2033" s="15">
        <v>1.82</v>
      </c>
      <c r="AQ2033" s="15">
        <v>0.252</v>
      </c>
      <c r="AR2033" s="15">
        <v>16.5</v>
      </c>
      <c r="AS2033" s="15">
        <v>0.25</v>
      </c>
      <c r="AT2033" s="20">
        <v>1.24065707654309</v>
      </c>
      <c r="AU2033" s="15" t="s">
        <v>1494</v>
      </c>
      <c r="AV2033" s="27" t="s">
        <v>1803</v>
      </c>
    </row>
    <row r="2034" spans="1:48" x14ac:dyDescent="0.25">
      <c r="A2034" s="13" t="s">
        <v>59</v>
      </c>
      <c r="B2034" s="14" t="s">
        <v>1824</v>
      </c>
      <c r="C2034" s="15">
        <v>49.7520673059635</v>
      </c>
      <c r="D2034" s="15">
        <v>9.5954837400551707</v>
      </c>
      <c r="E2034" s="20">
        <v>13.083489219113201</v>
      </c>
      <c r="F2034" s="15">
        <v>9.4200824243767496</v>
      </c>
      <c r="G2034" s="15">
        <v>15.0741954238931</v>
      </c>
      <c r="H2034" s="15">
        <v>5.1588622258361097E-2</v>
      </c>
      <c r="I2034" s="15">
        <v>1.8984612991076899</v>
      </c>
      <c r="J2034" s="15">
        <v>0.17540131567842801</v>
      </c>
      <c r="K2034" s="15">
        <v>0.88732430284381203</v>
      </c>
      <c r="L2034" s="15">
        <v>6.1906346710033401E-2</v>
      </c>
      <c r="M2034" s="15">
        <v>3.8</v>
      </c>
      <c r="N2034" s="20">
        <f>SUM(C2034:L2034)</f>
        <v>100.00000000000004</v>
      </c>
      <c r="O2034" s="25">
        <f>(G2034/40.31)/(G2034/40.31+E2034*0.8998/71.85*0.85)*100</f>
        <v>72.863655890309659</v>
      </c>
      <c r="P2034" s="20">
        <f>(L2034*62/142)*10000</f>
        <v>270.2953166212726</v>
      </c>
      <c r="Q2034" s="15"/>
      <c r="R2034" s="20">
        <f>K2034*0.6*10000</f>
        <v>5323.9458170628714</v>
      </c>
      <c r="S2034" s="15">
        <v>222</v>
      </c>
      <c r="T2034" s="15">
        <v>1506</v>
      </c>
      <c r="U2034" s="15"/>
      <c r="V2034" s="15">
        <v>580</v>
      </c>
      <c r="W2034" s="15">
        <v>4</v>
      </c>
      <c r="X2034" s="15">
        <v>51</v>
      </c>
      <c r="Y2034" s="15">
        <v>38</v>
      </c>
      <c r="Z2034" s="15">
        <v>56</v>
      </c>
      <c r="AA2034" s="15">
        <v>1.37</v>
      </c>
      <c r="AB2034" s="15">
        <v>3.1</v>
      </c>
      <c r="AC2034" s="15"/>
      <c r="AD2034" s="15">
        <v>2.62</v>
      </c>
      <c r="AE2034" s="15">
        <v>7.69</v>
      </c>
      <c r="AF2034" s="15">
        <v>1.2</v>
      </c>
      <c r="AG2034" s="15">
        <v>6.43</v>
      </c>
      <c r="AH2034" s="15">
        <v>2.0499999999999998</v>
      </c>
      <c r="AI2034" s="15">
        <v>0.67</v>
      </c>
      <c r="AJ2034" s="15">
        <v>2.4500000000000002</v>
      </c>
      <c r="AK2034" s="15">
        <v>0.4</v>
      </c>
      <c r="AL2034" s="15">
        <v>2.56</v>
      </c>
      <c r="AM2034" s="15">
        <v>0.5</v>
      </c>
      <c r="AN2034" s="15">
        <v>1.39</v>
      </c>
      <c r="AO2034" s="15">
        <v>0.2</v>
      </c>
      <c r="AP2034" s="15">
        <v>1.36</v>
      </c>
      <c r="AQ2034" s="15">
        <v>0.21</v>
      </c>
      <c r="AR2034" s="15">
        <v>13</v>
      </c>
      <c r="AS2034" s="15">
        <v>0.21</v>
      </c>
      <c r="AT2034" s="20">
        <f>(AB2034/0.713)/(AD2034/0.687)</f>
        <v>1.1400597411218059</v>
      </c>
      <c r="AU2034" s="15" t="s">
        <v>1494</v>
      </c>
      <c r="AV2034" s="27" t="s">
        <v>1505</v>
      </c>
    </row>
    <row r="2035" spans="1:48" x14ac:dyDescent="0.25">
      <c r="A2035" s="13" t="s">
        <v>59</v>
      </c>
      <c r="B2035" s="14" t="s">
        <v>1825</v>
      </c>
      <c r="C2035" s="15">
        <v>49.7523730912093</v>
      </c>
      <c r="D2035" s="15">
        <v>9.5955427156417699</v>
      </c>
      <c r="E2035" s="20">
        <v>13.0829550144449</v>
      </c>
      <c r="F2035" s="15">
        <v>9.42014032191498</v>
      </c>
      <c r="G2035" s="15">
        <v>15.0742880726372</v>
      </c>
      <c r="H2035" s="15">
        <v>5.1588939331407402E-2</v>
      </c>
      <c r="I2035" s="15">
        <v>1.8984729673957901</v>
      </c>
      <c r="J2035" s="15">
        <v>0.17540239372678501</v>
      </c>
      <c r="K2035" s="15">
        <v>0.88732975650020696</v>
      </c>
      <c r="L2035" s="15">
        <v>6.1906727197688798E-2</v>
      </c>
      <c r="M2035" s="15">
        <v>3.8</v>
      </c>
      <c r="N2035" s="20">
        <f>SUM(C2035:L2035)</f>
        <v>100.00000000000004</v>
      </c>
      <c r="O2035" s="25">
        <f>(G2035/40.31)/(G2035/40.31+E2035*0.8998/71.85*0.85)*100</f>
        <v>72.864584743286528</v>
      </c>
      <c r="P2035" s="20">
        <f>(L2035*62/142)*10000</f>
        <v>270.29697790540177</v>
      </c>
      <c r="Q2035" s="15"/>
      <c r="R2035" s="20">
        <f>K2035*0.6*10000</f>
        <v>5323.9785390012421</v>
      </c>
      <c r="S2035" s="15">
        <v>222</v>
      </c>
      <c r="T2035" s="15">
        <v>1506</v>
      </c>
      <c r="U2035" s="15">
        <v>70</v>
      </c>
      <c r="V2035" s="15">
        <v>580</v>
      </c>
      <c r="W2035" s="15">
        <v>4</v>
      </c>
      <c r="X2035" s="15">
        <v>51</v>
      </c>
      <c r="Y2035" s="15">
        <v>38</v>
      </c>
      <c r="Z2035" s="15">
        <v>56</v>
      </c>
      <c r="AA2035" s="15">
        <v>1.37</v>
      </c>
      <c r="AB2035" s="15">
        <v>3.1</v>
      </c>
      <c r="AC2035" s="15"/>
      <c r="AD2035" s="15">
        <v>2.62</v>
      </c>
      <c r="AE2035" s="15">
        <v>7.69</v>
      </c>
      <c r="AF2035" s="15">
        <v>1.2</v>
      </c>
      <c r="AG2035" s="15">
        <v>6.43</v>
      </c>
      <c r="AH2035" s="15">
        <v>2.0499999999999998</v>
      </c>
      <c r="AI2035" s="15">
        <v>0.67</v>
      </c>
      <c r="AJ2035" s="15">
        <v>2.4500000000000002</v>
      </c>
      <c r="AK2035" s="15">
        <v>0.4</v>
      </c>
      <c r="AL2035" s="15">
        <v>2.56</v>
      </c>
      <c r="AM2035" s="15">
        <v>0.5</v>
      </c>
      <c r="AN2035" s="15">
        <v>1.39</v>
      </c>
      <c r="AO2035" s="15">
        <v>0.2</v>
      </c>
      <c r="AP2035" s="15">
        <v>1.36</v>
      </c>
      <c r="AQ2035" s="15">
        <v>0.21</v>
      </c>
      <c r="AR2035" s="15">
        <v>13</v>
      </c>
      <c r="AS2035" s="15">
        <v>0.21</v>
      </c>
      <c r="AT2035" s="20">
        <f>(AB2035/0.713)/(AD2035/0.687)</f>
        <v>1.1400597411218059</v>
      </c>
      <c r="AU2035" s="15" t="s">
        <v>1494</v>
      </c>
      <c r="AV2035" s="27" t="s">
        <v>1501</v>
      </c>
    </row>
    <row r="2036" spans="1:48" x14ac:dyDescent="0.25">
      <c r="A2036" s="13" t="s">
        <v>59</v>
      </c>
      <c r="B2036" s="14" t="s">
        <v>1826</v>
      </c>
      <c r="C2036" s="15">
        <v>48.2096419283857</v>
      </c>
      <c r="D2036" s="15">
        <v>14.4328865773155</v>
      </c>
      <c r="E2036" s="20">
        <v>17.913582716543299</v>
      </c>
      <c r="F2036" s="15">
        <v>7.6515303060612103</v>
      </c>
      <c r="G2036" s="15">
        <v>5.8511702340468101</v>
      </c>
      <c r="H2036" s="15">
        <v>0.15003000600120001</v>
      </c>
      <c r="I2036" s="15">
        <v>3.3906781356271201</v>
      </c>
      <c r="J2036" s="15">
        <v>0.16003200640128001</v>
      </c>
      <c r="K2036" s="15">
        <v>2.0604120824164802</v>
      </c>
      <c r="L2036" s="15">
        <v>0.18003600720144</v>
      </c>
      <c r="M2036" s="15">
        <v>0.3</v>
      </c>
      <c r="N2036" s="20">
        <v>100</v>
      </c>
      <c r="O2036" s="25">
        <v>43.2211281857956</v>
      </c>
      <c r="P2036" s="20">
        <v>786.07270749924601</v>
      </c>
      <c r="Q2036" s="15">
        <v>46</v>
      </c>
      <c r="R2036" s="20">
        <v>12362.472494498899</v>
      </c>
      <c r="S2036" s="15">
        <v>440</v>
      </c>
      <c r="T2036" s="15">
        <v>138</v>
      </c>
      <c r="U2036" s="15">
        <v>72</v>
      </c>
      <c r="V2036" s="15">
        <v>66</v>
      </c>
      <c r="W2036" s="15"/>
      <c r="X2036" s="15"/>
      <c r="Y2036" s="15"/>
      <c r="Z2036" s="15">
        <v>101</v>
      </c>
      <c r="AA2036" s="15">
        <v>3.27</v>
      </c>
      <c r="AB2036" s="15">
        <v>5.8</v>
      </c>
      <c r="AC2036" s="15">
        <v>0.36</v>
      </c>
      <c r="AD2036" s="15">
        <v>6.96</v>
      </c>
      <c r="AE2036" s="15">
        <v>19.010000000000002</v>
      </c>
      <c r="AF2036" s="15">
        <v>2.76</v>
      </c>
      <c r="AG2036" s="15">
        <v>13.85</v>
      </c>
      <c r="AH2036" s="15">
        <v>4.38</v>
      </c>
      <c r="AI2036" s="15">
        <v>1.5549999999999999</v>
      </c>
      <c r="AJ2036" s="15">
        <v>5.45</v>
      </c>
      <c r="AK2036" s="15">
        <v>0.92300000000000004</v>
      </c>
      <c r="AL2036" s="15">
        <v>6</v>
      </c>
      <c r="AM2036" s="15">
        <v>1.3340000000000001</v>
      </c>
      <c r="AN2036" s="15">
        <v>3.75</v>
      </c>
      <c r="AO2036" s="15">
        <v>0.59199999999999997</v>
      </c>
      <c r="AP2036" s="15">
        <v>3.65</v>
      </c>
      <c r="AQ2036" s="15">
        <v>0.55200000000000005</v>
      </c>
      <c r="AR2036" s="15">
        <v>35</v>
      </c>
      <c r="AS2036" s="15">
        <v>0.75</v>
      </c>
      <c r="AT2036" s="20">
        <v>0.80294530154277699</v>
      </c>
      <c r="AU2036" s="15" t="s">
        <v>1494</v>
      </c>
      <c r="AV2036" s="27" t="s">
        <v>1803</v>
      </c>
    </row>
    <row r="2037" spans="1:48" x14ac:dyDescent="0.25">
      <c r="A2037" s="13" t="s">
        <v>59</v>
      </c>
      <c r="B2037" s="14" t="s">
        <v>1827</v>
      </c>
      <c r="C2037" s="15">
        <v>47.575242475752397</v>
      </c>
      <c r="D2037" s="15">
        <v>15.178482151784801</v>
      </c>
      <c r="E2037" s="20">
        <v>14.148585141485899</v>
      </c>
      <c r="F2037" s="15">
        <v>10.358964103589599</v>
      </c>
      <c r="G2037" s="15">
        <v>8.5091490850914902</v>
      </c>
      <c r="H2037" s="15">
        <v>0.63993600639935999</v>
      </c>
      <c r="I2037" s="15">
        <v>2.3797620237976198</v>
      </c>
      <c r="J2037" s="15">
        <v>0.16998300169982999</v>
      </c>
      <c r="K2037" s="15">
        <v>0.97990200979901998</v>
      </c>
      <c r="L2037" s="15">
        <v>5.9994000599939999E-2</v>
      </c>
      <c r="M2037" s="15">
        <v>1.21</v>
      </c>
      <c r="N2037" s="20">
        <v>100</v>
      </c>
      <c r="O2037" s="25">
        <v>58.360985796627197</v>
      </c>
      <c r="P2037" s="20">
        <v>261.94563642227303</v>
      </c>
      <c r="Q2037" s="15">
        <v>45</v>
      </c>
      <c r="R2037" s="20">
        <v>5879.4120587941197</v>
      </c>
      <c r="S2037" s="15">
        <v>298</v>
      </c>
      <c r="T2037" s="15">
        <v>230</v>
      </c>
      <c r="U2037" s="15">
        <v>70</v>
      </c>
      <c r="V2037" s="15">
        <v>133</v>
      </c>
      <c r="W2037" s="15"/>
      <c r="X2037" s="15"/>
      <c r="Y2037" s="15"/>
      <c r="Z2037" s="15">
        <v>45.74</v>
      </c>
      <c r="AA2037" s="15">
        <v>1.22</v>
      </c>
      <c r="AB2037" s="15">
        <v>2.27</v>
      </c>
      <c r="AC2037" s="15">
        <v>0.13</v>
      </c>
      <c r="AD2037" s="15">
        <v>2.63</v>
      </c>
      <c r="AE2037" s="15">
        <v>7.31</v>
      </c>
      <c r="AF2037" s="15">
        <v>1.08</v>
      </c>
      <c r="AG2037" s="15">
        <v>5.36</v>
      </c>
      <c r="AH2037" s="15">
        <v>1.8</v>
      </c>
      <c r="AI2037" s="15">
        <v>0.69</v>
      </c>
      <c r="AJ2037" s="15">
        <v>2.2599999999999998</v>
      </c>
      <c r="AK2037" s="15">
        <v>0.44</v>
      </c>
      <c r="AL2037" s="15">
        <v>2.9</v>
      </c>
      <c r="AM2037" s="15">
        <v>0.66</v>
      </c>
      <c r="AN2037" s="15">
        <v>1.8</v>
      </c>
      <c r="AO2037" s="15">
        <v>0.27</v>
      </c>
      <c r="AP2037" s="15">
        <v>1.87</v>
      </c>
      <c r="AQ2037" s="15">
        <v>0.24</v>
      </c>
      <c r="AR2037" s="15">
        <v>16.23</v>
      </c>
      <c r="AS2037" s="15">
        <v>0.28999999999999998</v>
      </c>
      <c r="AT2037" s="20">
        <v>0.83164372676902099</v>
      </c>
      <c r="AU2037" s="15" t="s">
        <v>1494</v>
      </c>
      <c r="AV2037" s="27" t="s">
        <v>1544</v>
      </c>
    </row>
    <row r="2038" spans="1:48" x14ac:dyDescent="0.25">
      <c r="A2038" s="13" t="s">
        <v>59</v>
      </c>
      <c r="B2038" s="14" t="s">
        <v>1828</v>
      </c>
      <c r="C2038" s="15">
        <v>49.714971497149698</v>
      </c>
      <c r="D2038" s="15">
        <v>14.2214221422142</v>
      </c>
      <c r="E2038" s="20">
        <v>14.211421142114199</v>
      </c>
      <c r="F2038" s="15">
        <v>10.3310331033103</v>
      </c>
      <c r="G2038" s="15">
        <v>7.6307630763076304</v>
      </c>
      <c r="H2038" s="15">
        <v>0.75007500750074996</v>
      </c>
      <c r="I2038" s="15">
        <v>1.8701870187018701</v>
      </c>
      <c r="J2038" s="15">
        <v>0.23002300230023001</v>
      </c>
      <c r="K2038" s="15">
        <v>0.97009700970097001</v>
      </c>
      <c r="L2038" s="15">
        <v>7.0007000700070002E-2</v>
      </c>
      <c r="M2038" s="15">
        <v>1</v>
      </c>
      <c r="N2038" s="20">
        <v>100</v>
      </c>
      <c r="O2038" s="25">
        <v>55.582247266937799</v>
      </c>
      <c r="P2038" s="20">
        <v>305.66436925382698</v>
      </c>
      <c r="Q2038" s="15">
        <v>37.18</v>
      </c>
      <c r="R2038" s="20">
        <v>5820.5820582058204</v>
      </c>
      <c r="S2038" s="15">
        <v>393.98</v>
      </c>
      <c r="T2038" s="15">
        <v>372</v>
      </c>
      <c r="U2038" s="15">
        <v>64</v>
      </c>
      <c r="V2038" s="15">
        <v>95</v>
      </c>
      <c r="W2038" s="15">
        <v>24.64</v>
      </c>
      <c r="X2038" s="15">
        <v>178.75</v>
      </c>
      <c r="Y2038" s="15">
        <v>122.19</v>
      </c>
      <c r="Z2038" s="15">
        <v>52.32</v>
      </c>
      <c r="AA2038" s="15">
        <v>1.68</v>
      </c>
      <c r="AB2038" s="15">
        <v>3.12</v>
      </c>
      <c r="AC2038" s="15">
        <v>0.18</v>
      </c>
      <c r="AD2038" s="15">
        <v>3.32</v>
      </c>
      <c r="AE2038" s="15">
        <v>9.08</v>
      </c>
      <c r="AF2038" s="15">
        <v>1.32</v>
      </c>
      <c r="AG2038" s="15">
        <v>6.29</v>
      </c>
      <c r="AH2038" s="15">
        <v>2.0499999999999998</v>
      </c>
      <c r="AI2038" s="15">
        <v>0.72</v>
      </c>
      <c r="AJ2038" s="15">
        <v>2.92</v>
      </c>
      <c r="AK2038" s="15">
        <v>0.48</v>
      </c>
      <c r="AL2038" s="15">
        <v>3.65</v>
      </c>
      <c r="AM2038" s="15">
        <v>0.74</v>
      </c>
      <c r="AN2038" s="15">
        <v>2.2799999999999998</v>
      </c>
      <c r="AO2038" s="15">
        <v>0.34</v>
      </c>
      <c r="AP2038" s="15">
        <v>2.2999999999999998</v>
      </c>
      <c r="AQ2038" s="15">
        <v>0.34</v>
      </c>
      <c r="AR2038" s="15">
        <v>20.29</v>
      </c>
      <c r="AS2038" s="15">
        <v>0.34</v>
      </c>
      <c r="AT2038" s="20">
        <v>0.90549012318558997</v>
      </c>
      <c r="AU2038" s="15" t="s">
        <v>1494</v>
      </c>
      <c r="AV2038" s="27" t="s">
        <v>1645</v>
      </c>
    </row>
    <row r="2039" spans="1:48" x14ac:dyDescent="0.25">
      <c r="A2039" s="13" t="s">
        <v>59</v>
      </c>
      <c r="B2039" s="14" t="s">
        <v>1829</v>
      </c>
      <c r="C2039" s="15">
        <v>49.326633165829101</v>
      </c>
      <c r="D2039" s="15">
        <v>15.1356783919598</v>
      </c>
      <c r="E2039" s="20">
        <v>14.773869346733701</v>
      </c>
      <c r="F2039" s="15">
        <v>10</v>
      </c>
      <c r="G2039" s="15">
        <v>6.4723618090452302</v>
      </c>
      <c r="H2039" s="15">
        <v>0.16080402010050299</v>
      </c>
      <c r="I2039" s="15">
        <v>2.6532663316582901</v>
      </c>
      <c r="J2039" s="15">
        <v>0.221105527638191</v>
      </c>
      <c r="K2039" s="15">
        <v>1.1557788944723599</v>
      </c>
      <c r="L2039" s="15">
        <v>0.10050251256281401</v>
      </c>
      <c r="M2039" s="15">
        <v>0.3</v>
      </c>
      <c r="N2039" s="20">
        <v>100</v>
      </c>
      <c r="O2039" s="25">
        <v>50.519075695865098</v>
      </c>
      <c r="P2039" s="20">
        <v>438.81378724608999</v>
      </c>
      <c r="Q2039" s="15"/>
      <c r="R2039" s="20">
        <v>6934.6733668341703</v>
      </c>
      <c r="S2039" s="15">
        <v>274</v>
      </c>
      <c r="T2039" s="15">
        <v>175</v>
      </c>
      <c r="U2039" s="15">
        <v>41</v>
      </c>
      <c r="V2039" s="15">
        <v>80</v>
      </c>
      <c r="W2039" s="15">
        <v>6.1</v>
      </c>
      <c r="X2039" s="15">
        <v>149</v>
      </c>
      <c r="Y2039" s="15"/>
      <c r="Z2039" s="15">
        <v>65.599999999999994</v>
      </c>
      <c r="AA2039" s="15">
        <v>1.9</v>
      </c>
      <c r="AB2039" s="15">
        <v>3.4</v>
      </c>
      <c r="AC2039" s="15"/>
      <c r="AD2039" s="15">
        <v>3.5</v>
      </c>
      <c r="AE2039" s="15">
        <v>10.3</v>
      </c>
      <c r="AF2039" s="15">
        <v>1.61</v>
      </c>
      <c r="AG2039" s="15">
        <v>8.3000000000000007</v>
      </c>
      <c r="AH2039" s="15">
        <v>2.9</v>
      </c>
      <c r="AI2039" s="15">
        <v>1.1399999999999999</v>
      </c>
      <c r="AJ2039" s="15">
        <v>4.1399999999999997</v>
      </c>
      <c r="AK2039" s="15">
        <v>0.72</v>
      </c>
      <c r="AL2039" s="15">
        <v>4.49</v>
      </c>
      <c r="AM2039" s="15">
        <v>0.97</v>
      </c>
      <c r="AN2039" s="15">
        <v>2.8</v>
      </c>
      <c r="AO2039" s="15">
        <v>0.46</v>
      </c>
      <c r="AP2039" s="15">
        <v>2.74</v>
      </c>
      <c r="AQ2039" s="15">
        <v>0.4</v>
      </c>
      <c r="AR2039" s="15">
        <v>26.4</v>
      </c>
      <c r="AS2039" s="15">
        <v>0.4</v>
      </c>
      <c r="AT2039" s="20">
        <v>0.93600480865558</v>
      </c>
      <c r="AU2039" s="15" t="s">
        <v>1494</v>
      </c>
      <c r="AV2039" s="27" t="s">
        <v>1618</v>
      </c>
    </row>
    <row r="2040" spans="1:48" x14ac:dyDescent="0.25">
      <c r="A2040" s="13" t="s">
        <v>59</v>
      </c>
      <c r="B2040" s="14" t="s">
        <v>1830</v>
      </c>
      <c r="C2040" s="15">
        <v>50.095009500950098</v>
      </c>
      <c r="D2040" s="15">
        <v>13.7613761376138</v>
      </c>
      <c r="E2040" s="20">
        <v>15.8315831583158</v>
      </c>
      <c r="F2040" s="15">
        <v>8.6808680868086796</v>
      </c>
      <c r="G2040" s="15">
        <v>6.4906490649064903</v>
      </c>
      <c r="H2040" s="15">
        <v>0.70007000700069999</v>
      </c>
      <c r="I2040" s="15">
        <v>2.8402840284028401</v>
      </c>
      <c r="J2040" s="15">
        <v>0.17001700170017001</v>
      </c>
      <c r="K2040" s="15">
        <v>1.3201320132013199</v>
      </c>
      <c r="L2040" s="15">
        <v>0.11001100110011</v>
      </c>
      <c r="M2040" s="15">
        <v>1.01</v>
      </c>
      <c r="N2040" s="20">
        <v>100</v>
      </c>
      <c r="O2040" s="25">
        <v>48.861156607180099</v>
      </c>
      <c r="P2040" s="20">
        <v>480.32972311315598</v>
      </c>
      <c r="Q2040" s="15">
        <v>45</v>
      </c>
      <c r="R2040" s="20">
        <v>7920.7920792079203</v>
      </c>
      <c r="S2040" s="15">
        <v>337</v>
      </c>
      <c r="T2040" s="15">
        <v>182</v>
      </c>
      <c r="U2040" s="15">
        <v>57</v>
      </c>
      <c r="V2040" s="15">
        <v>80</v>
      </c>
      <c r="W2040" s="15"/>
      <c r="X2040" s="15"/>
      <c r="Y2040" s="15"/>
      <c r="Z2040" s="15">
        <v>67</v>
      </c>
      <c r="AA2040" s="15">
        <v>2.2799999999999998</v>
      </c>
      <c r="AB2040" s="15">
        <v>3.52</v>
      </c>
      <c r="AC2040" s="15">
        <v>0.19</v>
      </c>
      <c r="AD2040" s="15">
        <v>4.1500000000000004</v>
      </c>
      <c r="AE2040" s="15">
        <v>11.73</v>
      </c>
      <c r="AF2040" s="15">
        <v>1.76</v>
      </c>
      <c r="AG2040" s="15">
        <v>8.82</v>
      </c>
      <c r="AH2040" s="15">
        <v>2.79</v>
      </c>
      <c r="AI2040" s="15">
        <v>1.02</v>
      </c>
      <c r="AJ2040" s="15">
        <v>3.66</v>
      </c>
      <c r="AK2040" s="15">
        <v>0.63700000000000001</v>
      </c>
      <c r="AL2040" s="15">
        <v>4.18</v>
      </c>
      <c r="AM2040" s="15">
        <v>0.90900000000000003</v>
      </c>
      <c r="AN2040" s="15">
        <v>2.75</v>
      </c>
      <c r="AO2040" s="15">
        <v>0.42399999999999999</v>
      </c>
      <c r="AP2040" s="15">
        <v>2.67</v>
      </c>
      <c r="AQ2040" s="15">
        <v>0.40400000000000003</v>
      </c>
      <c r="AR2040" s="15">
        <v>26.5</v>
      </c>
      <c r="AS2040" s="15">
        <v>0.37</v>
      </c>
      <c r="AT2040" s="20">
        <v>0.81726288041366002</v>
      </c>
      <c r="AU2040" s="15" t="s">
        <v>1494</v>
      </c>
      <c r="AV2040" s="27" t="s">
        <v>1586</v>
      </c>
    </row>
    <row r="2041" spans="1:48" x14ac:dyDescent="0.25">
      <c r="A2041" s="13" t="s">
        <v>59</v>
      </c>
      <c r="B2041" s="14" t="s">
        <v>1831</v>
      </c>
      <c r="C2041" s="15">
        <v>52.510502100420098</v>
      </c>
      <c r="D2041" s="15">
        <v>14.802960592118399</v>
      </c>
      <c r="E2041" s="20">
        <v>11.302260452090399</v>
      </c>
      <c r="F2041" s="15">
        <v>10.4020804160832</v>
      </c>
      <c r="G2041" s="15">
        <v>7.80156031206241</v>
      </c>
      <c r="H2041" s="15">
        <v>0.30006001200240001</v>
      </c>
      <c r="I2041" s="15">
        <v>1.9003800760152001</v>
      </c>
      <c r="J2041" s="15">
        <v>0.17003400680135999</v>
      </c>
      <c r="K2041" s="15">
        <v>0.750150030006001</v>
      </c>
      <c r="L2041" s="15">
        <v>6.0012002400480102E-2</v>
      </c>
      <c r="M2041" s="15">
        <v>1.06</v>
      </c>
      <c r="N2041" s="20">
        <v>100</v>
      </c>
      <c r="O2041" s="25">
        <v>61.666194803347302</v>
      </c>
      <c r="P2041" s="20">
        <v>262.024235833082</v>
      </c>
      <c r="Q2041" s="15">
        <v>31</v>
      </c>
      <c r="R2041" s="20">
        <v>4500.9001800360102</v>
      </c>
      <c r="S2041" s="15">
        <v>186</v>
      </c>
      <c r="T2041" s="15">
        <v>313</v>
      </c>
      <c r="U2041" s="15">
        <v>46</v>
      </c>
      <c r="V2041" s="15">
        <v>70</v>
      </c>
      <c r="W2041" s="15">
        <v>8</v>
      </c>
      <c r="X2041" s="15">
        <v>148</v>
      </c>
      <c r="Y2041" s="15">
        <v>61</v>
      </c>
      <c r="Z2041" s="15">
        <v>43</v>
      </c>
      <c r="AA2041" s="15">
        <v>1.1000000000000001</v>
      </c>
      <c r="AB2041" s="15">
        <v>2.19</v>
      </c>
      <c r="AC2041" s="15">
        <v>0.14099999999999999</v>
      </c>
      <c r="AD2041" s="15">
        <v>2.5</v>
      </c>
      <c r="AE2041" s="15">
        <v>6.9</v>
      </c>
      <c r="AF2041" s="15">
        <v>1.01</v>
      </c>
      <c r="AG2041" s="15">
        <v>5.3</v>
      </c>
      <c r="AH2041" s="15">
        <v>1.66</v>
      </c>
      <c r="AI2041" s="15">
        <v>0.64</v>
      </c>
      <c r="AJ2041" s="15">
        <v>2.34</v>
      </c>
      <c r="AK2041" s="15">
        <v>0.39</v>
      </c>
      <c r="AL2041" s="15">
        <v>2.6</v>
      </c>
      <c r="AM2041" s="15">
        <v>0.6</v>
      </c>
      <c r="AN2041" s="15">
        <v>1.71</v>
      </c>
      <c r="AO2041" s="15">
        <v>0.25</v>
      </c>
      <c r="AP2041" s="15">
        <v>1.61</v>
      </c>
      <c r="AQ2041" s="15">
        <v>0.26</v>
      </c>
      <c r="AR2041" s="15">
        <v>15</v>
      </c>
      <c r="AS2041" s="15">
        <v>0.313</v>
      </c>
      <c r="AT2041" s="20">
        <v>0.84405610098176698</v>
      </c>
      <c r="AU2041" s="15" t="s">
        <v>1494</v>
      </c>
      <c r="AV2041" s="27" t="s">
        <v>1643</v>
      </c>
    </row>
    <row r="2042" spans="1:48" x14ac:dyDescent="0.25">
      <c r="A2042" s="13" t="s">
        <v>59</v>
      </c>
      <c r="B2042" s="14" t="s">
        <v>1832</v>
      </c>
      <c r="C2042" s="15">
        <v>52.69</v>
      </c>
      <c r="D2042" s="15">
        <v>14.57</v>
      </c>
      <c r="E2042" s="20">
        <v>12.23</v>
      </c>
      <c r="F2042" s="15">
        <v>9.52</v>
      </c>
      <c r="G2042" s="15">
        <v>6.27</v>
      </c>
      <c r="H2042" s="15">
        <v>0.05</v>
      </c>
      <c r="I2042" s="15">
        <v>3.2</v>
      </c>
      <c r="J2042" s="15">
        <v>0.2</v>
      </c>
      <c r="K2042" s="15">
        <v>1.18</v>
      </c>
      <c r="L2042" s="15">
        <v>0.09</v>
      </c>
      <c r="M2042" s="15">
        <v>0.25</v>
      </c>
      <c r="N2042" s="20">
        <v>100</v>
      </c>
      <c r="O2042" s="25">
        <v>54.437472408319202</v>
      </c>
      <c r="P2042" s="20">
        <v>392.95774647887299</v>
      </c>
      <c r="Q2042" s="15">
        <v>71</v>
      </c>
      <c r="R2042" s="20">
        <v>7080</v>
      </c>
      <c r="S2042" s="15">
        <v>342</v>
      </c>
      <c r="T2042" s="15">
        <v>339</v>
      </c>
      <c r="U2042" s="15">
        <v>52</v>
      </c>
      <c r="V2042" s="15">
        <v>110</v>
      </c>
      <c r="W2042" s="15"/>
      <c r="X2042" s="15"/>
      <c r="Y2042" s="15"/>
      <c r="Z2042" s="15">
        <v>72</v>
      </c>
      <c r="AA2042" s="15">
        <v>1.98</v>
      </c>
      <c r="AB2042" s="15">
        <v>3.77</v>
      </c>
      <c r="AC2042" s="15">
        <v>0.21</v>
      </c>
      <c r="AD2042" s="15">
        <v>3.61</v>
      </c>
      <c r="AE2042" s="15">
        <v>9.8800000000000008</v>
      </c>
      <c r="AF2042" s="15">
        <v>1.43</v>
      </c>
      <c r="AG2042" s="15">
        <v>8.39</v>
      </c>
      <c r="AH2042" s="15">
        <v>2.97</v>
      </c>
      <c r="AI2042" s="15">
        <v>0.97</v>
      </c>
      <c r="AJ2042" s="15">
        <v>3.87</v>
      </c>
      <c r="AK2042" s="15">
        <v>0.68</v>
      </c>
      <c r="AL2042" s="15">
        <v>4.37</v>
      </c>
      <c r="AM2042" s="15">
        <v>1</v>
      </c>
      <c r="AN2042" s="15">
        <v>2.82</v>
      </c>
      <c r="AO2042" s="15">
        <v>0.42</v>
      </c>
      <c r="AP2042" s="15">
        <v>2.6</v>
      </c>
      <c r="AQ2042" s="15">
        <v>0.36</v>
      </c>
      <c r="AR2042" s="15">
        <v>25.76</v>
      </c>
      <c r="AS2042" s="15">
        <v>0.4</v>
      </c>
      <c r="AT2042" s="20">
        <v>1.0062394859223101</v>
      </c>
      <c r="AU2042" s="15" t="s">
        <v>1494</v>
      </c>
      <c r="AV2042" s="27" t="s">
        <v>1559</v>
      </c>
    </row>
    <row r="2043" spans="1:48" x14ac:dyDescent="0.25">
      <c r="A2043" s="13" t="s">
        <v>59</v>
      </c>
      <c r="B2043" s="14" t="s">
        <v>1833</v>
      </c>
      <c r="C2043" s="15">
        <v>51.455145514551504</v>
      </c>
      <c r="D2043" s="15">
        <v>14.6614661466147</v>
      </c>
      <c r="E2043" s="20">
        <v>14.051405140514101</v>
      </c>
      <c r="F2043" s="15">
        <v>11.121112111211101</v>
      </c>
      <c r="G2043" s="15">
        <v>4.9104910491049099</v>
      </c>
      <c r="H2043" s="15">
        <v>0.18001800180017999</v>
      </c>
      <c r="I2043" s="15">
        <v>1.91019101910191</v>
      </c>
      <c r="J2043" s="15">
        <v>0.21002100210020999</v>
      </c>
      <c r="K2043" s="15">
        <v>1.3501350135013499</v>
      </c>
      <c r="L2043" s="15">
        <v>0.15001500150015001</v>
      </c>
      <c r="M2043" s="15"/>
      <c r="N2043" s="20">
        <v>100</v>
      </c>
      <c r="O2043" s="25">
        <v>44.886299304671702</v>
      </c>
      <c r="P2043" s="20">
        <v>654.995076972486</v>
      </c>
      <c r="Q2043" s="15">
        <v>27</v>
      </c>
      <c r="R2043" s="20">
        <v>8100.8100810080996</v>
      </c>
      <c r="S2043" s="15">
        <v>218</v>
      </c>
      <c r="T2043" s="15">
        <v>241</v>
      </c>
      <c r="U2043" s="15">
        <v>48</v>
      </c>
      <c r="V2043" s="15">
        <v>110</v>
      </c>
      <c r="W2043" s="15">
        <v>1.63</v>
      </c>
      <c r="X2043" s="15">
        <v>253</v>
      </c>
      <c r="Y2043" s="15">
        <v>25</v>
      </c>
      <c r="Z2043" s="15">
        <v>66.87</v>
      </c>
      <c r="AA2043" s="15">
        <v>2.0299999999999998</v>
      </c>
      <c r="AB2043" s="15">
        <v>5.85</v>
      </c>
      <c r="AC2043" s="15">
        <v>0.32</v>
      </c>
      <c r="AD2043" s="15">
        <v>5.74</v>
      </c>
      <c r="AE2043" s="15">
        <v>16.11</v>
      </c>
      <c r="AF2043" s="15">
        <v>2.39</v>
      </c>
      <c r="AG2043" s="15">
        <v>11.83</v>
      </c>
      <c r="AH2043" s="15">
        <v>3.16</v>
      </c>
      <c r="AI2043" s="15">
        <v>1.1200000000000001</v>
      </c>
      <c r="AJ2043" s="15">
        <v>3.61</v>
      </c>
      <c r="AK2043" s="15">
        <v>0.56999999999999995</v>
      </c>
      <c r="AL2043" s="15">
        <v>3.73</v>
      </c>
      <c r="AM2043" s="15">
        <v>0.7</v>
      </c>
      <c r="AN2043" s="15">
        <v>2</v>
      </c>
      <c r="AO2043" s="15">
        <v>0.28000000000000003</v>
      </c>
      <c r="AP2043" s="15">
        <v>1.87</v>
      </c>
      <c r="AQ2043" s="15">
        <v>0.23</v>
      </c>
      <c r="AR2043" s="15">
        <v>17.13</v>
      </c>
      <c r="AS2043" s="15">
        <v>0.37</v>
      </c>
      <c r="AT2043" s="20">
        <v>0.98199930606799601</v>
      </c>
      <c r="AU2043" s="15" t="s">
        <v>1494</v>
      </c>
      <c r="AV2043" s="27" t="s">
        <v>1834</v>
      </c>
    </row>
    <row r="2044" spans="1:48" x14ac:dyDescent="0.25">
      <c r="A2044" s="13" t="s">
        <v>59</v>
      </c>
      <c r="B2044" s="14" t="s">
        <v>1835</v>
      </c>
      <c r="C2044" s="15">
        <v>50.11</v>
      </c>
      <c r="D2044" s="15">
        <v>14.65</v>
      </c>
      <c r="E2044" s="20">
        <v>15.78</v>
      </c>
      <c r="F2044" s="15">
        <v>9.0500000000000007</v>
      </c>
      <c r="G2044" s="15">
        <v>6.12</v>
      </c>
      <c r="H2044" s="15">
        <v>0.98</v>
      </c>
      <c r="I2044" s="15">
        <v>1.2</v>
      </c>
      <c r="J2044" s="15">
        <v>0.25</v>
      </c>
      <c r="K2044" s="15">
        <v>1.7</v>
      </c>
      <c r="L2044" s="15">
        <v>0.16</v>
      </c>
      <c r="M2044" s="15">
        <v>0.96</v>
      </c>
      <c r="N2044" s="20">
        <v>100</v>
      </c>
      <c r="O2044" s="25">
        <v>47.474688262340798</v>
      </c>
      <c r="P2044" s="20">
        <v>698.59154929577403</v>
      </c>
      <c r="Q2044" s="15">
        <v>48</v>
      </c>
      <c r="R2044" s="20">
        <v>10200</v>
      </c>
      <c r="S2044" s="15">
        <v>440</v>
      </c>
      <c r="T2044" s="15">
        <v>124</v>
      </c>
      <c r="U2044" s="15">
        <v>52</v>
      </c>
      <c r="V2044" s="15">
        <v>52</v>
      </c>
      <c r="W2044" s="15"/>
      <c r="X2044" s="15"/>
      <c r="Y2044" s="15"/>
      <c r="Z2044" s="15">
        <v>111.6</v>
      </c>
      <c r="AA2044" s="15">
        <v>2.65</v>
      </c>
      <c r="AB2044" s="15">
        <v>6.56</v>
      </c>
      <c r="AC2044" s="15">
        <v>0.37</v>
      </c>
      <c r="AD2044" s="15">
        <v>6.96</v>
      </c>
      <c r="AE2044" s="15">
        <v>19.170000000000002</v>
      </c>
      <c r="AF2044" s="15">
        <v>2.79</v>
      </c>
      <c r="AG2044" s="15">
        <v>13.49</v>
      </c>
      <c r="AH2044" s="15">
        <v>4.2</v>
      </c>
      <c r="AI2044" s="15">
        <v>1.41</v>
      </c>
      <c r="AJ2044" s="15">
        <v>5.46</v>
      </c>
      <c r="AK2044" s="15">
        <v>0.96</v>
      </c>
      <c r="AL2044" s="15">
        <v>6.16</v>
      </c>
      <c r="AM2044" s="15">
        <v>1.43</v>
      </c>
      <c r="AN2044" s="15">
        <v>4.01</v>
      </c>
      <c r="AO2044" s="15">
        <v>0.64</v>
      </c>
      <c r="AP2044" s="15">
        <v>3.93</v>
      </c>
      <c r="AQ2044" s="15">
        <v>0.62</v>
      </c>
      <c r="AR2044" s="15">
        <v>35.67</v>
      </c>
      <c r="AS2044" s="15">
        <v>0.82</v>
      </c>
      <c r="AT2044" s="20">
        <v>0.90815882381390001</v>
      </c>
      <c r="AU2044" s="15" t="s">
        <v>1494</v>
      </c>
      <c r="AV2044" s="27" t="s">
        <v>1539</v>
      </c>
    </row>
    <row r="2045" spans="1:48" x14ac:dyDescent="0.25">
      <c r="A2045" s="13" t="s">
        <v>59</v>
      </c>
      <c r="B2045" s="14" t="s">
        <v>1836</v>
      </c>
      <c r="C2045" s="15">
        <v>50.8</v>
      </c>
      <c r="D2045" s="15">
        <v>14.5</v>
      </c>
      <c r="E2045" s="20">
        <v>14.7</v>
      </c>
      <c r="F2045" s="15">
        <v>9</v>
      </c>
      <c r="G2045" s="15">
        <v>6.8</v>
      </c>
      <c r="H2045" s="15">
        <v>0.5</v>
      </c>
      <c r="I2045" s="15">
        <v>2.2999999999999998</v>
      </c>
      <c r="J2045" s="15">
        <v>0.2</v>
      </c>
      <c r="K2045" s="15">
        <v>1.1000000000000001</v>
      </c>
      <c r="L2045" s="15">
        <v>0.1</v>
      </c>
      <c r="M2045" s="15">
        <v>1.6</v>
      </c>
      <c r="N2045" s="20">
        <v>100</v>
      </c>
      <c r="O2045" s="25">
        <v>51.878062178771998</v>
      </c>
      <c r="P2045" s="20">
        <v>436.61971830985902</v>
      </c>
      <c r="Q2045" s="15">
        <v>44</v>
      </c>
      <c r="R2045" s="20">
        <v>6600</v>
      </c>
      <c r="S2045" s="15">
        <v>279</v>
      </c>
      <c r="T2045" s="15">
        <v>17</v>
      </c>
      <c r="U2045" s="15">
        <v>42</v>
      </c>
      <c r="V2045" s="15">
        <v>53</v>
      </c>
      <c r="W2045" s="15">
        <v>15.7</v>
      </c>
      <c r="X2045" s="15">
        <v>157</v>
      </c>
      <c r="Y2045" s="15">
        <v>60</v>
      </c>
      <c r="Z2045" s="15">
        <v>106</v>
      </c>
      <c r="AA2045" s="15">
        <v>2.8</v>
      </c>
      <c r="AB2045" s="15">
        <v>5.5</v>
      </c>
      <c r="AC2045" s="15">
        <v>0.3</v>
      </c>
      <c r="AD2045" s="15">
        <v>6.8</v>
      </c>
      <c r="AE2045" s="15">
        <v>18.3</v>
      </c>
      <c r="AF2045" s="15">
        <v>2.6</v>
      </c>
      <c r="AG2045" s="15">
        <v>12.9</v>
      </c>
      <c r="AH2045" s="15">
        <v>4</v>
      </c>
      <c r="AI2045" s="15">
        <v>1.2</v>
      </c>
      <c r="AJ2045" s="15">
        <v>5.0999999999999996</v>
      </c>
      <c r="AK2045" s="15">
        <v>0.9</v>
      </c>
      <c r="AL2045" s="15">
        <v>6</v>
      </c>
      <c r="AM2045" s="15">
        <v>1.3</v>
      </c>
      <c r="AN2045" s="15">
        <v>3.7</v>
      </c>
      <c r="AO2045" s="15">
        <v>0.6</v>
      </c>
      <c r="AP2045" s="15">
        <v>3.7</v>
      </c>
      <c r="AQ2045" s="15">
        <v>0.6</v>
      </c>
      <c r="AR2045" s="15">
        <v>34</v>
      </c>
      <c r="AS2045" s="15">
        <v>0.5</v>
      </c>
      <c r="AT2045" s="20">
        <v>0.77932926326210705</v>
      </c>
      <c r="AU2045" s="15" t="s">
        <v>1494</v>
      </c>
      <c r="AV2045" s="27" t="s">
        <v>1640</v>
      </c>
    </row>
    <row r="2046" spans="1:48" x14ac:dyDescent="0.25">
      <c r="A2046" s="13" t="s">
        <v>59</v>
      </c>
      <c r="B2046" s="14" t="s">
        <v>1837</v>
      </c>
      <c r="C2046" s="15">
        <v>48.765681910157802</v>
      </c>
      <c r="D2046" s="15">
        <v>13.860785107244</v>
      </c>
      <c r="E2046" s="20">
        <v>13.557264265479599</v>
      </c>
      <c r="F2046" s="15">
        <v>10.3197086199919</v>
      </c>
      <c r="G2046" s="15">
        <v>9.4293808174827998</v>
      </c>
      <c r="H2046" s="15">
        <v>0.21246458923512701</v>
      </c>
      <c r="I2046" s="15">
        <v>2.5091056252529298</v>
      </c>
      <c r="J2046" s="15">
        <v>0.17199514366653201</v>
      </c>
      <c r="K2046" s="15">
        <v>1.06232294617564</v>
      </c>
      <c r="L2046" s="15">
        <v>0.111290975313638</v>
      </c>
      <c r="M2046" s="15">
        <v>0.45</v>
      </c>
      <c r="N2046" s="20">
        <v>100</v>
      </c>
      <c r="O2046" s="25">
        <v>61.845382390926098</v>
      </c>
      <c r="P2046" s="20">
        <v>485.91834291870202</v>
      </c>
      <c r="Q2046" s="15">
        <v>43</v>
      </c>
      <c r="R2046" s="20">
        <v>6373.9376770538202</v>
      </c>
      <c r="S2046" s="15">
        <v>269</v>
      </c>
      <c r="T2046" s="15">
        <v>560</v>
      </c>
      <c r="U2046" s="15"/>
      <c r="V2046" s="15">
        <v>131</v>
      </c>
      <c r="W2046" s="15"/>
      <c r="X2046" s="15"/>
      <c r="Y2046" s="15"/>
      <c r="Z2046" s="15">
        <v>89</v>
      </c>
      <c r="AA2046" s="15">
        <v>2.48</v>
      </c>
      <c r="AB2046" s="15">
        <v>4.82</v>
      </c>
      <c r="AC2046" s="15">
        <v>0.26</v>
      </c>
      <c r="AD2046" s="15">
        <v>5.1100000000000003</v>
      </c>
      <c r="AE2046" s="15">
        <v>13.85</v>
      </c>
      <c r="AF2046" s="15">
        <v>1.98</v>
      </c>
      <c r="AG2046" s="15">
        <v>10.3</v>
      </c>
      <c r="AH2046" s="15">
        <v>3.39</v>
      </c>
      <c r="AI2046" s="15">
        <v>1.0900000000000001</v>
      </c>
      <c r="AJ2046" s="15">
        <v>4.49</v>
      </c>
      <c r="AK2046" s="15">
        <v>0.73</v>
      </c>
      <c r="AL2046" s="15">
        <v>5.09</v>
      </c>
      <c r="AM2046" s="15">
        <v>1.07</v>
      </c>
      <c r="AN2046" s="15">
        <v>3.21</v>
      </c>
      <c r="AO2046" s="15">
        <v>0.49</v>
      </c>
      <c r="AP2046" s="15">
        <v>3.04</v>
      </c>
      <c r="AQ2046" s="15">
        <v>0.46</v>
      </c>
      <c r="AR2046" s="15">
        <v>31</v>
      </c>
      <c r="AS2046" s="15">
        <v>0.55000000000000004</v>
      </c>
      <c r="AT2046" s="20">
        <v>0.908852372626893</v>
      </c>
      <c r="AU2046" s="15" t="s">
        <v>1494</v>
      </c>
      <c r="AV2046" s="27" t="s">
        <v>1803</v>
      </c>
    </row>
    <row r="2047" spans="1:48" x14ac:dyDescent="0.25">
      <c r="A2047" s="13" t="s">
        <v>59</v>
      </c>
      <c r="B2047" s="14" t="s">
        <v>1838</v>
      </c>
      <c r="C2047" s="15">
        <v>50.274972502749698</v>
      </c>
      <c r="D2047" s="15">
        <v>14.8785121487851</v>
      </c>
      <c r="E2047" s="20">
        <v>14.7785221477852</v>
      </c>
      <c r="F2047" s="15">
        <v>10.468953104689501</v>
      </c>
      <c r="G2047" s="15">
        <v>6.5593440655934403</v>
      </c>
      <c r="H2047" s="15">
        <v>0.78992100789921005</v>
      </c>
      <c r="I2047" s="15">
        <v>0.88991100889911001</v>
      </c>
      <c r="J2047" s="15">
        <v>0.24997500249974999</v>
      </c>
      <c r="K2047" s="15">
        <v>1.0398960103989601</v>
      </c>
      <c r="L2047" s="15">
        <v>6.9993000699930003E-2</v>
      </c>
      <c r="M2047" s="15">
        <v>0.71</v>
      </c>
      <c r="N2047" s="20">
        <v>100</v>
      </c>
      <c r="O2047" s="25">
        <v>50.844879946306698</v>
      </c>
      <c r="P2047" s="20">
        <v>305.60324249265199</v>
      </c>
      <c r="Q2047" s="15">
        <v>52</v>
      </c>
      <c r="R2047" s="20">
        <v>6239.3760623937596</v>
      </c>
      <c r="S2047" s="15">
        <v>375</v>
      </c>
      <c r="T2047" s="15">
        <v>300</v>
      </c>
      <c r="U2047" s="15">
        <v>68</v>
      </c>
      <c r="V2047" s="15">
        <v>96</v>
      </c>
      <c r="W2047" s="15"/>
      <c r="X2047" s="15"/>
      <c r="Y2047" s="15"/>
      <c r="Z2047" s="15">
        <v>50.73</v>
      </c>
      <c r="AA2047" s="15">
        <v>1.39</v>
      </c>
      <c r="AB2047" s="15">
        <v>3.12</v>
      </c>
      <c r="AC2047" s="15">
        <v>0.19</v>
      </c>
      <c r="AD2047" s="15">
        <v>3.29</v>
      </c>
      <c r="AE2047" s="15">
        <v>9.0399999999999991</v>
      </c>
      <c r="AF2047" s="15">
        <v>1.31</v>
      </c>
      <c r="AG2047" s="15">
        <v>6.84</v>
      </c>
      <c r="AH2047" s="15">
        <v>2.4</v>
      </c>
      <c r="AI2047" s="15">
        <v>0.85</v>
      </c>
      <c r="AJ2047" s="15">
        <v>3.2</v>
      </c>
      <c r="AK2047" s="15">
        <v>0.56999999999999995</v>
      </c>
      <c r="AL2047" s="15">
        <v>3.9</v>
      </c>
      <c r="AM2047" s="15">
        <v>0.83</v>
      </c>
      <c r="AN2047" s="15">
        <v>2.42</v>
      </c>
      <c r="AO2047" s="15">
        <v>0.37</v>
      </c>
      <c r="AP2047" s="15">
        <v>2.4300000000000002</v>
      </c>
      <c r="AQ2047" s="15">
        <v>0.35</v>
      </c>
      <c r="AR2047" s="15">
        <v>22.31</v>
      </c>
      <c r="AS2047" s="15">
        <v>0.32</v>
      </c>
      <c r="AT2047" s="20">
        <v>0.913746872029227</v>
      </c>
      <c r="AU2047" s="15" t="s">
        <v>1494</v>
      </c>
      <c r="AV2047" s="27" t="s">
        <v>1544</v>
      </c>
    </row>
    <row r="2048" spans="1:48" x14ac:dyDescent="0.25">
      <c r="A2048" s="13" t="s">
        <v>59</v>
      </c>
      <c r="B2048" s="14" t="s">
        <v>1839</v>
      </c>
      <c r="C2048" s="15">
        <v>50.664534825622098</v>
      </c>
      <c r="D2048" s="15">
        <v>14.479864095133401</v>
      </c>
      <c r="E2048" s="20">
        <v>15.309283501548901</v>
      </c>
      <c r="F2048" s="15">
        <v>11.871689817128001</v>
      </c>
      <c r="G2048" s="15">
        <v>5.0964324972519197</v>
      </c>
      <c r="H2048" s="15">
        <v>1.2691116218646901</v>
      </c>
      <c r="I2048" s="15">
        <v>9.9930048965723994E-3</v>
      </c>
      <c r="J2048" s="15">
        <v>0.21984610772459301</v>
      </c>
      <c r="K2048" s="15">
        <v>1.0092934945538099</v>
      </c>
      <c r="L2048" s="15">
        <v>6.9951034276006796E-2</v>
      </c>
      <c r="M2048" s="15">
        <v>3.55</v>
      </c>
      <c r="N2048" s="20">
        <v>100</v>
      </c>
      <c r="O2048" s="25">
        <v>43.687958038126602</v>
      </c>
      <c r="P2048" s="20">
        <v>305.42000881073398</v>
      </c>
      <c r="Q2048" s="15">
        <v>54</v>
      </c>
      <c r="R2048" s="20">
        <v>6055.7609673228799</v>
      </c>
      <c r="S2048" s="15">
        <v>331</v>
      </c>
      <c r="T2048" s="15">
        <v>225</v>
      </c>
      <c r="U2048" s="15">
        <v>60</v>
      </c>
      <c r="V2048" s="15">
        <v>93</v>
      </c>
      <c r="W2048" s="15"/>
      <c r="X2048" s="15"/>
      <c r="Y2048" s="15"/>
      <c r="Z2048" s="15">
        <v>60</v>
      </c>
      <c r="AA2048" s="15">
        <v>1.61</v>
      </c>
      <c r="AB2048" s="15">
        <v>2.81</v>
      </c>
      <c r="AC2048" s="15">
        <v>0.17</v>
      </c>
      <c r="AD2048" s="15">
        <v>3.26</v>
      </c>
      <c r="AE2048" s="15">
        <v>8.83</v>
      </c>
      <c r="AF2048" s="15">
        <v>1.26</v>
      </c>
      <c r="AG2048" s="15">
        <v>6.4</v>
      </c>
      <c r="AH2048" s="15">
        <v>2.13</v>
      </c>
      <c r="AI2048" s="15">
        <v>0.98099999999999998</v>
      </c>
      <c r="AJ2048" s="15">
        <v>2.63</v>
      </c>
      <c r="AK2048" s="15">
        <v>0.50800000000000001</v>
      </c>
      <c r="AL2048" s="15">
        <v>3.54</v>
      </c>
      <c r="AM2048" s="15">
        <v>0.72399999999999998</v>
      </c>
      <c r="AN2048" s="15">
        <v>2.17</v>
      </c>
      <c r="AO2048" s="15">
        <v>0.33700000000000002</v>
      </c>
      <c r="AP2048" s="15">
        <v>2.13</v>
      </c>
      <c r="AQ2048" s="15">
        <v>0.316</v>
      </c>
      <c r="AR2048" s="15">
        <v>20.5</v>
      </c>
      <c r="AS2048" s="15">
        <v>0.35</v>
      </c>
      <c r="AT2048" s="20">
        <v>0.83053115239332698</v>
      </c>
      <c r="AU2048" s="15" t="s">
        <v>1494</v>
      </c>
      <c r="AV2048" s="27" t="s">
        <v>1803</v>
      </c>
    </row>
    <row r="2049" spans="1:48" x14ac:dyDescent="0.25">
      <c r="A2049" s="13" t="s">
        <v>59</v>
      </c>
      <c r="B2049" s="14" t="s">
        <v>1840</v>
      </c>
      <c r="C2049" s="15">
        <v>48.89</v>
      </c>
      <c r="D2049" s="15">
        <v>15.24</v>
      </c>
      <c r="E2049" s="20">
        <v>14.22</v>
      </c>
      <c r="F2049" s="15">
        <v>10.33</v>
      </c>
      <c r="G2049" s="15">
        <v>7.33</v>
      </c>
      <c r="H2049" s="15">
        <v>0.06</v>
      </c>
      <c r="I2049" s="15">
        <v>2.61</v>
      </c>
      <c r="J2049" s="15">
        <v>0.21</v>
      </c>
      <c r="K2049" s="15">
        <v>1.03</v>
      </c>
      <c r="L2049" s="15">
        <v>0.08</v>
      </c>
      <c r="M2049" s="15">
        <v>1.89</v>
      </c>
      <c r="N2049" s="20">
        <v>100</v>
      </c>
      <c r="O2049" s="25">
        <v>54.572410124634899</v>
      </c>
      <c r="P2049" s="20">
        <v>349.29577464788701</v>
      </c>
      <c r="Q2049" s="15">
        <v>40</v>
      </c>
      <c r="R2049" s="20">
        <v>6180</v>
      </c>
      <c r="S2049" s="15">
        <v>306</v>
      </c>
      <c r="T2049" s="15">
        <v>410</v>
      </c>
      <c r="U2049" s="15">
        <v>52</v>
      </c>
      <c r="V2049" s="15">
        <v>125</v>
      </c>
      <c r="W2049" s="15">
        <v>1</v>
      </c>
      <c r="X2049" s="15">
        <v>129</v>
      </c>
      <c r="Y2049" s="15">
        <v>16</v>
      </c>
      <c r="Z2049" s="15">
        <v>64</v>
      </c>
      <c r="AA2049" s="15">
        <v>1.7529999999999999</v>
      </c>
      <c r="AB2049" s="15">
        <v>3.7090000000000001</v>
      </c>
      <c r="AC2049" s="15">
        <v>0.19400000000000001</v>
      </c>
      <c r="AD2049" s="15">
        <v>3.52</v>
      </c>
      <c r="AE2049" s="15">
        <v>9.64</v>
      </c>
      <c r="AF2049" s="15">
        <v>1.39</v>
      </c>
      <c r="AG2049" s="15">
        <v>7.64</v>
      </c>
      <c r="AH2049" s="15">
        <v>2.5299999999999998</v>
      </c>
      <c r="AI2049" s="15">
        <v>0.87</v>
      </c>
      <c r="AJ2049" s="15">
        <v>3.32</v>
      </c>
      <c r="AK2049" s="15">
        <v>0.55000000000000004</v>
      </c>
      <c r="AL2049" s="15">
        <v>3.77</v>
      </c>
      <c r="AM2049" s="15">
        <v>0.75</v>
      </c>
      <c r="AN2049" s="15">
        <v>2.2799999999999998</v>
      </c>
      <c r="AO2049" s="15">
        <v>0.38</v>
      </c>
      <c r="AP2049" s="15">
        <v>2.33</v>
      </c>
      <c r="AQ2049" s="15">
        <v>0.37</v>
      </c>
      <c r="AR2049" s="15">
        <v>24.36</v>
      </c>
      <c r="AS2049" s="15">
        <v>0.41799999999999998</v>
      </c>
      <c r="AT2049" s="20">
        <v>1.01526958753028</v>
      </c>
      <c r="AU2049" s="15" t="s">
        <v>1494</v>
      </c>
      <c r="AV2049" s="27" t="s">
        <v>1713</v>
      </c>
    </row>
    <row r="2050" spans="1:48" x14ac:dyDescent="0.25">
      <c r="A2050" s="13" t="s">
        <v>59</v>
      </c>
      <c r="B2050" s="14" t="s">
        <v>1841</v>
      </c>
      <c r="C2050" s="15">
        <v>49.341764279050501</v>
      </c>
      <c r="D2050" s="15">
        <v>15.6318026329429</v>
      </c>
      <c r="E2050" s="20">
        <v>14.294599357313199</v>
      </c>
      <c r="F2050" s="15">
        <v>9.64030268477247</v>
      </c>
      <c r="G2050" s="15">
        <v>6.6549186275526102</v>
      </c>
      <c r="H2050" s="15"/>
      <c r="I2050" s="15">
        <v>2.7158702187208501</v>
      </c>
      <c r="J2050" s="15">
        <v>0.19695242044158801</v>
      </c>
      <c r="K2050" s="15">
        <v>1.46159427801389</v>
      </c>
      <c r="L2050" s="15">
        <v>6.21955011920804E-2</v>
      </c>
      <c r="M2050" s="15">
        <v>3</v>
      </c>
      <c r="N2050" s="20">
        <v>100</v>
      </c>
      <c r="O2050" s="25">
        <v>52.0377994123427</v>
      </c>
      <c r="P2050" s="20">
        <v>271.557822106267</v>
      </c>
      <c r="Q2050" s="15">
        <v>41</v>
      </c>
      <c r="R2050" s="20">
        <v>8769.5656680833399</v>
      </c>
      <c r="S2050" s="15">
        <v>337</v>
      </c>
      <c r="T2050" s="15">
        <v>263</v>
      </c>
      <c r="U2050" s="15"/>
      <c r="V2050" s="15">
        <v>65</v>
      </c>
      <c r="W2050" s="15">
        <v>1.72</v>
      </c>
      <c r="X2050" s="15">
        <v>126</v>
      </c>
      <c r="Y2050" s="15">
        <v>32.96</v>
      </c>
      <c r="Z2050" s="15">
        <v>80.83</v>
      </c>
      <c r="AA2050" s="15">
        <v>2.16</v>
      </c>
      <c r="AB2050" s="15">
        <v>3.42</v>
      </c>
      <c r="AC2050" s="15">
        <v>0.21</v>
      </c>
      <c r="AD2050" s="15">
        <v>3.68</v>
      </c>
      <c r="AE2050" s="15">
        <v>10.97</v>
      </c>
      <c r="AF2050" s="15">
        <v>1.72</v>
      </c>
      <c r="AG2050" s="15">
        <v>9.25</v>
      </c>
      <c r="AH2050" s="15">
        <v>3.13</v>
      </c>
      <c r="AI2050" s="15">
        <v>0.93</v>
      </c>
      <c r="AJ2050" s="15">
        <v>3.5</v>
      </c>
      <c r="AK2050" s="15">
        <v>0.63</v>
      </c>
      <c r="AL2050" s="15">
        <v>4.91</v>
      </c>
      <c r="AM2050" s="15">
        <v>1.04</v>
      </c>
      <c r="AN2050" s="15">
        <v>2.99</v>
      </c>
      <c r="AO2050" s="15">
        <v>0.47</v>
      </c>
      <c r="AP2050" s="15">
        <v>2.78</v>
      </c>
      <c r="AQ2050" s="15">
        <v>0.4</v>
      </c>
      <c r="AR2050" s="15">
        <v>29.6</v>
      </c>
      <c r="AS2050" s="15">
        <v>0.3</v>
      </c>
      <c r="AT2050" s="20">
        <v>0.89545856454661898</v>
      </c>
      <c r="AU2050" s="15" t="s">
        <v>1494</v>
      </c>
      <c r="AV2050" s="27" t="s">
        <v>1821</v>
      </c>
    </row>
    <row r="2051" spans="1:48" x14ac:dyDescent="0.25">
      <c r="A2051" s="13" t="s">
        <v>59</v>
      </c>
      <c r="B2051" s="14" t="s">
        <v>1842</v>
      </c>
      <c r="C2051" s="15">
        <v>50.724927507249298</v>
      </c>
      <c r="D2051" s="15">
        <v>13.5586441355864</v>
      </c>
      <c r="E2051" s="20">
        <v>16.3683631636836</v>
      </c>
      <c r="F2051" s="15">
        <v>10.04899510049</v>
      </c>
      <c r="G2051" s="15">
        <v>5.7794220577942204</v>
      </c>
      <c r="H2051" s="15">
        <v>1.71982801719828</v>
      </c>
      <c r="I2051" s="15">
        <v>4.9995000499950003E-2</v>
      </c>
      <c r="J2051" s="15">
        <v>0.21997800219978</v>
      </c>
      <c r="K2051" s="15">
        <v>1.4198580141985799</v>
      </c>
      <c r="L2051" s="15">
        <v>0.10998900109989</v>
      </c>
      <c r="M2051" s="15">
        <v>0.91</v>
      </c>
      <c r="N2051" s="20">
        <v>100</v>
      </c>
      <c r="O2051" s="25">
        <v>45.1412811063717</v>
      </c>
      <c r="P2051" s="20">
        <v>480.233666774168</v>
      </c>
      <c r="Q2051" s="15">
        <v>80</v>
      </c>
      <c r="R2051" s="20">
        <v>8519.1480851914803</v>
      </c>
      <c r="S2051" s="15">
        <v>428</v>
      </c>
      <c r="T2051" s="15">
        <v>164</v>
      </c>
      <c r="U2051" s="15">
        <v>51</v>
      </c>
      <c r="V2051" s="15">
        <v>35</v>
      </c>
      <c r="W2051" s="15">
        <v>1</v>
      </c>
      <c r="X2051" s="15">
        <v>94</v>
      </c>
      <c r="Y2051" s="15">
        <v>13</v>
      </c>
      <c r="Z2051" s="15">
        <v>79</v>
      </c>
      <c r="AA2051" s="15">
        <v>2.44</v>
      </c>
      <c r="AB2051" s="15">
        <v>4.58</v>
      </c>
      <c r="AC2051" s="15">
        <v>0.27</v>
      </c>
      <c r="AD2051" s="15">
        <v>4.93</v>
      </c>
      <c r="AE2051" s="15">
        <v>12.81</v>
      </c>
      <c r="AF2051" s="15">
        <v>1.75</v>
      </c>
      <c r="AG2051" s="15">
        <v>9.66</v>
      </c>
      <c r="AH2051" s="15">
        <v>3.27</v>
      </c>
      <c r="AI2051" s="15">
        <v>1.03</v>
      </c>
      <c r="AJ2051" s="15">
        <v>4.2</v>
      </c>
      <c r="AK2051" s="15">
        <v>0.74</v>
      </c>
      <c r="AL2051" s="15">
        <v>4.46</v>
      </c>
      <c r="AM2051" s="15">
        <v>1</v>
      </c>
      <c r="AN2051" s="15">
        <v>2.91</v>
      </c>
      <c r="AO2051" s="15">
        <v>0.46</v>
      </c>
      <c r="AP2051" s="15">
        <v>2.72</v>
      </c>
      <c r="AQ2051" s="15">
        <v>0.41</v>
      </c>
      <c r="AR2051" s="15">
        <v>25.7</v>
      </c>
      <c r="AS2051" s="15">
        <v>0.7</v>
      </c>
      <c r="AT2051" s="20">
        <v>0.89512928545215098</v>
      </c>
      <c r="AU2051" s="15" t="s">
        <v>1494</v>
      </c>
      <c r="AV2051" s="27" t="s">
        <v>1701</v>
      </c>
    </row>
    <row r="2052" spans="1:48" x14ac:dyDescent="0.25">
      <c r="A2052" s="13" t="s">
        <v>59</v>
      </c>
      <c r="B2052" s="14" t="s">
        <v>1843</v>
      </c>
      <c r="C2052" s="15">
        <v>50.185018501850202</v>
      </c>
      <c r="D2052" s="15">
        <v>14.2514251425143</v>
      </c>
      <c r="E2052" s="20">
        <v>14.351435143514401</v>
      </c>
      <c r="F2052" s="15">
        <v>10.591059105910601</v>
      </c>
      <c r="G2052" s="15">
        <v>6.5206520652065203</v>
      </c>
      <c r="H2052" s="15">
        <v>0.35003500350034999</v>
      </c>
      <c r="I2052" s="15">
        <v>2.1802180218021801</v>
      </c>
      <c r="J2052" s="15">
        <v>0.22002200220022</v>
      </c>
      <c r="K2052" s="15">
        <v>1.24012401240124</v>
      </c>
      <c r="L2052" s="15">
        <v>0.11001100110011</v>
      </c>
      <c r="M2052" s="15">
        <v>0.55000000000000004</v>
      </c>
      <c r="N2052" s="20">
        <v>100</v>
      </c>
      <c r="O2052" s="25">
        <v>51.429789116923601</v>
      </c>
      <c r="P2052" s="20">
        <v>480.32972311315598</v>
      </c>
      <c r="Q2052" s="15">
        <v>53</v>
      </c>
      <c r="R2052" s="20">
        <v>7440.7440744074402</v>
      </c>
      <c r="S2052" s="15">
        <v>398</v>
      </c>
      <c r="T2052" s="15">
        <v>215</v>
      </c>
      <c r="U2052" s="15">
        <v>64</v>
      </c>
      <c r="V2052" s="15">
        <v>88</v>
      </c>
      <c r="W2052" s="15">
        <v>4</v>
      </c>
      <c r="X2052" s="15">
        <v>126</v>
      </c>
      <c r="Y2052" s="15">
        <v>66</v>
      </c>
      <c r="Z2052" s="15">
        <v>82</v>
      </c>
      <c r="AA2052" s="15">
        <v>2.2999999999999998</v>
      </c>
      <c r="AB2052" s="15">
        <v>3.9</v>
      </c>
      <c r="AC2052" s="15">
        <v>0.28999999999999998</v>
      </c>
      <c r="AD2052" s="15">
        <v>4.6500000000000004</v>
      </c>
      <c r="AE2052" s="15">
        <v>12.75</v>
      </c>
      <c r="AF2052" s="15">
        <v>1.83</v>
      </c>
      <c r="AG2052" s="15">
        <v>8.56</v>
      </c>
      <c r="AH2052" s="15">
        <v>2.8</v>
      </c>
      <c r="AI2052" s="15">
        <v>0.99</v>
      </c>
      <c r="AJ2052" s="15">
        <v>3.94</v>
      </c>
      <c r="AK2052" s="15">
        <v>0.66</v>
      </c>
      <c r="AL2052" s="15">
        <v>4.57</v>
      </c>
      <c r="AM2052" s="15">
        <v>1.07</v>
      </c>
      <c r="AN2052" s="15">
        <v>3.1</v>
      </c>
      <c r="AO2052" s="15">
        <v>0.45</v>
      </c>
      <c r="AP2052" s="15">
        <v>3</v>
      </c>
      <c r="AQ2052" s="15">
        <v>0.45</v>
      </c>
      <c r="AR2052" s="15">
        <v>28</v>
      </c>
      <c r="AS2052" s="15">
        <v>1.57</v>
      </c>
      <c r="AT2052" s="20">
        <v>0.80812559381079496</v>
      </c>
      <c r="AU2052" s="15" t="s">
        <v>1494</v>
      </c>
      <c r="AV2052" s="27" t="s">
        <v>1754</v>
      </c>
    </row>
    <row r="2053" spans="1:48" x14ac:dyDescent="0.25">
      <c r="A2053" s="13" t="s">
        <v>59</v>
      </c>
      <c r="B2053" s="14" t="s">
        <v>1844</v>
      </c>
      <c r="C2053" s="15">
        <v>49.819927971188498</v>
      </c>
      <c r="D2053" s="15">
        <v>13.715486194477799</v>
      </c>
      <c r="E2053" s="20">
        <v>16.786714685874401</v>
      </c>
      <c r="F2053" s="15">
        <v>9.3537414965986407</v>
      </c>
      <c r="G2053" s="15">
        <v>6.2024809923969597</v>
      </c>
      <c r="H2053" s="15">
        <v>0.100040016006403</v>
      </c>
      <c r="I2053" s="15">
        <v>2.4809923969587802</v>
      </c>
      <c r="J2053" s="15">
        <v>0.240096038415366</v>
      </c>
      <c r="K2053" s="15">
        <v>1.2204881952781099</v>
      </c>
      <c r="L2053" s="15">
        <v>8.0032012805122094E-2</v>
      </c>
      <c r="M2053" s="15">
        <v>0.35</v>
      </c>
      <c r="N2053" s="20">
        <v>100</v>
      </c>
      <c r="O2053" s="25">
        <v>46.268061362442303</v>
      </c>
      <c r="P2053" s="20">
        <v>349.43554886743402</v>
      </c>
      <c r="Q2053" s="15">
        <v>64</v>
      </c>
      <c r="R2053" s="20">
        <v>7322.9291716686703</v>
      </c>
      <c r="S2053" s="15">
        <v>457</v>
      </c>
      <c r="T2053" s="15">
        <v>15</v>
      </c>
      <c r="U2053" s="15">
        <v>73</v>
      </c>
      <c r="V2053" s="15">
        <v>42</v>
      </c>
      <c r="W2053" s="15"/>
      <c r="X2053" s="15"/>
      <c r="Y2053" s="15"/>
      <c r="Z2053" s="15">
        <v>71</v>
      </c>
      <c r="AA2053" s="15">
        <v>2.09</v>
      </c>
      <c r="AB2053" s="15">
        <v>3.46</v>
      </c>
      <c r="AC2053" s="15">
        <v>0.24</v>
      </c>
      <c r="AD2053" s="15">
        <v>2.92</v>
      </c>
      <c r="AE2053" s="15">
        <v>8.94</v>
      </c>
      <c r="AF2053" s="15">
        <v>1.43</v>
      </c>
      <c r="AG2053" s="15">
        <v>7.96</v>
      </c>
      <c r="AH2053" s="15">
        <v>2.84</v>
      </c>
      <c r="AI2053" s="15">
        <v>1.1040000000000001</v>
      </c>
      <c r="AJ2053" s="15">
        <v>4.1900000000000004</v>
      </c>
      <c r="AK2053" s="15">
        <v>0.753</v>
      </c>
      <c r="AL2053" s="15">
        <v>5.14</v>
      </c>
      <c r="AM2053" s="15">
        <v>1.1539999999999999</v>
      </c>
      <c r="AN2053" s="15">
        <v>3.3</v>
      </c>
      <c r="AO2053" s="15">
        <v>0.49199999999999999</v>
      </c>
      <c r="AP2053" s="15">
        <v>3.21</v>
      </c>
      <c r="AQ2053" s="15">
        <v>0.47199999999999998</v>
      </c>
      <c r="AR2053" s="15">
        <v>26.9</v>
      </c>
      <c r="AS2053" s="15">
        <v>0.46</v>
      </c>
      <c r="AT2053" s="20">
        <v>1.1417222232895901</v>
      </c>
      <c r="AU2053" s="15" t="s">
        <v>1494</v>
      </c>
      <c r="AV2053" s="27" t="s">
        <v>1803</v>
      </c>
    </row>
    <row r="2054" spans="1:48" x14ac:dyDescent="0.25">
      <c r="A2054" s="13" t="s">
        <v>59</v>
      </c>
      <c r="B2054" s="14" t="s">
        <v>1845</v>
      </c>
      <c r="C2054" s="15">
        <v>52.252972324907603</v>
      </c>
      <c r="D2054" s="15">
        <v>13.6876810870217</v>
      </c>
      <c r="E2054" s="20">
        <v>13.887501248875999</v>
      </c>
      <c r="F2054" s="15">
        <v>7.0936157458287497</v>
      </c>
      <c r="G2054" s="15">
        <v>8.3924467978819095</v>
      </c>
      <c r="H2054" s="15">
        <v>9.9910080927165607E-2</v>
      </c>
      <c r="I2054" s="15">
        <v>3.4968528324507901</v>
      </c>
      <c r="J2054" s="15">
        <v>0.19982016185433099</v>
      </c>
      <c r="K2054" s="15">
        <v>0.81926266360275801</v>
      </c>
      <c r="L2054" s="15">
        <v>6.9937056649015894E-2</v>
      </c>
      <c r="M2054" s="15">
        <v>2.9</v>
      </c>
      <c r="N2054" s="20">
        <v>100</v>
      </c>
      <c r="O2054" s="25">
        <v>58.477960793217299</v>
      </c>
      <c r="P2054" s="20">
        <v>305.35897973514</v>
      </c>
      <c r="Q2054" s="15">
        <v>50</v>
      </c>
      <c r="R2054" s="20">
        <v>4915.5759816165501</v>
      </c>
      <c r="S2054" s="15">
        <v>369</v>
      </c>
      <c r="T2054" s="15">
        <v>9</v>
      </c>
      <c r="U2054" s="15">
        <v>55</v>
      </c>
      <c r="V2054" s="15">
        <v>23</v>
      </c>
      <c r="W2054" s="15">
        <v>0.61</v>
      </c>
      <c r="X2054" s="15">
        <v>47</v>
      </c>
      <c r="Y2054" s="15">
        <v>8</v>
      </c>
      <c r="Z2054" s="15">
        <v>65</v>
      </c>
      <c r="AA2054" s="15">
        <v>1.8</v>
      </c>
      <c r="AB2054" s="15">
        <v>2.0499999999999998</v>
      </c>
      <c r="AC2054" s="15">
        <v>0.124</v>
      </c>
      <c r="AD2054" s="15">
        <v>2.2999999999999998</v>
      </c>
      <c r="AE2054" s="15">
        <v>6.8</v>
      </c>
      <c r="AF2054" s="15">
        <v>1.05</v>
      </c>
      <c r="AG2054" s="15">
        <v>5.6</v>
      </c>
      <c r="AH2054" s="15">
        <v>1.93</v>
      </c>
      <c r="AI2054" s="15">
        <v>0.73</v>
      </c>
      <c r="AJ2054" s="15">
        <v>2.73</v>
      </c>
      <c r="AK2054" s="15">
        <v>0.5</v>
      </c>
      <c r="AL2054" s="15">
        <v>3.54</v>
      </c>
      <c r="AM2054" s="15">
        <v>0.78</v>
      </c>
      <c r="AN2054" s="15">
        <v>2.2599999999999998</v>
      </c>
      <c r="AO2054" s="15">
        <v>0.35</v>
      </c>
      <c r="AP2054" s="15">
        <v>2.29</v>
      </c>
      <c r="AQ2054" s="15">
        <v>0.32</v>
      </c>
      <c r="AR2054" s="15">
        <v>20</v>
      </c>
      <c r="AS2054" s="15">
        <v>0.29899999999999999</v>
      </c>
      <c r="AT2054" s="20">
        <v>0.85880236599792703</v>
      </c>
      <c r="AU2054" s="15" t="s">
        <v>1494</v>
      </c>
      <c r="AV2054" s="27" t="s">
        <v>1643</v>
      </c>
    </row>
    <row r="2055" spans="1:48" x14ac:dyDescent="0.25">
      <c r="A2055" s="13" t="s">
        <v>59</v>
      </c>
      <c r="B2055" s="14" t="s">
        <v>1846</v>
      </c>
      <c r="C2055" s="15">
        <v>50.5303181909145</v>
      </c>
      <c r="D2055" s="15">
        <v>14.1084650790474</v>
      </c>
      <c r="E2055" s="20">
        <v>15.2091254752852</v>
      </c>
      <c r="F2055" s="15">
        <v>10.4062437462477</v>
      </c>
      <c r="G2055" s="15">
        <v>5.8034820892535501</v>
      </c>
      <c r="H2055" s="15">
        <v>0.20012007204322599</v>
      </c>
      <c r="I2055" s="15">
        <v>1.90114068441065</v>
      </c>
      <c r="J2055" s="15">
        <v>0.23013808284970999</v>
      </c>
      <c r="K2055" s="15">
        <v>1.4108465079047401</v>
      </c>
      <c r="L2055" s="15">
        <v>0.20012007204322599</v>
      </c>
      <c r="M2055" s="15">
        <v>0.7</v>
      </c>
      <c r="N2055" s="20">
        <v>100</v>
      </c>
      <c r="O2055" s="25">
        <v>47.069492938178101</v>
      </c>
      <c r="P2055" s="20">
        <v>873.76369483661995</v>
      </c>
      <c r="Q2055" s="15">
        <v>42</v>
      </c>
      <c r="R2055" s="20">
        <v>8465.0790474284604</v>
      </c>
      <c r="S2055" s="15">
        <v>258</v>
      </c>
      <c r="T2055" s="15">
        <v>286</v>
      </c>
      <c r="U2055" s="15"/>
      <c r="V2055" s="15">
        <v>67</v>
      </c>
      <c r="W2055" s="15">
        <v>7</v>
      </c>
      <c r="X2055" s="15">
        <v>176</v>
      </c>
      <c r="Y2055" s="15">
        <v>20</v>
      </c>
      <c r="Z2055" s="15">
        <v>108</v>
      </c>
      <c r="AA2055" s="15">
        <v>2.85</v>
      </c>
      <c r="AB2055" s="15">
        <v>6.6</v>
      </c>
      <c r="AC2055" s="15">
        <v>0.38</v>
      </c>
      <c r="AD2055" s="15">
        <v>7.4</v>
      </c>
      <c r="AE2055" s="15">
        <v>19.899999999999999</v>
      </c>
      <c r="AF2055" s="15">
        <v>2.79</v>
      </c>
      <c r="AG2055" s="15">
        <v>13.8</v>
      </c>
      <c r="AH2055" s="15">
        <v>4.2300000000000004</v>
      </c>
      <c r="AI2055" s="15">
        <v>1.33</v>
      </c>
      <c r="AJ2055" s="15">
        <v>5.32</v>
      </c>
      <c r="AK2055" s="15">
        <v>0.83</v>
      </c>
      <c r="AL2055" s="15">
        <v>5.99</v>
      </c>
      <c r="AM2055" s="15">
        <v>1.19</v>
      </c>
      <c r="AN2055" s="15">
        <v>3.73</v>
      </c>
      <c r="AO2055" s="15">
        <v>0.56999999999999995</v>
      </c>
      <c r="AP2055" s="15">
        <v>3.64</v>
      </c>
      <c r="AQ2055" s="15">
        <v>0.56000000000000005</v>
      </c>
      <c r="AR2055" s="15">
        <v>36</v>
      </c>
      <c r="AS2055" s="15">
        <v>0.74</v>
      </c>
      <c r="AT2055" s="20">
        <v>0.85936848489443196</v>
      </c>
      <c r="AU2055" s="15" t="s">
        <v>1494</v>
      </c>
      <c r="AV2055" s="27" t="s">
        <v>1643</v>
      </c>
    </row>
    <row r="2056" spans="1:48" x14ac:dyDescent="0.25">
      <c r="A2056" s="13" t="s">
        <v>59</v>
      </c>
      <c r="B2056" s="14" t="s">
        <v>1847</v>
      </c>
      <c r="C2056" s="15">
        <v>51.151151151151097</v>
      </c>
      <c r="D2056" s="15">
        <v>13.8138138138138</v>
      </c>
      <c r="E2056" s="20">
        <v>15.415415415415399</v>
      </c>
      <c r="F2056" s="15">
        <v>9.3093093093093096</v>
      </c>
      <c r="G2056" s="15">
        <v>6.0060060060060101</v>
      </c>
      <c r="H2056" s="15">
        <v>0.50050050050049999</v>
      </c>
      <c r="I2056" s="15">
        <v>2.3023023023023002</v>
      </c>
      <c r="J2056" s="15">
        <v>0.20020020020019999</v>
      </c>
      <c r="K2056" s="15">
        <v>1.2012012012012001</v>
      </c>
      <c r="L2056" s="15">
        <v>0.1001001001001</v>
      </c>
      <c r="M2056" s="15">
        <v>1.6</v>
      </c>
      <c r="N2056" s="20">
        <v>100</v>
      </c>
      <c r="O2056" s="25">
        <v>47.5887390617821</v>
      </c>
      <c r="P2056" s="20">
        <v>437.05677508494398</v>
      </c>
      <c r="Q2056" s="15">
        <v>40</v>
      </c>
      <c r="R2056" s="20">
        <v>7207.2072072072096</v>
      </c>
      <c r="S2056" s="15">
        <v>314</v>
      </c>
      <c r="T2056" s="15">
        <v>171</v>
      </c>
      <c r="U2056" s="15">
        <v>104</v>
      </c>
      <c r="V2056" s="15">
        <v>103</v>
      </c>
      <c r="W2056" s="15">
        <v>17.7</v>
      </c>
      <c r="X2056" s="15">
        <v>132</v>
      </c>
      <c r="Y2056" s="15">
        <v>70</v>
      </c>
      <c r="Z2056" s="15">
        <v>89</v>
      </c>
      <c r="AA2056" s="15">
        <v>2.5</v>
      </c>
      <c r="AB2056" s="15">
        <v>4.0999999999999996</v>
      </c>
      <c r="AC2056" s="15">
        <v>0.3</v>
      </c>
      <c r="AD2056" s="15">
        <v>4.5</v>
      </c>
      <c r="AE2056" s="15">
        <v>14.4</v>
      </c>
      <c r="AF2056" s="15">
        <v>2.4</v>
      </c>
      <c r="AG2056" s="15">
        <v>11.9</v>
      </c>
      <c r="AH2056" s="15">
        <v>3.2</v>
      </c>
      <c r="AI2056" s="15">
        <v>1</v>
      </c>
      <c r="AJ2056" s="15">
        <v>4.3</v>
      </c>
      <c r="AK2056" s="15">
        <v>0.7</v>
      </c>
      <c r="AL2056" s="15">
        <v>4.9000000000000004</v>
      </c>
      <c r="AM2056" s="15">
        <v>1</v>
      </c>
      <c r="AN2056" s="15">
        <v>3.1</v>
      </c>
      <c r="AO2056" s="15">
        <v>0.5</v>
      </c>
      <c r="AP2056" s="15">
        <v>3.2</v>
      </c>
      <c r="AQ2056" s="15">
        <v>0.5</v>
      </c>
      <c r="AR2056" s="15">
        <v>27</v>
      </c>
      <c r="AS2056" s="15">
        <v>0.4</v>
      </c>
      <c r="AT2056" s="20">
        <v>0.87788686302010299</v>
      </c>
      <c r="AU2056" s="15" t="s">
        <v>1494</v>
      </c>
      <c r="AV2056" s="27" t="s">
        <v>1640</v>
      </c>
    </row>
    <row r="2057" spans="1:48" x14ac:dyDescent="0.25">
      <c r="A2057" s="13" t="s">
        <v>59</v>
      </c>
      <c r="B2057" s="14" t="s">
        <v>1848</v>
      </c>
      <c r="C2057" s="15">
        <v>50.764464874587802</v>
      </c>
      <c r="D2057" s="15">
        <v>15.6890176876187</v>
      </c>
      <c r="E2057" s="20">
        <v>13.0908364145098</v>
      </c>
      <c r="F2057" s="15">
        <v>11.991605875886901</v>
      </c>
      <c r="G2057" s="15">
        <v>4.5967822524233002</v>
      </c>
      <c r="H2057" s="15">
        <v>0.29979014689717198</v>
      </c>
      <c r="I2057" s="15">
        <v>2.3983211751773799</v>
      </c>
      <c r="J2057" s="15">
        <v>0.28979714200060003</v>
      </c>
      <c r="K2057" s="15">
        <v>0.82941940641550904</v>
      </c>
      <c r="L2057" s="15">
        <v>4.9965024482861997E-2</v>
      </c>
      <c r="M2057" s="15">
        <v>1.5</v>
      </c>
      <c r="N2057" s="20">
        <v>100</v>
      </c>
      <c r="O2057" s="25">
        <v>45.0048880796706</v>
      </c>
      <c r="P2057" s="20">
        <v>218.15714915052399</v>
      </c>
      <c r="Q2057" s="15">
        <v>40</v>
      </c>
      <c r="R2057" s="20">
        <v>4976.5164384930504</v>
      </c>
      <c r="S2057" s="15">
        <v>277</v>
      </c>
      <c r="T2057" s="15">
        <v>327</v>
      </c>
      <c r="U2057" s="15">
        <v>46</v>
      </c>
      <c r="V2057" s="15">
        <v>162</v>
      </c>
      <c r="W2057" s="15">
        <v>8</v>
      </c>
      <c r="X2057" s="15">
        <v>150</v>
      </c>
      <c r="Y2057" s="15">
        <v>41</v>
      </c>
      <c r="Z2057" s="15">
        <v>44</v>
      </c>
      <c r="AA2057" s="15">
        <v>1.26</v>
      </c>
      <c r="AB2057" s="15">
        <v>2.2999999999999998</v>
      </c>
      <c r="AC2057" s="15">
        <v>0.13200000000000001</v>
      </c>
      <c r="AD2057" s="15">
        <v>2.4</v>
      </c>
      <c r="AE2057" s="15">
        <v>6.9</v>
      </c>
      <c r="AF2057" s="15">
        <v>1.03</v>
      </c>
      <c r="AG2057" s="15">
        <v>5.6</v>
      </c>
      <c r="AH2057" s="15">
        <v>1.86</v>
      </c>
      <c r="AI2057" s="15">
        <v>0.72</v>
      </c>
      <c r="AJ2057" s="15">
        <v>2.42</v>
      </c>
      <c r="AK2057" s="15">
        <v>0.45</v>
      </c>
      <c r="AL2057" s="15">
        <v>2.87</v>
      </c>
      <c r="AM2057" s="15">
        <v>0.66</v>
      </c>
      <c r="AN2057" s="15">
        <v>1.89</v>
      </c>
      <c r="AO2057" s="15">
        <v>0.3</v>
      </c>
      <c r="AP2057" s="15">
        <v>1.86</v>
      </c>
      <c r="AQ2057" s="15">
        <v>0.27</v>
      </c>
      <c r="AR2057" s="15">
        <v>18</v>
      </c>
      <c r="AS2057" s="15">
        <v>0.21299999999999999</v>
      </c>
      <c r="AT2057" s="20">
        <v>0.92338709677419395</v>
      </c>
      <c r="AU2057" s="15" t="s">
        <v>1494</v>
      </c>
      <c r="AV2057" s="27" t="s">
        <v>1643</v>
      </c>
    </row>
    <row r="2058" spans="1:48" x14ac:dyDescent="0.25">
      <c r="A2058" s="13" t="s">
        <v>59</v>
      </c>
      <c r="B2058" s="14" t="s">
        <v>1849</v>
      </c>
      <c r="C2058" s="15">
        <v>49.594959495949603</v>
      </c>
      <c r="D2058" s="15">
        <v>13.311331133113301</v>
      </c>
      <c r="E2058" s="20">
        <v>17.361736173617398</v>
      </c>
      <c r="F2058" s="15">
        <v>10.2610261026103</v>
      </c>
      <c r="G2058" s="15">
        <v>6.3306330633063297</v>
      </c>
      <c r="H2058" s="15">
        <v>4.0004000400039999E-2</v>
      </c>
      <c r="I2058" s="15">
        <v>1.3901390139013901</v>
      </c>
      <c r="J2058" s="15">
        <v>0.24002400240023999</v>
      </c>
      <c r="K2058" s="15">
        <v>1.37013701370137</v>
      </c>
      <c r="L2058" s="15">
        <v>0.1000100010001</v>
      </c>
      <c r="M2058" s="15">
        <v>2.88</v>
      </c>
      <c r="N2058" s="20">
        <v>100</v>
      </c>
      <c r="O2058" s="25">
        <v>45.939319467097299</v>
      </c>
      <c r="P2058" s="20">
        <v>436.66338464832398</v>
      </c>
      <c r="Q2058" s="15">
        <v>75</v>
      </c>
      <c r="R2058" s="20">
        <v>8220.8220822082203</v>
      </c>
      <c r="S2058" s="15">
        <v>419</v>
      </c>
      <c r="T2058" s="15">
        <v>239</v>
      </c>
      <c r="U2058" s="15">
        <v>49</v>
      </c>
      <c r="V2058" s="15">
        <v>62</v>
      </c>
      <c r="W2058" s="15"/>
      <c r="X2058" s="15"/>
      <c r="Y2058" s="15"/>
      <c r="Z2058" s="15">
        <v>82.1</v>
      </c>
      <c r="AA2058" s="15">
        <v>2.08</v>
      </c>
      <c r="AB2058" s="15">
        <v>4.79</v>
      </c>
      <c r="AC2058" s="15">
        <v>0.28999999999999998</v>
      </c>
      <c r="AD2058" s="15">
        <v>5.23</v>
      </c>
      <c r="AE2058" s="15">
        <v>13.54</v>
      </c>
      <c r="AF2058" s="15">
        <v>1.82</v>
      </c>
      <c r="AG2058" s="15">
        <v>10.34</v>
      </c>
      <c r="AH2058" s="15">
        <v>3.15</v>
      </c>
      <c r="AI2058" s="15">
        <v>1.1499999999999999</v>
      </c>
      <c r="AJ2058" s="15">
        <v>4.04</v>
      </c>
      <c r="AK2058" s="15">
        <v>0.76</v>
      </c>
      <c r="AL2058" s="15">
        <v>4.8499999999999996</v>
      </c>
      <c r="AM2058" s="15">
        <v>1.1299999999999999</v>
      </c>
      <c r="AN2058" s="15">
        <v>3.19</v>
      </c>
      <c r="AO2058" s="15">
        <v>0.52</v>
      </c>
      <c r="AP2058" s="15">
        <v>3.26</v>
      </c>
      <c r="AQ2058" s="15">
        <v>0.47</v>
      </c>
      <c r="AR2058" s="15">
        <v>28.83</v>
      </c>
      <c r="AS2058" s="15">
        <v>0.61</v>
      </c>
      <c r="AT2058" s="20">
        <v>0.88247219756556095</v>
      </c>
      <c r="AU2058" s="15" t="s">
        <v>1494</v>
      </c>
      <c r="AV2058" s="27" t="s">
        <v>1539</v>
      </c>
    </row>
    <row r="2059" spans="1:48" x14ac:dyDescent="0.25">
      <c r="A2059" s="13" t="s">
        <v>59</v>
      </c>
      <c r="B2059" s="14" t="s">
        <v>1850</v>
      </c>
      <c r="C2059" s="15">
        <v>50.647213907665503</v>
      </c>
      <c r="D2059" s="15">
        <v>8.6030883897952304</v>
      </c>
      <c r="E2059" s="20">
        <v>12.6865819573017</v>
      </c>
      <c r="F2059" s="15">
        <v>8.6427339584117995</v>
      </c>
      <c r="G2059" s="15">
        <v>17.047594505124199</v>
      </c>
      <c r="H2059" s="15">
        <v>2.08139235236981E-2</v>
      </c>
      <c r="I2059" s="15">
        <v>1.5164429995837201</v>
      </c>
      <c r="J2059" s="15">
        <v>0.229944297976094</v>
      </c>
      <c r="K2059" s="15">
        <v>0.56395821357067799</v>
      </c>
      <c r="L2059" s="15">
        <v>4.1627847047396298E-2</v>
      </c>
      <c r="M2059" s="15">
        <v>4.0999999999999996</v>
      </c>
      <c r="N2059" s="20">
        <f>SUM(C2059:L2059)</f>
        <v>100</v>
      </c>
      <c r="O2059" s="25">
        <f>(G2059/40.31)/(G2059/40.31+E2059*0.8998/71.85*0.85)*100</f>
        <v>75.796354589007947</v>
      </c>
      <c r="P2059" s="20">
        <f>(L2059*62/142)*10000</f>
        <v>181.75538851680076</v>
      </c>
      <c r="Q2059" s="15">
        <v>31</v>
      </c>
      <c r="R2059" s="20">
        <f>K2059*0.6*10000</f>
        <v>3383.7492814240677</v>
      </c>
      <c r="S2059" s="15">
        <v>226</v>
      </c>
      <c r="T2059" s="15">
        <v>2273</v>
      </c>
      <c r="U2059" s="15">
        <v>74</v>
      </c>
      <c r="V2059" s="15">
        <v>614</v>
      </c>
      <c r="W2059" s="15">
        <v>0.32300000000000001</v>
      </c>
      <c r="X2059" s="15">
        <v>28.2</v>
      </c>
      <c r="Y2059" s="15">
        <v>7.2</v>
      </c>
      <c r="Z2059" s="15">
        <v>26.2</v>
      </c>
      <c r="AA2059" s="15">
        <v>0.76400000000000001</v>
      </c>
      <c r="AB2059" s="15">
        <v>0.84</v>
      </c>
      <c r="AC2059" s="15"/>
      <c r="AD2059" s="15">
        <v>0.96</v>
      </c>
      <c r="AE2059" s="15">
        <v>3.02</v>
      </c>
      <c r="AF2059" s="15">
        <v>0.49299999999999999</v>
      </c>
      <c r="AG2059" s="15">
        <v>2.96</v>
      </c>
      <c r="AH2059" s="15">
        <v>1.1200000000000001</v>
      </c>
      <c r="AI2059" s="15">
        <v>0.40300000000000002</v>
      </c>
      <c r="AJ2059" s="15">
        <v>1.63</v>
      </c>
      <c r="AK2059" s="15">
        <v>0.29699999999999999</v>
      </c>
      <c r="AL2059" s="15">
        <v>1.99</v>
      </c>
      <c r="AM2059" s="15">
        <v>0.441</v>
      </c>
      <c r="AN2059" s="15">
        <v>1.3</v>
      </c>
      <c r="AO2059" s="15">
        <v>0.185</v>
      </c>
      <c r="AP2059" s="15">
        <v>1.17</v>
      </c>
      <c r="AQ2059" s="15">
        <v>0.17100000000000001</v>
      </c>
      <c r="AR2059" s="15">
        <v>11.2</v>
      </c>
      <c r="AS2059" s="15">
        <v>7.0000000000000007E-2</v>
      </c>
      <c r="AT2059" s="20">
        <f>(AB2059/0.713)/(AD2059/0.687)</f>
        <v>0.84309256661991583</v>
      </c>
      <c r="AU2059" s="15" t="s">
        <v>1494</v>
      </c>
      <c r="AV2059" s="27" t="s">
        <v>1495</v>
      </c>
    </row>
    <row r="2060" spans="1:48" x14ac:dyDescent="0.25">
      <c r="A2060" s="13" t="s">
        <v>59</v>
      </c>
      <c r="B2060" s="14" t="s">
        <v>1851</v>
      </c>
      <c r="C2060" s="15">
        <v>49.234923492349203</v>
      </c>
      <c r="D2060" s="15">
        <v>16.311631163116299</v>
      </c>
      <c r="E2060" s="20">
        <v>13.2313231323132</v>
      </c>
      <c r="F2060" s="15">
        <v>8.5508550855085499</v>
      </c>
      <c r="G2060" s="15">
        <v>7.9107910791079101</v>
      </c>
      <c r="H2060" s="15">
        <v>0.21002100210020999</v>
      </c>
      <c r="I2060" s="15">
        <v>3.49034903490349</v>
      </c>
      <c r="J2060" s="15">
        <v>0.18001800180017999</v>
      </c>
      <c r="K2060" s="15">
        <v>0.82008200820082</v>
      </c>
      <c r="L2060" s="15">
        <v>6.0006000600059999E-2</v>
      </c>
      <c r="M2060" s="15">
        <v>0.76</v>
      </c>
      <c r="N2060" s="20">
        <v>100</v>
      </c>
      <c r="O2060" s="25">
        <v>58.217867932374901</v>
      </c>
      <c r="P2060" s="20">
        <v>261.99803078899401</v>
      </c>
      <c r="Q2060" s="15">
        <v>45</v>
      </c>
      <c r="R2060" s="20">
        <v>4920.4920492049196</v>
      </c>
      <c r="S2060" s="15">
        <v>292</v>
      </c>
      <c r="T2060" s="15">
        <v>240</v>
      </c>
      <c r="U2060" s="15">
        <v>63</v>
      </c>
      <c r="V2060" s="15">
        <v>141</v>
      </c>
      <c r="W2060" s="15"/>
      <c r="X2060" s="15"/>
      <c r="Y2060" s="15"/>
      <c r="Z2060" s="15">
        <v>45.06</v>
      </c>
      <c r="AA2060" s="15">
        <v>1.29</v>
      </c>
      <c r="AB2060" s="15">
        <v>2.57</v>
      </c>
      <c r="AC2060" s="15">
        <v>0.16</v>
      </c>
      <c r="AD2060" s="15">
        <v>2.67</v>
      </c>
      <c r="AE2060" s="15">
        <v>7.46</v>
      </c>
      <c r="AF2060" s="15">
        <v>1.08</v>
      </c>
      <c r="AG2060" s="15">
        <v>5.28</v>
      </c>
      <c r="AH2060" s="15">
        <v>1.91</v>
      </c>
      <c r="AI2060" s="15">
        <v>0.72</v>
      </c>
      <c r="AJ2060" s="15">
        <v>2.5099999999999998</v>
      </c>
      <c r="AK2060" s="15">
        <v>0.47</v>
      </c>
      <c r="AL2060" s="15">
        <v>3.26</v>
      </c>
      <c r="AM2060" s="15">
        <v>0.71</v>
      </c>
      <c r="AN2060" s="15">
        <v>1.95</v>
      </c>
      <c r="AO2060" s="15">
        <v>0.32</v>
      </c>
      <c r="AP2060" s="15">
        <v>1.91</v>
      </c>
      <c r="AQ2060" s="15">
        <v>0.28000000000000003</v>
      </c>
      <c r="AR2060" s="15">
        <v>17.29</v>
      </c>
      <c r="AS2060" s="15">
        <v>0.27</v>
      </c>
      <c r="AT2060" s="20">
        <v>0.92744693256851096</v>
      </c>
      <c r="AU2060" s="15" t="s">
        <v>1494</v>
      </c>
      <c r="AV2060" s="27" t="s">
        <v>1544</v>
      </c>
    </row>
    <row r="2061" spans="1:48" x14ac:dyDescent="0.25">
      <c r="A2061" s="13" t="s">
        <v>59</v>
      </c>
      <c r="B2061" s="14" t="s">
        <v>1852</v>
      </c>
      <c r="C2061" s="15">
        <v>50.4</v>
      </c>
      <c r="D2061" s="15">
        <v>14.5</v>
      </c>
      <c r="E2061" s="20">
        <v>13.37</v>
      </c>
      <c r="F2061" s="15">
        <v>11.01</v>
      </c>
      <c r="G2061" s="15">
        <v>5.97</v>
      </c>
      <c r="H2061" s="15">
        <v>3.38</v>
      </c>
      <c r="I2061" s="15">
        <v>0.2</v>
      </c>
      <c r="J2061" s="15">
        <v>0.21</v>
      </c>
      <c r="K2061" s="15">
        <v>0.89</v>
      </c>
      <c r="L2061" s="15">
        <v>7.0000000000000007E-2</v>
      </c>
      <c r="M2061" s="15">
        <v>1.73</v>
      </c>
      <c r="N2061" s="20">
        <v>100</v>
      </c>
      <c r="O2061" s="25">
        <v>50.995275110433198</v>
      </c>
      <c r="P2061" s="20">
        <v>305.63380281690098</v>
      </c>
      <c r="Q2061" s="15">
        <v>41</v>
      </c>
      <c r="R2061" s="20">
        <v>5340</v>
      </c>
      <c r="S2061" s="15">
        <v>313</v>
      </c>
      <c r="T2061" s="15">
        <v>279</v>
      </c>
      <c r="U2061" s="15">
        <v>50</v>
      </c>
      <c r="V2061" s="15">
        <v>106</v>
      </c>
      <c r="W2061" s="15">
        <v>3</v>
      </c>
      <c r="X2061" s="15">
        <v>216</v>
      </c>
      <c r="Y2061" s="15">
        <v>77</v>
      </c>
      <c r="Z2061" s="15">
        <v>53</v>
      </c>
      <c r="AA2061" s="15">
        <v>1.37</v>
      </c>
      <c r="AB2061" s="15">
        <v>3.24</v>
      </c>
      <c r="AC2061" s="15">
        <v>0.15</v>
      </c>
      <c r="AD2061" s="15">
        <v>3.42</v>
      </c>
      <c r="AE2061" s="15">
        <v>9.1199999999999992</v>
      </c>
      <c r="AF2061" s="15">
        <v>1.26</v>
      </c>
      <c r="AG2061" s="15">
        <v>6.83</v>
      </c>
      <c r="AH2061" s="15">
        <v>2.12</v>
      </c>
      <c r="AI2061" s="15">
        <v>0.83</v>
      </c>
      <c r="AJ2061" s="15">
        <v>2.63</v>
      </c>
      <c r="AK2061" s="15">
        <v>0.44</v>
      </c>
      <c r="AL2061" s="15">
        <v>3.3</v>
      </c>
      <c r="AM2061" s="15">
        <v>0.72</v>
      </c>
      <c r="AN2061" s="15">
        <v>2.19</v>
      </c>
      <c r="AO2061" s="15">
        <v>0.32</v>
      </c>
      <c r="AP2061" s="15">
        <v>2.16</v>
      </c>
      <c r="AQ2061" s="15">
        <v>0.33</v>
      </c>
      <c r="AR2061" s="15">
        <v>22.4</v>
      </c>
      <c r="AS2061" s="15">
        <v>0.33</v>
      </c>
      <c r="AT2061" s="20">
        <v>0.91282202701705195</v>
      </c>
      <c r="AU2061" s="15" t="s">
        <v>1494</v>
      </c>
      <c r="AV2061" s="27" t="s">
        <v>1701</v>
      </c>
    </row>
    <row r="2062" spans="1:48" x14ac:dyDescent="0.25">
      <c r="A2062" s="13" t="s">
        <v>59</v>
      </c>
      <c r="B2062" s="14" t="s">
        <v>1853</v>
      </c>
      <c r="C2062" s="15">
        <v>50.882131438898298</v>
      </c>
      <c r="D2062" s="15">
        <v>14.005847326705601</v>
      </c>
      <c r="E2062" s="20">
        <v>12.4252008013348</v>
      </c>
      <c r="F2062" s="15">
        <v>8.7421785571643706</v>
      </c>
      <c r="G2062" s="15">
        <v>9.4664430583996904</v>
      </c>
      <c r="H2062" s="15"/>
      <c r="I2062" s="15">
        <v>3.6111215977084998</v>
      </c>
      <c r="J2062" s="15">
        <v>0.19381726089395901</v>
      </c>
      <c r="K2062" s="15">
        <v>0.63245632502239302</v>
      </c>
      <c r="L2062" s="15">
        <v>4.0803633872412502E-2</v>
      </c>
      <c r="M2062" s="15">
        <v>3.4</v>
      </c>
      <c r="N2062" s="20">
        <v>100</v>
      </c>
      <c r="O2062" s="25">
        <v>63.971081687777001</v>
      </c>
      <c r="P2062" s="20">
        <v>178.156711273914</v>
      </c>
      <c r="Q2062" s="15"/>
      <c r="R2062" s="20">
        <v>3794.7379501343598</v>
      </c>
      <c r="S2062" s="15">
        <v>210</v>
      </c>
      <c r="T2062" s="15">
        <v>356</v>
      </c>
      <c r="U2062" s="15"/>
      <c r="V2062" s="15">
        <v>168</v>
      </c>
      <c r="W2062" s="15"/>
      <c r="X2062" s="15">
        <v>49</v>
      </c>
      <c r="Y2062" s="15">
        <v>37</v>
      </c>
      <c r="Z2062" s="15">
        <v>44</v>
      </c>
      <c r="AA2062" s="15">
        <v>1.08</v>
      </c>
      <c r="AB2062" s="15">
        <v>1.9</v>
      </c>
      <c r="AC2062" s="15"/>
      <c r="AD2062" s="15">
        <v>1.92</v>
      </c>
      <c r="AE2062" s="15">
        <v>5.38</v>
      </c>
      <c r="AF2062" s="15">
        <v>0.78</v>
      </c>
      <c r="AG2062" s="15">
        <v>4.26</v>
      </c>
      <c r="AH2062" s="15">
        <v>1.34</v>
      </c>
      <c r="AI2062" s="15">
        <v>0.46</v>
      </c>
      <c r="AJ2062" s="15">
        <v>1.72</v>
      </c>
      <c r="AK2062" s="15">
        <v>0.32</v>
      </c>
      <c r="AL2062" s="15">
        <v>2.2400000000000002</v>
      </c>
      <c r="AM2062" s="15">
        <v>0.47</v>
      </c>
      <c r="AN2062" s="15">
        <v>1.38</v>
      </c>
      <c r="AO2062" s="15">
        <v>0.2</v>
      </c>
      <c r="AP2062" s="15">
        <v>1.43</v>
      </c>
      <c r="AQ2062" s="15">
        <v>0.23</v>
      </c>
      <c r="AR2062" s="15">
        <v>13</v>
      </c>
      <c r="AS2062" s="15">
        <v>0.22</v>
      </c>
      <c r="AT2062" s="20">
        <v>0.95349754558204802</v>
      </c>
      <c r="AU2062" s="15" t="s">
        <v>1494</v>
      </c>
      <c r="AV2062" s="27" t="s">
        <v>1505</v>
      </c>
    </row>
    <row r="2063" spans="1:48" x14ac:dyDescent="0.25">
      <c r="A2063" s="13" t="s">
        <v>59</v>
      </c>
      <c r="B2063" s="14" t="s">
        <v>1854</v>
      </c>
      <c r="C2063" s="15">
        <v>49.614961496149597</v>
      </c>
      <c r="D2063" s="15">
        <v>14.951495149515001</v>
      </c>
      <c r="E2063" s="20">
        <v>13.9413941394139</v>
      </c>
      <c r="F2063" s="15">
        <v>12.1212121212121</v>
      </c>
      <c r="G2063" s="15">
        <v>5.4005400540053996</v>
      </c>
      <c r="H2063" s="15">
        <v>0.17001700170017001</v>
      </c>
      <c r="I2063" s="15">
        <v>2.5202520252025198</v>
      </c>
      <c r="J2063" s="15">
        <v>0.21002100210020999</v>
      </c>
      <c r="K2063" s="15">
        <v>0.99009900990098998</v>
      </c>
      <c r="L2063" s="15">
        <v>8.0008000800079998E-2</v>
      </c>
      <c r="M2063" s="15">
        <v>0.5</v>
      </c>
      <c r="N2063" s="20">
        <v>100</v>
      </c>
      <c r="O2063" s="25">
        <v>47.445208717518803</v>
      </c>
      <c r="P2063" s="20">
        <v>349.33070771865903</v>
      </c>
      <c r="Q2063" s="15">
        <v>39.14</v>
      </c>
      <c r="R2063" s="20">
        <v>5940.5940594059402</v>
      </c>
      <c r="S2063" s="15">
        <v>282</v>
      </c>
      <c r="T2063" s="15">
        <v>360</v>
      </c>
      <c r="U2063" s="15">
        <v>48</v>
      </c>
      <c r="V2063" s="15">
        <v>95</v>
      </c>
      <c r="W2063" s="15">
        <v>4.6500000000000004</v>
      </c>
      <c r="X2063" s="15">
        <v>164</v>
      </c>
      <c r="Y2063" s="15">
        <v>35</v>
      </c>
      <c r="Z2063" s="15">
        <v>61.12</v>
      </c>
      <c r="AA2063" s="15">
        <v>1.7</v>
      </c>
      <c r="AB2063" s="15">
        <v>3.61</v>
      </c>
      <c r="AC2063" s="15">
        <v>0.18</v>
      </c>
      <c r="AD2063" s="15">
        <v>3.39</v>
      </c>
      <c r="AE2063" s="15">
        <v>9.23</v>
      </c>
      <c r="AF2063" s="15">
        <v>1.3</v>
      </c>
      <c r="AG2063" s="15">
        <v>6.8</v>
      </c>
      <c r="AH2063" s="15">
        <v>2.31</v>
      </c>
      <c r="AI2063" s="15">
        <v>0.8</v>
      </c>
      <c r="AJ2063" s="15">
        <v>2.68</v>
      </c>
      <c r="AK2063" s="15">
        <v>0.46</v>
      </c>
      <c r="AL2063" s="15">
        <v>3.44</v>
      </c>
      <c r="AM2063" s="15">
        <v>0.76</v>
      </c>
      <c r="AN2063" s="15">
        <v>2.2000000000000002</v>
      </c>
      <c r="AO2063" s="15">
        <v>0.33</v>
      </c>
      <c r="AP2063" s="15">
        <v>2.3199999999999998</v>
      </c>
      <c r="AQ2063" s="15">
        <v>0.35</v>
      </c>
      <c r="AR2063" s="15">
        <v>23.58</v>
      </c>
      <c r="AS2063" s="15">
        <v>0.37</v>
      </c>
      <c r="AT2063" s="20">
        <v>1.0260646154228099</v>
      </c>
      <c r="AU2063" s="15" t="s">
        <v>1494</v>
      </c>
      <c r="AV2063" s="27" t="s">
        <v>1752</v>
      </c>
    </row>
    <row r="2064" spans="1:48" x14ac:dyDescent="0.25">
      <c r="A2064" s="13" t="s">
        <v>59</v>
      </c>
      <c r="B2064" s="14" t="s">
        <v>1855</v>
      </c>
      <c r="C2064" s="15">
        <v>48.65</v>
      </c>
      <c r="D2064" s="15">
        <v>14.71</v>
      </c>
      <c r="E2064" s="20">
        <v>16.04</v>
      </c>
      <c r="F2064" s="15">
        <v>10.9</v>
      </c>
      <c r="G2064" s="15">
        <v>6.37</v>
      </c>
      <c r="H2064" s="15">
        <v>0.14000000000000001</v>
      </c>
      <c r="I2064" s="15">
        <v>1.72</v>
      </c>
      <c r="J2064" s="15">
        <v>0.23</v>
      </c>
      <c r="K2064" s="15">
        <v>1.1599999999999999</v>
      </c>
      <c r="L2064" s="15">
        <v>0.08</v>
      </c>
      <c r="M2064" s="15">
        <v>1.78</v>
      </c>
      <c r="N2064" s="20">
        <v>100</v>
      </c>
      <c r="O2064" s="25">
        <v>48.065880424433402</v>
      </c>
      <c r="P2064" s="20">
        <v>349.29577464788701</v>
      </c>
      <c r="Q2064" s="15">
        <v>78</v>
      </c>
      <c r="R2064" s="20">
        <v>6960</v>
      </c>
      <c r="S2064" s="15">
        <v>409</v>
      </c>
      <c r="T2064" s="15">
        <v>292</v>
      </c>
      <c r="U2064" s="15">
        <v>57</v>
      </c>
      <c r="V2064" s="15">
        <v>73</v>
      </c>
      <c r="W2064" s="15"/>
      <c r="X2064" s="15"/>
      <c r="Y2064" s="15"/>
      <c r="Z2064" s="15">
        <v>68.900000000000006</v>
      </c>
      <c r="AA2064" s="15">
        <v>1.81</v>
      </c>
      <c r="AB2064" s="15">
        <v>4.25</v>
      </c>
      <c r="AC2064" s="15">
        <v>0.25</v>
      </c>
      <c r="AD2064" s="15">
        <v>4.33</v>
      </c>
      <c r="AE2064" s="15">
        <v>11.58</v>
      </c>
      <c r="AF2064" s="15">
        <v>1.6</v>
      </c>
      <c r="AG2064" s="15">
        <v>8.77</v>
      </c>
      <c r="AH2064" s="15">
        <v>2.85</v>
      </c>
      <c r="AI2064" s="15">
        <v>1.01</v>
      </c>
      <c r="AJ2064" s="15">
        <v>3.7</v>
      </c>
      <c r="AK2064" s="15">
        <v>0.64</v>
      </c>
      <c r="AL2064" s="15">
        <v>4.26</v>
      </c>
      <c r="AM2064" s="15">
        <v>0.97</v>
      </c>
      <c r="AN2064" s="15">
        <v>2.86</v>
      </c>
      <c r="AO2064" s="15">
        <v>0.41</v>
      </c>
      <c r="AP2064" s="15">
        <v>2.8</v>
      </c>
      <c r="AQ2064" s="15">
        <v>0.4</v>
      </c>
      <c r="AR2064" s="15">
        <v>25.76</v>
      </c>
      <c r="AS2064" s="15">
        <v>0.52</v>
      </c>
      <c r="AT2064" s="20">
        <v>0.94573234130904504</v>
      </c>
      <c r="AU2064" s="15" t="s">
        <v>1494</v>
      </c>
      <c r="AV2064" s="27" t="s">
        <v>1539</v>
      </c>
    </row>
    <row r="2065" spans="1:48" x14ac:dyDescent="0.25">
      <c r="A2065" s="13" t="s">
        <v>59</v>
      </c>
      <c r="B2065" s="14" t="s">
        <v>1856</v>
      </c>
      <c r="C2065" s="15">
        <v>51.294870512948698</v>
      </c>
      <c r="D2065" s="15">
        <v>15.1984801519848</v>
      </c>
      <c r="E2065" s="20">
        <v>13.668633136686299</v>
      </c>
      <c r="F2065" s="15">
        <v>11.1188881111889</v>
      </c>
      <c r="G2065" s="15">
        <v>5.5094490550944899</v>
      </c>
      <c r="H2065" s="15">
        <v>0.17998200179981999</v>
      </c>
      <c r="I2065" s="15">
        <v>1.85981401859814</v>
      </c>
      <c r="J2065" s="15">
        <v>0.24997500249974999</v>
      </c>
      <c r="K2065" s="15">
        <v>0.85991400859914002</v>
      </c>
      <c r="L2065" s="15">
        <v>5.9994000599939999E-2</v>
      </c>
      <c r="M2065" s="15">
        <v>2.2000000000000002</v>
      </c>
      <c r="N2065" s="20">
        <v>100</v>
      </c>
      <c r="O2065" s="25">
        <v>48.436602299999301</v>
      </c>
      <c r="P2065" s="20">
        <v>261.94563642227303</v>
      </c>
      <c r="Q2065" s="15">
        <v>74</v>
      </c>
      <c r="R2065" s="20">
        <v>5159.4840515948399</v>
      </c>
      <c r="S2065" s="15">
        <v>354</v>
      </c>
      <c r="T2065" s="15">
        <v>294</v>
      </c>
      <c r="U2065" s="15">
        <v>58</v>
      </c>
      <c r="V2065" s="15">
        <v>128</v>
      </c>
      <c r="W2065" s="15"/>
      <c r="X2065" s="15"/>
      <c r="Y2065" s="15"/>
      <c r="Z2065" s="15">
        <v>48</v>
      </c>
      <c r="AA2065" s="15">
        <v>1.35</v>
      </c>
      <c r="AB2065" s="15">
        <v>2.5</v>
      </c>
      <c r="AC2065" s="15">
        <v>0.16</v>
      </c>
      <c r="AD2065" s="15">
        <v>2.4</v>
      </c>
      <c r="AE2065" s="15">
        <v>6.58</v>
      </c>
      <c r="AF2065" s="15">
        <v>0.93</v>
      </c>
      <c r="AG2065" s="15">
        <v>5.78</v>
      </c>
      <c r="AH2065" s="15">
        <v>1.94</v>
      </c>
      <c r="AI2065" s="15">
        <v>0.76</v>
      </c>
      <c r="AJ2065" s="15">
        <v>2.75</v>
      </c>
      <c r="AK2065" s="15">
        <v>0.46</v>
      </c>
      <c r="AL2065" s="15">
        <v>3.27</v>
      </c>
      <c r="AM2065" s="15">
        <v>0.7</v>
      </c>
      <c r="AN2065" s="15">
        <v>2.2000000000000002</v>
      </c>
      <c r="AO2065" s="15">
        <v>0.32</v>
      </c>
      <c r="AP2065" s="15">
        <v>2.0699999999999998</v>
      </c>
      <c r="AQ2065" s="15">
        <v>0.33</v>
      </c>
      <c r="AR2065" s="15">
        <v>19.5</v>
      </c>
      <c r="AS2065" s="15">
        <v>0.26</v>
      </c>
      <c r="AT2065" s="20">
        <v>1.0036816269284701</v>
      </c>
      <c r="AU2065" s="15" t="s">
        <v>1494</v>
      </c>
      <c r="AV2065" s="27" t="s">
        <v>1559</v>
      </c>
    </row>
    <row r="2066" spans="1:48" x14ac:dyDescent="0.25">
      <c r="A2066" s="13" t="s">
        <v>59</v>
      </c>
      <c r="B2066" s="14" t="s">
        <v>1857</v>
      </c>
      <c r="C2066" s="15">
        <v>50.810162032406502</v>
      </c>
      <c r="D2066" s="15">
        <v>13.1026205241048</v>
      </c>
      <c r="E2066" s="20">
        <v>10.702140428085601</v>
      </c>
      <c r="F2066" s="15">
        <v>10.202040408081601</v>
      </c>
      <c r="G2066" s="15">
        <v>10.4020804160832</v>
      </c>
      <c r="H2066" s="15">
        <v>0.60012002400480102</v>
      </c>
      <c r="I2066" s="15">
        <v>2.7005401080215998</v>
      </c>
      <c r="J2066" s="15">
        <v>0.19003800760152001</v>
      </c>
      <c r="K2066" s="15">
        <v>0.85017003400680102</v>
      </c>
      <c r="L2066" s="15">
        <v>0.44008801760352101</v>
      </c>
      <c r="M2066" s="15">
        <v>1.8</v>
      </c>
      <c r="N2066" s="20">
        <v>100</v>
      </c>
      <c r="O2066" s="25">
        <v>69.373616627003301</v>
      </c>
      <c r="P2066" s="20">
        <v>1921.51106277594</v>
      </c>
      <c r="Q2066" s="15">
        <v>56</v>
      </c>
      <c r="R2066" s="20">
        <v>5101.0202040408103</v>
      </c>
      <c r="S2066" s="15">
        <v>311</v>
      </c>
      <c r="T2066" s="15">
        <v>123</v>
      </c>
      <c r="U2066" s="15">
        <v>51</v>
      </c>
      <c r="V2066" s="15">
        <v>66</v>
      </c>
      <c r="W2066" s="15">
        <v>17</v>
      </c>
      <c r="X2066" s="15">
        <v>116</v>
      </c>
      <c r="Y2066" s="15">
        <v>112</v>
      </c>
      <c r="Z2066" s="15">
        <v>111</v>
      </c>
      <c r="AA2066" s="15">
        <v>3.03</v>
      </c>
      <c r="AB2066" s="15">
        <v>5.55</v>
      </c>
      <c r="AC2066" s="15">
        <v>0.315</v>
      </c>
      <c r="AD2066" s="15">
        <v>7</v>
      </c>
      <c r="AE2066" s="15">
        <v>18.5</v>
      </c>
      <c r="AF2066" s="15">
        <v>2.52</v>
      </c>
      <c r="AG2066" s="15">
        <v>13.7</v>
      </c>
      <c r="AH2066" s="15">
        <v>4.37</v>
      </c>
      <c r="AI2066" s="15">
        <v>1.3</v>
      </c>
      <c r="AJ2066" s="15">
        <v>5.53</v>
      </c>
      <c r="AK2066" s="15">
        <v>0.96</v>
      </c>
      <c r="AL2066" s="15">
        <v>6.38</v>
      </c>
      <c r="AM2066" s="15">
        <v>1.41</v>
      </c>
      <c r="AN2066" s="15">
        <v>4.0599999999999996</v>
      </c>
      <c r="AO2066" s="15">
        <v>0.6</v>
      </c>
      <c r="AP2066" s="15">
        <v>3.85</v>
      </c>
      <c r="AQ2066" s="15">
        <v>0.56999999999999995</v>
      </c>
      <c r="AR2066" s="15">
        <v>37</v>
      </c>
      <c r="AS2066" s="15">
        <v>0.65</v>
      </c>
      <c r="AT2066" s="20">
        <v>0.76394510118212799</v>
      </c>
      <c r="AU2066" s="15" t="s">
        <v>1494</v>
      </c>
      <c r="AV2066" s="27" t="s">
        <v>1643</v>
      </c>
    </row>
    <row r="2067" spans="1:48" x14ac:dyDescent="0.25">
      <c r="A2067" s="13" t="s">
        <v>59</v>
      </c>
      <c r="B2067" s="14" t="s">
        <v>1858</v>
      </c>
      <c r="C2067" s="15">
        <v>51.115111511151099</v>
      </c>
      <c r="D2067" s="15">
        <v>13.291329132913299</v>
      </c>
      <c r="E2067" s="20">
        <v>14.921492149214901</v>
      </c>
      <c r="F2067" s="15">
        <v>10.731073107310699</v>
      </c>
      <c r="G2067" s="15">
        <v>6.8206820682068203</v>
      </c>
      <c r="H2067" s="15">
        <v>1.73017301730173</v>
      </c>
      <c r="I2067" s="15">
        <v>0.1000100010001</v>
      </c>
      <c r="J2067" s="15">
        <v>0.22002200220022</v>
      </c>
      <c r="K2067" s="15">
        <v>1.0101010101010099</v>
      </c>
      <c r="L2067" s="15">
        <v>6.0006000600059999E-2</v>
      </c>
      <c r="M2067" s="15">
        <v>0.4</v>
      </c>
      <c r="N2067" s="20">
        <v>100</v>
      </c>
      <c r="O2067" s="25">
        <v>51.580463426773697</v>
      </c>
      <c r="P2067" s="20">
        <v>261.99803078899401</v>
      </c>
      <c r="Q2067" s="15">
        <v>64</v>
      </c>
      <c r="R2067" s="20">
        <v>6060.6060606060601</v>
      </c>
      <c r="S2067" s="15">
        <v>441</v>
      </c>
      <c r="T2067" s="15">
        <v>476</v>
      </c>
      <c r="U2067" s="15">
        <v>67</v>
      </c>
      <c r="V2067" s="15">
        <v>200</v>
      </c>
      <c r="W2067" s="15">
        <v>1</v>
      </c>
      <c r="X2067" s="15">
        <v>96</v>
      </c>
      <c r="Y2067" s="15">
        <v>15</v>
      </c>
      <c r="Z2067" s="15">
        <v>51</v>
      </c>
      <c r="AA2067" s="15">
        <v>1.54</v>
      </c>
      <c r="AB2067" s="15">
        <v>2.5499999999999998</v>
      </c>
      <c r="AC2067" s="15">
        <v>0.18</v>
      </c>
      <c r="AD2067" s="15">
        <v>2.5499999999999998</v>
      </c>
      <c r="AE2067" s="15">
        <v>7.58</v>
      </c>
      <c r="AF2067" s="15">
        <v>1.1599999999999999</v>
      </c>
      <c r="AG2067" s="15">
        <v>6.59</v>
      </c>
      <c r="AH2067" s="15">
        <v>2.36</v>
      </c>
      <c r="AI2067" s="15">
        <v>0.81</v>
      </c>
      <c r="AJ2067" s="15">
        <v>3.31</v>
      </c>
      <c r="AK2067" s="15">
        <v>0.56999999999999995</v>
      </c>
      <c r="AL2067" s="15">
        <v>4.1399999999999997</v>
      </c>
      <c r="AM2067" s="15">
        <v>0.91</v>
      </c>
      <c r="AN2067" s="15">
        <v>2.69</v>
      </c>
      <c r="AO2067" s="15">
        <v>0.39</v>
      </c>
      <c r="AP2067" s="15">
        <v>2.5499999999999998</v>
      </c>
      <c r="AQ2067" s="15">
        <v>0.37</v>
      </c>
      <c r="AR2067" s="15">
        <v>20.8</v>
      </c>
      <c r="AS2067" s="15">
        <v>0.37</v>
      </c>
      <c r="AT2067" s="20">
        <v>0.96353436185133301</v>
      </c>
      <c r="AU2067" s="15" t="s">
        <v>1494</v>
      </c>
      <c r="AV2067" s="27" t="s">
        <v>1701</v>
      </c>
    </row>
    <row r="2068" spans="1:48" x14ac:dyDescent="0.25">
      <c r="A2068" s="13" t="s">
        <v>59</v>
      </c>
      <c r="B2068" s="14" t="s">
        <v>1859</v>
      </c>
      <c r="C2068" s="15">
        <v>49.226725967856098</v>
      </c>
      <c r="D2068" s="15">
        <v>14.050338623269001</v>
      </c>
      <c r="E2068" s="20">
        <v>13.9492570504397</v>
      </c>
      <c r="F2068" s="15">
        <v>8.5616092186394397</v>
      </c>
      <c r="G2068" s="15">
        <v>9.9363186091175599</v>
      </c>
      <c r="H2068" s="15">
        <v>0.27292024663903802</v>
      </c>
      <c r="I2068" s="15">
        <v>2.5977964217123199</v>
      </c>
      <c r="J2068" s="15">
        <v>0.20216314565854601</v>
      </c>
      <c r="K2068" s="15">
        <v>1.0815728292732201</v>
      </c>
      <c r="L2068" s="15">
        <v>0.12129788739512801</v>
      </c>
      <c r="M2068" s="15">
        <v>0.95</v>
      </c>
      <c r="N2068" s="20">
        <v>100</v>
      </c>
      <c r="O2068" s="25">
        <v>62.4068471242119</v>
      </c>
      <c r="P2068" s="20">
        <v>529.61049426041802</v>
      </c>
      <c r="Q2068" s="15">
        <v>44</v>
      </c>
      <c r="R2068" s="20">
        <v>6489.4369756393398</v>
      </c>
      <c r="S2068" s="15">
        <v>269</v>
      </c>
      <c r="T2068" s="15">
        <v>619</v>
      </c>
      <c r="U2068" s="15"/>
      <c r="V2068" s="15">
        <v>202</v>
      </c>
      <c r="W2068" s="15"/>
      <c r="X2068" s="15"/>
      <c r="Y2068" s="15"/>
      <c r="Z2068" s="15">
        <v>94</v>
      </c>
      <c r="AA2068" s="15">
        <v>2.6</v>
      </c>
      <c r="AB2068" s="15">
        <v>4.8499999999999996</v>
      </c>
      <c r="AC2068" s="15">
        <v>0.25</v>
      </c>
      <c r="AD2068" s="15">
        <v>4.28</v>
      </c>
      <c r="AE2068" s="15">
        <v>12.41</v>
      </c>
      <c r="AF2068" s="15">
        <v>1.85</v>
      </c>
      <c r="AG2068" s="15">
        <v>9.52</v>
      </c>
      <c r="AH2068" s="15">
        <v>3.29</v>
      </c>
      <c r="AI2068" s="15">
        <v>0.98</v>
      </c>
      <c r="AJ2068" s="15">
        <v>4.3</v>
      </c>
      <c r="AK2068" s="15">
        <v>0.76</v>
      </c>
      <c r="AL2068" s="15">
        <v>5.28</v>
      </c>
      <c r="AM2068" s="15">
        <v>1.0900000000000001</v>
      </c>
      <c r="AN2068" s="15">
        <v>3.34</v>
      </c>
      <c r="AO2068" s="15">
        <v>0.48</v>
      </c>
      <c r="AP2068" s="15">
        <v>3.13</v>
      </c>
      <c r="AQ2068" s="15">
        <v>0.48</v>
      </c>
      <c r="AR2068" s="15">
        <v>30.9</v>
      </c>
      <c r="AS2068" s="15">
        <v>0.56000000000000005</v>
      </c>
      <c r="AT2068" s="20">
        <v>1.09185552686424</v>
      </c>
      <c r="AU2068" s="15" t="s">
        <v>1494</v>
      </c>
      <c r="AV2068" s="27" t="s">
        <v>1586</v>
      </c>
    </row>
    <row r="2069" spans="1:48" x14ac:dyDescent="0.25">
      <c r="A2069" s="13" t="s">
        <v>59</v>
      </c>
      <c r="B2069" s="14" t="s">
        <v>1860</v>
      </c>
      <c r="C2069" s="15">
        <v>50.610122024404902</v>
      </c>
      <c r="D2069" s="15">
        <v>14.3928785757151</v>
      </c>
      <c r="E2069" s="20">
        <v>15.00300060012</v>
      </c>
      <c r="F2069" s="15">
        <v>8.5917183436687292</v>
      </c>
      <c r="G2069" s="15">
        <v>5.8711742348469702</v>
      </c>
      <c r="H2069" s="15">
        <v>0.58011602320464095</v>
      </c>
      <c r="I2069" s="15">
        <v>2.7105421084216799</v>
      </c>
      <c r="J2069" s="15">
        <v>0.17003400680135999</v>
      </c>
      <c r="K2069" s="15">
        <v>1.88037607521504</v>
      </c>
      <c r="L2069" s="15">
        <v>0.19003800760152001</v>
      </c>
      <c r="M2069" s="15">
        <v>0.76</v>
      </c>
      <c r="N2069" s="20">
        <v>100</v>
      </c>
      <c r="O2069" s="25">
        <v>47.698805868038299</v>
      </c>
      <c r="P2069" s="20">
        <v>829.74341347142604</v>
      </c>
      <c r="Q2069" s="15">
        <v>46</v>
      </c>
      <c r="R2069" s="20">
        <v>11282.256451290301</v>
      </c>
      <c r="S2069" s="15">
        <v>331</v>
      </c>
      <c r="T2069" s="15">
        <v>156</v>
      </c>
      <c r="U2069" s="15">
        <v>44</v>
      </c>
      <c r="V2069" s="15">
        <v>52</v>
      </c>
      <c r="W2069" s="15"/>
      <c r="X2069" s="15"/>
      <c r="Y2069" s="15"/>
      <c r="Z2069" s="15">
        <v>136</v>
      </c>
      <c r="AA2069" s="15">
        <v>3.99</v>
      </c>
      <c r="AB2069" s="15">
        <v>6.98</v>
      </c>
      <c r="AC2069" s="15">
        <v>0.49</v>
      </c>
      <c r="AD2069" s="15">
        <v>8.6999999999999993</v>
      </c>
      <c r="AE2069" s="15">
        <v>23.96</v>
      </c>
      <c r="AF2069" s="15">
        <v>3.39</v>
      </c>
      <c r="AG2069" s="15">
        <v>16.63</v>
      </c>
      <c r="AH2069" s="15">
        <v>4.97</v>
      </c>
      <c r="AI2069" s="15">
        <v>1.6120000000000001</v>
      </c>
      <c r="AJ2069" s="15">
        <v>6.45</v>
      </c>
      <c r="AK2069" s="15">
        <v>1.0580000000000001</v>
      </c>
      <c r="AL2069" s="15">
        <v>6.77</v>
      </c>
      <c r="AM2069" s="15">
        <v>1.4410000000000001</v>
      </c>
      <c r="AN2069" s="15">
        <v>4.09</v>
      </c>
      <c r="AO2069" s="15">
        <v>0.63500000000000001</v>
      </c>
      <c r="AP2069" s="15">
        <v>4.1500000000000004</v>
      </c>
      <c r="AQ2069" s="15">
        <v>0.64500000000000002</v>
      </c>
      <c r="AR2069" s="15">
        <v>37</v>
      </c>
      <c r="AS2069" s="15">
        <v>0.8</v>
      </c>
      <c r="AT2069" s="20">
        <v>0.77304251100256305</v>
      </c>
      <c r="AU2069" s="15" t="s">
        <v>1494</v>
      </c>
      <c r="AV2069" s="27" t="s">
        <v>1803</v>
      </c>
    </row>
    <row r="2070" spans="1:48" x14ac:dyDescent="0.25">
      <c r="A2070" s="13" t="s">
        <v>59</v>
      </c>
      <c r="B2070" s="14" t="s">
        <v>1861</v>
      </c>
      <c r="C2070" s="15">
        <v>49.65</v>
      </c>
      <c r="D2070" s="15">
        <v>15</v>
      </c>
      <c r="E2070" s="20">
        <v>13.48</v>
      </c>
      <c r="F2070" s="15">
        <v>11.15</v>
      </c>
      <c r="G2070" s="15">
        <v>8</v>
      </c>
      <c r="H2070" s="15">
        <v>1.57</v>
      </c>
      <c r="I2070" s="15">
        <v>0.09</v>
      </c>
      <c r="J2070" s="15">
        <v>0.2</v>
      </c>
      <c r="K2070" s="15">
        <v>0.8</v>
      </c>
      <c r="L2070" s="15">
        <v>0.06</v>
      </c>
      <c r="M2070" s="15">
        <v>0.91</v>
      </c>
      <c r="N2070" s="20">
        <v>100</v>
      </c>
      <c r="O2070" s="25">
        <v>58.037601620006399</v>
      </c>
      <c r="P2070" s="20">
        <v>261.97183098591501</v>
      </c>
      <c r="Q2070" s="15">
        <v>59</v>
      </c>
      <c r="R2070" s="20">
        <v>4800</v>
      </c>
      <c r="S2070" s="15">
        <v>325</v>
      </c>
      <c r="T2070" s="15">
        <v>343</v>
      </c>
      <c r="U2070" s="15">
        <v>50</v>
      </c>
      <c r="V2070" s="15">
        <v>134</v>
      </c>
      <c r="W2070" s="15">
        <v>3</v>
      </c>
      <c r="X2070" s="15">
        <v>166</v>
      </c>
      <c r="Y2070" s="15">
        <v>15</v>
      </c>
      <c r="Z2070" s="15">
        <v>48</v>
      </c>
      <c r="AA2070" s="15">
        <v>1.46</v>
      </c>
      <c r="AB2070" s="15">
        <v>2.41</v>
      </c>
      <c r="AC2070" s="15">
        <v>0.12</v>
      </c>
      <c r="AD2070" s="15">
        <v>2.84</v>
      </c>
      <c r="AE2070" s="15">
        <v>7.49</v>
      </c>
      <c r="AF2070" s="15">
        <v>1.01</v>
      </c>
      <c r="AG2070" s="15">
        <v>5.67</v>
      </c>
      <c r="AH2070" s="15">
        <v>1.93</v>
      </c>
      <c r="AI2070" s="15">
        <v>0.76</v>
      </c>
      <c r="AJ2070" s="15">
        <v>2.4500000000000002</v>
      </c>
      <c r="AK2070" s="15">
        <v>0.47</v>
      </c>
      <c r="AL2070" s="15">
        <v>3.18</v>
      </c>
      <c r="AM2070" s="15">
        <v>0.69</v>
      </c>
      <c r="AN2070" s="15">
        <v>2.0699999999999998</v>
      </c>
      <c r="AO2070" s="15">
        <v>0.32</v>
      </c>
      <c r="AP2070" s="15">
        <v>1.97</v>
      </c>
      <c r="AQ2070" s="15">
        <v>0.31</v>
      </c>
      <c r="AR2070" s="15">
        <v>20.399999999999999</v>
      </c>
      <c r="AS2070" s="15">
        <v>0.42</v>
      </c>
      <c r="AT2070" s="20">
        <v>0.81764711692313796</v>
      </c>
      <c r="AU2070" s="15" t="s">
        <v>1494</v>
      </c>
      <c r="AV2070" s="27" t="s">
        <v>1701</v>
      </c>
    </row>
    <row r="2071" spans="1:48" x14ac:dyDescent="0.25">
      <c r="A2071" s="13" t="s">
        <v>59</v>
      </c>
      <c r="B2071" s="14" t="s">
        <v>1862</v>
      </c>
      <c r="C2071" s="15">
        <v>51.06</v>
      </c>
      <c r="D2071" s="15">
        <v>13.82</v>
      </c>
      <c r="E2071" s="20">
        <v>15.37</v>
      </c>
      <c r="F2071" s="15">
        <v>9.32</v>
      </c>
      <c r="G2071" s="15">
        <v>6.04</v>
      </c>
      <c r="H2071" s="15">
        <v>0.52</v>
      </c>
      <c r="I2071" s="15">
        <v>2.34</v>
      </c>
      <c r="J2071" s="15">
        <v>0.23</v>
      </c>
      <c r="K2071" s="15">
        <v>1.2</v>
      </c>
      <c r="L2071" s="15">
        <v>0.1</v>
      </c>
      <c r="M2071" s="15">
        <v>1.63</v>
      </c>
      <c r="N2071" s="20">
        <v>100</v>
      </c>
      <c r="O2071" s="25">
        <v>47.803144839917699</v>
      </c>
      <c r="P2071" s="20">
        <v>436.61971830985902</v>
      </c>
      <c r="Q2071" s="15">
        <v>40</v>
      </c>
      <c r="R2071" s="20">
        <v>7200</v>
      </c>
      <c r="S2071" s="15">
        <v>314</v>
      </c>
      <c r="T2071" s="15">
        <v>171</v>
      </c>
      <c r="U2071" s="15">
        <v>104</v>
      </c>
      <c r="V2071" s="15">
        <v>103</v>
      </c>
      <c r="W2071" s="15"/>
      <c r="X2071" s="15"/>
      <c r="Y2071" s="15"/>
      <c r="Z2071" s="15">
        <v>89</v>
      </c>
      <c r="AA2071" s="15">
        <v>2.48</v>
      </c>
      <c r="AB2071" s="15">
        <v>4.1500000000000004</v>
      </c>
      <c r="AC2071" s="15">
        <v>0.27</v>
      </c>
      <c r="AD2071" s="15">
        <v>4.49</v>
      </c>
      <c r="AE2071" s="15">
        <v>14.43</v>
      </c>
      <c r="AF2071" s="15">
        <v>2.37</v>
      </c>
      <c r="AG2071" s="15">
        <v>11.85</v>
      </c>
      <c r="AH2071" s="15">
        <v>3.24</v>
      </c>
      <c r="AI2071" s="15">
        <v>0.995</v>
      </c>
      <c r="AJ2071" s="15">
        <v>4.29</v>
      </c>
      <c r="AK2071" s="15">
        <v>0.69699999999999995</v>
      </c>
      <c r="AL2071" s="15">
        <v>4.91</v>
      </c>
      <c r="AM2071" s="15">
        <v>1.0309999999999999</v>
      </c>
      <c r="AN2071" s="15">
        <v>3.09</v>
      </c>
      <c r="AO2071" s="15">
        <v>0.45800000000000002</v>
      </c>
      <c r="AP2071" s="15">
        <v>3.16</v>
      </c>
      <c r="AQ2071" s="15">
        <v>0.48599999999999999</v>
      </c>
      <c r="AR2071" s="15">
        <v>27.4</v>
      </c>
      <c r="AS2071" s="15">
        <v>0.38</v>
      </c>
      <c r="AT2071" s="20">
        <v>0.890571848927178</v>
      </c>
      <c r="AU2071" s="15" t="s">
        <v>1494</v>
      </c>
      <c r="AV2071" s="27" t="s">
        <v>1586</v>
      </c>
    </row>
    <row r="2072" spans="1:48" x14ac:dyDescent="0.25">
      <c r="A2072" s="13" t="s">
        <v>59</v>
      </c>
      <c r="B2072" s="14" t="s">
        <v>1521</v>
      </c>
      <c r="C2072" s="15">
        <v>52.4678972712681</v>
      </c>
      <c r="D2072" s="15">
        <v>9.3900481540930993</v>
      </c>
      <c r="E2072" s="20">
        <v>10.6340288924559</v>
      </c>
      <c r="F2072" s="15">
        <v>10.022070626003201</v>
      </c>
      <c r="G2072" s="15">
        <v>13.743980738362801</v>
      </c>
      <c r="H2072" s="15">
        <v>2.1067415730337099E-2</v>
      </c>
      <c r="I2072" s="15">
        <v>2.8792134831460698</v>
      </c>
      <c r="J2072" s="15">
        <v>0.22271268057784899</v>
      </c>
      <c r="K2072" s="15">
        <v>0.56581059390048205</v>
      </c>
      <c r="L2072" s="15">
        <v>5.3170144462279301E-2</v>
      </c>
      <c r="M2072" s="15">
        <v>4.1500000000000004</v>
      </c>
      <c r="N2072" s="20">
        <f>SUM(C2072:L2072)</f>
        <v>100.00000000000013</v>
      </c>
      <c r="O2072" s="25">
        <f>(G2072/40.31)/(G2072/40.31+E2072*0.8998/71.85*0.85)*100</f>
        <v>75.075154586234532</v>
      </c>
      <c r="P2072" s="20">
        <f>(L2072*62/142)*10000</f>
        <v>232.15133497614906</v>
      </c>
      <c r="Q2072" s="15">
        <v>37.799999999999997</v>
      </c>
      <c r="R2072" s="20">
        <f>K2072*0.6*10000</f>
        <v>3394.8635634028924</v>
      </c>
      <c r="S2072" s="15">
        <v>226</v>
      </c>
      <c r="T2072" s="15">
        <v>3247</v>
      </c>
      <c r="U2072" s="15">
        <v>96</v>
      </c>
      <c r="V2072" s="15">
        <v>881</v>
      </c>
      <c r="W2072" s="15">
        <v>0.378</v>
      </c>
      <c r="X2072" s="15">
        <v>60.5</v>
      </c>
      <c r="Y2072" s="15">
        <v>35.6</v>
      </c>
      <c r="Z2072" s="15">
        <v>28.1</v>
      </c>
      <c r="AA2072" s="15">
        <v>0.80300000000000005</v>
      </c>
      <c r="AB2072" s="15">
        <v>0.89</v>
      </c>
      <c r="AC2072" s="15"/>
      <c r="AD2072" s="15">
        <v>1.02</v>
      </c>
      <c r="AE2072" s="15">
        <v>3.32</v>
      </c>
      <c r="AF2072" s="15">
        <v>0.55200000000000005</v>
      </c>
      <c r="AG2072" s="15">
        <v>3</v>
      </c>
      <c r="AH2072" s="15">
        <v>1.21</v>
      </c>
      <c r="AI2072" s="15">
        <v>0.49099999999999999</v>
      </c>
      <c r="AJ2072" s="15">
        <v>1.75</v>
      </c>
      <c r="AK2072" s="15">
        <v>0.32400000000000001</v>
      </c>
      <c r="AL2072" s="15">
        <v>2.25</v>
      </c>
      <c r="AM2072" s="15">
        <v>0.48099999999999998</v>
      </c>
      <c r="AN2072" s="15">
        <v>1.35</v>
      </c>
      <c r="AO2072" s="15">
        <v>0.19800000000000001</v>
      </c>
      <c r="AP2072" s="15">
        <v>1.23</v>
      </c>
      <c r="AQ2072" s="15">
        <v>0.17599999999999999</v>
      </c>
      <c r="AR2072" s="15">
        <v>12.2</v>
      </c>
      <c r="AS2072" s="15">
        <v>8.5000000000000006E-2</v>
      </c>
      <c r="AT2072" s="20">
        <f>(AB2072/0.713)/(AD2072/0.687)</f>
        <v>0.84073096279184889</v>
      </c>
      <c r="AU2072" s="15" t="s">
        <v>1494</v>
      </c>
      <c r="AV2072" s="27" t="s">
        <v>1495</v>
      </c>
    </row>
    <row r="2073" spans="1:48" x14ac:dyDescent="0.25">
      <c r="A2073" s="13" t="s">
        <v>59</v>
      </c>
      <c r="B2073" s="14" t="s">
        <v>1863</v>
      </c>
      <c r="C2073" s="15">
        <v>50.2849145256423</v>
      </c>
      <c r="D2073" s="15">
        <v>14.6955913226032</v>
      </c>
      <c r="E2073" s="20">
        <v>12.296311106668</v>
      </c>
      <c r="F2073" s="15">
        <v>11.496551034689601</v>
      </c>
      <c r="G2073" s="15">
        <v>7.9976007197840699</v>
      </c>
      <c r="H2073" s="15">
        <v>9.9970008997300797E-2</v>
      </c>
      <c r="I2073" s="15">
        <v>2.0993701889433201</v>
      </c>
      <c r="J2073" s="15">
        <v>0.209937018894332</v>
      </c>
      <c r="K2073" s="15">
        <v>0.75977206837948597</v>
      </c>
      <c r="L2073" s="15">
        <v>5.99820053983805E-2</v>
      </c>
      <c r="M2073" s="15">
        <v>2.6</v>
      </c>
      <c r="N2073" s="20">
        <v>100</v>
      </c>
      <c r="O2073" s="25">
        <v>60.250772975491699</v>
      </c>
      <c r="P2073" s="20">
        <v>261.89326300701299</v>
      </c>
      <c r="Q2073" s="15">
        <v>44</v>
      </c>
      <c r="R2073" s="20">
        <v>4558.6324102769204</v>
      </c>
      <c r="S2073" s="15">
        <v>272</v>
      </c>
      <c r="T2073" s="15">
        <v>680</v>
      </c>
      <c r="U2073" s="15">
        <v>64</v>
      </c>
      <c r="V2073" s="15">
        <v>172</v>
      </c>
      <c r="W2073" s="15">
        <v>3</v>
      </c>
      <c r="X2073" s="15">
        <v>94</v>
      </c>
      <c r="Y2073" s="15">
        <v>30</v>
      </c>
      <c r="Z2073" s="15">
        <v>56</v>
      </c>
      <c r="AA2073" s="15">
        <v>1.45</v>
      </c>
      <c r="AB2073" s="15">
        <v>2.96</v>
      </c>
      <c r="AC2073" s="15">
        <v>0.154</v>
      </c>
      <c r="AD2073" s="15">
        <v>3.2</v>
      </c>
      <c r="AE2073" s="15">
        <v>9.1999999999999993</v>
      </c>
      <c r="AF2073" s="15">
        <v>1.35</v>
      </c>
      <c r="AG2073" s="15">
        <v>7.1</v>
      </c>
      <c r="AH2073" s="15">
        <v>2.27</v>
      </c>
      <c r="AI2073" s="15">
        <v>0.81</v>
      </c>
      <c r="AJ2073" s="15">
        <v>3.24</v>
      </c>
      <c r="AK2073" s="15">
        <v>0.56999999999999995</v>
      </c>
      <c r="AL2073" s="15">
        <v>3.82</v>
      </c>
      <c r="AM2073" s="15">
        <v>0.83</v>
      </c>
      <c r="AN2073" s="15">
        <v>2.52</v>
      </c>
      <c r="AO2073" s="15">
        <v>0.38</v>
      </c>
      <c r="AP2073" s="15">
        <v>2.27</v>
      </c>
      <c r="AQ2073" s="15">
        <v>0.32</v>
      </c>
      <c r="AR2073" s="15">
        <v>21</v>
      </c>
      <c r="AS2073" s="15">
        <v>0.35899999999999999</v>
      </c>
      <c r="AT2073" s="20">
        <v>0.89126928471248301</v>
      </c>
      <c r="AU2073" s="15" t="s">
        <v>1494</v>
      </c>
      <c r="AV2073" s="27" t="s">
        <v>1643</v>
      </c>
    </row>
    <row r="2074" spans="1:48" x14ac:dyDescent="0.25">
      <c r="A2074" s="13" t="s">
        <v>59</v>
      </c>
      <c r="B2074" s="14" t="s">
        <v>1864</v>
      </c>
      <c r="C2074" s="15">
        <v>49.466734382935499</v>
      </c>
      <c r="D2074" s="15">
        <v>15.3377348908075</v>
      </c>
      <c r="E2074" s="20">
        <v>12.3920771965465</v>
      </c>
      <c r="F2074" s="15">
        <v>12.3920771965465</v>
      </c>
      <c r="G2074" s="15">
        <v>7.5165058405281897</v>
      </c>
      <c r="H2074" s="15">
        <v>0.182833925850686</v>
      </c>
      <c r="I2074" s="15">
        <v>1.62519045200609</v>
      </c>
      <c r="J2074" s="15">
        <v>0.203148806500762</v>
      </c>
      <c r="K2074" s="15">
        <v>0.81259522600304701</v>
      </c>
      <c r="L2074" s="15">
        <v>7.1102082275266598E-2</v>
      </c>
      <c r="M2074" s="15">
        <v>1.5</v>
      </c>
      <c r="N2074" s="20">
        <v>100</v>
      </c>
      <c r="O2074" s="25">
        <v>58.567801813438798</v>
      </c>
      <c r="P2074" s="20">
        <v>310.44571134271303</v>
      </c>
      <c r="Q2074" s="15">
        <v>43</v>
      </c>
      <c r="R2074" s="20">
        <v>4875.5713560182803</v>
      </c>
      <c r="S2074" s="15">
        <v>266</v>
      </c>
      <c r="T2074" s="15">
        <v>435</v>
      </c>
      <c r="U2074" s="15"/>
      <c r="V2074" s="15">
        <v>147</v>
      </c>
      <c r="W2074" s="15">
        <v>2.56</v>
      </c>
      <c r="X2074" s="15">
        <v>218</v>
      </c>
      <c r="Y2074" s="15">
        <v>52</v>
      </c>
      <c r="Z2074" s="15">
        <v>53</v>
      </c>
      <c r="AA2074" s="15">
        <v>1.5</v>
      </c>
      <c r="AB2074" s="15">
        <v>3</v>
      </c>
      <c r="AC2074" s="15">
        <v>0.2</v>
      </c>
      <c r="AD2074" s="15">
        <v>3</v>
      </c>
      <c r="AE2074" s="15">
        <v>8.4</v>
      </c>
      <c r="AF2074" s="15">
        <v>1.2</v>
      </c>
      <c r="AG2074" s="15">
        <v>5.7</v>
      </c>
      <c r="AH2074" s="15">
        <v>2.1</v>
      </c>
      <c r="AI2074" s="15">
        <v>0.8</v>
      </c>
      <c r="AJ2074" s="15">
        <v>2.6</v>
      </c>
      <c r="AK2074" s="15">
        <v>0.4</v>
      </c>
      <c r="AL2074" s="15">
        <v>3.1</v>
      </c>
      <c r="AM2074" s="15">
        <v>0.7</v>
      </c>
      <c r="AN2074" s="15">
        <v>2.1</v>
      </c>
      <c r="AO2074" s="15">
        <v>0.3</v>
      </c>
      <c r="AP2074" s="15">
        <v>2</v>
      </c>
      <c r="AQ2074" s="15">
        <v>0.28000000000000003</v>
      </c>
      <c r="AR2074" s="15">
        <v>20</v>
      </c>
      <c r="AS2074" s="15">
        <v>0.4</v>
      </c>
      <c r="AT2074" s="20">
        <v>0.96353436185133301</v>
      </c>
      <c r="AU2074" s="15" t="s">
        <v>1494</v>
      </c>
      <c r="AV2074" s="27" t="s">
        <v>1695</v>
      </c>
    </row>
    <row r="2075" spans="1:48" x14ac:dyDescent="0.25">
      <c r="A2075" s="13" t="s">
        <v>59</v>
      </c>
      <c r="B2075" s="14" t="s">
        <v>1865</v>
      </c>
      <c r="C2075" s="15">
        <v>49.294929492949301</v>
      </c>
      <c r="D2075" s="15">
        <v>14.921492149214901</v>
      </c>
      <c r="E2075" s="20">
        <v>12.1912191219122</v>
      </c>
      <c r="F2075" s="15">
        <v>10.611061106110601</v>
      </c>
      <c r="G2075" s="15">
        <v>10.5110511051105</v>
      </c>
      <c r="H2075" s="15">
        <v>1.58015801580158</v>
      </c>
      <c r="I2075" s="15">
        <v>5.0005000500050002E-2</v>
      </c>
      <c r="J2075" s="15">
        <v>0.19001900190019</v>
      </c>
      <c r="K2075" s="15">
        <v>0.61006100610060998</v>
      </c>
      <c r="L2075" s="15">
        <v>4.0004000400039999E-2</v>
      </c>
      <c r="M2075" s="15">
        <v>3.09</v>
      </c>
      <c r="N2075" s="20">
        <v>100</v>
      </c>
      <c r="O2075" s="25">
        <v>66.769848532610993</v>
      </c>
      <c r="P2075" s="20">
        <v>174.66535385933</v>
      </c>
      <c r="Q2075" s="15">
        <v>67</v>
      </c>
      <c r="R2075" s="20">
        <v>3660.3660366036602</v>
      </c>
      <c r="S2075" s="15">
        <v>318</v>
      </c>
      <c r="T2075" s="15">
        <v>565</v>
      </c>
      <c r="U2075" s="15">
        <v>54</v>
      </c>
      <c r="V2075" s="15">
        <v>209</v>
      </c>
      <c r="W2075" s="15">
        <v>2</v>
      </c>
      <c r="X2075" s="15">
        <v>74</v>
      </c>
      <c r="Y2075" s="15">
        <v>27</v>
      </c>
      <c r="Z2075" s="15">
        <v>32</v>
      </c>
      <c r="AA2075" s="15">
        <v>1.01</v>
      </c>
      <c r="AB2075" s="15">
        <v>1.48</v>
      </c>
      <c r="AC2075" s="15">
        <v>0.09</v>
      </c>
      <c r="AD2075" s="15">
        <v>1.5</v>
      </c>
      <c r="AE2075" s="15">
        <v>4.24</v>
      </c>
      <c r="AF2075" s="15">
        <v>0.61</v>
      </c>
      <c r="AG2075" s="15">
        <v>3.59</v>
      </c>
      <c r="AH2075" s="15">
        <v>1.33</v>
      </c>
      <c r="AI2075" s="15">
        <v>0.5</v>
      </c>
      <c r="AJ2075" s="15">
        <v>1.95</v>
      </c>
      <c r="AK2075" s="15">
        <v>0.37</v>
      </c>
      <c r="AL2075" s="15">
        <v>2.59</v>
      </c>
      <c r="AM2075" s="15">
        <v>0.57999999999999996</v>
      </c>
      <c r="AN2075" s="15">
        <v>1.69</v>
      </c>
      <c r="AO2075" s="15">
        <v>0.27</v>
      </c>
      <c r="AP2075" s="15">
        <v>1.8</v>
      </c>
      <c r="AQ2075" s="15">
        <v>0.26</v>
      </c>
      <c r="AR2075" s="15">
        <v>16.3</v>
      </c>
      <c r="AS2075" s="15">
        <v>0.18</v>
      </c>
      <c r="AT2075" s="20">
        <v>0.95068723702664804</v>
      </c>
      <c r="AU2075" s="15" t="s">
        <v>1494</v>
      </c>
      <c r="AV2075" s="27" t="s">
        <v>1701</v>
      </c>
    </row>
    <row r="2076" spans="1:48" x14ac:dyDescent="0.25">
      <c r="A2076" s="13" t="s">
        <v>59</v>
      </c>
      <c r="B2076" s="14" t="s">
        <v>1866</v>
      </c>
      <c r="C2076" s="15">
        <v>48.79</v>
      </c>
      <c r="D2076" s="15">
        <v>15.29</v>
      </c>
      <c r="E2076" s="20">
        <v>13.61</v>
      </c>
      <c r="F2076" s="15">
        <v>13.19</v>
      </c>
      <c r="G2076" s="15">
        <v>6.06</v>
      </c>
      <c r="H2076" s="15"/>
      <c r="I2076" s="15">
        <v>1.57</v>
      </c>
      <c r="J2076" s="15">
        <v>0.23</v>
      </c>
      <c r="K2076" s="15">
        <v>1.17</v>
      </c>
      <c r="L2076" s="15">
        <v>0.09</v>
      </c>
      <c r="M2076" s="15">
        <v>4.7699999999999996</v>
      </c>
      <c r="N2076" s="20">
        <v>100</v>
      </c>
      <c r="O2076" s="25">
        <v>50.924587364617402</v>
      </c>
      <c r="P2076" s="20">
        <v>392.95774647887299</v>
      </c>
      <c r="Q2076" s="15">
        <v>38</v>
      </c>
      <c r="R2076" s="20">
        <v>7020</v>
      </c>
      <c r="S2076" s="15">
        <v>298</v>
      </c>
      <c r="T2076" s="15">
        <v>353</v>
      </c>
      <c r="U2076" s="15">
        <v>52</v>
      </c>
      <c r="V2076" s="15">
        <v>114</v>
      </c>
      <c r="W2076" s="15"/>
      <c r="X2076" s="15"/>
      <c r="Y2076" s="15"/>
      <c r="Z2076" s="15">
        <v>70</v>
      </c>
      <c r="AA2076" s="15">
        <v>2</v>
      </c>
      <c r="AB2076" s="15">
        <v>3.51</v>
      </c>
      <c r="AC2076" s="15">
        <v>0.2</v>
      </c>
      <c r="AD2076" s="15">
        <v>3.34</v>
      </c>
      <c r="AE2076" s="15">
        <v>10.220000000000001</v>
      </c>
      <c r="AF2076" s="15">
        <v>1.59</v>
      </c>
      <c r="AG2076" s="15">
        <v>8.3699999999999992</v>
      </c>
      <c r="AH2076" s="15">
        <v>2.87</v>
      </c>
      <c r="AI2076" s="15">
        <v>0.95</v>
      </c>
      <c r="AJ2076" s="15">
        <v>3.67</v>
      </c>
      <c r="AK2076" s="15">
        <v>0.6</v>
      </c>
      <c r="AL2076" s="15">
        <v>4.2300000000000004</v>
      </c>
      <c r="AM2076" s="15">
        <v>0.88</v>
      </c>
      <c r="AN2076" s="15">
        <v>2.81</v>
      </c>
      <c r="AO2076" s="15">
        <v>0.43</v>
      </c>
      <c r="AP2076" s="15">
        <v>2.87</v>
      </c>
      <c r="AQ2076" s="15">
        <v>0.41</v>
      </c>
      <c r="AR2076" s="15">
        <v>25.73</v>
      </c>
      <c r="AS2076" s="15">
        <v>0.39</v>
      </c>
      <c r="AT2076" s="20">
        <v>1.01257652996951</v>
      </c>
      <c r="AU2076" s="15" t="s">
        <v>1494</v>
      </c>
      <c r="AV2076" s="27" t="s">
        <v>1559</v>
      </c>
    </row>
    <row r="2077" spans="1:48" x14ac:dyDescent="0.25">
      <c r="A2077" s="13" t="s">
        <v>59</v>
      </c>
      <c r="B2077" s="14" t="s">
        <v>1867</v>
      </c>
      <c r="C2077" s="15">
        <v>53.424657534246599</v>
      </c>
      <c r="D2077" s="15">
        <v>15.4984501549845</v>
      </c>
      <c r="E2077" s="20">
        <v>13.788621137886199</v>
      </c>
      <c r="F2077" s="15">
        <v>5.6794320567943197</v>
      </c>
      <c r="G2077" s="15">
        <v>5.88941105889411</v>
      </c>
      <c r="H2077" s="15">
        <v>0.38996100389961003</v>
      </c>
      <c r="I2077" s="15">
        <v>3.7996200379962</v>
      </c>
      <c r="J2077" s="15">
        <v>0.17998200179981999</v>
      </c>
      <c r="K2077" s="15">
        <v>1.2298770122987699</v>
      </c>
      <c r="L2077" s="15">
        <v>0.11998800119988</v>
      </c>
      <c r="M2077" s="15">
        <v>0.2</v>
      </c>
      <c r="N2077" s="20">
        <v>100</v>
      </c>
      <c r="O2077" s="25">
        <v>49.884876036617598</v>
      </c>
      <c r="P2077" s="20">
        <v>523.89127284454605</v>
      </c>
      <c r="Q2077" s="15">
        <v>57</v>
      </c>
      <c r="R2077" s="20">
        <v>7379.26207379262</v>
      </c>
      <c r="S2077" s="15"/>
      <c r="T2077" s="15">
        <v>270</v>
      </c>
      <c r="U2077" s="15">
        <v>43</v>
      </c>
      <c r="V2077" s="15">
        <v>79</v>
      </c>
      <c r="W2077" s="15">
        <v>1</v>
      </c>
      <c r="X2077" s="15">
        <v>365</v>
      </c>
      <c r="Y2077" s="15">
        <v>594</v>
      </c>
      <c r="Z2077" s="15">
        <v>82</v>
      </c>
      <c r="AA2077" s="15">
        <v>2.5</v>
      </c>
      <c r="AB2077" s="15">
        <v>4</v>
      </c>
      <c r="AC2077" s="15">
        <v>0.19</v>
      </c>
      <c r="AD2077" s="15">
        <v>3.53</v>
      </c>
      <c r="AE2077" s="15">
        <v>9.86</v>
      </c>
      <c r="AF2077" s="15">
        <v>1.4</v>
      </c>
      <c r="AG2077" s="15">
        <v>6.96</v>
      </c>
      <c r="AH2077" s="15">
        <v>2.52</v>
      </c>
      <c r="AI2077" s="15">
        <v>0.96</v>
      </c>
      <c r="AJ2077" s="15">
        <v>3.56</v>
      </c>
      <c r="AK2077" s="15">
        <v>0.66</v>
      </c>
      <c r="AL2077" s="15">
        <v>4.57</v>
      </c>
      <c r="AM2077" s="15">
        <v>1.03</v>
      </c>
      <c r="AN2077" s="15">
        <v>2.99</v>
      </c>
      <c r="AO2077" s="15">
        <v>0.46</v>
      </c>
      <c r="AP2077" s="15">
        <v>2.87</v>
      </c>
      <c r="AQ2077" s="15">
        <v>0.45</v>
      </c>
      <c r="AR2077" s="15">
        <v>22.49</v>
      </c>
      <c r="AS2077" s="15">
        <v>0.59</v>
      </c>
      <c r="AT2077" s="20">
        <v>1.0918236394915899</v>
      </c>
      <c r="AU2077" s="15" t="s">
        <v>1494</v>
      </c>
      <c r="AV2077" s="27" t="s">
        <v>1786</v>
      </c>
    </row>
    <row r="2078" spans="1:48" x14ac:dyDescent="0.25">
      <c r="A2078" s="13" t="s">
        <v>59</v>
      </c>
      <c r="B2078" s="14" t="s">
        <v>1868</v>
      </c>
      <c r="C2078" s="15">
        <v>50.8050805080508</v>
      </c>
      <c r="D2078" s="15">
        <v>14.351435143514401</v>
      </c>
      <c r="E2078" s="20">
        <v>14.561456145614599</v>
      </c>
      <c r="F2078" s="15">
        <v>7.7507750775077504</v>
      </c>
      <c r="G2078" s="15">
        <v>8.1108110811081104</v>
      </c>
      <c r="H2078" s="15">
        <v>0.21002100210020999</v>
      </c>
      <c r="I2078" s="15">
        <v>2.9402940294029398</v>
      </c>
      <c r="J2078" s="15">
        <v>0.17001700170017001</v>
      </c>
      <c r="K2078" s="15">
        <v>1.0101010101010099</v>
      </c>
      <c r="L2078" s="15">
        <v>9.0009000900089994E-2</v>
      </c>
      <c r="M2078" s="15">
        <v>0.7</v>
      </c>
      <c r="N2078" s="20">
        <v>100</v>
      </c>
      <c r="O2078" s="25">
        <v>56.485814632186099</v>
      </c>
      <c r="P2078" s="20">
        <v>392.99704618349199</v>
      </c>
      <c r="Q2078" s="15">
        <v>54</v>
      </c>
      <c r="R2078" s="20">
        <v>6060.6060606060601</v>
      </c>
      <c r="S2078" s="15">
        <v>338</v>
      </c>
      <c r="T2078" s="15">
        <v>314</v>
      </c>
      <c r="U2078" s="15">
        <v>68</v>
      </c>
      <c r="V2078" s="15">
        <v>91</v>
      </c>
      <c r="W2078" s="15"/>
      <c r="X2078" s="15"/>
      <c r="Y2078" s="15"/>
      <c r="Z2078" s="15">
        <v>66.78</v>
      </c>
      <c r="AA2078" s="15">
        <v>1.83</v>
      </c>
      <c r="AB2078" s="15">
        <v>3.71</v>
      </c>
      <c r="AC2078" s="15">
        <v>0.22</v>
      </c>
      <c r="AD2078" s="15">
        <v>3.46</v>
      </c>
      <c r="AE2078" s="15">
        <v>10.039999999999999</v>
      </c>
      <c r="AF2078" s="15">
        <v>1.48</v>
      </c>
      <c r="AG2078" s="15">
        <v>8.07</v>
      </c>
      <c r="AH2078" s="15">
        <v>2.46</v>
      </c>
      <c r="AI2078" s="15">
        <v>0.91</v>
      </c>
      <c r="AJ2078" s="15">
        <v>3.07</v>
      </c>
      <c r="AK2078" s="15">
        <v>0.55000000000000004</v>
      </c>
      <c r="AL2078" s="15">
        <v>3.87</v>
      </c>
      <c r="AM2078" s="15">
        <v>0.81</v>
      </c>
      <c r="AN2078" s="15">
        <v>2.56</v>
      </c>
      <c r="AO2078" s="15">
        <v>0.4</v>
      </c>
      <c r="AP2078" s="15">
        <v>2.67</v>
      </c>
      <c r="AQ2078" s="15">
        <v>0.4</v>
      </c>
      <c r="AR2078" s="15">
        <v>19.14</v>
      </c>
      <c r="AS2078" s="15">
        <v>0.39</v>
      </c>
      <c r="AT2078" s="20">
        <v>1.03315389666718</v>
      </c>
      <c r="AU2078" s="15" t="s">
        <v>1494</v>
      </c>
      <c r="AV2078" s="27" t="s">
        <v>1544</v>
      </c>
    </row>
    <row r="2079" spans="1:48" x14ac:dyDescent="0.25">
      <c r="A2079" s="13" t="s">
        <v>59</v>
      </c>
      <c r="B2079" s="14" t="s">
        <v>1869</v>
      </c>
      <c r="C2079" s="15">
        <v>47.72</v>
      </c>
      <c r="D2079" s="15">
        <v>15.84</v>
      </c>
      <c r="E2079" s="20">
        <v>14.2</v>
      </c>
      <c r="F2079" s="15">
        <v>10.63</v>
      </c>
      <c r="G2079" s="15">
        <v>8.18</v>
      </c>
      <c r="H2079" s="15">
        <v>2.15</v>
      </c>
      <c r="I2079" s="15">
        <v>0.14000000000000001</v>
      </c>
      <c r="J2079" s="15">
        <v>0.19</v>
      </c>
      <c r="K2079" s="15">
        <v>0.89</v>
      </c>
      <c r="L2079" s="15">
        <v>0.06</v>
      </c>
      <c r="M2079" s="15">
        <v>1.1100000000000001</v>
      </c>
      <c r="N2079" s="20">
        <v>100</v>
      </c>
      <c r="O2079" s="25">
        <v>57.310550125685602</v>
      </c>
      <c r="P2079" s="20">
        <v>261.97183098591501</v>
      </c>
      <c r="Q2079" s="15">
        <v>58</v>
      </c>
      <c r="R2079" s="20">
        <v>5340</v>
      </c>
      <c r="S2079" s="15">
        <v>348</v>
      </c>
      <c r="T2079" s="15">
        <v>343</v>
      </c>
      <c r="U2079" s="15">
        <v>55</v>
      </c>
      <c r="V2079" s="15">
        <v>167</v>
      </c>
      <c r="W2079" s="15">
        <v>2</v>
      </c>
      <c r="X2079" s="15">
        <v>116</v>
      </c>
      <c r="Y2079" s="15">
        <v>31</v>
      </c>
      <c r="Z2079" s="15">
        <v>48</v>
      </c>
      <c r="AA2079" s="15">
        <v>1.61</v>
      </c>
      <c r="AB2079" s="15">
        <v>2.44</v>
      </c>
      <c r="AC2079" s="15">
        <v>0.14000000000000001</v>
      </c>
      <c r="AD2079" s="15">
        <v>2.6</v>
      </c>
      <c r="AE2079" s="15">
        <v>7.39</v>
      </c>
      <c r="AF2079" s="15">
        <v>1.06</v>
      </c>
      <c r="AG2079" s="15">
        <v>5.82</v>
      </c>
      <c r="AH2079" s="15">
        <v>1.97</v>
      </c>
      <c r="AI2079" s="15">
        <v>0.78</v>
      </c>
      <c r="AJ2079" s="15">
        <v>2.83</v>
      </c>
      <c r="AK2079" s="15">
        <v>0.53</v>
      </c>
      <c r="AL2079" s="15">
        <v>3.46</v>
      </c>
      <c r="AM2079" s="15">
        <v>0.79</v>
      </c>
      <c r="AN2079" s="15">
        <v>2.2999999999999998</v>
      </c>
      <c r="AO2079" s="15">
        <v>0.34</v>
      </c>
      <c r="AP2079" s="15">
        <v>2.0499999999999998</v>
      </c>
      <c r="AQ2079" s="15">
        <v>0.31</v>
      </c>
      <c r="AR2079" s="15">
        <v>18.8</v>
      </c>
      <c r="AS2079" s="15">
        <v>0.26</v>
      </c>
      <c r="AT2079" s="20">
        <v>0.90423993958355797</v>
      </c>
      <c r="AU2079" s="15" t="s">
        <v>1494</v>
      </c>
      <c r="AV2079" s="27" t="s">
        <v>1701</v>
      </c>
    </row>
    <row r="2080" spans="1:48" x14ac:dyDescent="0.25">
      <c r="A2080" s="13" t="s">
        <v>59</v>
      </c>
      <c r="B2080" s="14" t="s">
        <v>1870</v>
      </c>
      <c r="C2080" s="15">
        <v>51.115111511151099</v>
      </c>
      <c r="D2080" s="15">
        <v>12.4212421242124</v>
      </c>
      <c r="E2080" s="20">
        <v>16.801680168016802</v>
      </c>
      <c r="F2080" s="15">
        <v>8.2708270827082693</v>
      </c>
      <c r="G2080" s="15">
        <v>5.6005600560055999</v>
      </c>
      <c r="H2080" s="15">
        <v>0.15001500150015001</v>
      </c>
      <c r="I2080" s="15">
        <v>3.49034903490349</v>
      </c>
      <c r="J2080" s="15">
        <v>0.23002300230023001</v>
      </c>
      <c r="K2080" s="15">
        <v>1.7801780178017801</v>
      </c>
      <c r="L2080" s="15">
        <v>0.14001400140014</v>
      </c>
      <c r="M2080" s="15">
        <v>0.86</v>
      </c>
      <c r="N2080" s="20">
        <v>100</v>
      </c>
      <c r="O2080" s="25">
        <v>43.720098612900401</v>
      </c>
      <c r="P2080" s="20">
        <v>611.32873850765395</v>
      </c>
      <c r="Q2080" s="15">
        <v>49</v>
      </c>
      <c r="R2080" s="20">
        <v>10681.068106810701</v>
      </c>
      <c r="S2080" s="15">
        <v>498</v>
      </c>
      <c r="T2080" s="15">
        <v>28</v>
      </c>
      <c r="U2080" s="15">
        <v>59</v>
      </c>
      <c r="V2080" s="15">
        <v>20</v>
      </c>
      <c r="W2080" s="15"/>
      <c r="X2080" s="15"/>
      <c r="Y2080" s="15"/>
      <c r="Z2080" s="15">
        <v>103</v>
      </c>
      <c r="AA2080" s="15">
        <v>2.95</v>
      </c>
      <c r="AB2080" s="15">
        <v>6.16</v>
      </c>
      <c r="AC2080" s="15">
        <v>0.39</v>
      </c>
      <c r="AD2080" s="15">
        <v>6.13</v>
      </c>
      <c r="AE2080" s="15">
        <v>17.98</v>
      </c>
      <c r="AF2080" s="15">
        <v>2.66</v>
      </c>
      <c r="AG2080" s="15">
        <v>13.85</v>
      </c>
      <c r="AH2080" s="15">
        <v>4.1399999999999997</v>
      </c>
      <c r="AI2080" s="15">
        <v>1.2</v>
      </c>
      <c r="AJ2080" s="15">
        <v>5.27</v>
      </c>
      <c r="AK2080" s="15">
        <v>0.88</v>
      </c>
      <c r="AL2080" s="15">
        <v>6.2</v>
      </c>
      <c r="AM2080" s="15">
        <v>1.34</v>
      </c>
      <c r="AN2080" s="15">
        <v>3.96</v>
      </c>
      <c r="AO2080" s="15">
        <v>0.56999999999999995</v>
      </c>
      <c r="AP2080" s="15">
        <v>3.77</v>
      </c>
      <c r="AQ2080" s="15">
        <v>0.61</v>
      </c>
      <c r="AR2080" s="15">
        <v>33.700000000000003</v>
      </c>
      <c r="AS2080" s="15">
        <v>0.61</v>
      </c>
      <c r="AT2080" s="20">
        <v>0.96824986443788097</v>
      </c>
      <c r="AU2080" s="15" t="s">
        <v>1494</v>
      </c>
      <c r="AV2080" s="27" t="s">
        <v>1539</v>
      </c>
    </row>
    <row r="2081" spans="1:48" x14ac:dyDescent="0.25">
      <c r="A2081" s="13" t="s">
        <v>59</v>
      </c>
      <c r="B2081" s="14" t="s">
        <v>1871</v>
      </c>
      <c r="C2081" s="15">
        <v>50.71</v>
      </c>
      <c r="D2081" s="15">
        <v>7.15</v>
      </c>
      <c r="E2081" s="20">
        <v>15.46</v>
      </c>
      <c r="F2081" s="15">
        <v>10.41</v>
      </c>
      <c r="G2081" s="15">
        <v>14.02</v>
      </c>
      <c r="H2081" s="15">
        <v>0.05</v>
      </c>
      <c r="I2081" s="15">
        <v>1.32</v>
      </c>
      <c r="J2081" s="15">
        <v>0.24</v>
      </c>
      <c r="K2081" s="15">
        <v>0.6</v>
      </c>
      <c r="L2081" s="15">
        <v>0.04</v>
      </c>
      <c r="M2081" s="15">
        <v>1.01</v>
      </c>
      <c r="N2081" s="20">
        <f>SUM(C2081:L2081)</f>
        <v>99.999999999999972</v>
      </c>
      <c r="O2081" s="25">
        <f>(G2081/40.31)/(G2081/40.31+E2081*0.8998/71.85*0.85)*100</f>
        <v>67.881068659324328</v>
      </c>
      <c r="P2081" s="20">
        <f>(L2081*62/142)*10000</f>
        <v>174.64788732394365</v>
      </c>
      <c r="Q2081" s="15">
        <v>35</v>
      </c>
      <c r="R2081" s="20">
        <f>K2081*0.6*10000</f>
        <v>3600</v>
      </c>
      <c r="S2081" s="15">
        <v>259</v>
      </c>
      <c r="T2081" s="15">
        <v>1259</v>
      </c>
      <c r="U2081" s="15">
        <v>78</v>
      </c>
      <c r="V2081" s="15">
        <v>307</v>
      </c>
      <c r="W2081" s="15"/>
      <c r="X2081" s="15"/>
      <c r="Y2081" s="15"/>
      <c r="Z2081" s="15">
        <v>37</v>
      </c>
      <c r="AA2081" s="15">
        <v>0.98</v>
      </c>
      <c r="AB2081" s="15">
        <v>2.04</v>
      </c>
      <c r="AC2081" s="15">
        <v>0.12</v>
      </c>
      <c r="AD2081" s="15">
        <v>2.19</v>
      </c>
      <c r="AE2081" s="15">
        <v>6.36</v>
      </c>
      <c r="AF2081" s="15">
        <v>0.93</v>
      </c>
      <c r="AG2081" s="15">
        <v>4.88</v>
      </c>
      <c r="AH2081" s="15">
        <v>1.62</v>
      </c>
      <c r="AI2081" s="15">
        <v>0.57999999999999996</v>
      </c>
      <c r="AJ2081" s="15">
        <v>2.04</v>
      </c>
      <c r="AK2081" s="15">
        <v>0.33</v>
      </c>
      <c r="AL2081" s="15">
        <v>2.2000000000000002</v>
      </c>
      <c r="AM2081" s="15">
        <v>0.47</v>
      </c>
      <c r="AN2081" s="15">
        <v>1.32</v>
      </c>
      <c r="AO2081" s="15">
        <v>0.18</v>
      </c>
      <c r="AP2081" s="15">
        <v>1.28</v>
      </c>
      <c r="AQ2081" s="15">
        <v>0.17</v>
      </c>
      <c r="AR2081" s="15">
        <v>10</v>
      </c>
      <c r="AS2081" s="15">
        <v>0.56000000000000005</v>
      </c>
      <c r="AT2081" s="20">
        <f>(AB2081/0.713)/(AD2081/0.687)</f>
        <v>0.8975388576149399</v>
      </c>
      <c r="AU2081" s="15" t="s">
        <v>1494</v>
      </c>
      <c r="AV2081" s="27" t="s">
        <v>1544</v>
      </c>
    </row>
    <row r="2082" spans="1:48" x14ac:dyDescent="0.25">
      <c r="A2082" s="13" t="s">
        <v>59</v>
      </c>
      <c r="B2082" s="14" t="s">
        <v>1872</v>
      </c>
      <c r="C2082" s="15">
        <v>51.441152922337899</v>
      </c>
      <c r="D2082" s="15">
        <v>13.811048839071301</v>
      </c>
      <c r="E2082" s="20">
        <v>11.709367493995201</v>
      </c>
      <c r="F2082" s="15">
        <v>10.308246597277799</v>
      </c>
      <c r="G2082" s="15">
        <v>7.60608486789432</v>
      </c>
      <c r="H2082" s="15">
        <v>0.300240192153723</v>
      </c>
      <c r="I2082" s="15">
        <v>3.5028022417934301</v>
      </c>
      <c r="J2082" s="15">
        <v>0.22017614091273</v>
      </c>
      <c r="K2082" s="15">
        <v>1.0008006405124099</v>
      </c>
      <c r="L2082" s="15">
        <v>0.10008006405124099</v>
      </c>
      <c r="M2082" s="15">
        <v>1.2</v>
      </c>
      <c r="N2082" s="20">
        <v>100</v>
      </c>
      <c r="O2082" s="25">
        <v>60.220045116123998</v>
      </c>
      <c r="P2082" s="20">
        <v>436.96929374485501</v>
      </c>
      <c r="Q2082" s="15">
        <v>49</v>
      </c>
      <c r="R2082" s="20">
        <v>6004.80384307446</v>
      </c>
      <c r="S2082" s="15">
        <v>290</v>
      </c>
      <c r="T2082" s="15">
        <v>464</v>
      </c>
      <c r="U2082" s="15">
        <v>55</v>
      </c>
      <c r="V2082" s="15">
        <v>152</v>
      </c>
      <c r="W2082" s="15">
        <v>9</v>
      </c>
      <c r="X2082" s="15">
        <v>231</v>
      </c>
      <c r="Y2082" s="15">
        <v>47</v>
      </c>
      <c r="Z2082" s="15">
        <v>79</v>
      </c>
      <c r="AA2082" s="15">
        <v>2.41</v>
      </c>
      <c r="AB2082" s="15">
        <v>3.98</v>
      </c>
      <c r="AC2082" s="15">
        <v>0.27300000000000002</v>
      </c>
      <c r="AD2082" s="15">
        <v>4.2</v>
      </c>
      <c r="AE2082" s="15">
        <v>12.4</v>
      </c>
      <c r="AF2082" s="15">
        <v>1.84</v>
      </c>
      <c r="AG2082" s="15">
        <v>9.1</v>
      </c>
      <c r="AH2082" s="15">
        <v>3.07</v>
      </c>
      <c r="AI2082" s="15">
        <v>1.05</v>
      </c>
      <c r="AJ2082" s="15">
        <v>3.87</v>
      </c>
      <c r="AK2082" s="15">
        <v>0.66</v>
      </c>
      <c r="AL2082" s="15">
        <v>4.51</v>
      </c>
      <c r="AM2082" s="15">
        <v>1</v>
      </c>
      <c r="AN2082" s="15">
        <v>2.87</v>
      </c>
      <c r="AO2082" s="15">
        <v>0.44</v>
      </c>
      <c r="AP2082" s="15">
        <v>2.76</v>
      </c>
      <c r="AQ2082" s="15">
        <v>0.42</v>
      </c>
      <c r="AR2082" s="15">
        <v>27</v>
      </c>
      <c r="AS2082" s="15">
        <v>0.57499999999999996</v>
      </c>
      <c r="AT2082" s="20">
        <v>0.91306351432578603</v>
      </c>
      <c r="AU2082" s="15" t="s">
        <v>1494</v>
      </c>
      <c r="AV2082" s="27" t="s">
        <v>1643</v>
      </c>
    </row>
    <row r="2083" spans="1:48" x14ac:dyDescent="0.25">
      <c r="A2083" s="13" t="s">
        <v>59</v>
      </c>
      <c r="B2083" s="14" t="s">
        <v>1873</v>
      </c>
      <c r="C2083" s="15">
        <v>48.45</v>
      </c>
      <c r="D2083" s="15">
        <v>15.44</v>
      </c>
      <c r="E2083" s="20">
        <v>13.63</v>
      </c>
      <c r="F2083" s="15">
        <v>10.3</v>
      </c>
      <c r="G2083" s="15">
        <v>7.72</v>
      </c>
      <c r="H2083" s="15">
        <v>0.17</v>
      </c>
      <c r="I2083" s="15">
        <v>2.8</v>
      </c>
      <c r="J2083" s="15">
        <v>0.2</v>
      </c>
      <c r="K2083" s="15">
        <v>1.2</v>
      </c>
      <c r="L2083" s="15">
        <v>0.09</v>
      </c>
      <c r="M2083" s="15">
        <v>0.86</v>
      </c>
      <c r="N2083" s="20">
        <v>100</v>
      </c>
      <c r="O2083" s="25">
        <v>56.896358207058199</v>
      </c>
      <c r="P2083" s="20">
        <v>392.95774647887299</v>
      </c>
      <c r="Q2083" s="15">
        <v>38</v>
      </c>
      <c r="R2083" s="20">
        <v>7200</v>
      </c>
      <c r="S2083" s="15">
        <v>300</v>
      </c>
      <c r="T2083" s="15">
        <v>352</v>
      </c>
      <c r="U2083" s="15">
        <v>49</v>
      </c>
      <c r="V2083" s="15">
        <v>106</v>
      </c>
      <c r="W2083" s="15">
        <v>3</v>
      </c>
      <c r="X2083" s="15">
        <v>148</v>
      </c>
      <c r="Y2083" s="15">
        <v>40</v>
      </c>
      <c r="Z2083" s="15">
        <v>68</v>
      </c>
      <c r="AA2083" s="15">
        <v>1.8759999999999999</v>
      </c>
      <c r="AB2083" s="15">
        <v>4.3570000000000002</v>
      </c>
      <c r="AC2083" s="15">
        <v>0.222</v>
      </c>
      <c r="AD2083" s="15">
        <v>3.89</v>
      </c>
      <c r="AE2083" s="15">
        <v>11.14</v>
      </c>
      <c r="AF2083" s="15">
        <v>1.6</v>
      </c>
      <c r="AG2083" s="15">
        <v>8.11</v>
      </c>
      <c r="AH2083" s="15">
        <v>2.82</v>
      </c>
      <c r="AI2083" s="15">
        <v>0.96</v>
      </c>
      <c r="AJ2083" s="15">
        <v>3.57</v>
      </c>
      <c r="AK2083" s="15">
        <v>0.61</v>
      </c>
      <c r="AL2083" s="15">
        <v>4.3600000000000003</v>
      </c>
      <c r="AM2083" s="15">
        <v>0.96</v>
      </c>
      <c r="AN2083" s="15">
        <v>2.91</v>
      </c>
      <c r="AO2083" s="15">
        <v>0.43</v>
      </c>
      <c r="AP2083" s="15">
        <v>2.65</v>
      </c>
      <c r="AQ2083" s="15">
        <v>0.39</v>
      </c>
      <c r="AR2083" s="15">
        <v>27.01</v>
      </c>
      <c r="AS2083" s="15">
        <v>0.51400000000000001</v>
      </c>
      <c r="AT2083" s="20">
        <v>1.07920802431523</v>
      </c>
      <c r="AU2083" s="15" t="s">
        <v>1494</v>
      </c>
      <c r="AV2083" s="27" t="s">
        <v>1713</v>
      </c>
    </row>
    <row r="2084" spans="1:48" x14ac:dyDescent="0.25">
      <c r="A2084" s="13" t="s">
        <v>59</v>
      </c>
      <c r="B2084" s="14" t="s">
        <v>1874</v>
      </c>
      <c r="C2084" s="15">
        <v>50.713786562843197</v>
      </c>
      <c r="D2084" s="15">
        <v>14.275731256863301</v>
      </c>
      <c r="E2084" s="20">
        <v>13.277428371768</v>
      </c>
      <c r="F2084" s="15">
        <v>10.9813317360487</v>
      </c>
      <c r="G2084" s="15">
        <v>7.3874413497055</v>
      </c>
      <c r="H2084" s="15">
        <v>0.29949086552860099</v>
      </c>
      <c r="I2084" s="15">
        <v>1.9966057701906801</v>
      </c>
      <c r="J2084" s="15">
        <v>0.159728461615254</v>
      </c>
      <c r="K2084" s="15">
        <v>0.80862533692722405</v>
      </c>
      <c r="L2084" s="15">
        <v>9.9830288509533793E-2</v>
      </c>
      <c r="M2084" s="15">
        <v>0.7</v>
      </c>
      <c r="N2084" s="20">
        <v>100</v>
      </c>
      <c r="O2084" s="25">
        <v>56.458680530488003</v>
      </c>
      <c r="P2084" s="20">
        <v>435.878724478246</v>
      </c>
      <c r="Q2084" s="15">
        <v>48</v>
      </c>
      <c r="R2084" s="20">
        <v>4851.7520215633403</v>
      </c>
      <c r="S2084" s="15">
        <v>280</v>
      </c>
      <c r="T2084" s="15">
        <v>158</v>
      </c>
      <c r="U2084" s="15">
        <v>61</v>
      </c>
      <c r="V2084" s="15">
        <v>87</v>
      </c>
      <c r="W2084" s="15">
        <v>5</v>
      </c>
      <c r="X2084" s="15">
        <v>96</v>
      </c>
      <c r="Y2084" s="15">
        <v>28</v>
      </c>
      <c r="Z2084" s="15">
        <v>46</v>
      </c>
      <c r="AA2084" s="15">
        <v>1.55</v>
      </c>
      <c r="AB2084" s="15">
        <v>2.37</v>
      </c>
      <c r="AC2084" s="15">
        <v>0.151</v>
      </c>
      <c r="AD2084" s="15">
        <v>2.4</v>
      </c>
      <c r="AE2084" s="15">
        <v>7.2</v>
      </c>
      <c r="AF2084" s="15">
        <v>1.08</v>
      </c>
      <c r="AG2084" s="15">
        <v>5.7</v>
      </c>
      <c r="AH2084" s="15">
        <v>1.93</v>
      </c>
      <c r="AI2084" s="15">
        <v>0.77</v>
      </c>
      <c r="AJ2084" s="15">
        <v>2.54</v>
      </c>
      <c r="AK2084" s="15">
        <v>0.42</v>
      </c>
      <c r="AL2084" s="15">
        <v>3.11</v>
      </c>
      <c r="AM2084" s="15">
        <v>0.65</v>
      </c>
      <c r="AN2084" s="15">
        <v>1.95</v>
      </c>
      <c r="AO2084" s="15">
        <v>0.3</v>
      </c>
      <c r="AP2084" s="15">
        <v>1.8</v>
      </c>
      <c r="AQ2084" s="15">
        <v>0.28999999999999998</v>
      </c>
      <c r="AR2084" s="15">
        <v>19</v>
      </c>
      <c r="AS2084" s="15">
        <v>0.21199999999999999</v>
      </c>
      <c r="AT2084" s="20">
        <v>0.95149018232819105</v>
      </c>
      <c r="AU2084" s="15" t="s">
        <v>1494</v>
      </c>
      <c r="AV2084" s="27" t="s">
        <v>1643</v>
      </c>
    </row>
    <row r="2085" spans="1:48" x14ac:dyDescent="0.25">
      <c r="A2085" s="13" t="s">
        <v>59</v>
      </c>
      <c r="B2085" s="14" t="s">
        <v>1875</v>
      </c>
      <c r="C2085" s="15">
        <v>48.41</v>
      </c>
      <c r="D2085" s="15">
        <v>15.14</v>
      </c>
      <c r="E2085" s="20">
        <v>12.22</v>
      </c>
      <c r="F2085" s="15">
        <v>10.7</v>
      </c>
      <c r="G2085" s="15">
        <v>10.64</v>
      </c>
      <c r="H2085" s="15">
        <v>0.18</v>
      </c>
      <c r="I2085" s="15">
        <v>1.69</v>
      </c>
      <c r="J2085" s="15">
        <v>0.19</v>
      </c>
      <c r="K2085" s="15">
        <v>0.76</v>
      </c>
      <c r="L2085" s="15">
        <v>7.0000000000000007E-2</v>
      </c>
      <c r="M2085" s="15">
        <v>1.2</v>
      </c>
      <c r="N2085" s="20">
        <v>100</v>
      </c>
      <c r="O2085" s="25">
        <v>66.987710094776403</v>
      </c>
      <c r="P2085" s="20">
        <v>305.63380281690098</v>
      </c>
      <c r="Q2085" s="15">
        <v>32.92</v>
      </c>
      <c r="R2085" s="20">
        <v>4560</v>
      </c>
      <c r="S2085" s="15">
        <v>286.58999999999997</v>
      </c>
      <c r="T2085" s="15">
        <v>503</v>
      </c>
      <c r="U2085" s="15">
        <v>70</v>
      </c>
      <c r="V2085" s="15">
        <v>272</v>
      </c>
      <c r="W2085" s="15">
        <v>2.13</v>
      </c>
      <c r="X2085" s="15">
        <v>151.4</v>
      </c>
      <c r="Y2085" s="15">
        <v>16.309999999999999</v>
      </c>
      <c r="Z2085" s="15">
        <v>48.51</v>
      </c>
      <c r="AA2085" s="15">
        <v>1.43</v>
      </c>
      <c r="AB2085" s="15">
        <v>2.72</v>
      </c>
      <c r="AC2085" s="15">
        <v>0.17</v>
      </c>
      <c r="AD2085" s="15">
        <v>2.39</v>
      </c>
      <c r="AE2085" s="15">
        <v>7.12</v>
      </c>
      <c r="AF2085" s="15">
        <v>1.06</v>
      </c>
      <c r="AG2085" s="15">
        <v>4.96</v>
      </c>
      <c r="AH2085" s="15">
        <v>1.59</v>
      </c>
      <c r="AI2085" s="15">
        <v>0.63</v>
      </c>
      <c r="AJ2085" s="15">
        <v>2.11</v>
      </c>
      <c r="AK2085" s="15">
        <v>0.38</v>
      </c>
      <c r="AL2085" s="15">
        <v>2.54</v>
      </c>
      <c r="AM2085" s="15">
        <v>0.55000000000000004</v>
      </c>
      <c r="AN2085" s="15">
        <v>1.64</v>
      </c>
      <c r="AO2085" s="15">
        <v>0.25</v>
      </c>
      <c r="AP2085" s="15">
        <v>1.78</v>
      </c>
      <c r="AQ2085" s="15">
        <v>0.24</v>
      </c>
      <c r="AR2085" s="15">
        <v>15.84</v>
      </c>
      <c r="AS2085" s="15">
        <v>0.27</v>
      </c>
      <c r="AT2085" s="20">
        <v>1.09657467122829</v>
      </c>
      <c r="AU2085" s="15" t="s">
        <v>1494</v>
      </c>
      <c r="AV2085" s="27" t="s">
        <v>1645</v>
      </c>
    </row>
    <row r="2086" spans="1:48" x14ac:dyDescent="0.25">
      <c r="A2086" s="13" t="s">
        <v>59</v>
      </c>
      <c r="B2086" s="14" t="s">
        <v>1876</v>
      </c>
      <c r="C2086" s="15">
        <v>49.019803960792203</v>
      </c>
      <c r="D2086" s="15">
        <v>16.403280656131201</v>
      </c>
      <c r="E2086" s="20">
        <v>13.182636527305499</v>
      </c>
      <c r="F2086" s="15">
        <v>10.7721544308862</v>
      </c>
      <c r="G2086" s="15">
        <v>6.9613922784556896</v>
      </c>
      <c r="H2086" s="15">
        <v>0.360072014402881</v>
      </c>
      <c r="I2086" s="15">
        <v>2.0904180836167199</v>
      </c>
      <c r="J2086" s="15">
        <v>0.20004000800159999</v>
      </c>
      <c r="K2086" s="15">
        <v>0.94018803760752201</v>
      </c>
      <c r="L2086" s="15">
        <v>7.0014002800560096E-2</v>
      </c>
      <c r="M2086" s="15">
        <v>0.45</v>
      </c>
      <c r="N2086" s="20">
        <v>100</v>
      </c>
      <c r="O2086" s="25">
        <v>55.170492270068102</v>
      </c>
      <c r="P2086" s="20">
        <v>305.69494180526198</v>
      </c>
      <c r="Q2086" s="15">
        <v>39</v>
      </c>
      <c r="R2086" s="20">
        <v>5641.1282256451304</v>
      </c>
      <c r="S2086" s="15">
        <v>283</v>
      </c>
      <c r="T2086" s="15">
        <v>377</v>
      </c>
      <c r="U2086" s="15">
        <v>48</v>
      </c>
      <c r="V2086" s="15">
        <v>97</v>
      </c>
      <c r="W2086" s="15">
        <v>13</v>
      </c>
      <c r="X2086" s="15">
        <v>168</v>
      </c>
      <c r="Y2086" s="15">
        <v>93</v>
      </c>
      <c r="Z2086" s="15">
        <v>52</v>
      </c>
      <c r="AA2086" s="15">
        <v>1.3560000000000001</v>
      </c>
      <c r="AB2086" s="15">
        <v>3.3149999999999999</v>
      </c>
      <c r="AC2086" s="15">
        <v>0.151</v>
      </c>
      <c r="AD2086" s="15">
        <v>3.49</v>
      </c>
      <c r="AE2086" s="15">
        <v>9.75</v>
      </c>
      <c r="AF2086" s="15">
        <v>1.35</v>
      </c>
      <c r="AG2086" s="15">
        <v>6.58</v>
      </c>
      <c r="AH2086" s="15">
        <v>2.21</v>
      </c>
      <c r="AI2086" s="15">
        <v>0.79</v>
      </c>
      <c r="AJ2086" s="15">
        <v>2.99</v>
      </c>
      <c r="AK2086" s="15">
        <v>0.51</v>
      </c>
      <c r="AL2086" s="15">
        <v>3.43</v>
      </c>
      <c r="AM2086" s="15">
        <v>0.67</v>
      </c>
      <c r="AN2086" s="15">
        <v>2.2000000000000002</v>
      </c>
      <c r="AO2086" s="15">
        <v>0.32</v>
      </c>
      <c r="AP2086" s="15">
        <v>2.1</v>
      </c>
      <c r="AQ2086" s="15">
        <v>0.3</v>
      </c>
      <c r="AR2086" s="15">
        <v>21.38</v>
      </c>
      <c r="AS2086" s="15">
        <v>0.372</v>
      </c>
      <c r="AT2086" s="20">
        <v>0.915219601586581</v>
      </c>
      <c r="AU2086" s="15" t="s">
        <v>1494</v>
      </c>
      <c r="AV2086" s="27" t="s">
        <v>1713</v>
      </c>
    </row>
    <row r="2087" spans="1:48" x14ac:dyDescent="0.25">
      <c r="A2087" s="13" t="s">
        <v>59</v>
      </c>
      <c r="B2087" s="14" t="s">
        <v>1877</v>
      </c>
      <c r="C2087" s="15">
        <v>49.264926492649302</v>
      </c>
      <c r="D2087" s="15">
        <v>15.3115311531153</v>
      </c>
      <c r="E2087" s="20">
        <v>13.381338133813401</v>
      </c>
      <c r="F2087" s="15">
        <v>12.2612261226123</v>
      </c>
      <c r="G2087" s="15">
        <v>5.9005900590058999</v>
      </c>
      <c r="H2087" s="15">
        <v>0.17001700170017001</v>
      </c>
      <c r="I2087" s="15">
        <v>2.4202420242024201</v>
      </c>
      <c r="J2087" s="15">
        <v>0.22002200220022</v>
      </c>
      <c r="K2087" s="15">
        <v>0.99009900990098998</v>
      </c>
      <c r="L2087" s="15">
        <v>8.0008000800079998E-2</v>
      </c>
      <c r="M2087" s="15">
        <v>0.45</v>
      </c>
      <c r="N2087" s="20">
        <v>100</v>
      </c>
      <c r="O2087" s="25">
        <v>50.681808327669202</v>
      </c>
      <c r="P2087" s="20">
        <v>349.33070771865903</v>
      </c>
      <c r="Q2087" s="15">
        <v>53.27</v>
      </c>
      <c r="R2087" s="20">
        <v>5940.5940594059402</v>
      </c>
      <c r="S2087" s="15">
        <v>389</v>
      </c>
      <c r="T2087" s="15">
        <v>379</v>
      </c>
      <c r="U2087" s="15">
        <v>52</v>
      </c>
      <c r="V2087" s="15">
        <v>114</v>
      </c>
      <c r="W2087" s="15">
        <v>3.06</v>
      </c>
      <c r="X2087" s="15">
        <v>137</v>
      </c>
      <c r="Y2087" s="15">
        <v>37</v>
      </c>
      <c r="Z2087" s="15">
        <v>61.65</v>
      </c>
      <c r="AA2087" s="15">
        <v>1.92</v>
      </c>
      <c r="AB2087" s="15">
        <v>3.21</v>
      </c>
      <c r="AC2087" s="15">
        <v>0.18</v>
      </c>
      <c r="AD2087" s="15">
        <v>3.94</v>
      </c>
      <c r="AE2087" s="15">
        <v>10.37</v>
      </c>
      <c r="AF2087" s="15">
        <v>1.35</v>
      </c>
      <c r="AG2087" s="15">
        <v>7.47</v>
      </c>
      <c r="AH2087" s="15">
        <v>2.4700000000000002</v>
      </c>
      <c r="AI2087" s="15">
        <v>1.01</v>
      </c>
      <c r="AJ2087" s="15">
        <v>3.31</v>
      </c>
      <c r="AK2087" s="15">
        <v>0.59</v>
      </c>
      <c r="AL2087" s="15">
        <v>3.82</v>
      </c>
      <c r="AM2087" s="15">
        <v>0.83</v>
      </c>
      <c r="AN2087" s="15">
        <v>2.5299999999999998</v>
      </c>
      <c r="AO2087" s="15">
        <v>0.41</v>
      </c>
      <c r="AP2087" s="15">
        <v>2.23</v>
      </c>
      <c r="AQ2087" s="15">
        <v>0.34</v>
      </c>
      <c r="AR2087" s="15">
        <v>23.44</v>
      </c>
      <c r="AS2087" s="15">
        <v>0.37</v>
      </c>
      <c r="AT2087" s="20">
        <v>0.785011497853497</v>
      </c>
      <c r="AU2087" s="15" t="s">
        <v>1494</v>
      </c>
      <c r="AV2087" s="27" t="s">
        <v>1752</v>
      </c>
    </row>
    <row r="2088" spans="1:48" x14ac:dyDescent="0.25">
      <c r="A2088" s="13" t="s">
        <v>59</v>
      </c>
      <c r="B2088" s="14" t="s">
        <v>1878</v>
      </c>
      <c r="C2088" s="15">
        <v>49.3717961604181</v>
      </c>
      <c r="D2088" s="15">
        <v>13.559151673535</v>
      </c>
      <c r="E2088" s="20">
        <v>13.981304653734</v>
      </c>
      <c r="F2088" s="15">
        <v>13.247562569102399</v>
      </c>
      <c r="G2088" s="15">
        <v>5.7593728012865597</v>
      </c>
      <c r="H2088" s="15">
        <v>0.13066639863302801</v>
      </c>
      <c r="I2088" s="15">
        <v>2.3922002211277502</v>
      </c>
      <c r="J2088" s="15">
        <v>0.25128153583274698</v>
      </c>
      <c r="K2088" s="15">
        <v>1.22625389486381</v>
      </c>
      <c r="L2088" s="15">
        <v>8.0410091466479094E-2</v>
      </c>
      <c r="M2088" s="15">
        <v>5.0999999999999996</v>
      </c>
      <c r="N2088" s="20">
        <v>100</v>
      </c>
      <c r="O2088" s="25">
        <v>48.979897878764199</v>
      </c>
      <c r="P2088" s="20">
        <v>351.086314853641</v>
      </c>
      <c r="Q2088" s="15">
        <v>48</v>
      </c>
      <c r="R2088" s="20">
        <v>7357.5233691828298</v>
      </c>
      <c r="S2088" s="15">
        <v>446</v>
      </c>
      <c r="T2088" s="15">
        <v>134</v>
      </c>
      <c r="U2088" s="15">
        <v>49</v>
      </c>
      <c r="V2088" s="15">
        <v>82</v>
      </c>
      <c r="W2088" s="15">
        <v>2</v>
      </c>
      <c r="X2088" s="15">
        <v>330</v>
      </c>
      <c r="Y2088" s="15">
        <v>37</v>
      </c>
      <c r="Z2088" s="15">
        <v>67</v>
      </c>
      <c r="AA2088" s="15">
        <v>2.11</v>
      </c>
      <c r="AB2088" s="15">
        <v>3.13</v>
      </c>
      <c r="AC2088" s="15">
        <v>0.21</v>
      </c>
      <c r="AD2088" s="15">
        <v>3.43</v>
      </c>
      <c r="AE2088" s="15">
        <v>10.47</v>
      </c>
      <c r="AF2088" s="15">
        <v>1.58</v>
      </c>
      <c r="AG2088" s="15">
        <v>8.39</v>
      </c>
      <c r="AH2088" s="15">
        <v>2.97</v>
      </c>
      <c r="AI2088" s="15">
        <v>1.1100000000000001</v>
      </c>
      <c r="AJ2088" s="15">
        <v>4.05</v>
      </c>
      <c r="AK2088" s="15">
        <v>0.63</v>
      </c>
      <c r="AL2088" s="15">
        <v>4.72</v>
      </c>
      <c r="AM2088" s="15">
        <v>0.96</v>
      </c>
      <c r="AN2088" s="15">
        <v>3.04</v>
      </c>
      <c r="AO2088" s="15">
        <v>0.46</v>
      </c>
      <c r="AP2088" s="15">
        <v>3.07</v>
      </c>
      <c r="AQ2088" s="15">
        <v>0.48</v>
      </c>
      <c r="AR2088" s="15">
        <v>25.38</v>
      </c>
      <c r="AS2088" s="15">
        <v>0.35</v>
      </c>
      <c r="AT2088" s="20">
        <v>0.87926021941535604</v>
      </c>
      <c r="AU2088" s="15" t="s">
        <v>1494</v>
      </c>
      <c r="AV2088" s="27" t="s">
        <v>1713</v>
      </c>
    </row>
    <row r="2089" spans="1:48" x14ac:dyDescent="0.25">
      <c r="A2089" s="13" t="s">
        <v>59</v>
      </c>
      <c r="B2089" s="14" t="s">
        <v>1879</v>
      </c>
      <c r="C2089" s="15">
        <v>48.99</v>
      </c>
      <c r="D2089" s="15">
        <v>14.84</v>
      </c>
      <c r="E2089" s="20">
        <v>11.38</v>
      </c>
      <c r="F2089" s="15">
        <v>13.01</v>
      </c>
      <c r="G2089" s="15">
        <v>9.8000000000000007</v>
      </c>
      <c r="H2089" s="15">
        <v>0.04</v>
      </c>
      <c r="I2089" s="15">
        <v>1.19</v>
      </c>
      <c r="J2089" s="15">
        <v>0.17</v>
      </c>
      <c r="K2089" s="15">
        <v>0.54</v>
      </c>
      <c r="L2089" s="15">
        <v>0.04</v>
      </c>
      <c r="M2089" s="15">
        <v>0.4</v>
      </c>
      <c r="N2089" s="20">
        <v>100</v>
      </c>
      <c r="O2089" s="25">
        <v>66.743522349787597</v>
      </c>
      <c r="P2089" s="20">
        <v>174.64788732394399</v>
      </c>
      <c r="Q2089" s="15">
        <v>51</v>
      </c>
      <c r="R2089" s="20">
        <v>3240</v>
      </c>
      <c r="S2089" s="15">
        <v>249</v>
      </c>
      <c r="T2089" s="15">
        <v>304</v>
      </c>
      <c r="U2089" s="15">
        <v>70</v>
      </c>
      <c r="V2089" s="15">
        <v>384</v>
      </c>
      <c r="W2089" s="15"/>
      <c r="X2089" s="15">
        <v>150</v>
      </c>
      <c r="Y2089" s="15">
        <v>24</v>
      </c>
      <c r="Z2089" s="15">
        <v>29</v>
      </c>
      <c r="AA2089" s="15">
        <v>0.77</v>
      </c>
      <c r="AB2089" s="15">
        <v>1.54</v>
      </c>
      <c r="AC2089" s="15">
        <v>0.09</v>
      </c>
      <c r="AD2089" s="15">
        <v>1.69</v>
      </c>
      <c r="AE2089" s="15">
        <v>4.68</v>
      </c>
      <c r="AF2089" s="15">
        <v>0.64</v>
      </c>
      <c r="AG2089" s="15">
        <v>3.63</v>
      </c>
      <c r="AH2089" s="15">
        <v>1.28</v>
      </c>
      <c r="AI2089" s="15">
        <v>0.48</v>
      </c>
      <c r="AJ2089" s="15">
        <v>1.68</v>
      </c>
      <c r="AK2089" s="15">
        <v>0.28999999999999998</v>
      </c>
      <c r="AL2089" s="15">
        <v>2</v>
      </c>
      <c r="AM2089" s="15">
        <v>0.43</v>
      </c>
      <c r="AN2089" s="15">
        <v>1.22</v>
      </c>
      <c r="AO2089" s="15">
        <v>0.18</v>
      </c>
      <c r="AP2089" s="15">
        <v>1.19</v>
      </c>
      <c r="AQ2089" s="15">
        <v>0.16</v>
      </c>
      <c r="AR2089" s="15">
        <v>11.99</v>
      </c>
      <c r="AS2089" s="15">
        <v>0.19</v>
      </c>
      <c r="AT2089" s="20">
        <v>0.87801356050358104</v>
      </c>
      <c r="AU2089" s="15" t="s">
        <v>1494</v>
      </c>
      <c r="AV2089" s="27" t="s">
        <v>1786</v>
      </c>
    </row>
    <row r="2090" spans="1:48" x14ac:dyDescent="0.25">
      <c r="A2090" s="13" t="s">
        <v>59</v>
      </c>
      <c r="B2090" s="14" t="s">
        <v>1880</v>
      </c>
      <c r="C2090" s="15">
        <v>49.84</v>
      </c>
      <c r="D2090" s="15">
        <v>14.68</v>
      </c>
      <c r="E2090" s="20">
        <v>12.84</v>
      </c>
      <c r="F2090" s="15">
        <v>11.21</v>
      </c>
      <c r="G2090" s="15">
        <v>7.98</v>
      </c>
      <c r="H2090" s="15">
        <v>0.2</v>
      </c>
      <c r="I2090" s="15">
        <v>2.2000000000000002</v>
      </c>
      <c r="J2090" s="15">
        <v>0.18</v>
      </c>
      <c r="K2090" s="15">
        <v>0.81</v>
      </c>
      <c r="L2090" s="15">
        <v>0.06</v>
      </c>
      <c r="M2090" s="15">
        <v>1.32</v>
      </c>
      <c r="N2090" s="20">
        <v>100</v>
      </c>
      <c r="O2090" s="25">
        <v>59.156912101529102</v>
      </c>
      <c r="P2090" s="20">
        <v>261.97183098591501</v>
      </c>
      <c r="Q2090" s="15">
        <v>41</v>
      </c>
      <c r="R2090" s="20">
        <v>4860</v>
      </c>
      <c r="S2090" s="15">
        <v>267</v>
      </c>
      <c r="T2090" s="15">
        <v>443</v>
      </c>
      <c r="U2090" s="15">
        <v>49</v>
      </c>
      <c r="V2090" s="15">
        <v>95</v>
      </c>
      <c r="W2090" s="15">
        <v>7</v>
      </c>
      <c r="X2090" s="15">
        <v>172</v>
      </c>
      <c r="Y2090" s="15">
        <v>34</v>
      </c>
      <c r="Z2090" s="15">
        <v>46</v>
      </c>
      <c r="AA2090" s="15">
        <v>1.216</v>
      </c>
      <c r="AB2090" s="15">
        <v>3.08</v>
      </c>
      <c r="AC2090" s="15">
        <v>0.16200000000000001</v>
      </c>
      <c r="AD2090" s="15">
        <v>3.03</v>
      </c>
      <c r="AE2090" s="15">
        <v>8.49</v>
      </c>
      <c r="AF2090" s="15"/>
      <c r="AG2090" s="15">
        <v>5.54</v>
      </c>
      <c r="AH2090" s="15">
        <v>1.83</v>
      </c>
      <c r="AI2090" s="15">
        <v>0.71</v>
      </c>
      <c r="AJ2090" s="15">
        <v>2.63</v>
      </c>
      <c r="AK2090" s="15">
        <v>0.4</v>
      </c>
      <c r="AL2090" s="15">
        <v>2.77</v>
      </c>
      <c r="AM2090" s="15">
        <v>0.61</v>
      </c>
      <c r="AN2090" s="15">
        <v>1.92</v>
      </c>
      <c r="AO2090" s="15">
        <v>0.28000000000000003</v>
      </c>
      <c r="AP2090" s="15">
        <v>1.76</v>
      </c>
      <c r="AQ2090" s="15">
        <v>0.26</v>
      </c>
      <c r="AR2090" s="15">
        <v>19.52</v>
      </c>
      <c r="AS2090" s="15">
        <v>0.375</v>
      </c>
      <c r="AT2090" s="20">
        <v>0.979434268812576</v>
      </c>
      <c r="AU2090" s="15" t="s">
        <v>1494</v>
      </c>
      <c r="AV2090" s="27" t="s">
        <v>1713</v>
      </c>
    </row>
    <row r="2091" spans="1:48" x14ac:dyDescent="0.25">
      <c r="A2091" s="13" t="s">
        <v>59</v>
      </c>
      <c r="B2091" s="14" t="s">
        <v>1881</v>
      </c>
      <c r="C2091" s="15">
        <v>49.300139972005603</v>
      </c>
      <c r="D2091" s="15">
        <v>16.056788642271499</v>
      </c>
      <c r="E2091" s="20">
        <v>14.9270145970806</v>
      </c>
      <c r="F2091" s="15">
        <v>7.5484903019396103</v>
      </c>
      <c r="G2091" s="15">
        <v>8.76824635072985</v>
      </c>
      <c r="H2091" s="15">
        <v>1.0697860427914401</v>
      </c>
      <c r="I2091" s="15">
        <v>1.0297940411917601</v>
      </c>
      <c r="J2091" s="15">
        <v>0.1999600079984</v>
      </c>
      <c r="K2091" s="15">
        <v>1.0197960407918401</v>
      </c>
      <c r="L2091" s="15">
        <v>7.9984003199360096E-2</v>
      </c>
      <c r="M2091" s="15">
        <v>2.2000000000000002</v>
      </c>
      <c r="N2091" s="20">
        <v>100</v>
      </c>
      <c r="O2091" s="25">
        <v>57.787276035332503</v>
      </c>
      <c r="P2091" s="20">
        <v>349.22592946199501</v>
      </c>
      <c r="Q2091" s="15">
        <v>69</v>
      </c>
      <c r="R2091" s="20">
        <v>6118.7762447510504</v>
      </c>
      <c r="S2091" s="15">
        <v>366</v>
      </c>
      <c r="T2091" s="15">
        <v>367</v>
      </c>
      <c r="U2091" s="15">
        <v>54</v>
      </c>
      <c r="V2091" s="15">
        <v>96</v>
      </c>
      <c r="W2091" s="15"/>
      <c r="X2091" s="15"/>
      <c r="Y2091" s="15"/>
      <c r="Z2091" s="15">
        <v>72</v>
      </c>
      <c r="AA2091" s="15">
        <v>1.76</v>
      </c>
      <c r="AB2091" s="15">
        <v>3.15</v>
      </c>
      <c r="AC2091" s="15">
        <v>0.19</v>
      </c>
      <c r="AD2091" s="15">
        <v>3.69</v>
      </c>
      <c r="AE2091" s="15">
        <v>9.69</v>
      </c>
      <c r="AF2091" s="15"/>
      <c r="AG2091" s="15">
        <v>7.34</v>
      </c>
      <c r="AH2091" s="15">
        <v>2.67</v>
      </c>
      <c r="AI2091" s="15">
        <v>1.06</v>
      </c>
      <c r="AJ2091" s="15">
        <v>3.26</v>
      </c>
      <c r="AK2091" s="15">
        <v>0.57999999999999996</v>
      </c>
      <c r="AL2091" s="15">
        <v>3.81</v>
      </c>
      <c r="AM2091" s="15">
        <v>0.85</v>
      </c>
      <c r="AN2091" s="15">
        <v>2.4300000000000002</v>
      </c>
      <c r="AO2091" s="15">
        <v>0.37</v>
      </c>
      <c r="AP2091" s="15">
        <v>2.35</v>
      </c>
      <c r="AQ2091" s="15">
        <v>0.37</v>
      </c>
      <c r="AR2091" s="15">
        <v>22.65</v>
      </c>
      <c r="AS2091" s="15">
        <v>0.38</v>
      </c>
      <c r="AT2091" s="20">
        <v>0.82252933328772304</v>
      </c>
      <c r="AU2091" s="15" t="s">
        <v>1494</v>
      </c>
      <c r="AV2091" s="27" t="s">
        <v>1559</v>
      </c>
    </row>
    <row r="2092" spans="1:48" x14ac:dyDescent="0.25">
      <c r="A2092" s="13" t="s">
        <v>59</v>
      </c>
      <c r="B2092" s="14" t="s">
        <v>1882</v>
      </c>
      <c r="C2092" s="15">
        <v>47.090581883623301</v>
      </c>
      <c r="D2092" s="15">
        <v>15.6868626274745</v>
      </c>
      <c r="E2092" s="20">
        <v>14.9770045990802</v>
      </c>
      <c r="F2092" s="15">
        <v>10.387922415516901</v>
      </c>
      <c r="G2092" s="15">
        <v>7.37852429514097</v>
      </c>
      <c r="H2092" s="15">
        <v>0.39992001599680099</v>
      </c>
      <c r="I2092" s="15">
        <v>2.8894221155768798</v>
      </c>
      <c r="J2092" s="15">
        <v>0.22995400919816</v>
      </c>
      <c r="K2092" s="15">
        <v>0.88982203559288098</v>
      </c>
      <c r="L2092" s="15">
        <v>6.9986002799440103E-2</v>
      </c>
      <c r="M2092" s="15">
        <v>0.55000000000000004</v>
      </c>
      <c r="N2092" s="20">
        <v>100</v>
      </c>
      <c r="O2092" s="25">
        <v>53.448028282939703</v>
      </c>
      <c r="P2092" s="20">
        <v>305.57268827924599</v>
      </c>
      <c r="Q2092" s="15">
        <v>77</v>
      </c>
      <c r="R2092" s="20">
        <v>5338.9322135572902</v>
      </c>
      <c r="S2092" s="15">
        <v>324</v>
      </c>
      <c r="T2092" s="15">
        <v>326</v>
      </c>
      <c r="U2092" s="15">
        <v>54</v>
      </c>
      <c r="V2092" s="15">
        <v>134</v>
      </c>
      <c r="W2092" s="15"/>
      <c r="X2092" s="15"/>
      <c r="Y2092" s="15"/>
      <c r="Z2092" s="15">
        <v>51</v>
      </c>
      <c r="AA2092" s="15">
        <v>1.62</v>
      </c>
      <c r="AB2092" s="15">
        <v>2.64</v>
      </c>
      <c r="AC2092" s="15">
        <v>0.12</v>
      </c>
      <c r="AD2092" s="15">
        <v>2.17</v>
      </c>
      <c r="AE2092" s="15">
        <v>6.32</v>
      </c>
      <c r="AF2092" s="15"/>
      <c r="AG2092" s="15">
        <v>5.51</v>
      </c>
      <c r="AH2092" s="15">
        <v>2.02</v>
      </c>
      <c r="AI2092" s="15">
        <v>0.67700000000000005</v>
      </c>
      <c r="AJ2092" s="15">
        <v>2.4900000000000002</v>
      </c>
      <c r="AK2092" s="15">
        <v>0.48399999999999999</v>
      </c>
      <c r="AL2092" s="15">
        <v>3.26</v>
      </c>
      <c r="AM2092" s="15">
        <v>0.72299999999999998</v>
      </c>
      <c r="AN2092" s="15">
        <v>2.0699999999999998</v>
      </c>
      <c r="AO2092" s="15">
        <v>0.33200000000000002</v>
      </c>
      <c r="AP2092" s="15">
        <v>1.98</v>
      </c>
      <c r="AQ2092" s="15">
        <v>0.309</v>
      </c>
      <c r="AR2092" s="15">
        <v>21.6</v>
      </c>
      <c r="AS2092" s="15">
        <v>0.26</v>
      </c>
      <c r="AT2092" s="20">
        <v>1.1722261360771999</v>
      </c>
      <c r="AU2092" s="15" t="s">
        <v>1494</v>
      </c>
      <c r="AV2092" s="27" t="s">
        <v>1803</v>
      </c>
    </row>
    <row r="2093" spans="1:48" x14ac:dyDescent="0.25">
      <c r="A2093" s="13" t="s">
        <v>59</v>
      </c>
      <c r="B2093" s="14" t="s">
        <v>1883</v>
      </c>
      <c r="C2093" s="15">
        <v>48.944894489448899</v>
      </c>
      <c r="D2093" s="15">
        <v>15.461546154615499</v>
      </c>
      <c r="E2093" s="20">
        <v>12.801280128012801</v>
      </c>
      <c r="F2093" s="15">
        <v>11.1611161116112</v>
      </c>
      <c r="G2093" s="15">
        <v>8.3608360836083602</v>
      </c>
      <c r="H2093" s="15">
        <v>2.1602160216021602</v>
      </c>
      <c r="I2093" s="15">
        <v>0.18001800180017999</v>
      </c>
      <c r="J2093" s="15">
        <v>0.19001900190019</v>
      </c>
      <c r="K2093" s="15">
        <v>0.69006900690068995</v>
      </c>
      <c r="L2093" s="15">
        <v>5.0005000500050002E-2</v>
      </c>
      <c r="M2093" s="15">
        <v>0.45</v>
      </c>
      <c r="N2093" s="20">
        <v>100</v>
      </c>
      <c r="O2093" s="25">
        <v>60.350621767856502</v>
      </c>
      <c r="P2093" s="20">
        <v>218.33169232416199</v>
      </c>
      <c r="Q2093" s="15">
        <v>52</v>
      </c>
      <c r="R2093" s="20">
        <v>4140.4140414041403</v>
      </c>
      <c r="S2093" s="15">
        <v>286</v>
      </c>
      <c r="T2093" s="15">
        <v>250</v>
      </c>
      <c r="U2093" s="15">
        <v>56</v>
      </c>
      <c r="V2093" s="15">
        <v>170</v>
      </c>
      <c r="W2093" s="15">
        <v>2</v>
      </c>
      <c r="X2093" s="15">
        <v>107</v>
      </c>
      <c r="Y2093" s="15">
        <v>18</v>
      </c>
      <c r="Z2093" s="15">
        <v>37</v>
      </c>
      <c r="AA2093" s="15">
        <v>1.24</v>
      </c>
      <c r="AB2093" s="15">
        <v>2</v>
      </c>
      <c r="AC2093" s="15">
        <v>0.1</v>
      </c>
      <c r="AD2093" s="15">
        <v>1.72</v>
      </c>
      <c r="AE2093" s="15">
        <v>5</v>
      </c>
      <c r="AF2093" s="15"/>
      <c r="AG2093" s="15">
        <v>4.22</v>
      </c>
      <c r="AH2093" s="15">
        <v>1.44</v>
      </c>
      <c r="AI2093" s="15">
        <v>0.56999999999999995</v>
      </c>
      <c r="AJ2093" s="15">
        <v>2.0299999999999998</v>
      </c>
      <c r="AK2093" s="15">
        <v>0.37</v>
      </c>
      <c r="AL2093" s="15">
        <v>2.54</v>
      </c>
      <c r="AM2093" s="15">
        <v>0.6</v>
      </c>
      <c r="AN2093" s="15">
        <v>1.67</v>
      </c>
      <c r="AO2093" s="15">
        <v>0.24</v>
      </c>
      <c r="AP2093" s="15">
        <v>1.52</v>
      </c>
      <c r="AQ2093" s="15">
        <v>0.24</v>
      </c>
      <c r="AR2093" s="15">
        <v>14.6</v>
      </c>
      <c r="AS2093" s="15">
        <v>0.21</v>
      </c>
      <c r="AT2093" s="20">
        <v>1.1203887928503899</v>
      </c>
      <c r="AU2093" s="15" t="s">
        <v>1494</v>
      </c>
      <c r="AV2093" s="27" t="s">
        <v>1701</v>
      </c>
    </row>
    <row r="2094" spans="1:48" x14ac:dyDescent="0.25">
      <c r="A2094" s="13" t="s">
        <v>59</v>
      </c>
      <c r="B2094" s="14" t="s">
        <v>1884</v>
      </c>
      <c r="C2094" s="15">
        <v>50.460092018403699</v>
      </c>
      <c r="D2094" s="15">
        <v>15.633126625325099</v>
      </c>
      <c r="E2094" s="20">
        <v>13.702740548109601</v>
      </c>
      <c r="F2094" s="15">
        <v>11.472294458891801</v>
      </c>
      <c r="G2094" s="15">
        <v>4.8709741948389702</v>
      </c>
      <c r="H2094" s="15">
        <v>0.18003600720144</v>
      </c>
      <c r="I2094" s="15">
        <v>2.000400080016</v>
      </c>
      <c r="J2094" s="15">
        <v>0.18003600720144</v>
      </c>
      <c r="K2094" s="15">
        <v>1.3502700540107999</v>
      </c>
      <c r="L2094" s="15">
        <v>0.15003000600120001</v>
      </c>
      <c r="M2094" s="15"/>
      <c r="N2094" s="20">
        <v>100</v>
      </c>
      <c r="O2094" s="25">
        <v>45.308363293626101</v>
      </c>
      <c r="P2094" s="20">
        <v>655.06058958270501</v>
      </c>
      <c r="Q2094" s="15">
        <v>30</v>
      </c>
      <c r="R2094" s="20">
        <v>8101.6203240648101</v>
      </c>
      <c r="S2094" s="15">
        <v>232</v>
      </c>
      <c r="T2094" s="15">
        <v>225</v>
      </c>
      <c r="U2094" s="15">
        <v>44</v>
      </c>
      <c r="V2094" s="15">
        <v>113</v>
      </c>
      <c r="W2094" s="15">
        <v>2</v>
      </c>
      <c r="X2094" s="15">
        <v>389</v>
      </c>
      <c r="Y2094" s="15">
        <v>29</v>
      </c>
      <c r="Z2094" s="15">
        <v>89</v>
      </c>
      <c r="AA2094" s="15">
        <v>2.7</v>
      </c>
      <c r="AB2094" s="15">
        <v>6.8</v>
      </c>
      <c r="AC2094" s="15">
        <v>0.34</v>
      </c>
      <c r="AD2094" s="15">
        <v>6.41</v>
      </c>
      <c r="AE2094" s="15">
        <v>18.559999999999999</v>
      </c>
      <c r="AF2094" s="15"/>
      <c r="AG2094" s="15">
        <v>11.16</v>
      </c>
      <c r="AH2094" s="15">
        <v>3.94</v>
      </c>
      <c r="AI2094" s="15">
        <v>1.38</v>
      </c>
      <c r="AJ2094" s="15">
        <v>3.82</v>
      </c>
      <c r="AK2094" s="15">
        <v>0.56000000000000005</v>
      </c>
      <c r="AL2094" s="15">
        <v>3.62</v>
      </c>
      <c r="AM2094" s="15">
        <v>0.71</v>
      </c>
      <c r="AN2094" s="15">
        <v>2.06</v>
      </c>
      <c r="AO2094" s="15">
        <v>0.32</v>
      </c>
      <c r="AP2094" s="15">
        <v>2.09</v>
      </c>
      <c r="AQ2094" s="15">
        <v>0.24</v>
      </c>
      <c r="AR2094" s="15">
        <v>20.5</v>
      </c>
      <c r="AS2094" s="15">
        <v>0.45</v>
      </c>
      <c r="AT2094" s="20">
        <v>1.02215813737739</v>
      </c>
      <c r="AU2094" s="15" t="s">
        <v>1494</v>
      </c>
      <c r="AV2094" s="27" t="s">
        <v>1834</v>
      </c>
    </row>
    <row r="2095" spans="1:48" x14ac:dyDescent="0.25">
      <c r="A2095" s="13" t="s">
        <v>59</v>
      </c>
      <c r="B2095" s="14" t="s">
        <v>1885</v>
      </c>
      <c r="C2095" s="15">
        <v>49.8</v>
      </c>
      <c r="D2095" s="15">
        <v>14.98</v>
      </c>
      <c r="E2095" s="20">
        <v>13.66</v>
      </c>
      <c r="F2095" s="15">
        <v>11.64</v>
      </c>
      <c r="G2095" s="15">
        <v>7.22</v>
      </c>
      <c r="H2095" s="15">
        <v>0.14000000000000001</v>
      </c>
      <c r="I2095" s="15">
        <v>1.32</v>
      </c>
      <c r="J2095" s="15">
        <v>0.23</v>
      </c>
      <c r="K2095" s="15">
        <v>0.94</v>
      </c>
      <c r="L2095" s="15">
        <v>7.0000000000000007E-2</v>
      </c>
      <c r="M2095" s="15">
        <v>0.55000000000000004</v>
      </c>
      <c r="N2095" s="20">
        <v>100</v>
      </c>
      <c r="O2095" s="25">
        <v>55.192853344129396</v>
      </c>
      <c r="P2095" s="20">
        <v>305.63380281690098</v>
      </c>
      <c r="Q2095" s="15">
        <v>59</v>
      </c>
      <c r="R2095" s="20">
        <v>5640</v>
      </c>
      <c r="S2095" s="15"/>
      <c r="T2095" s="15">
        <v>152</v>
      </c>
      <c r="U2095" s="15">
        <v>56</v>
      </c>
      <c r="V2095" s="15">
        <v>123</v>
      </c>
      <c r="W2095" s="15"/>
      <c r="X2095" s="15">
        <v>124</v>
      </c>
      <c r="Y2095" s="15"/>
      <c r="Z2095" s="15">
        <v>58</v>
      </c>
      <c r="AA2095" s="15">
        <v>1.86</v>
      </c>
      <c r="AB2095" s="15">
        <v>2.75</v>
      </c>
      <c r="AC2095" s="15">
        <v>0.18</v>
      </c>
      <c r="AD2095" s="15">
        <v>3.01</v>
      </c>
      <c r="AE2095" s="15">
        <v>8.32</v>
      </c>
      <c r="AF2095" s="15"/>
      <c r="AG2095" s="15">
        <v>6.41</v>
      </c>
      <c r="AH2095" s="15">
        <v>2.5299999999999998</v>
      </c>
      <c r="AI2095" s="15">
        <v>0.89</v>
      </c>
      <c r="AJ2095" s="15">
        <v>3.21</v>
      </c>
      <c r="AK2095" s="15">
        <v>0.56999999999999995</v>
      </c>
      <c r="AL2095" s="15">
        <v>3.66</v>
      </c>
      <c r="AM2095" s="15">
        <v>0.82</v>
      </c>
      <c r="AN2095" s="15">
        <v>2.36</v>
      </c>
      <c r="AO2095" s="15">
        <v>0.36</v>
      </c>
      <c r="AP2095" s="15">
        <v>2.27</v>
      </c>
      <c r="AQ2095" s="15">
        <v>0.36</v>
      </c>
      <c r="AR2095" s="15">
        <v>20.41</v>
      </c>
      <c r="AS2095" s="15">
        <v>0.42</v>
      </c>
      <c r="AT2095" s="20">
        <v>0.88030548009673204</v>
      </c>
      <c r="AU2095" s="15" t="s">
        <v>1494</v>
      </c>
      <c r="AV2095" s="27" t="s">
        <v>1786</v>
      </c>
    </row>
    <row r="2096" spans="1:48" x14ac:dyDescent="0.25">
      <c r="A2096" s="13" t="s">
        <v>59</v>
      </c>
      <c r="B2096" s="14">
        <v>6411</v>
      </c>
      <c r="C2096" s="15">
        <v>50.926372538915501</v>
      </c>
      <c r="D2096" s="15">
        <v>10.0666111154594</v>
      </c>
      <c r="E2096" s="20">
        <v>13.583384540275301</v>
      </c>
      <c r="F2096" s="15">
        <v>7.0011401470974999</v>
      </c>
      <c r="G2096" s="15">
        <v>15.6042360905648</v>
      </c>
      <c r="H2096" s="15">
        <v>9.8886160269738808E-3</v>
      </c>
      <c r="I2096" s="15">
        <v>1.94805735731385</v>
      </c>
      <c r="J2096" s="15">
        <v>0.17799508848553</v>
      </c>
      <c r="K2096" s="15">
        <v>0.63287142572632804</v>
      </c>
      <c r="L2096" s="15">
        <v>4.9443080134869401E-2</v>
      </c>
      <c r="M2096" s="15">
        <v>3.58</v>
      </c>
      <c r="N2096" s="20">
        <f>SUM(C2096:L2096)</f>
        <v>100.00000000000003</v>
      </c>
      <c r="O2096" s="25">
        <f>(G2096/40.31)/(G2096/40.31+E2096*0.8998/71.85*0.85)*100</f>
        <v>72.805521253442208</v>
      </c>
      <c r="P2096" s="20">
        <f>(L2096*62/142)*10000</f>
        <v>215.87823720858472</v>
      </c>
      <c r="Q2096" s="15">
        <v>37.9</v>
      </c>
      <c r="R2096" s="20">
        <f>K2096*0.6*10000</f>
        <v>3797.2285543579683</v>
      </c>
      <c r="S2096" s="15">
        <v>233</v>
      </c>
      <c r="T2096" s="15">
        <v>1480</v>
      </c>
      <c r="U2096" s="15">
        <v>72.599999999999994</v>
      </c>
      <c r="V2096" s="15">
        <v>333</v>
      </c>
      <c r="W2096" s="15">
        <v>0.68</v>
      </c>
      <c r="X2096" s="15">
        <v>25.1</v>
      </c>
      <c r="Y2096" s="15"/>
      <c r="Z2096" s="15">
        <v>29.4</v>
      </c>
      <c r="AA2096" s="15">
        <v>1.02</v>
      </c>
      <c r="AB2096" s="15">
        <v>1.25</v>
      </c>
      <c r="AC2096" s="15"/>
      <c r="AD2096" s="15">
        <v>1.3</v>
      </c>
      <c r="AE2096" s="15">
        <v>4.4800000000000004</v>
      </c>
      <c r="AF2096" s="15"/>
      <c r="AG2096" s="15">
        <v>4.18</v>
      </c>
      <c r="AH2096" s="15">
        <v>1.58</v>
      </c>
      <c r="AI2096" s="15">
        <v>0.54</v>
      </c>
      <c r="AJ2096" s="15">
        <v>2.13</v>
      </c>
      <c r="AK2096" s="15">
        <v>0.36</v>
      </c>
      <c r="AL2096" s="15">
        <v>2.16</v>
      </c>
      <c r="AM2096" s="15">
        <v>0.5</v>
      </c>
      <c r="AN2096" s="15">
        <v>1.5</v>
      </c>
      <c r="AO2096" s="15">
        <v>0.22</v>
      </c>
      <c r="AP2096" s="15">
        <v>1.33</v>
      </c>
      <c r="AQ2096" s="15">
        <v>0.17</v>
      </c>
      <c r="AR2096" s="15">
        <v>15</v>
      </c>
      <c r="AS2096" s="15">
        <v>0.13</v>
      </c>
      <c r="AT2096" s="20">
        <f>(AB2096/0.713)/(AD2096/0.687)</f>
        <v>0.92647534793397346</v>
      </c>
      <c r="AU2096" s="15" t="s">
        <v>1494</v>
      </c>
      <c r="AV2096" s="27" t="s">
        <v>1528</v>
      </c>
    </row>
    <row r="2097" spans="1:48" x14ac:dyDescent="0.25">
      <c r="A2097" s="13" t="s">
        <v>59</v>
      </c>
      <c r="B2097" s="14" t="s">
        <v>1886</v>
      </c>
      <c r="C2097" s="15">
        <v>49.1901619676065</v>
      </c>
      <c r="D2097" s="15">
        <v>5.9988002399520104</v>
      </c>
      <c r="E2097" s="20">
        <v>14.8970205958808</v>
      </c>
      <c r="F2097" s="15">
        <v>10.297940411917599</v>
      </c>
      <c r="G2097" s="15">
        <v>17.49650069986</v>
      </c>
      <c r="H2097" s="15">
        <v>8.9982003599280103E-2</v>
      </c>
      <c r="I2097" s="15">
        <v>0.65986802639472097</v>
      </c>
      <c r="J2097" s="15">
        <v>0.1999600079984</v>
      </c>
      <c r="K2097" s="15">
        <v>1.0997800439912</v>
      </c>
      <c r="L2097" s="15">
        <v>6.9986002799440103E-2</v>
      </c>
      <c r="M2097" s="15">
        <v>1.6</v>
      </c>
      <c r="N2097" s="20">
        <f>SUM(C2097:L2097)</f>
        <v>99.999999999999943</v>
      </c>
      <c r="O2097" s="25">
        <f>(G2097/40.31)/(G2097/40.31+E2097*0.8998/71.85*0.85)*100</f>
        <v>73.241742530867299</v>
      </c>
      <c r="P2097" s="20">
        <f>(L2097*62/142)*10000</f>
        <v>305.57268827924554</v>
      </c>
      <c r="Q2097" s="15">
        <v>44</v>
      </c>
      <c r="R2097" s="20">
        <f>K2097*0.6*10000</f>
        <v>6598.6802639471998</v>
      </c>
      <c r="S2097" s="15">
        <v>255</v>
      </c>
      <c r="T2097" s="15">
        <v>1064</v>
      </c>
      <c r="U2097" s="15">
        <v>97</v>
      </c>
      <c r="V2097" s="15">
        <v>832</v>
      </c>
      <c r="W2097" s="15">
        <v>1.3</v>
      </c>
      <c r="X2097" s="15">
        <v>31</v>
      </c>
      <c r="Y2097" s="15">
        <v>10</v>
      </c>
      <c r="Z2097" s="15">
        <v>58</v>
      </c>
      <c r="AA2097" s="15">
        <v>1.8</v>
      </c>
      <c r="AB2097" s="15">
        <v>5.8</v>
      </c>
      <c r="AC2097" s="15">
        <v>0.3</v>
      </c>
      <c r="AD2097" s="15">
        <v>4.0999999999999996</v>
      </c>
      <c r="AE2097" s="15">
        <v>13</v>
      </c>
      <c r="AF2097" s="15"/>
      <c r="AG2097" s="15">
        <v>9.1</v>
      </c>
      <c r="AH2097" s="15">
        <v>2.7</v>
      </c>
      <c r="AI2097" s="15">
        <v>1</v>
      </c>
      <c r="AJ2097" s="15">
        <v>3.1</v>
      </c>
      <c r="AK2097" s="15">
        <v>0.4</v>
      </c>
      <c r="AL2097" s="15">
        <v>2.7</v>
      </c>
      <c r="AM2097" s="15">
        <v>0.5</v>
      </c>
      <c r="AN2097" s="15">
        <v>1.4</v>
      </c>
      <c r="AO2097" s="15">
        <v>0.2</v>
      </c>
      <c r="AP2097" s="15">
        <v>1.1000000000000001</v>
      </c>
      <c r="AQ2097" s="15">
        <v>0.16</v>
      </c>
      <c r="AR2097" s="15">
        <v>14</v>
      </c>
      <c r="AS2097" s="15">
        <v>0.4</v>
      </c>
      <c r="AT2097" s="20">
        <f>(AB2097/0.713)/(AD2097/0.687)</f>
        <v>1.3630486094482268</v>
      </c>
      <c r="AU2097" s="15" t="s">
        <v>1494</v>
      </c>
      <c r="AV2097" s="27" t="s">
        <v>1695</v>
      </c>
    </row>
    <row r="2098" spans="1:48" x14ac:dyDescent="0.25">
      <c r="A2098" s="13" t="s">
        <v>59</v>
      </c>
      <c r="B2098" s="14" t="s">
        <v>1887</v>
      </c>
      <c r="C2098" s="15">
        <v>51.0408326661329</v>
      </c>
      <c r="D2098" s="15">
        <v>13.170536429143301</v>
      </c>
      <c r="E2098" s="20">
        <v>12.810248198558799</v>
      </c>
      <c r="F2098" s="15">
        <v>10.1080864691753</v>
      </c>
      <c r="G2098" s="15">
        <v>9.8578863090472399</v>
      </c>
      <c r="H2098" s="15">
        <v>0.69055244195356302</v>
      </c>
      <c r="I2098" s="15">
        <v>1.371096877502</v>
      </c>
      <c r="J2098" s="15">
        <v>0.21016813450760599</v>
      </c>
      <c r="K2098" s="15">
        <v>0.68054443554843902</v>
      </c>
      <c r="L2098" s="15">
        <v>6.0048038430744598E-2</v>
      </c>
      <c r="M2098" s="15">
        <v>2.2400000000000002</v>
      </c>
      <c r="N2098" s="20">
        <v>100</v>
      </c>
      <c r="O2098" s="25">
        <v>64.201234082074706</v>
      </c>
      <c r="P2098" s="20">
        <v>262.18157624691298</v>
      </c>
      <c r="Q2098" s="15">
        <v>43</v>
      </c>
      <c r="R2098" s="20">
        <v>4083.2666132906302</v>
      </c>
      <c r="S2098" s="15">
        <v>259</v>
      </c>
      <c r="T2098" s="15">
        <v>530</v>
      </c>
      <c r="U2098" s="15"/>
      <c r="V2098" s="15">
        <v>89</v>
      </c>
      <c r="W2098" s="15">
        <v>15.5</v>
      </c>
      <c r="X2098" s="15">
        <v>112</v>
      </c>
      <c r="Y2098" s="15">
        <v>82</v>
      </c>
      <c r="Z2098" s="15">
        <v>33</v>
      </c>
      <c r="AA2098" s="15"/>
      <c r="AB2098" s="15">
        <v>1.5</v>
      </c>
      <c r="AC2098" s="15"/>
      <c r="AD2098" s="15">
        <v>1.47</v>
      </c>
      <c r="AE2098" s="15">
        <v>4.54</v>
      </c>
      <c r="AF2098" s="15"/>
      <c r="AG2098" s="15">
        <v>3.74</v>
      </c>
      <c r="AH2098" s="15">
        <v>1.37</v>
      </c>
      <c r="AI2098" s="15">
        <v>0.61</v>
      </c>
      <c r="AJ2098" s="15">
        <v>2.13</v>
      </c>
      <c r="AK2098" s="15"/>
      <c r="AL2098" s="15">
        <v>2.61</v>
      </c>
      <c r="AM2098" s="15"/>
      <c r="AN2098" s="15">
        <v>1.67</v>
      </c>
      <c r="AO2098" s="15"/>
      <c r="AP2098" s="15">
        <v>1.63</v>
      </c>
      <c r="AQ2098" s="15">
        <v>0.24</v>
      </c>
      <c r="AR2098" s="15">
        <v>16</v>
      </c>
      <c r="AS2098" s="15"/>
      <c r="AT2098" s="20">
        <v>0.98319832841972699</v>
      </c>
      <c r="AU2098" s="15" t="s">
        <v>1494</v>
      </c>
      <c r="AV2098" s="27" t="s">
        <v>1888</v>
      </c>
    </row>
    <row r="2099" spans="1:48" x14ac:dyDescent="0.25">
      <c r="A2099" s="13" t="s">
        <v>59</v>
      </c>
      <c r="B2099" s="14" t="s">
        <v>1889</v>
      </c>
      <c r="C2099" s="15">
        <v>51.030719482619197</v>
      </c>
      <c r="D2099" s="15">
        <v>16.067097817299899</v>
      </c>
      <c r="E2099" s="20">
        <v>11.994745351657199</v>
      </c>
      <c r="F2099" s="15">
        <v>11.7016976556184</v>
      </c>
      <c r="G2099" s="15">
        <v>5.9721099434114802</v>
      </c>
      <c r="H2099" s="15">
        <v>9.0945836701697605E-2</v>
      </c>
      <c r="I2099" s="15">
        <v>2.2938561034761502</v>
      </c>
      <c r="J2099" s="15"/>
      <c r="K2099" s="15">
        <v>0.69725141471301499</v>
      </c>
      <c r="L2099" s="15">
        <v>0.151576394502829</v>
      </c>
      <c r="M2099" s="15"/>
      <c r="N2099" s="20">
        <v>100</v>
      </c>
      <c r="O2099" s="25">
        <v>53.711021875981103</v>
      </c>
      <c r="P2099" s="20">
        <v>661.81242670249503</v>
      </c>
      <c r="Q2099" s="15"/>
      <c r="R2099" s="20">
        <v>4183.5084882780902</v>
      </c>
      <c r="S2099" s="15"/>
      <c r="T2099" s="15"/>
      <c r="U2099" s="15"/>
      <c r="V2099" s="15"/>
      <c r="W2099" s="15">
        <v>3</v>
      </c>
      <c r="X2099" s="15">
        <v>214</v>
      </c>
      <c r="Y2099" s="15"/>
      <c r="Z2099" s="15">
        <v>42</v>
      </c>
      <c r="AA2099" s="15"/>
      <c r="AB2099" s="15">
        <v>2.5</v>
      </c>
      <c r="AC2099" s="15"/>
      <c r="AD2099" s="15">
        <v>2.23</v>
      </c>
      <c r="AE2099" s="15">
        <v>5.91</v>
      </c>
      <c r="AF2099" s="15"/>
      <c r="AG2099" s="15">
        <v>4.2699999999999996</v>
      </c>
      <c r="AH2099" s="15">
        <v>1.87</v>
      </c>
      <c r="AI2099" s="15">
        <v>0.79</v>
      </c>
      <c r="AJ2099" s="15"/>
      <c r="AK2099" s="15"/>
      <c r="AL2099" s="15"/>
      <c r="AM2099" s="15">
        <v>0.63</v>
      </c>
      <c r="AN2099" s="15"/>
      <c r="AO2099" s="15">
        <v>0.31</v>
      </c>
      <c r="AP2099" s="15">
        <v>2.2799999999999998</v>
      </c>
      <c r="AQ2099" s="15">
        <v>0.34</v>
      </c>
      <c r="AR2099" s="15">
        <v>22</v>
      </c>
      <c r="AS2099" s="15"/>
      <c r="AT2099" s="20">
        <v>1.0801954729275001</v>
      </c>
      <c r="AU2099" s="15" t="s">
        <v>1494</v>
      </c>
      <c r="AV2099" s="27" t="s">
        <v>1890</v>
      </c>
    </row>
    <row r="2100" spans="1:48" x14ac:dyDescent="0.25">
      <c r="A2100" s="13" t="s">
        <v>59</v>
      </c>
      <c r="B2100" s="14" t="s">
        <v>1891</v>
      </c>
      <c r="C2100" s="15">
        <v>51.086412336036901</v>
      </c>
      <c r="D2100" s="15">
        <v>12.2158806448383</v>
      </c>
      <c r="E2100" s="20">
        <v>11.615099629518401</v>
      </c>
      <c r="F2100" s="15">
        <v>8.5110643836988107</v>
      </c>
      <c r="G2100" s="15">
        <v>12.2158806448383</v>
      </c>
      <c r="H2100" s="15">
        <v>9.0117152297987405E-2</v>
      </c>
      <c r="I2100" s="15">
        <v>3.3944127365575198</v>
      </c>
      <c r="J2100" s="15">
        <v>0.19024732151797299</v>
      </c>
      <c r="K2100" s="15">
        <v>0.61079403224191497</v>
      </c>
      <c r="L2100" s="15">
        <v>7.00911184539902E-2</v>
      </c>
      <c r="M2100" s="15">
        <v>2.5499999999999998</v>
      </c>
      <c r="N2100" s="20">
        <v>100</v>
      </c>
      <c r="O2100" s="25">
        <v>71.023251588102298</v>
      </c>
      <c r="P2100" s="20">
        <v>306.03164395404201</v>
      </c>
      <c r="Q2100" s="15">
        <v>38</v>
      </c>
      <c r="R2100" s="20">
        <v>3664.76419345149</v>
      </c>
      <c r="S2100" s="15">
        <v>237</v>
      </c>
      <c r="T2100" s="15">
        <v>1089</v>
      </c>
      <c r="U2100" s="15"/>
      <c r="V2100" s="15">
        <v>285</v>
      </c>
      <c r="W2100" s="15">
        <v>1.8</v>
      </c>
      <c r="X2100" s="15">
        <v>73</v>
      </c>
      <c r="Y2100" s="15">
        <v>102</v>
      </c>
      <c r="Z2100" s="15">
        <v>38</v>
      </c>
      <c r="AA2100" s="15"/>
      <c r="AB2100" s="15">
        <v>1.8</v>
      </c>
      <c r="AC2100" s="15"/>
      <c r="AD2100" s="15">
        <v>1.7</v>
      </c>
      <c r="AE2100" s="15">
        <v>4.88</v>
      </c>
      <c r="AF2100" s="15"/>
      <c r="AG2100" s="15">
        <v>4.17</v>
      </c>
      <c r="AH2100" s="15">
        <v>1.53</v>
      </c>
      <c r="AI2100" s="15">
        <v>0.55000000000000004</v>
      </c>
      <c r="AJ2100" s="15">
        <v>2.35</v>
      </c>
      <c r="AK2100" s="15"/>
      <c r="AL2100" s="15">
        <v>2.78</v>
      </c>
      <c r="AM2100" s="15"/>
      <c r="AN2100" s="15">
        <v>1.79</v>
      </c>
      <c r="AO2100" s="15"/>
      <c r="AP2100" s="15">
        <v>1.73</v>
      </c>
      <c r="AQ2100" s="15">
        <v>0.26</v>
      </c>
      <c r="AR2100" s="15">
        <v>17</v>
      </c>
      <c r="AS2100" s="15"/>
      <c r="AT2100" s="20">
        <v>1.02021285372494</v>
      </c>
      <c r="AU2100" s="15" t="s">
        <v>1494</v>
      </c>
      <c r="AV2100" s="27" t="s">
        <v>1888</v>
      </c>
    </row>
    <row r="2101" spans="1:48" x14ac:dyDescent="0.25">
      <c r="A2101" s="13" t="s">
        <v>59</v>
      </c>
      <c r="B2101" s="14" t="s">
        <v>1892</v>
      </c>
      <c r="C2101" s="15">
        <v>50.719280719280697</v>
      </c>
      <c r="D2101" s="15">
        <v>13.926073926073901</v>
      </c>
      <c r="E2101" s="20">
        <v>13.986013986013999</v>
      </c>
      <c r="F2101" s="15">
        <v>9.4205794205794202</v>
      </c>
      <c r="G2101" s="15">
        <v>7.2727272727272698</v>
      </c>
      <c r="H2101" s="15">
        <v>6.9930069930069894E-2</v>
      </c>
      <c r="I2101" s="15">
        <v>3.5564435564435599</v>
      </c>
      <c r="J2101" s="15">
        <v>0.22977022977023001</v>
      </c>
      <c r="K2101" s="15">
        <v>0.74925074925074897</v>
      </c>
      <c r="L2101" s="15">
        <v>6.9930069930069894E-2</v>
      </c>
      <c r="M2101" s="15">
        <v>2.37</v>
      </c>
      <c r="N2101" s="20">
        <v>100</v>
      </c>
      <c r="O2101" s="25">
        <v>54.789179246495301</v>
      </c>
      <c r="P2101" s="20">
        <v>305.32847434255899</v>
      </c>
      <c r="Q2101" s="15">
        <v>41</v>
      </c>
      <c r="R2101" s="20">
        <v>4495.5044955044996</v>
      </c>
      <c r="S2101" s="15">
        <v>270</v>
      </c>
      <c r="T2101" s="15">
        <v>173</v>
      </c>
      <c r="U2101" s="15"/>
      <c r="V2101" s="15">
        <v>68</v>
      </c>
      <c r="W2101" s="15">
        <v>2.8</v>
      </c>
      <c r="X2101" s="15">
        <v>83</v>
      </c>
      <c r="Y2101" s="15">
        <v>41</v>
      </c>
      <c r="Z2101" s="15">
        <v>43</v>
      </c>
      <c r="AA2101" s="15"/>
      <c r="AB2101" s="15">
        <v>1.8</v>
      </c>
      <c r="AC2101" s="15"/>
      <c r="AD2101" s="15">
        <v>2.0699999999999998</v>
      </c>
      <c r="AE2101" s="15">
        <v>5.81</v>
      </c>
      <c r="AF2101" s="15"/>
      <c r="AG2101" s="15">
        <v>4.9400000000000004</v>
      </c>
      <c r="AH2101" s="15">
        <v>1.78</v>
      </c>
      <c r="AI2101" s="15">
        <v>0.67</v>
      </c>
      <c r="AJ2101" s="15">
        <v>2.6</v>
      </c>
      <c r="AK2101" s="15"/>
      <c r="AL2101" s="15">
        <v>3.2</v>
      </c>
      <c r="AM2101" s="15"/>
      <c r="AN2101" s="15">
        <v>2.0699999999999998</v>
      </c>
      <c r="AO2101" s="15"/>
      <c r="AP2101" s="15">
        <v>2.04</v>
      </c>
      <c r="AQ2101" s="15">
        <v>0.31</v>
      </c>
      <c r="AR2101" s="15">
        <v>20</v>
      </c>
      <c r="AS2101" s="15"/>
      <c r="AT2101" s="20">
        <v>0.83785596682724595</v>
      </c>
      <c r="AU2101" s="15" t="s">
        <v>1494</v>
      </c>
      <c r="AV2101" s="27" t="s">
        <v>1888</v>
      </c>
    </row>
    <row r="2102" spans="1:48" x14ac:dyDescent="0.25">
      <c r="A2102" s="13" t="s">
        <v>59</v>
      </c>
      <c r="B2102" s="14">
        <v>31594</v>
      </c>
      <c r="C2102" s="15">
        <v>50.309362004260102</v>
      </c>
      <c r="D2102" s="15">
        <v>14.7073739730196</v>
      </c>
      <c r="E2102" s="20">
        <v>16.2288264529871</v>
      </c>
      <c r="F2102" s="15">
        <v>8.2969875240896602</v>
      </c>
      <c r="G2102" s="15">
        <v>5.2135104980221101</v>
      </c>
      <c r="H2102" s="15">
        <v>0.152145247996754</v>
      </c>
      <c r="I2102" s="15">
        <v>3.4891976873922301</v>
      </c>
      <c r="J2102" s="15">
        <v>0.25357541332792399</v>
      </c>
      <c r="K2102" s="15">
        <v>1.24759103357338</v>
      </c>
      <c r="L2102" s="15">
        <v>0.101430165331169</v>
      </c>
      <c r="M2102" s="15">
        <v>1.23</v>
      </c>
      <c r="N2102" s="20">
        <v>100</v>
      </c>
      <c r="O2102" s="25">
        <v>42.813780773239202</v>
      </c>
      <c r="P2102" s="20">
        <v>442.86410215017702</v>
      </c>
      <c r="Q2102" s="15">
        <v>52.5</v>
      </c>
      <c r="R2102" s="20">
        <v>7485.5462014403101</v>
      </c>
      <c r="S2102" s="15"/>
      <c r="T2102" s="15">
        <v>69</v>
      </c>
      <c r="U2102" s="15">
        <v>37</v>
      </c>
      <c r="V2102" s="15">
        <v>180</v>
      </c>
      <c r="W2102" s="15">
        <v>6</v>
      </c>
      <c r="X2102" s="15">
        <v>405</v>
      </c>
      <c r="Y2102" s="15">
        <v>80</v>
      </c>
      <c r="Z2102" s="15">
        <v>60</v>
      </c>
      <c r="AA2102" s="15">
        <v>1.6</v>
      </c>
      <c r="AB2102" s="15">
        <v>5.5</v>
      </c>
      <c r="AC2102" s="15">
        <v>0.2</v>
      </c>
      <c r="AD2102" s="15">
        <v>4.2699999999999996</v>
      </c>
      <c r="AE2102" s="15">
        <v>7.8</v>
      </c>
      <c r="AF2102" s="15"/>
      <c r="AG2102" s="15">
        <v>10.795</v>
      </c>
      <c r="AH2102" s="15">
        <v>3.5590000000000002</v>
      </c>
      <c r="AI2102" s="15">
        <v>0.7</v>
      </c>
      <c r="AJ2102" s="15"/>
      <c r="AK2102" s="15">
        <v>0.5</v>
      </c>
      <c r="AL2102" s="15"/>
      <c r="AM2102" s="15"/>
      <c r="AN2102" s="15"/>
      <c r="AO2102" s="15"/>
      <c r="AP2102" s="15">
        <v>3.44</v>
      </c>
      <c r="AQ2102" s="15">
        <v>0.53</v>
      </c>
      <c r="AR2102" s="15">
        <v>19</v>
      </c>
      <c r="AS2102" s="15">
        <v>0.3</v>
      </c>
      <c r="AT2102" s="20">
        <v>1.2410864145626099</v>
      </c>
      <c r="AU2102" s="15" t="s">
        <v>1494</v>
      </c>
      <c r="AV2102" s="27" t="s">
        <v>1893</v>
      </c>
    </row>
    <row r="2103" spans="1:48" x14ac:dyDescent="0.25">
      <c r="A2103" s="13" t="s">
        <v>59</v>
      </c>
      <c r="B2103" s="14">
        <v>8705</v>
      </c>
      <c r="C2103" s="15">
        <v>50.947748470564598</v>
      </c>
      <c r="D2103" s="15">
        <v>15.845953264466999</v>
      </c>
      <c r="E2103" s="20">
        <v>14.2212416006419</v>
      </c>
      <c r="F2103" s="15">
        <v>8.1636746565038596</v>
      </c>
      <c r="G2103" s="15">
        <v>7.9731220539564696</v>
      </c>
      <c r="H2103" s="15">
        <v>4.0116337378397399E-2</v>
      </c>
      <c r="I2103" s="15">
        <v>1.2837227961087201</v>
      </c>
      <c r="J2103" s="15">
        <v>0.210610771236586</v>
      </c>
      <c r="K2103" s="15">
        <v>1.2335773743857199</v>
      </c>
      <c r="L2103" s="15">
        <v>8.02326747567947E-2</v>
      </c>
      <c r="M2103" s="15"/>
      <c r="N2103" s="20">
        <v>100</v>
      </c>
      <c r="O2103" s="25">
        <v>56.645993374791402</v>
      </c>
      <c r="P2103" s="20">
        <v>350.31167851558303</v>
      </c>
      <c r="Q2103" s="15">
        <v>41</v>
      </c>
      <c r="R2103" s="20">
        <v>7401.46424631431</v>
      </c>
      <c r="S2103" s="15">
        <v>358</v>
      </c>
      <c r="T2103" s="15">
        <v>247</v>
      </c>
      <c r="U2103" s="15">
        <v>49</v>
      </c>
      <c r="V2103" s="15">
        <v>109</v>
      </c>
      <c r="W2103" s="15">
        <v>1</v>
      </c>
      <c r="X2103" s="15">
        <v>146</v>
      </c>
      <c r="Y2103" s="15"/>
      <c r="Z2103" s="15">
        <v>57</v>
      </c>
      <c r="AA2103" s="15">
        <v>1.5</v>
      </c>
      <c r="AB2103" s="15">
        <v>2.5</v>
      </c>
      <c r="AC2103" s="15">
        <v>0.15</v>
      </c>
      <c r="AD2103" s="15">
        <v>2.8</v>
      </c>
      <c r="AE2103" s="15">
        <v>8</v>
      </c>
      <c r="AF2103" s="15"/>
      <c r="AG2103" s="15">
        <v>6.3</v>
      </c>
      <c r="AH2103" s="15">
        <v>2.2000000000000002</v>
      </c>
      <c r="AI2103" s="15">
        <v>0.82</v>
      </c>
      <c r="AJ2103" s="15"/>
      <c r="AK2103" s="15">
        <v>0.6</v>
      </c>
      <c r="AL2103" s="15"/>
      <c r="AM2103" s="15"/>
      <c r="AN2103" s="15"/>
      <c r="AO2103" s="15"/>
      <c r="AP2103" s="15">
        <v>2.25</v>
      </c>
      <c r="AQ2103" s="15">
        <v>0.38</v>
      </c>
      <c r="AR2103" s="15">
        <v>22</v>
      </c>
      <c r="AS2103" s="15">
        <v>0.2</v>
      </c>
      <c r="AT2103" s="20">
        <v>0.86029853736726103</v>
      </c>
      <c r="AU2103" s="15" t="s">
        <v>1494</v>
      </c>
      <c r="AV2103" s="27" t="s">
        <v>1894</v>
      </c>
    </row>
    <row r="2104" spans="1:48" x14ac:dyDescent="0.25">
      <c r="A2104" s="13" t="s">
        <v>59</v>
      </c>
      <c r="B2104" s="14">
        <v>31564</v>
      </c>
      <c r="C2104" s="15">
        <v>49.943363196375202</v>
      </c>
      <c r="D2104" s="15">
        <v>13.6958088765318</v>
      </c>
      <c r="E2104" s="20">
        <v>16.579137061064799</v>
      </c>
      <c r="F2104" s="15">
        <v>9.0412933786427807</v>
      </c>
      <c r="G2104" s="15">
        <v>5.7357635670888696</v>
      </c>
      <c r="H2104" s="15">
        <v>0.154464009885697</v>
      </c>
      <c r="I2104" s="15">
        <v>3.1613634023272601</v>
      </c>
      <c r="J2104" s="15">
        <v>0.267737617135207</v>
      </c>
      <c r="K2104" s="15">
        <v>1.31809288435794</v>
      </c>
      <c r="L2104" s="15">
        <v>0.10297600659046401</v>
      </c>
      <c r="M2104" s="15">
        <v>1.77</v>
      </c>
      <c r="N2104" s="20">
        <v>100</v>
      </c>
      <c r="O2104" s="25">
        <v>44.637170478345901</v>
      </c>
      <c r="P2104" s="20">
        <v>449.61354990202801</v>
      </c>
      <c r="Q2104" s="15">
        <v>47.8</v>
      </c>
      <c r="R2104" s="20">
        <v>7908.5573061476698</v>
      </c>
      <c r="S2104" s="15"/>
      <c r="T2104" s="15">
        <v>105</v>
      </c>
      <c r="U2104" s="15">
        <v>54</v>
      </c>
      <c r="V2104" s="15">
        <v>80</v>
      </c>
      <c r="W2104" s="15">
        <v>13</v>
      </c>
      <c r="X2104" s="15">
        <v>120</v>
      </c>
      <c r="Y2104" s="15">
        <v>90</v>
      </c>
      <c r="Z2104" s="15">
        <v>80</v>
      </c>
      <c r="AA2104" s="15">
        <v>2.7</v>
      </c>
      <c r="AB2104" s="15">
        <v>4</v>
      </c>
      <c r="AC2104" s="15">
        <v>0.3</v>
      </c>
      <c r="AD2104" s="15">
        <v>4.07</v>
      </c>
      <c r="AE2104" s="15">
        <v>14.2</v>
      </c>
      <c r="AF2104" s="15"/>
      <c r="AG2104" s="15">
        <v>9.4969999999999999</v>
      </c>
      <c r="AH2104" s="15">
        <v>3.0270000000000001</v>
      </c>
      <c r="AI2104" s="15">
        <v>1.1599999999999999</v>
      </c>
      <c r="AJ2104" s="15"/>
      <c r="AK2104" s="15">
        <v>0.8</v>
      </c>
      <c r="AL2104" s="15"/>
      <c r="AM2104" s="15"/>
      <c r="AN2104" s="15"/>
      <c r="AO2104" s="15"/>
      <c r="AP2104" s="15">
        <v>3.24</v>
      </c>
      <c r="AQ2104" s="15">
        <v>0.51</v>
      </c>
      <c r="AR2104" s="15">
        <v>28</v>
      </c>
      <c r="AS2104" s="15">
        <v>0.5</v>
      </c>
      <c r="AT2104" s="20">
        <v>0.94696251779000695</v>
      </c>
      <c r="AU2104" s="15" t="s">
        <v>1494</v>
      </c>
      <c r="AV2104" s="27" t="s">
        <v>1893</v>
      </c>
    </row>
    <row r="2105" spans="1:48" x14ac:dyDescent="0.25">
      <c r="A2105" s="13" t="s">
        <v>59</v>
      </c>
      <c r="B2105" s="14">
        <v>29162</v>
      </c>
      <c r="C2105" s="15">
        <v>50.106935533150001</v>
      </c>
      <c r="D2105" s="15">
        <v>14.8691312760974</v>
      </c>
      <c r="E2105" s="20">
        <v>11.406456869335001</v>
      </c>
      <c r="F2105" s="15">
        <v>13.9525409919544</v>
      </c>
      <c r="G2105" s="15">
        <v>6.4976066809247399</v>
      </c>
      <c r="H2105" s="15">
        <v>0.16294938384764199</v>
      </c>
      <c r="I2105" s="15">
        <v>1.8942865872288399</v>
      </c>
      <c r="J2105" s="15">
        <v>0.19350239331907501</v>
      </c>
      <c r="K2105" s="15">
        <v>0.8656686016906</v>
      </c>
      <c r="L2105" s="15">
        <v>5.0921682452388199E-2</v>
      </c>
      <c r="M2105" s="15">
        <v>1.67</v>
      </c>
      <c r="N2105" s="20">
        <v>100</v>
      </c>
      <c r="O2105" s="25">
        <v>57.0364154769699</v>
      </c>
      <c r="P2105" s="20">
        <v>222.33410648225899</v>
      </c>
      <c r="Q2105" s="15"/>
      <c r="R2105" s="20">
        <v>5194.0116101435997</v>
      </c>
      <c r="S2105" s="15"/>
      <c r="T2105" s="15"/>
      <c r="U2105" s="15"/>
      <c r="V2105" s="15"/>
      <c r="W2105" s="15">
        <v>6</v>
      </c>
      <c r="X2105" s="15">
        <v>115</v>
      </c>
      <c r="Y2105" s="15"/>
      <c r="Z2105" s="15">
        <v>49</v>
      </c>
      <c r="AA2105" s="15">
        <v>0.99</v>
      </c>
      <c r="AB2105" s="15">
        <v>3</v>
      </c>
      <c r="AC2105" s="15">
        <v>0.15</v>
      </c>
      <c r="AD2105" s="15">
        <v>2.5</v>
      </c>
      <c r="AE2105" s="15">
        <v>7.1</v>
      </c>
      <c r="AF2105" s="15"/>
      <c r="AG2105" s="15">
        <v>5.5</v>
      </c>
      <c r="AH2105" s="15">
        <v>1.9</v>
      </c>
      <c r="AI2105" s="15">
        <v>0.69</v>
      </c>
      <c r="AJ2105" s="15">
        <v>2.6</v>
      </c>
      <c r="AK2105" s="15">
        <v>0.46</v>
      </c>
      <c r="AL2105" s="15"/>
      <c r="AM2105" s="15">
        <v>0.65</v>
      </c>
      <c r="AN2105" s="15"/>
      <c r="AO2105" s="15">
        <v>0.26</v>
      </c>
      <c r="AP2105" s="15">
        <v>1.9</v>
      </c>
      <c r="AQ2105" s="15">
        <v>0.28999999999999998</v>
      </c>
      <c r="AR2105" s="15">
        <v>17</v>
      </c>
      <c r="AS2105" s="15">
        <v>0.19</v>
      </c>
      <c r="AT2105" s="20">
        <v>1.1562412342216</v>
      </c>
      <c r="AU2105" s="15" t="s">
        <v>1494</v>
      </c>
      <c r="AV2105" s="27" t="s">
        <v>1895</v>
      </c>
    </row>
    <row r="2106" spans="1:48" x14ac:dyDescent="0.25">
      <c r="A2106" s="13" t="s">
        <v>59</v>
      </c>
      <c r="B2106" s="14">
        <v>8711</v>
      </c>
      <c r="C2106" s="15">
        <v>50.015034579532902</v>
      </c>
      <c r="D2106" s="15">
        <v>15.3152250175403</v>
      </c>
      <c r="E2106" s="20">
        <v>10.9451738999699</v>
      </c>
      <c r="F2106" s="15">
        <v>10.123283552169999</v>
      </c>
      <c r="G2106" s="15">
        <v>7.7879121980555297</v>
      </c>
      <c r="H2106" s="15">
        <v>1.1225819384584499</v>
      </c>
      <c r="I2106" s="15">
        <v>3.1672847549363499</v>
      </c>
      <c r="J2106" s="15">
        <v>0.240553272526812</v>
      </c>
      <c r="K2106" s="15">
        <v>1.18272025659016</v>
      </c>
      <c r="L2106" s="15">
        <v>0.100230530219505</v>
      </c>
      <c r="M2106" s="15"/>
      <c r="N2106" s="20">
        <v>100</v>
      </c>
      <c r="O2106" s="25">
        <v>62.3811272295507</v>
      </c>
      <c r="P2106" s="20">
        <v>437.62625870488102</v>
      </c>
      <c r="Q2106" s="15">
        <v>45</v>
      </c>
      <c r="R2106" s="20">
        <v>7096.3215395409497</v>
      </c>
      <c r="S2106" s="15">
        <v>352</v>
      </c>
      <c r="T2106" s="15">
        <v>265</v>
      </c>
      <c r="U2106" s="15">
        <v>44</v>
      </c>
      <c r="V2106" s="15">
        <v>77</v>
      </c>
      <c r="W2106" s="15">
        <v>45</v>
      </c>
      <c r="X2106" s="15">
        <v>649</v>
      </c>
      <c r="Y2106" s="15"/>
      <c r="Z2106" s="15">
        <v>72</v>
      </c>
      <c r="AA2106" s="15">
        <v>2</v>
      </c>
      <c r="AB2106" s="15">
        <v>4.7</v>
      </c>
      <c r="AC2106" s="15">
        <v>0.23</v>
      </c>
      <c r="AD2106" s="15">
        <v>5.4</v>
      </c>
      <c r="AE2106" s="15">
        <v>13.4</v>
      </c>
      <c r="AF2106" s="15"/>
      <c r="AG2106" s="15">
        <v>18</v>
      </c>
      <c r="AH2106" s="15">
        <v>4.0999999999999996</v>
      </c>
      <c r="AI2106" s="15">
        <v>1.27</v>
      </c>
      <c r="AJ2106" s="15"/>
      <c r="AK2106" s="15">
        <v>1.07</v>
      </c>
      <c r="AL2106" s="15"/>
      <c r="AM2106" s="15"/>
      <c r="AN2106" s="15"/>
      <c r="AO2106" s="15"/>
      <c r="AP2106" s="15">
        <v>3.84</v>
      </c>
      <c r="AQ2106" s="15">
        <v>0.63</v>
      </c>
      <c r="AR2106" s="15">
        <v>37</v>
      </c>
      <c r="AS2106" s="15"/>
      <c r="AT2106" s="20">
        <v>0.83863175938912304</v>
      </c>
      <c r="AU2106" s="15" t="s">
        <v>1494</v>
      </c>
      <c r="AV2106" s="27" t="s">
        <v>1894</v>
      </c>
    </row>
    <row r="2107" spans="1:48" x14ac:dyDescent="0.25">
      <c r="A2107" s="13" t="s">
        <v>59</v>
      </c>
      <c r="B2107" s="14">
        <v>8728</v>
      </c>
      <c r="C2107" s="15">
        <v>50.8</v>
      </c>
      <c r="D2107" s="15">
        <v>15.94</v>
      </c>
      <c r="E2107" s="20">
        <v>13.45</v>
      </c>
      <c r="F2107" s="15">
        <v>9.42</v>
      </c>
      <c r="G2107" s="15">
        <v>6.8</v>
      </c>
      <c r="H2107" s="15">
        <v>0.14000000000000001</v>
      </c>
      <c r="I2107" s="15">
        <v>1.77</v>
      </c>
      <c r="J2107" s="15">
        <v>0.2</v>
      </c>
      <c r="K2107" s="15">
        <v>1.33</v>
      </c>
      <c r="L2107" s="15">
        <v>0.15</v>
      </c>
      <c r="M2107" s="15"/>
      <c r="N2107" s="20">
        <v>100</v>
      </c>
      <c r="O2107" s="25">
        <v>54.091486631438599</v>
      </c>
      <c r="P2107" s="20">
        <v>654.92957746478896</v>
      </c>
      <c r="Q2107" s="15">
        <v>39</v>
      </c>
      <c r="R2107" s="20">
        <v>7980</v>
      </c>
      <c r="S2107" s="15">
        <v>296</v>
      </c>
      <c r="T2107" s="15">
        <v>144</v>
      </c>
      <c r="U2107" s="15">
        <v>42</v>
      </c>
      <c r="V2107" s="15">
        <v>51</v>
      </c>
      <c r="W2107" s="15">
        <v>4</v>
      </c>
      <c r="X2107" s="15">
        <v>165</v>
      </c>
      <c r="Y2107" s="15"/>
      <c r="Z2107" s="15">
        <v>44</v>
      </c>
      <c r="AA2107" s="15">
        <v>1</v>
      </c>
      <c r="AB2107" s="15">
        <v>3</v>
      </c>
      <c r="AC2107" s="15">
        <v>0.16</v>
      </c>
      <c r="AD2107" s="15">
        <v>3.3</v>
      </c>
      <c r="AE2107" s="15">
        <v>8.1999999999999993</v>
      </c>
      <c r="AF2107" s="15"/>
      <c r="AG2107" s="15">
        <v>6</v>
      </c>
      <c r="AH2107" s="15">
        <v>2.0299999999999998</v>
      </c>
      <c r="AI2107" s="15">
        <v>0.9</v>
      </c>
      <c r="AJ2107" s="15"/>
      <c r="AK2107" s="15">
        <v>0.47</v>
      </c>
      <c r="AL2107" s="15"/>
      <c r="AM2107" s="15"/>
      <c r="AN2107" s="15"/>
      <c r="AO2107" s="15"/>
      <c r="AP2107" s="15">
        <v>1.66</v>
      </c>
      <c r="AQ2107" s="15">
        <v>0.27</v>
      </c>
      <c r="AR2107" s="15">
        <v>17</v>
      </c>
      <c r="AS2107" s="15">
        <v>0.2</v>
      </c>
      <c r="AT2107" s="20">
        <v>0.87594032895575702</v>
      </c>
      <c r="AU2107" s="15" t="s">
        <v>1494</v>
      </c>
      <c r="AV2107" s="27" t="s">
        <v>1894</v>
      </c>
    </row>
    <row r="2108" spans="1:48" x14ac:dyDescent="0.25">
      <c r="A2108" s="13" t="s">
        <v>59</v>
      </c>
      <c r="B2108" s="14">
        <v>8714</v>
      </c>
      <c r="C2108" s="15">
        <v>53.9</v>
      </c>
      <c r="D2108" s="15">
        <v>17.420000000000002</v>
      </c>
      <c r="E2108" s="20">
        <v>7.39</v>
      </c>
      <c r="F2108" s="15">
        <v>11.8</v>
      </c>
      <c r="G2108" s="15">
        <v>4.5999999999999996</v>
      </c>
      <c r="H2108" s="15">
        <v>0.45</v>
      </c>
      <c r="I2108" s="15">
        <v>3.34</v>
      </c>
      <c r="J2108" s="15">
        <v>0.16</v>
      </c>
      <c r="K2108" s="15">
        <v>0.87</v>
      </c>
      <c r="L2108" s="15">
        <v>7.0000000000000007E-2</v>
      </c>
      <c r="M2108" s="15"/>
      <c r="N2108" s="20">
        <v>100</v>
      </c>
      <c r="O2108" s="25">
        <v>59.194488890849399</v>
      </c>
      <c r="P2108" s="20">
        <v>305.63380281690098</v>
      </c>
      <c r="Q2108" s="15">
        <v>41</v>
      </c>
      <c r="R2108" s="20">
        <v>5220</v>
      </c>
      <c r="S2108" s="15">
        <v>261</v>
      </c>
      <c r="T2108" s="15">
        <v>435</v>
      </c>
      <c r="U2108" s="15">
        <v>56</v>
      </c>
      <c r="V2108" s="15">
        <v>230</v>
      </c>
      <c r="W2108" s="15">
        <v>13</v>
      </c>
      <c r="X2108" s="15">
        <v>211</v>
      </c>
      <c r="Y2108" s="15"/>
      <c r="Z2108" s="15">
        <v>53</v>
      </c>
      <c r="AA2108" s="15">
        <v>1.4</v>
      </c>
      <c r="AB2108" s="15">
        <v>2.9</v>
      </c>
      <c r="AC2108" s="15">
        <v>0.17</v>
      </c>
      <c r="AD2108" s="15">
        <v>3.4</v>
      </c>
      <c r="AE2108" s="15">
        <v>9</v>
      </c>
      <c r="AF2108" s="15"/>
      <c r="AG2108" s="15">
        <v>7.6</v>
      </c>
      <c r="AH2108" s="15">
        <v>2.29</v>
      </c>
      <c r="AI2108" s="15">
        <v>0.87</v>
      </c>
      <c r="AJ2108" s="15"/>
      <c r="AK2108" s="15">
        <v>0.51</v>
      </c>
      <c r="AL2108" s="15"/>
      <c r="AM2108" s="15"/>
      <c r="AN2108" s="15"/>
      <c r="AO2108" s="15"/>
      <c r="AP2108" s="15">
        <v>1.6</v>
      </c>
      <c r="AQ2108" s="15">
        <v>0.26</v>
      </c>
      <c r="AR2108" s="15">
        <v>16</v>
      </c>
      <c r="AS2108" s="15">
        <v>0.3</v>
      </c>
      <c r="AT2108" s="20">
        <v>0.82183813216731305</v>
      </c>
      <c r="AU2108" s="15" t="s">
        <v>1494</v>
      </c>
      <c r="AV2108" s="27" t="s">
        <v>1894</v>
      </c>
    </row>
    <row r="2109" spans="1:48" x14ac:dyDescent="0.25">
      <c r="A2109" s="13" t="s">
        <v>66</v>
      </c>
      <c r="B2109" s="14" t="s">
        <v>1896</v>
      </c>
      <c r="C2109" s="15">
        <v>49.193796857348303</v>
      </c>
      <c r="D2109" s="15">
        <v>11.6052172126938</v>
      </c>
      <c r="E2109" s="20">
        <v>13.0430317346205</v>
      </c>
      <c r="F2109" s="15">
        <v>11.6052172126938</v>
      </c>
      <c r="G2109" s="15">
        <v>12.2214234363767</v>
      </c>
      <c r="H2109" s="15">
        <v>0.30810311184143002</v>
      </c>
      <c r="I2109" s="15">
        <v>1.2324124473657201</v>
      </c>
      <c r="J2109" s="15">
        <v>0.205402074560953</v>
      </c>
      <c r="K2109" s="15">
        <v>0.56485570504262095</v>
      </c>
      <c r="L2109" s="15">
        <v>2.0540207456095302E-2</v>
      </c>
      <c r="M2109" s="15">
        <v>1.6</v>
      </c>
      <c r="N2109" s="20">
        <f>SUM(C2109:L2109)</f>
        <v>99.999999999999915</v>
      </c>
      <c r="O2109" s="25">
        <f>(G2109/40.31)/(G2109/40.31+E2109*0.8998/71.85*0.85)*100</f>
        <v>68.58997190993199</v>
      </c>
      <c r="P2109" s="20">
        <f>(L2109*62/142)*10000</f>
        <v>89.682595935064001</v>
      </c>
      <c r="Q2109" s="15"/>
      <c r="R2109" s="20">
        <f>K2109*0.6*10000</f>
        <v>3389.1342302557255</v>
      </c>
      <c r="S2109" s="15"/>
      <c r="T2109" s="15"/>
      <c r="U2109" s="15"/>
      <c r="V2109" s="15"/>
      <c r="W2109" s="15">
        <v>14</v>
      </c>
      <c r="X2109" s="15">
        <v>70</v>
      </c>
      <c r="Y2109" s="15"/>
      <c r="Z2109" s="15">
        <v>40</v>
      </c>
      <c r="AA2109" s="15"/>
      <c r="AB2109" s="15">
        <v>0.9</v>
      </c>
      <c r="AC2109" s="15">
        <v>0.05</v>
      </c>
      <c r="AD2109" s="15">
        <v>1.46</v>
      </c>
      <c r="AE2109" s="15">
        <v>3.21</v>
      </c>
      <c r="AF2109" s="15"/>
      <c r="AG2109" s="15">
        <v>2.65</v>
      </c>
      <c r="AH2109" s="15">
        <v>0.96</v>
      </c>
      <c r="AI2109" s="15">
        <v>0.41</v>
      </c>
      <c r="AJ2109" s="15">
        <v>1.5</v>
      </c>
      <c r="AK2109" s="15">
        <v>0.27</v>
      </c>
      <c r="AL2109" s="15">
        <v>1.92</v>
      </c>
      <c r="AM2109" s="15">
        <v>0.41</v>
      </c>
      <c r="AN2109" s="15">
        <v>1.21</v>
      </c>
      <c r="AO2109" s="15">
        <v>0.18</v>
      </c>
      <c r="AP2109" s="15">
        <v>1.1200000000000001</v>
      </c>
      <c r="AQ2109" s="15">
        <v>0.17</v>
      </c>
      <c r="AR2109" s="15">
        <v>10.3</v>
      </c>
      <c r="AS2109" s="15">
        <v>0.13</v>
      </c>
      <c r="AT2109" s="20">
        <f>(AB2109/0.713)/(AD2109/0.687)</f>
        <v>0.59395953812753377</v>
      </c>
      <c r="AU2109" s="15" t="s">
        <v>1494</v>
      </c>
      <c r="AV2109" s="27" t="s">
        <v>1621</v>
      </c>
    </row>
    <row r="2110" spans="1:48" x14ac:dyDescent="0.25">
      <c r="A2110" s="13" t="s">
        <v>66</v>
      </c>
      <c r="B2110" s="14" t="s">
        <v>1897</v>
      </c>
      <c r="C2110" s="15">
        <v>47.308189869638802</v>
      </c>
      <c r="D2110" s="15">
        <v>15.7926161807145</v>
      </c>
      <c r="E2110" s="20">
        <v>14.2601253856105</v>
      </c>
      <c r="F2110" s="15">
        <v>10.578166981789201</v>
      </c>
      <c r="G2110" s="15">
        <v>7.5231366305104999</v>
      </c>
      <c r="H2110" s="15">
        <v>8.9561150363220196E-2</v>
      </c>
      <c r="I2110" s="15">
        <v>3.0052741566324999</v>
      </c>
      <c r="J2110" s="15">
        <v>0.18907353965568699</v>
      </c>
      <c r="K2110" s="15">
        <v>1.16429495472186</v>
      </c>
      <c r="L2110" s="15">
        <v>8.9561150363220196E-2</v>
      </c>
      <c r="M2110" s="15">
        <v>0.4</v>
      </c>
      <c r="N2110" s="20">
        <v>100</v>
      </c>
      <c r="O2110" s="25">
        <v>55.146673610426099</v>
      </c>
      <c r="P2110" s="20">
        <v>391.04164243096199</v>
      </c>
      <c r="Q2110" s="15"/>
      <c r="R2110" s="20">
        <v>6985.76972833118</v>
      </c>
      <c r="S2110" s="15">
        <v>289</v>
      </c>
      <c r="T2110" s="15">
        <v>349</v>
      </c>
      <c r="U2110" s="15">
        <v>61</v>
      </c>
      <c r="V2110" s="15">
        <v>149</v>
      </c>
      <c r="W2110" s="15">
        <v>3.1</v>
      </c>
      <c r="X2110" s="15">
        <v>78.900000000000006</v>
      </c>
      <c r="Y2110" s="15"/>
      <c r="Z2110" s="15">
        <v>65.3</v>
      </c>
      <c r="AA2110" s="15">
        <v>2</v>
      </c>
      <c r="AB2110" s="15">
        <v>2.8</v>
      </c>
      <c r="AC2110" s="15"/>
      <c r="AD2110" s="15">
        <v>5.4</v>
      </c>
      <c r="AE2110" s="15">
        <v>11.6</v>
      </c>
      <c r="AF2110" s="15"/>
      <c r="AG2110" s="15">
        <v>10.199999999999999</v>
      </c>
      <c r="AH2110" s="15">
        <v>2.9</v>
      </c>
      <c r="AI2110" s="15">
        <v>1.02</v>
      </c>
      <c r="AJ2110" s="15">
        <v>4.04</v>
      </c>
      <c r="AK2110" s="15">
        <v>0.78</v>
      </c>
      <c r="AL2110" s="15">
        <v>4.58</v>
      </c>
      <c r="AM2110" s="15">
        <v>0.99</v>
      </c>
      <c r="AN2110" s="15">
        <v>3.02</v>
      </c>
      <c r="AO2110" s="15">
        <v>0.43</v>
      </c>
      <c r="AP2110" s="15">
        <v>2.59</v>
      </c>
      <c r="AQ2110" s="15">
        <v>0.39</v>
      </c>
      <c r="AR2110" s="15">
        <v>26.9</v>
      </c>
      <c r="AS2110" s="15">
        <v>0.8</v>
      </c>
      <c r="AT2110" s="20">
        <v>0.49961040984883898</v>
      </c>
      <c r="AU2110" s="15" t="s">
        <v>1494</v>
      </c>
      <c r="AV2110" s="27" t="s">
        <v>1618</v>
      </c>
    </row>
    <row r="2111" spans="1:48" x14ac:dyDescent="0.25">
      <c r="A2111" s="13" t="s">
        <v>66</v>
      </c>
      <c r="B2111" s="14" t="s">
        <v>1898</v>
      </c>
      <c r="C2111" s="15">
        <v>50.880380976251601</v>
      </c>
      <c r="D2111" s="15">
        <v>13.7017774714373</v>
      </c>
      <c r="E2111" s="20">
        <v>15.2160745243019</v>
      </c>
      <c r="F2111" s="15">
        <v>10.3181068153811</v>
      </c>
      <c r="G2111" s="15">
        <v>4.7308728617081304</v>
      </c>
      <c r="H2111" s="15">
        <v>0.15665141926185799</v>
      </c>
      <c r="I2111" s="15">
        <v>2.8614992585166199</v>
      </c>
      <c r="J2111" s="15">
        <v>0.26108569876976401</v>
      </c>
      <c r="K2111" s="15">
        <v>1.7168995551099699</v>
      </c>
      <c r="L2111" s="15">
        <v>0.15665141926185799</v>
      </c>
      <c r="M2111" s="15">
        <v>3.54</v>
      </c>
      <c r="N2111" s="20">
        <v>100</v>
      </c>
      <c r="O2111" s="25">
        <v>42.014944107434602</v>
      </c>
      <c r="P2111" s="20">
        <v>683.97098550952296</v>
      </c>
      <c r="Q2111" s="15">
        <v>41</v>
      </c>
      <c r="R2111" s="20">
        <v>10301.3973306598</v>
      </c>
      <c r="S2111" s="15">
        <v>281.22028219999999</v>
      </c>
      <c r="T2111" s="15">
        <v>89.804220000000001</v>
      </c>
      <c r="U2111" s="15">
        <v>42.514277</v>
      </c>
      <c r="V2111" s="15">
        <v>37</v>
      </c>
      <c r="W2111" s="15">
        <v>5.4755979999999997</v>
      </c>
      <c r="X2111" s="15">
        <v>94.520595</v>
      </c>
      <c r="Y2111" s="15">
        <v>99</v>
      </c>
      <c r="Z2111" s="15">
        <v>117.927161</v>
      </c>
      <c r="AA2111" s="15">
        <v>2.9792519999999998</v>
      </c>
      <c r="AB2111" s="15">
        <v>4.8466009999999997</v>
      </c>
      <c r="AC2111" s="15">
        <v>0.37096600000000002</v>
      </c>
      <c r="AD2111" s="15">
        <v>9.5028989999999993</v>
      </c>
      <c r="AE2111" s="15">
        <v>21.010100999999999</v>
      </c>
      <c r="AF2111" s="15">
        <v>3.3834170000000001</v>
      </c>
      <c r="AG2111" s="15">
        <v>15.058125499999999</v>
      </c>
      <c r="AH2111" s="15">
        <v>4.0474360000000003</v>
      </c>
      <c r="AI2111" s="15">
        <v>1.490918</v>
      </c>
      <c r="AJ2111" s="15">
        <v>5.3178444999999996</v>
      </c>
      <c r="AK2111" s="15">
        <v>0.97108099999999997</v>
      </c>
      <c r="AL2111" s="15">
        <v>6.3817909999999998</v>
      </c>
      <c r="AM2111" s="15">
        <v>1.32534</v>
      </c>
      <c r="AN2111" s="15">
        <v>3.7559809999999998</v>
      </c>
      <c r="AO2111" s="15">
        <v>0.57196555000000004</v>
      </c>
      <c r="AP2111" s="15">
        <v>3.5192760000000001</v>
      </c>
      <c r="AQ2111" s="15">
        <v>0.54968700000000004</v>
      </c>
      <c r="AR2111" s="15">
        <v>35.722187499999997</v>
      </c>
      <c r="AS2111" s="15">
        <v>1.9290309999999999</v>
      </c>
      <c r="AT2111" s="20">
        <v>0.49141494628986698</v>
      </c>
      <c r="AU2111" s="15" t="s">
        <v>1494</v>
      </c>
      <c r="AV2111" s="27" t="s">
        <v>1653</v>
      </c>
    </row>
    <row r="2112" spans="1:48" x14ac:dyDescent="0.25">
      <c r="A2112" s="13" t="s">
        <v>66</v>
      </c>
      <c r="B2112" s="14" t="s">
        <v>1899</v>
      </c>
      <c r="C2112" s="15">
        <v>50.084535057185498</v>
      </c>
      <c r="D2112" s="15">
        <v>16.8771755345599</v>
      </c>
      <c r="E2112" s="20">
        <v>12.5609149676778</v>
      </c>
      <c r="F2112" s="15">
        <v>11.6857284932869</v>
      </c>
      <c r="G2112" s="15">
        <v>4.53505718547986</v>
      </c>
      <c r="H2112" s="15">
        <v>0.268523122824465</v>
      </c>
      <c r="I2112" s="15">
        <v>2.45648930880159</v>
      </c>
      <c r="J2112" s="15">
        <v>0.16907011437096001</v>
      </c>
      <c r="K2112" s="15">
        <v>1.2531079065141699</v>
      </c>
      <c r="L2112" s="15">
        <v>0.10939830929885599</v>
      </c>
      <c r="M2112" s="15">
        <v>0.33</v>
      </c>
      <c r="N2112" s="20">
        <v>100</v>
      </c>
      <c r="O2112" s="25">
        <v>45.693953707243899</v>
      </c>
      <c r="P2112" s="20">
        <v>477.65458989641502</v>
      </c>
      <c r="Q2112" s="15"/>
      <c r="R2112" s="20">
        <v>7518.6474390850299</v>
      </c>
      <c r="S2112" s="15">
        <v>304</v>
      </c>
      <c r="T2112" s="15">
        <v>355</v>
      </c>
      <c r="U2112" s="15">
        <v>48</v>
      </c>
      <c r="V2112" s="15">
        <v>167</v>
      </c>
      <c r="W2112" s="15">
        <v>4.5999999999999996</v>
      </c>
      <c r="X2112" s="15">
        <v>178.5</v>
      </c>
      <c r="Y2112" s="15"/>
      <c r="Z2112" s="15">
        <v>69.8</v>
      </c>
      <c r="AA2112" s="15">
        <v>2.2999999999999998</v>
      </c>
      <c r="AB2112" s="15">
        <v>3.2</v>
      </c>
      <c r="AC2112" s="15"/>
      <c r="AD2112" s="15">
        <v>5.5</v>
      </c>
      <c r="AE2112" s="15">
        <v>12.2</v>
      </c>
      <c r="AF2112" s="15">
        <v>1.96</v>
      </c>
      <c r="AG2112" s="15">
        <v>10.3</v>
      </c>
      <c r="AH2112" s="15">
        <v>3.5</v>
      </c>
      <c r="AI2112" s="15">
        <v>1.03</v>
      </c>
      <c r="AJ2112" s="15">
        <v>4.5199999999999996</v>
      </c>
      <c r="AK2112" s="15">
        <v>0.82</v>
      </c>
      <c r="AL2112" s="15">
        <v>4.79</v>
      </c>
      <c r="AM2112" s="15">
        <v>1.08</v>
      </c>
      <c r="AN2112" s="15">
        <v>2.96</v>
      </c>
      <c r="AO2112" s="15">
        <v>0.47</v>
      </c>
      <c r="AP2112" s="15">
        <v>2.74</v>
      </c>
      <c r="AQ2112" s="15">
        <v>0.42</v>
      </c>
      <c r="AR2112" s="15">
        <v>27.5</v>
      </c>
      <c r="AS2112" s="15">
        <v>0.8</v>
      </c>
      <c r="AT2112" s="20">
        <v>0.56060181053168401</v>
      </c>
      <c r="AU2112" s="15" t="s">
        <v>1494</v>
      </c>
      <c r="AV2112" s="27" t="s">
        <v>1618</v>
      </c>
    </row>
    <row r="2113" spans="1:48" x14ac:dyDescent="0.25">
      <c r="A2113" s="13" t="s">
        <v>66</v>
      </c>
      <c r="B2113" s="14" t="s">
        <v>1900</v>
      </c>
      <c r="C2113" s="15">
        <v>45.909732016925197</v>
      </c>
      <c r="D2113" s="15">
        <v>14.9002619383437</v>
      </c>
      <c r="E2113" s="20">
        <v>15.6054805561153</v>
      </c>
      <c r="F2113" s="15">
        <v>10.769695748539201</v>
      </c>
      <c r="G2113" s="15">
        <v>8.7447108603667107</v>
      </c>
      <c r="H2113" s="15">
        <v>0.201491033649003</v>
      </c>
      <c r="I2113" s="15">
        <v>2.4279669554704801</v>
      </c>
      <c r="J2113" s="15">
        <v>0.221640137013903</v>
      </c>
      <c r="K2113" s="15">
        <v>1.12834978843441</v>
      </c>
      <c r="L2113" s="15">
        <v>9.0670965142051196E-2</v>
      </c>
      <c r="M2113" s="15">
        <v>0.6</v>
      </c>
      <c r="N2113" s="20">
        <v>100</v>
      </c>
      <c r="O2113" s="25">
        <v>56.633405995344297</v>
      </c>
      <c r="P2113" s="20">
        <v>395.887312592054</v>
      </c>
      <c r="Q2113" s="15"/>
      <c r="R2113" s="20">
        <v>6770.0987306064899</v>
      </c>
      <c r="S2113" s="15">
        <v>239</v>
      </c>
      <c r="T2113" s="15">
        <v>191</v>
      </c>
      <c r="U2113" s="15">
        <v>54</v>
      </c>
      <c r="V2113" s="15">
        <v>140</v>
      </c>
      <c r="W2113" s="15">
        <v>6.5</v>
      </c>
      <c r="X2113" s="15">
        <v>197.4</v>
      </c>
      <c r="Y2113" s="15"/>
      <c r="Z2113" s="15">
        <v>72.900000000000006</v>
      </c>
      <c r="AA2113" s="15">
        <v>1.9</v>
      </c>
      <c r="AB2113" s="15">
        <v>5.3</v>
      </c>
      <c r="AC2113" s="15"/>
      <c r="AD2113" s="15">
        <v>7.9</v>
      </c>
      <c r="AE2113" s="15">
        <v>17.2</v>
      </c>
      <c r="AF2113" s="15">
        <v>2.65</v>
      </c>
      <c r="AG2113" s="15">
        <v>12.8</v>
      </c>
      <c r="AH2113" s="15">
        <v>3.6</v>
      </c>
      <c r="AI2113" s="15">
        <v>1.23</v>
      </c>
      <c r="AJ2113" s="15">
        <v>3.9</v>
      </c>
      <c r="AK2113" s="15">
        <v>0.67</v>
      </c>
      <c r="AL2113" s="15">
        <v>3.91</v>
      </c>
      <c r="AM2113" s="15">
        <v>0.8</v>
      </c>
      <c r="AN2113" s="15">
        <v>1.98</v>
      </c>
      <c r="AO2113" s="15">
        <v>0.3</v>
      </c>
      <c r="AP2113" s="15">
        <v>1.81</v>
      </c>
      <c r="AQ2113" s="15">
        <v>0.26</v>
      </c>
      <c r="AR2113" s="15">
        <v>20.7</v>
      </c>
      <c r="AS2113" s="15">
        <v>0.5</v>
      </c>
      <c r="AT2113" s="20">
        <v>0.64642178706481801</v>
      </c>
      <c r="AU2113" s="15" t="s">
        <v>1494</v>
      </c>
      <c r="AV2113" s="27" t="s">
        <v>1618</v>
      </c>
    </row>
    <row r="2114" spans="1:48" x14ac:dyDescent="0.25">
      <c r="A2114" s="13" t="s">
        <v>66</v>
      </c>
      <c r="B2114" s="14" t="s">
        <v>1901</v>
      </c>
      <c r="C2114" s="15">
        <v>50.0993619914235</v>
      </c>
      <c r="D2114" s="15">
        <v>11.295889551302199</v>
      </c>
      <c r="E2114" s="20">
        <v>11.714255830979999</v>
      </c>
      <c r="F2114" s="15">
        <v>9.8525258864135505</v>
      </c>
      <c r="G2114" s="15">
        <v>13.596904089530399</v>
      </c>
      <c r="H2114" s="15">
        <v>3.1377470975839303E-2</v>
      </c>
      <c r="I2114" s="15">
        <v>2.5101976780671502</v>
      </c>
      <c r="J2114" s="15">
        <v>0.18826482585503601</v>
      </c>
      <c r="K2114" s="15">
        <v>0.64846773350067999</v>
      </c>
      <c r="L2114" s="15">
        <v>6.2754941951678703E-2</v>
      </c>
      <c r="M2114" s="15">
        <v>3.3</v>
      </c>
      <c r="N2114" s="20">
        <f>SUM(C2114:L2114)</f>
        <v>100.00000000000001</v>
      </c>
      <c r="O2114" s="25">
        <f>(G2114/40.31)/(G2114/40.31+E2114*0.8998/71.85*0.85)*100</f>
        <v>73.009769753443663</v>
      </c>
      <c r="P2114" s="20">
        <f>(L2114*62/142)*10000</f>
        <v>274.00045077493519</v>
      </c>
      <c r="Q2114" s="15">
        <v>31</v>
      </c>
      <c r="R2114" s="20">
        <f>K2114*0.6*10000</f>
        <v>3890.8064010040798</v>
      </c>
      <c r="S2114" s="15">
        <v>210</v>
      </c>
      <c r="T2114" s="15">
        <v>1400</v>
      </c>
      <c r="U2114" s="15">
        <v>63</v>
      </c>
      <c r="V2114" s="15">
        <v>450</v>
      </c>
      <c r="W2114" s="15">
        <v>1</v>
      </c>
      <c r="X2114" s="15">
        <v>47</v>
      </c>
      <c r="Y2114" s="15">
        <v>70</v>
      </c>
      <c r="Z2114" s="15">
        <v>44</v>
      </c>
      <c r="AA2114" s="15">
        <v>1.4</v>
      </c>
      <c r="AB2114" s="15">
        <v>1.7</v>
      </c>
      <c r="AC2114" s="15"/>
      <c r="AD2114" s="15">
        <v>2.2999999999999998</v>
      </c>
      <c r="AE2114" s="15">
        <v>5.5</v>
      </c>
      <c r="AF2114" s="15">
        <v>0.92</v>
      </c>
      <c r="AG2114" s="15">
        <v>4.7</v>
      </c>
      <c r="AH2114" s="15">
        <v>1.5</v>
      </c>
      <c r="AI2114" s="15">
        <v>0.53</v>
      </c>
      <c r="AJ2114" s="15">
        <v>2.2000000000000002</v>
      </c>
      <c r="AK2114" s="15">
        <v>0.42</v>
      </c>
      <c r="AL2114" s="15">
        <v>2.8</v>
      </c>
      <c r="AM2114" s="15">
        <v>0.56999999999999995</v>
      </c>
      <c r="AN2114" s="15">
        <v>1.6</v>
      </c>
      <c r="AO2114" s="15">
        <v>0.26</v>
      </c>
      <c r="AP2114" s="15">
        <v>1.7</v>
      </c>
      <c r="AQ2114" s="15">
        <v>0.27</v>
      </c>
      <c r="AR2114" s="15">
        <v>17</v>
      </c>
      <c r="AS2114" s="15">
        <v>0.24</v>
      </c>
      <c r="AT2114" s="20">
        <f>(AB2114/0.713)/(AD2114/0.687)</f>
        <v>0.71217757180315877</v>
      </c>
      <c r="AU2114" s="15" t="s">
        <v>1494</v>
      </c>
      <c r="AV2114" s="27" t="s">
        <v>1524</v>
      </c>
    </row>
    <row r="2115" spans="1:48" x14ac:dyDescent="0.25">
      <c r="A2115" s="13" t="s">
        <v>66</v>
      </c>
      <c r="B2115" s="14" t="s">
        <v>1902</v>
      </c>
      <c r="C2115" s="15">
        <v>53.614701130856197</v>
      </c>
      <c r="D2115" s="15">
        <v>14.5395799676898</v>
      </c>
      <c r="E2115" s="20">
        <v>8.2794830371566999</v>
      </c>
      <c r="F2115" s="15">
        <v>11.2075928917609</v>
      </c>
      <c r="G2115" s="15">
        <v>9.8949919224555796</v>
      </c>
      <c r="H2115" s="15">
        <v>0.100969305331179</v>
      </c>
      <c r="I2115" s="15">
        <v>1.7164781906300499</v>
      </c>
      <c r="J2115" s="15">
        <v>0.20193861066235899</v>
      </c>
      <c r="K2115" s="15">
        <v>0.42407108239095298</v>
      </c>
      <c r="L2115" s="15">
        <v>2.0193861066235899E-2</v>
      </c>
      <c r="M2115" s="15">
        <v>1</v>
      </c>
      <c r="N2115" s="20">
        <v>100</v>
      </c>
      <c r="O2115" s="25">
        <v>73.581535879637698</v>
      </c>
      <c r="P2115" s="20">
        <v>88.170379303283397</v>
      </c>
      <c r="Q2115" s="15"/>
      <c r="R2115" s="20">
        <v>2544.4264943457201</v>
      </c>
      <c r="S2115" s="15"/>
      <c r="T2115" s="15"/>
      <c r="U2115" s="15"/>
      <c r="V2115" s="15"/>
      <c r="W2115" s="15">
        <v>1.7</v>
      </c>
      <c r="X2115" s="15">
        <v>57</v>
      </c>
      <c r="Y2115" s="15">
        <v>32</v>
      </c>
      <c r="Z2115" s="15">
        <v>51</v>
      </c>
      <c r="AA2115" s="15">
        <v>0.71</v>
      </c>
      <c r="AB2115" s="15">
        <v>1.4</v>
      </c>
      <c r="AC2115" s="15">
        <v>0.08</v>
      </c>
      <c r="AD2115" s="15">
        <v>2.88</v>
      </c>
      <c r="AE2115" s="15">
        <v>5.9</v>
      </c>
      <c r="AF2115" s="15">
        <v>0.83</v>
      </c>
      <c r="AG2115" s="15">
        <v>3.22</v>
      </c>
      <c r="AH2115" s="15">
        <v>0.95</v>
      </c>
      <c r="AI2115" s="15">
        <v>0.36</v>
      </c>
      <c r="AJ2115" s="15">
        <v>1.32</v>
      </c>
      <c r="AK2115" s="15">
        <v>0.25</v>
      </c>
      <c r="AL2115" s="15">
        <v>1.82</v>
      </c>
      <c r="AM2115" s="15">
        <v>0.4</v>
      </c>
      <c r="AN2115" s="15">
        <v>1.22</v>
      </c>
      <c r="AO2115" s="15">
        <v>0.18</v>
      </c>
      <c r="AP2115" s="15">
        <v>1.1100000000000001</v>
      </c>
      <c r="AQ2115" s="15">
        <v>0.17</v>
      </c>
      <c r="AR2115" s="15">
        <v>9.9</v>
      </c>
      <c r="AS2115" s="15">
        <v>0.68</v>
      </c>
      <c r="AT2115" s="20">
        <v>0.46838475923328698</v>
      </c>
      <c r="AU2115" s="15" t="s">
        <v>1494</v>
      </c>
      <c r="AV2115" s="27" t="s">
        <v>1621</v>
      </c>
    </row>
    <row r="2116" spans="1:48" x14ac:dyDescent="0.25">
      <c r="A2116" s="13" t="s">
        <v>66</v>
      </c>
      <c r="B2116" s="14">
        <v>23</v>
      </c>
      <c r="C2116" s="15">
        <v>47.003668976763102</v>
      </c>
      <c r="D2116" s="15">
        <v>16.928251121076201</v>
      </c>
      <c r="E2116" s="20">
        <v>11.5878516102731</v>
      </c>
      <c r="F2116" s="15">
        <v>9.5393395841826294</v>
      </c>
      <c r="G2116" s="15">
        <v>10.191602119853201</v>
      </c>
      <c r="H2116" s="15">
        <v>2.62943334692214</v>
      </c>
      <c r="I2116" s="15">
        <v>1.36567468406033</v>
      </c>
      <c r="J2116" s="15">
        <v>0.193640440277212</v>
      </c>
      <c r="K2116" s="15">
        <v>0.51977170811251505</v>
      </c>
      <c r="L2116" s="15">
        <v>4.0766408479412999E-2</v>
      </c>
      <c r="M2116" s="15">
        <v>2.09</v>
      </c>
      <c r="N2116" s="20">
        <v>100</v>
      </c>
      <c r="O2116" s="25">
        <v>67.209802925114502</v>
      </c>
      <c r="P2116" s="20">
        <v>177.99417786785901</v>
      </c>
      <c r="Q2116" s="15"/>
      <c r="R2116" s="20">
        <v>3118.6302486750901</v>
      </c>
      <c r="S2116" s="15">
        <v>161</v>
      </c>
      <c r="T2116" s="15">
        <v>703</v>
      </c>
      <c r="U2116" s="15">
        <v>52</v>
      </c>
      <c r="V2116" s="15">
        <v>321</v>
      </c>
      <c r="W2116" s="15">
        <v>173</v>
      </c>
      <c r="X2116" s="15">
        <v>80.7</v>
      </c>
      <c r="Y2116" s="15">
        <v>220</v>
      </c>
      <c r="Z2116" s="15">
        <v>26</v>
      </c>
      <c r="AA2116" s="15">
        <v>0.8</v>
      </c>
      <c r="AB2116" s="15">
        <v>1.5</v>
      </c>
      <c r="AC2116" s="15"/>
      <c r="AD2116" s="15">
        <v>3.18</v>
      </c>
      <c r="AE2116" s="15">
        <v>6.3</v>
      </c>
      <c r="AF2116" s="15">
        <v>0.85</v>
      </c>
      <c r="AG2116" s="15">
        <v>3.74</v>
      </c>
      <c r="AH2116" s="15">
        <v>1.1000000000000001</v>
      </c>
      <c r="AI2116" s="15">
        <v>0.53</v>
      </c>
      <c r="AJ2116" s="15">
        <v>1.68</v>
      </c>
      <c r="AK2116" s="15">
        <v>0.3</v>
      </c>
      <c r="AL2116" s="15">
        <v>1.89</v>
      </c>
      <c r="AM2116" s="15">
        <v>0.41</v>
      </c>
      <c r="AN2116" s="15">
        <v>1.22</v>
      </c>
      <c r="AO2116" s="15">
        <v>0.2</v>
      </c>
      <c r="AP2116" s="15">
        <v>1.29</v>
      </c>
      <c r="AQ2116" s="15">
        <v>0.19</v>
      </c>
      <c r="AR2116" s="15">
        <v>11.5</v>
      </c>
      <c r="AS2116" s="15">
        <v>0.21</v>
      </c>
      <c r="AT2116" s="20">
        <v>0.45449734049591201</v>
      </c>
      <c r="AU2116" s="15" t="s">
        <v>1494</v>
      </c>
      <c r="AV2116" s="27" t="s">
        <v>1550</v>
      </c>
    </row>
    <row r="2117" spans="1:48" x14ac:dyDescent="0.25">
      <c r="A2117" s="13" t="s">
        <v>66</v>
      </c>
      <c r="B2117" s="14" t="s">
        <v>1903</v>
      </c>
      <c r="C2117" s="15">
        <v>49.95</v>
      </c>
      <c r="D2117" s="15">
        <v>18.02</v>
      </c>
      <c r="E2117" s="20">
        <v>10.54</v>
      </c>
      <c r="F2117" s="15">
        <v>8.09</v>
      </c>
      <c r="G2117" s="15">
        <v>8.57</v>
      </c>
      <c r="H2117" s="15">
        <v>0.05</v>
      </c>
      <c r="I2117" s="15">
        <v>3.9</v>
      </c>
      <c r="J2117" s="15">
        <v>0.27</v>
      </c>
      <c r="K2117" s="15">
        <v>0.56999999999999995</v>
      </c>
      <c r="L2117" s="15">
        <v>0.04</v>
      </c>
      <c r="M2117" s="15">
        <v>3.74</v>
      </c>
      <c r="N2117" s="20">
        <v>100</v>
      </c>
      <c r="O2117" s="25">
        <v>65.456647343359805</v>
      </c>
      <c r="P2117" s="20">
        <v>174.64788732394399</v>
      </c>
      <c r="Q2117" s="15">
        <v>42</v>
      </c>
      <c r="R2117" s="20">
        <v>3420</v>
      </c>
      <c r="S2117" s="15">
        <v>262</v>
      </c>
      <c r="T2117" s="15">
        <v>496</v>
      </c>
      <c r="U2117" s="15">
        <v>78</v>
      </c>
      <c r="V2117" s="15">
        <v>273</v>
      </c>
      <c r="W2117" s="15">
        <v>1</v>
      </c>
      <c r="X2117" s="15">
        <v>184</v>
      </c>
      <c r="Y2117" s="15">
        <v>59</v>
      </c>
      <c r="Z2117" s="15">
        <v>47</v>
      </c>
      <c r="AA2117" s="15">
        <v>1.22</v>
      </c>
      <c r="AB2117" s="15">
        <v>3</v>
      </c>
      <c r="AC2117" s="15">
        <v>0.22</v>
      </c>
      <c r="AD2117" s="15">
        <v>4.66</v>
      </c>
      <c r="AE2117" s="15">
        <v>9.82</v>
      </c>
      <c r="AF2117" s="15">
        <v>1.4</v>
      </c>
      <c r="AG2117" s="15">
        <v>6.17</v>
      </c>
      <c r="AH2117" s="15">
        <v>1.65</v>
      </c>
      <c r="AI2117" s="15">
        <v>0.74</v>
      </c>
      <c r="AJ2117" s="15">
        <v>1.79</v>
      </c>
      <c r="AK2117" s="15">
        <v>0.28000000000000003</v>
      </c>
      <c r="AL2117" s="15">
        <v>1.86</v>
      </c>
      <c r="AM2117" s="15">
        <v>0.37</v>
      </c>
      <c r="AN2117" s="15">
        <v>0.95</v>
      </c>
      <c r="AO2117" s="15">
        <v>0.16</v>
      </c>
      <c r="AP2117" s="15">
        <v>0.9</v>
      </c>
      <c r="AQ2117" s="15">
        <v>0.13</v>
      </c>
      <c r="AR2117" s="15">
        <v>11</v>
      </c>
      <c r="AS2117" s="15">
        <v>1.19</v>
      </c>
      <c r="AT2117" s="20">
        <v>0.62030109132059996</v>
      </c>
      <c r="AU2117" s="15" t="s">
        <v>1494</v>
      </c>
      <c r="AV2117" s="27" t="s">
        <v>1754</v>
      </c>
    </row>
    <row r="2118" spans="1:48" x14ac:dyDescent="0.25">
      <c r="A2118" s="13" t="s">
        <v>66</v>
      </c>
      <c r="B2118" s="14">
        <v>54</v>
      </c>
      <c r="C2118" s="15">
        <v>49.627316680096698</v>
      </c>
      <c r="D2118" s="15">
        <v>15.491539081386</v>
      </c>
      <c r="E2118" s="20">
        <v>12.1071716357776</v>
      </c>
      <c r="F2118" s="15">
        <v>11.6438356164384</v>
      </c>
      <c r="G2118" s="15">
        <v>7.8767123287671197</v>
      </c>
      <c r="H2118" s="15">
        <v>0.493553585817889</v>
      </c>
      <c r="I2118" s="15">
        <v>1.6619661563255399</v>
      </c>
      <c r="J2118" s="15">
        <v>0.18130539887187699</v>
      </c>
      <c r="K2118" s="15">
        <v>0.85616438356164404</v>
      </c>
      <c r="L2118" s="15">
        <v>6.0435132957292498E-2</v>
      </c>
      <c r="M2118" s="15">
        <v>0.9</v>
      </c>
      <c r="N2118" s="20">
        <v>100</v>
      </c>
      <c r="O2118" s="25">
        <v>60.257247374484301</v>
      </c>
      <c r="P2118" s="20">
        <v>263.87170727831898</v>
      </c>
      <c r="Q2118" s="15"/>
      <c r="R2118" s="20">
        <v>5136.9863013698596</v>
      </c>
      <c r="S2118" s="15">
        <v>252</v>
      </c>
      <c r="T2118" s="15">
        <v>524</v>
      </c>
      <c r="U2118" s="15">
        <v>37</v>
      </c>
      <c r="V2118" s="15">
        <v>143</v>
      </c>
      <c r="W2118" s="15">
        <v>21.2</v>
      </c>
      <c r="X2118" s="15">
        <v>91.6</v>
      </c>
      <c r="Y2118" s="15">
        <v>73</v>
      </c>
      <c r="Z2118" s="15">
        <v>52</v>
      </c>
      <c r="AA2118" s="15">
        <v>1.6</v>
      </c>
      <c r="AB2118" s="15">
        <v>2.5</v>
      </c>
      <c r="AC2118" s="15"/>
      <c r="AD2118" s="15">
        <v>3.78</v>
      </c>
      <c r="AE2118" s="15">
        <v>8.4</v>
      </c>
      <c r="AF2118" s="15">
        <v>1.25</v>
      </c>
      <c r="AG2118" s="15">
        <v>6.11</v>
      </c>
      <c r="AH2118" s="15">
        <v>2</v>
      </c>
      <c r="AI2118" s="15">
        <v>0.75</v>
      </c>
      <c r="AJ2118" s="15">
        <v>2.89</v>
      </c>
      <c r="AK2118" s="15">
        <v>0.52</v>
      </c>
      <c r="AL2118" s="15">
        <v>3.38</v>
      </c>
      <c r="AM2118" s="15">
        <v>0.74</v>
      </c>
      <c r="AN2118" s="15">
        <v>2.23</v>
      </c>
      <c r="AO2118" s="15">
        <v>0.35</v>
      </c>
      <c r="AP2118" s="15">
        <v>2.36</v>
      </c>
      <c r="AQ2118" s="15">
        <v>0.33</v>
      </c>
      <c r="AR2118" s="15">
        <v>21.1</v>
      </c>
      <c r="AS2118" s="15">
        <v>0.35</v>
      </c>
      <c r="AT2118" s="20">
        <v>0.63725817582760103</v>
      </c>
      <c r="AU2118" s="15" t="s">
        <v>1494</v>
      </c>
      <c r="AV2118" s="27" t="s">
        <v>1550</v>
      </c>
    </row>
    <row r="2119" spans="1:48" x14ac:dyDescent="0.25">
      <c r="A2119" s="13" t="s">
        <v>66</v>
      </c>
      <c r="B2119" s="14" t="s">
        <v>1904</v>
      </c>
      <c r="C2119" s="15">
        <v>51.592224979321699</v>
      </c>
      <c r="D2119" s="15">
        <v>8.2712985938792407</v>
      </c>
      <c r="E2119" s="20">
        <v>13.7510339123242</v>
      </c>
      <c r="F2119" s="15">
        <v>10.5045492142266</v>
      </c>
      <c r="G2119" s="15">
        <v>13.7303556658395</v>
      </c>
      <c r="H2119" s="15">
        <v>4.1356492969396197E-2</v>
      </c>
      <c r="I2119" s="15">
        <v>0.93052109181141396</v>
      </c>
      <c r="J2119" s="15">
        <v>0.227460711331679</v>
      </c>
      <c r="K2119" s="15">
        <v>0.86848635235731997</v>
      </c>
      <c r="L2119" s="15">
        <v>8.2712985938792394E-2</v>
      </c>
      <c r="M2119" s="15">
        <v>3.2</v>
      </c>
      <c r="N2119" s="20">
        <f>SUM(C2119:L2119)</f>
        <v>99.999999999999844</v>
      </c>
      <c r="O2119" s="25">
        <f>(G2119/40.31)/(G2119/40.31+E2119*0.8998/71.85*0.85)*100</f>
        <v>69.942848438457219</v>
      </c>
      <c r="P2119" s="20">
        <f>(L2119*62/142)*10000</f>
        <v>361.1412062116288</v>
      </c>
      <c r="Q2119" s="15">
        <v>27</v>
      </c>
      <c r="R2119" s="20">
        <f>K2119*0.6*10000</f>
        <v>5210.9181141439194</v>
      </c>
      <c r="S2119" s="15">
        <v>210</v>
      </c>
      <c r="T2119" s="15">
        <v>1300</v>
      </c>
      <c r="U2119" s="15">
        <v>62</v>
      </c>
      <c r="V2119" s="15">
        <v>480</v>
      </c>
      <c r="W2119" s="15">
        <v>2</v>
      </c>
      <c r="X2119" s="15">
        <v>55</v>
      </c>
      <c r="Y2119" s="15">
        <v>53</v>
      </c>
      <c r="Z2119" s="15">
        <v>68</v>
      </c>
      <c r="AA2119" s="15">
        <v>1.8</v>
      </c>
      <c r="AB2119" s="15">
        <v>3.4</v>
      </c>
      <c r="AC2119" s="15">
        <v>0.3</v>
      </c>
      <c r="AD2119" s="15">
        <v>4.5</v>
      </c>
      <c r="AE2119" s="15">
        <v>11</v>
      </c>
      <c r="AF2119" s="15">
        <v>1.8</v>
      </c>
      <c r="AG2119" s="15">
        <v>9.1999999999999993</v>
      </c>
      <c r="AH2119" s="15">
        <v>2.5</v>
      </c>
      <c r="AI2119" s="15">
        <v>0.86</v>
      </c>
      <c r="AJ2119" s="15">
        <v>3.2</v>
      </c>
      <c r="AK2119" s="15">
        <v>0.53</v>
      </c>
      <c r="AL2119" s="15">
        <v>3</v>
      </c>
      <c r="AM2119" s="15">
        <v>0.64</v>
      </c>
      <c r="AN2119" s="15">
        <v>1.7</v>
      </c>
      <c r="AO2119" s="15">
        <v>0.25</v>
      </c>
      <c r="AP2119" s="15">
        <v>1.7</v>
      </c>
      <c r="AQ2119" s="15">
        <v>0.28000000000000003</v>
      </c>
      <c r="AR2119" s="15">
        <v>19</v>
      </c>
      <c r="AS2119" s="15">
        <v>0.5</v>
      </c>
      <c r="AT2119" s="20">
        <f>(AB2119/0.713)/(AD2119/0.687)</f>
        <v>0.72800374006545121</v>
      </c>
      <c r="AU2119" s="15" t="s">
        <v>1494</v>
      </c>
      <c r="AV2119" s="27" t="s">
        <v>1524</v>
      </c>
    </row>
    <row r="2120" spans="1:48" x14ac:dyDescent="0.25">
      <c r="A2120" s="13" t="s">
        <v>66</v>
      </c>
      <c r="B2120" s="14">
        <v>22179</v>
      </c>
      <c r="C2120" s="15">
        <v>53.815602164451803</v>
      </c>
      <c r="D2120" s="15">
        <v>13.151621376100801</v>
      </c>
      <c r="E2120" s="20">
        <v>10.386616064277399</v>
      </c>
      <c r="F2120" s="15">
        <v>6.3924610305840597</v>
      </c>
      <c r="G2120" s="15">
        <v>12.0614342235981</v>
      </c>
      <c r="H2120" s="15">
        <v>9.9107922954791601E-3</v>
      </c>
      <c r="I2120" s="15">
        <v>3.2903830420990801</v>
      </c>
      <c r="J2120" s="15">
        <v>0.15857267672766701</v>
      </c>
      <c r="K2120" s="15">
        <v>0.644201499206145</v>
      </c>
      <c r="L2120" s="15">
        <v>8.9197130659312396E-2</v>
      </c>
      <c r="M2120" s="15">
        <v>2.87</v>
      </c>
      <c r="N2120" s="20">
        <v>100</v>
      </c>
      <c r="O2120" s="25">
        <v>73.018822857306702</v>
      </c>
      <c r="P2120" s="20">
        <v>389.45226062516701</v>
      </c>
      <c r="Q2120" s="15">
        <v>36.299999999999997</v>
      </c>
      <c r="R2120" s="20">
        <v>3865.2089952368701</v>
      </c>
      <c r="S2120" s="15">
        <v>220</v>
      </c>
      <c r="T2120" s="15">
        <v>884</v>
      </c>
      <c r="U2120" s="15">
        <v>54.6</v>
      </c>
      <c r="V2120" s="15">
        <v>193</v>
      </c>
      <c r="W2120" s="15">
        <v>0.38</v>
      </c>
      <c r="X2120" s="15">
        <v>54.8</v>
      </c>
      <c r="Y2120" s="15"/>
      <c r="Z2120" s="15">
        <v>58.9</v>
      </c>
      <c r="AA2120" s="15">
        <v>2.13</v>
      </c>
      <c r="AB2120" s="15">
        <v>2.94</v>
      </c>
      <c r="AC2120" s="15"/>
      <c r="AD2120" s="15">
        <v>4.4400000000000004</v>
      </c>
      <c r="AE2120" s="15">
        <v>10.4</v>
      </c>
      <c r="AF2120" s="15">
        <v>1.63</v>
      </c>
      <c r="AG2120" s="15">
        <v>7.29</v>
      </c>
      <c r="AH2120" s="15">
        <v>2.0499999999999998</v>
      </c>
      <c r="AI2120" s="15">
        <v>0.66</v>
      </c>
      <c r="AJ2120" s="15">
        <v>3.02</v>
      </c>
      <c r="AK2120" s="15">
        <v>0.57999999999999996</v>
      </c>
      <c r="AL2120" s="15">
        <v>3.8</v>
      </c>
      <c r="AM2120" s="15">
        <v>0.86</v>
      </c>
      <c r="AN2120" s="15">
        <v>2.44</v>
      </c>
      <c r="AO2120" s="15">
        <v>0.37</v>
      </c>
      <c r="AP2120" s="15">
        <v>2.31</v>
      </c>
      <c r="AQ2120" s="15">
        <v>0.41</v>
      </c>
      <c r="AR2120" s="15">
        <v>22.9</v>
      </c>
      <c r="AS2120" s="15">
        <v>0.49</v>
      </c>
      <c r="AT2120" s="20">
        <v>0.63801599636101702</v>
      </c>
      <c r="AU2120" s="15" t="s">
        <v>1494</v>
      </c>
      <c r="AV2120" s="27" t="s">
        <v>1528</v>
      </c>
    </row>
    <row r="2121" spans="1:48" x14ac:dyDescent="0.25">
      <c r="A2121" s="13" t="s">
        <v>66</v>
      </c>
      <c r="B2121" s="14" t="s">
        <v>1905</v>
      </c>
      <c r="C2121" s="15">
        <v>48.370977413551898</v>
      </c>
      <c r="D2121" s="15">
        <v>16.040375774535299</v>
      </c>
      <c r="E2121" s="20">
        <v>13.3419948031181</v>
      </c>
      <c r="F2121" s="15">
        <v>9.11453128123126</v>
      </c>
      <c r="G2121" s="15">
        <v>8.8147111732960202</v>
      </c>
      <c r="H2121" s="15">
        <v>0.299820107935239</v>
      </c>
      <c r="I2121" s="15">
        <v>2.7983210073955598</v>
      </c>
      <c r="J2121" s="15">
        <v>0.209874075554667</v>
      </c>
      <c r="K2121" s="15">
        <v>0.93943633819708205</v>
      </c>
      <c r="L2121" s="15">
        <v>6.9958025184889097E-2</v>
      </c>
      <c r="M2121" s="15">
        <v>2.2999999999999998</v>
      </c>
      <c r="N2121" s="20">
        <v>100</v>
      </c>
      <c r="O2121" s="25">
        <v>60.625285510555599</v>
      </c>
      <c r="P2121" s="20">
        <v>305.450532497403</v>
      </c>
      <c r="Q2121" s="15">
        <v>55</v>
      </c>
      <c r="R2121" s="20">
        <v>5636.6180291824903</v>
      </c>
      <c r="S2121" s="15">
        <v>401</v>
      </c>
      <c r="T2121" s="15">
        <v>293</v>
      </c>
      <c r="U2121" s="15">
        <v>46</v>
      </c>
      <c r="V2121" s="15">
        <v>118</v>
      </c>
      <c r="W2121" s="15"/>
      <c r="X2121" s="15"/>
      <c r="Y2121" s="15"/>
      <c r="Z2121" s="15">
        <v>57</v>
      </c>
      <c r="AA2121" s="15">
        <v>1.71</v>
      </c>
      <c r="AB2121" s="15">
        <v>2.17</v>
      </c>
      <c r="AC2121" s="15">
        <v>0.17</v>
      </c>
      <c r="AD2121" s="15">
        <v>3.29</v>
      </c>
      <c r="AE2121" s="15">
        <v>8</v>
      </c>
      <c r="AF2121" s="15">
        <v>1.3</v>
      </c>
      <c r="AG2121" s="15">
        <v>7</v>
      </c>
      <c r="AH2121" s="15">
        <v>1.95</v>
      </c>
      <c r="AI2121" s="15">
        <v>0.75</v>
      </c>
      <c r="AJ2121" s="15">
        <v>2.78</v>
      </c>
      <c r="AK2121" s="15">
        <v>0.49</v>
      </c>
      <c r="AL2121" s="15">
        <v>3.38</v>
      </c>
      <c r="AM2121" s="15">
        <v>0.71</v>
      </c>
      <c r="AN2121" s="15">
        <v>2.14</v>
      </c>
      <c r="AO2121" s="15">
        <v>0.32</v>
      </c>
      <c r="AP2121" s="15">
        <v>2.06</v>
      </c>
      <c r="AQ2121" s="15">
        <v>0.31</v>
      </c>
      <c r="AR2121" s="15">
        <v>23</v>
      </c>
      <c r="AS2121" s="15">
        <v>0.5</v>
      </c>
      <c r="AT2121" s="20">
        <v>0.63552266419981496</v>
      </c>
      <c r="AU2121" s="15" t="s">
        <v>1494</v>
      </c>
      <c r="AV2121" s="27" t="s">
        <v>1803</v>
      </c>
    </row>
    <row r="2122" spans="1:48" x14ac:dyDescent="0.25">
      <c r="A2122" s="13" t="s">
        <v>66</v>
      </c>
      <c r="B2122" s="14" t="s">
        <v>1906</v>
      </c>
      <c r="C2122" s="15">
        <v>51.277704488936102</v>
      </c>
      <c r="D2122" s="15">
        <v>13.488198902146699</v>
      </c>
      <c r="E2122" s="20">
        <v>11.6194991388974</v>
      </c>
      <c r="F2122" s="15">
        <v>10.5568730009203</v>
      </c>
      <c r="G2122" s="15">
        <v>8.8862222250465006</v>
      </c>
      <c r="H2122" s="15">
        <v>0.666210432096912</v>
      </c>
      <c r="I2122" s="15">
        <v>2.3778587730228198</v>
      </c>
      <c r="J2122" s="15">
        <v>0.20498782526058801</v>
      </c>
      <c r="K2122" s="15">
        <v>0.840450083568412</v>
      </c>
      <c r="L2122" s="15">
        <v>8.19951301042353E-2</v>
      </c>
      <c r="M2122" s="15">
        <v>1.95</v>
      </c>
      <c r="N2122" s="20">
        <v>100</v>
      </c>
      <c r="O2122" s="25">
        <v>64.058407475943</v>
      </c>
      <c r="P2122" s="20">
        <v>358.006906088915</v>
      </c>
      <c r="Q2122" s="15">
        <v>36</v>
      </c>
      <c r="R2122" s="20">
        <v>5042.7005014104698</v>
      </c>
      <c r="S2122" s="15">
        <v>272</v>
      </c>
      <c r="T2122" s="15">
        <v>338</v>
      </c>
      <c r="U2122" s="15"/>
      <c r="V2122" s="15">
        <v>94</v>
      </c>
      <c r="W2122" s="15">
        <v>33.5</v>
      </c>
      <c r="X2122" s="15">
        <v>193</v>
      </c>
      <c r="Y2122" s="15">
        <v>198</v>
      </c>
      <c r="Z2122" s="15">
        <v>52.2</v>
      </c>
      <c r="AA2122" s="15">
        <v>1.52</v>
      </c>
      <c r="AB2122" s="15">
        <v>2.4900000000000002</v>
      </c>
      <c r="AC2122" s="15">
        <v>0.18</v>
      </c>
      <c r="AD2122" s="15">
        <v>4.3099999999999996</v>
      </c>
      <c r="AE2122" s="15">
        <v>9.85</v>
      </c>
      <c r="AF2122" s="15">
        <v>1.49</v>
      </c>
      <c r="AG2122" s="15">
        <v>6.98</v>
      </c>
      <c r="AH2122" s="15">
        <v>2.0299999999999998</v>
      </c>
      <c r="AI2122" s="15">
        <v>0.69</v>
      </c>
      <c r="AJ2122" s="15">
        <v>2.39</v>
      </c>
      <c r="AK2122" s="15">
        <v>0.43</v>
      </c>
      <c r="AL2122" s="15">
        <v>3.21</v>
      </c>
      <c r="AM2122" s="15">
        <v>0.71</v>
      </c>
      <c r="AN2122" s="15">
        <v>1.98</v>
      </c>
      <c r="AO2122" s="15">
        <v>0.32</v>
      </c>
      <c r="AP2122" s="15">
        <v>1.76</v>
      </c>
      <c r="AQ2122" s="15">
        <v>0.28999999999999998</v>
      </c>
      <c r="AR2122" s="15">
        <v>19.02</v>
      </c>
      <c r="AS2122" s="15">
        <v>0.35</v>
      </c>
      <c r="AT2122" s="20">
        <v>0.556659062879308</v>
      </c>
      <c r="AU2122" s="15" t="s">
        <v>1494</v>
      </c>
      <c r="AV2122" s="27" t="s">
        <v>1595</v>
      </c>
    </row>
    <row r="2123" spans="1:48" x14ac:dyDescent="0.25">
      <c r="A2123" s="13" t="s">
        <v>66</v>
      </c>
      <c r="B2123" s="14">
        <v>23214</v>
      </c>
      <c r="C2123" s="15">
        <v>51.5805673446079</v>
      </c>
      <c r="D2123" s="15">
        <v>11.825498734535699</v>
      </c>
      <c r="E2123" s="20">
        <v>12.041663097645401</v>
      </c>
      <c r="F2123" s="15">
        <v>8.3392545514899794</v>
      </c>
      <c r="G2123" s="15">
        <v>12.8258131166028</v>
      </c>
      <c r="H2123" s="15">
        <v>9.9041027927434504E-3</v>
      </c>
      <c r="I2123" s="15">
        <v>2.58497082890604</v>
      </c>
      <c r="J2123" s="15">
        <v>0.178273850269382</v>
      </c>
      <c r="K2123" s="15">
        <v>0.61405437315009403</v>
      </c>
      <c r="L2123" s="15"/>
      <c r="M2123" s="15">
        <v>2.69</v>
      </c>
      <c r="N2123" s="20">
        <f>SUM(C2123:L2123)</f>
        <v>100.00000000000004</v>
      </c>
      <c r="O2123" s="25">
        <f>(G2123/40.31)/(G2123/40.31+E2123*0.8998/71.85*0.85)*100</f>
        <v>71.283028005994595</v>
      </c>
      <c r="P2123" s="20">
        <f>(L2123*62/142)*10000</f>
        <v>0</v>
      </c>
      <c r="Q2123" s="15">
        <v>37.9</v>
      </c>
      <c r="R2123" s="20">
        <f>K2123*0.6*10000</f>
        <v>3684.3262389005645</v>
      </c>
      <c r="S2123" s="15">
        <v>227</v>
      </c>
      <c r="T2123" s="15">
        <v>1390</v>
      </c>
      <c r="U2123" s="15">
        <v>73</v>
      </c>
      <c r="V2123" s="15">
        <v>357</v>
      </c>
      <c r="W2123" s="15">
        <v>0.33</v>
      </c>
      <c r="X2123" s="15">
        <v>66.3</v>
      </c>
      <c r="Y2123" s="15"/>
      <c r="Z2123" s="15">
        <v>41.6</v>
      </c>
      <c r="AA2123" s="15">
        <v>1.29</v>
      </c>
      <c r="AB2123" s="15">
        <v>1.58</v>
      </c>
      <c r="AC2123" s="15"/>
      <c r="AD2123" s="15">
        <v>3.03</v>
      </c>
      <c r="AE2123" s="15">
        <v>7.1</v>
      </c>
      <c r="AF2123" s="15">
        <v>1.1000000000000001</v>
      </c>
      <c r="AG2123" s="15">
        <v>5.22</v>
      </c>
      <c r="AH2123" s="15">
        <v>1.7</v>
      </c>
      <c r="AI2123" s="15">
        <v>0.63</v>
      </c>
      <c r="AJ2123" s="15">
        <v>2.23</v>
      </c>
      <c r="AK2123" s="15">
        <v>0.41</v>
      </c>
      <c r="AL2123" s="15">
        <v>2.6</v>
      </c>
      <c r="AM2123" s="15">
        <v>0.59</v>
      </c>
      <c r="AN2123" s="15">
        <v>1.77</v>
      </c>
      <c r="AO2123" s="15">
        <v>0.27</v>
      </c>
      <c r="AP2123" s="15">
        <v>1.79</v>
      </c>
      <c r="AQ2123" s="15">
        <v>0.26</v>
      </c>
      <c r="AR2123" s="15">
        <v>17.100000000000001</v>
      </c>
      <c r="AS2123" s="15">
        <v>0.27</v>
      </c>
      <c r="AT2123" s="20">
        <f>(AB2123/0.713)/(AD2123/0.687)</f>
        <v>0.50243705997528232</v>
      </c>
      <c r="AU2123" s="15" t="s">
        <v>1494</v>
      </c>
      <c r="AV2123" s="27" t="s">
        <v>1528</v>
      </c>
    </row>
    <row r="2124" spans="1:48" x14ac:dyDescent="0.25">
      <c r="A2124" s="13" t="s">
        <v>66</v>
      </c>
      <c r="B2124" s="14" t="s">
        <v>1907</v>
      </c>
      <c r="C2124" s="15">
        <v>53.520280420631003</v>
      </c>
      <c r="D2124" s="15">
        <v>16.204306459689501</v>
      </c>
      <c r="E2124" s="20">
        <v>10.6760140210316</v>
      </c>
      <c r="F2124" s="15">
        <v>9.1437155733600406</v>
      </c>
      <c r="G2124" s="15">
        <v>4.6670005007511302</v>
      </c>
      <c r="H2124" s="15">
        <v>0.63094641962944398</v>
      </c>
      <c r="I2124" s="15">
        <v>3.8557836755132699</v>
      </c>
      <c r="J2124" s="15">
        <v>0.17025538307461199</v>
      </c>
      <c r="K2124" s="15">
        <v>0.91136705057586398</v>
      </c>
      <c r="L2124" s="15">
        <v>0.22033049574361499</v>
      </c>
      <c r="M2124" s="15">
        <v>0.73</v>
      </c>
      <c r="N2124" s="20">
        <v>100</v>
      </c>
      <c r="O2124" s="25">
        <v>50.464980516755801</v>
      </c>
      <c r="P2124" s="20">
        <v>962.00638986649005</v>
      </c>
      <c r="Q2124" s="15"/>
      <c r="R2124" s="20">
        <v>5468.2023034551803</v>
      </c>
      <c r="S2124" s="15">
        <v>203</v>
      </c>
      <c r="T2124" s="15">
        <v>64</v>
      </c>
      <c r="U2124" s="15">
        <v>31</v>
      </c>
      <c r="V2124" s="15">
        <v>30</v>
      </c>
      <c r="W2124" s="15">
        <v>43.6</v>
      </c>
      <c r="X2124" s="15">
        <v>266.60000000000002</v>
      </c>
      <c r="Y2124" s="15"/>
      <c r="Z2124" s="15">
        <v>67.900000000000006</v>
      </c>
      <c r="AA2124" s="15">
        <v>1.9</v>
      </c>
      <c r="AB2124" s="15">
        <v>5.8</v>
      </c>
      <c r="AC2124" s="15"/>
      <c r="AD2124" s="15">
        <v>20</v>
      </c>
      <c r="AE2124" s="15">
        <v>45.2</v>
      </c>
      <c r="AF2124" s="15">
        <v>6.57</v>
      </c>
      <c r="AG2124" s="15">
        <v>24.7</v>
      </c>
      <c r="AH2124" s="15">
        <v>5</v>
      </c>
      <c r="AI2124" s="15">
        <v>1.43</v>
      </c>
      <c r="AJ2124" s="15">
        <v>4.5599999999999996</v>
      </c>
      <c r="AK2124" s="15">
        <v>0.52</v>
      </c>
      <c r="AL2124" s="15">
        <v>2.91</v>
      </c>
      <c r="AM2124" s="15">
        <v>0.57999999999999996</v>
      </c>
      <c r="AN2124" s="15">
        <v>1.63</v>
      </c>
      <c r="AO2124" s="15">
        <v>0.25</v>
      </c>
      <c r="AP2124" s="15">
        <v>1.7</v>
      </c>
      <c r="AQ2124" s="15">
        <v>0.25</v>
      </c>
      <c r="AR2124" s="15">
        <v>17.399999999999999</v>
      </c>
      <c r="AS2124" s="15">
        <v>0.9</v>
      </c>
      <c r="AT2124" s="20">
        <v>0.27942496493688601</v>
      </c>
      <c r="AU2124" s="15" t="s">
        <v>1494</v>
      </c>
      <c r="AV2124" s="27" t="s">
        <v>1618</v>
      </c>
    </row>
    <row r="2125" spans="1:48" x14ac:dyDescent="0.25">
      <c r="A2125" s="13" t="s">
        <v>66</v>
      </c>
      <c r="B2125" s="14" t="s">
        <v>1908</v>
      </c>
      <c r="C2125" s="15">
        <v>50.36</v>
      </c>
      <c r="D2125" s="15">
        <v>11.59</v>
      </c>
      <c r="E2125" s="20">
        <v>12.45</v>
      </c>
      <c r="F2125" s="15">
        <v>8.3800000000000008</v>
      </c>
      <c r="G2125" s="15">
        <v>13.43</v>
      </c>
      <c r="H2125" s="15">
        <v>0.4</v>
      </c>
      <c r="I2125" s="15">
        <v>2.2400000000000002</v>
      </c>
      <c r="J2125" s="15">
        <v>0.21</v>
      </c>
      <c r="K2125" s="15">
        <v>0.69</v>
      </c>
      <c r="L2125" s="15">
        <v>0.25</v>
      </c>
      <c r="M2125" s="15">
        <v>5.8</v>
      </c>
      <c r="N2125" s="20">
        <f>SUM(C2125:L2125)</f>
        <v>100</v>
      </c>
      <c r="O2125" s="25">
        <f>(G2125/40.31)/(G2125/40.31+E2125*0.8998/71.85*0.85)*100</f>
        <v>71.541954015954076</v>
      </c>
      <c r="P2125" s="20">
        <f>(L2125*62/142)*10000</f>
        <v>1091.5492957746478</v>
      </c>
      <c r="Q2125" s="15">
        <v>32</v>
      </c>
      <c r="R2125" s="20">
        <f>K2125*0.6*10000</f>
        <v>4140</v>
      </c>
      <c r="S2125" s="15">
        <v>241</v>
      </c>
      <c r="T2125" s="15">
        <v>1183</v>
      </c>
      <c r="U2125" s="15">
        <v>65</v>
      </c>
      <c r="V2125" s="15">
        <v>372</v>
      </c>
      <c r="W2125" s="15">
        <v>9</v>
      </c>
      <c r="X2125" s="15">
        <v>101</v>
      </c>
      <c r="Y2125" s="15">
        <v>176</v>
      </c>
      <c r="Z2125" s="15">
        <v>77</v>
      </c>
      <c r="AA2125" s="15">
        <v>2.2400000000000002</v>
      </c>
      <c r="AB2125" s="15">
        <v>3.89</v>
      </c>
      <c r="AC2125" s="15">
        <v>0.32</v>
      </c>
      <c r="AD2125" s="15">
        <v>7.93</v>
      </c>
      <c r="AE2125" s="15">
        <v>17.39</v>
      </c>
      <c r="AF2125" s="15">
        <v>2.4500000000000002</v>
      </c>
      <c r="AG2125" s="15">
        <v>11.29</v>
      </c>
      <c r="AH2125" s="15">
        <v>2.95</v>
      </c>
      <c r="AI2125" s="15">
        <v>0.84</v>
      </c>
      <c r="AJ2125" s="15">
        <v>3.01</v>
      </c>
      <c r="AK2125" s="15">
        <v>0.48</v>
      </c>
      <c r="AL2125" s="15">
        <v>2.88</v>
      </c>
      <c r="AM2125" s="15">
        <v>0.65</v>
      </c>
      <c r="AN2125" s="15">
        <v>1.79</v>
      </c>
      <c r="AO2125" s="15">
        <v>0.27</v>
      </c>
      <c r="AP2125" s="15">
        <v>1.76</v>
      </c>
      <c r="AQ2125" s="15">
        <v>0.24</v>
      </c>
      <c r="AR2125" s="15">
        <v>16.93</v>
      </c>
      <c r="AS2125" s="15">
        <v>2.98</v>
      </c>
      <c r="AT2125" s="20">
        <f>(AB2125/0.713)/(AD2125/0.687)</f>
        <v>0.47265430865090591</v>
      </c>
      <c r="AU2125" s="15" t="s">
        <v>1494</v>
      </c>
      <c r="AV2125" s="27" t="s">
        <v>1786</v>
      </c>
    </row>
    <row r="2126" spans="1:48" x14ac:dyDescent="0.25">
      <c r="A2126" s="13" t="s">
        <v>66</v>
      </c>
      <c r="B2126" s="14" t="s">
        <v>1909</v>
      </c>
      <c r="C2126" s="15">
        <v>51.198765707789399</v>
      </c>
      <c r="D2126" s="15">
        <v>13.7233804989951</v>
      </c>
      <c r="E2126" s="20">
        <v>11.561339044641599</v>
      </c>
      <c r="F2126" s="15">
        <v>12.210966523884</v>
      </c>
      <c r="G2126" s="15">
        <v>8.4756085182403194</v>
      </c>
      <c r="H2126" s="15">
        <v>0.35526502771067198</v>
      </c>
      <c r="I2126" s="15">
        <v>1.3906088227532001</v>
      </c>
      <c r="J2126" s="15">
        <v>0.33394912604803201</v>
      </c>
      <c r="K2126" s="15">
        <v>0.68921415375870398</v>
      </c>
      <c r="L2126" s="15">
        <v>6.0902576178972302E-2</v>
      </c>
      <c r="M2126" s="15">
        <v>1.87</v>
      </c>
      <c r="N2126" s="20">
        <v>100</v>
      </c>
      <c r="O2126" s="25">
        <v>63.079025027873698</v>
      </c>
      <c r="P2126" s="20">
        <v>265.912656556076</v>
      </c>
      <c r="Q2126" s="15">
        <v>36</v>
      </c>
      <c r="R2126" s="20">
        <v>4135.2849225522205</v>
      </c>
      <c r="S2126" s="15">
        <v>199.34391840000001</v>
      </c>
      <c r="T2126" s="15">
        <v>425.12265074999999</v>
      </c>
      <c r="U2126" s="15">
        <v>44.503281999999999</v>
      </c>
      <c r="V2126" s="15">
        <v>131</v>
      </c>
      <c r="W2126" s="15">
        <v>10.181658000000001</v>
      </c>
      <c r="X2126" s="15">
        <v>142.752456</v>
      </c>
      <c r="Y2126" s="15">
        <v>97</v>
      </c>
      <c r="Z2126" s="15">
        <v>46.245004999999999</v>
      </c>
      <c r="AA2126" s="15">
        <v>1.3551580000000001</v>
      </c>
      <c r="AB2126" s="15">
        <v>2.6152009999999999</v>
      </c>
      <c r="AC2126" s="15">
        <v>0.151724</v>
      </c>
      <c r="AD2126" s="15">
        <v>6.8036000000000003</v>
      </c>
      <c r="AE2126" s="15">
        <v>12.958925000000001</v>
      </c>
      <c r="AF2126" s="15">
        <v>1.5774250000000001</v>
      </c>
      <c r="AG2126" s="15">
        <v>7.3280599999999998</v>
      </c>
      <c r="AH2126" s="15">
        <v>2.0250919999999999</v>
      </c>
      <c r="AI2126" s="15">
        <v>0.70240499999999995</v>
      </c>
      <c r="AJ2126" s="15">
        <v>2.2987860000000002</v>
      </c>
      <c r="AK2126" s="15">
        <v>0.44742799999999999</v>
      </c>
      <c r="AL2126" s="15">
        <v>2.644031</v>
      </c>
      <c r="AM2126" s="15">
        <v>0.58139399999999997</v>
      </c>
      <c r="AN2126" s="15">
        <v>1.6608400000000001</v>
      </c>
      <c r="AO2126" s="15">
        <v>0.26040814000000001</v>
      </c>
      <c r="AP2126" s="15">
        <v>1.5917060000000001</v>
      </c>
      <c r="AQ2126" s="15">
        <v>0.25404399999999999</v>
      </c>
      <c r="AR2126" s="15">
        <v>15.237802</v>
      </c>
      <c r="AS2126" s="15">
        <v>1.527495</v>
      </c>
      <c r="AT2126" s="20">
        <v>0.37036804436591902</v>
      </c>
      <c r="AU2126" s="15" t="s">
        <v>1494</v>
      </c>
      <c r="AV2126" s="27" t="s">
        <v>1653</v>
      </c>
    </row>
    <row r="2127" spans="1:48" x14ac:dyDescent="0.25">
      <c r="A2127" s="13" t="s">
        <v>66</v>
      </c>
      <c r="B2127" s="14" t="s">
        <v>1910</v>
      </c>
      <c r="C2127" s="15">
        <v>48.524038860749002</v>
      </c>
      <c r="D2127" s="15">
        <v>11.6353898530267</v>
      </c>
      <c r="E2127" s="20">
        <v>12.444988790168599</v>
      </c>
      <c r="F2127" s="15">
        <v>10.057709872955201</v>
      </c>
      <c r="G2127" s="15">
        <v>15.0294777048908</v>
      </c>
      <c r="H2127" s="15">
        <v>0.622768413186083</v>
      </c>
      <c r="I2127" s="15">
        <v>0.871875778460516</v>
      </c>
      <c r="J2127" s="15">
        <v>0.204475628996097</v>
      </c>
      <c r="K2127" s="15">
        <v>0.56775720335464597</v>
      </c>
      <c r="L2127" s="15">
        <v>4.1517894212405503E-2</v>
      </c>
      <c r="M2127" s="15">
        <v>3.08</v>
      </c>
      <c r="N2127" s="20">
        <f>SUM(C2127:L2127)</f>
        <v>100.00000000000004</v>
      </c>
      <c r="O2127" s="25">
        <f>(G2127/40.31)/(G2127/40.31+E2127*0.8998/71.85*0.85)*100</f>
        <v>73.784118977031085</v>
      </c>
      <c r="P2127" s="20">
        <f>(L2127*62/142)*10000</f>
        <v>181.27531275839024</v>
      </c>
      <c r="Q2127" s="15">
        <v>36.024299999999997</v>
      </c>
      <c r="R2127" s="20">
        <f>K2127*0.6*10000</f>
        <v>3406.5432201278754</v>
      </c>
      <c r="S2127" s="15">
        <v>209</v>
      </c>
      <c r="T2127" s="15">
        <v>1347.94</v>
      </c>
      <c r="U2127" s="15">
        <v>74.318899999999999</v>
      </c>
      <c r="V2127" s="15">
        <v>445.33460000000002</v>
      </c>
      <c r="W2127" s="15">
        <v>14.562200000000001</v>
      </c>
      <c r="X2127" s="15">
        <v>67.538399999999996</v>
      </c>
      <c r="Y2127" s="15">
        <v>104.6097</v>
      </c>
      <c r="Z2127" s="15">
        <v>27.7562</v>
      </c>
      <c r="AA2127" s="15">
        <v>0.81710000000000005</v>
      </c>
      <c r="AB2127" s="15">
        <v>1.0071000000000001</v>
      </c>
      <c r="AC2127" s="15">
        <v>6.3700000000000007E-2</v>
      </c>
      <c r="AD2127" s="15">
        <v>1.4322999999999999</v>
      </c>
      <c r="AE2127" s="15">
        <v>3.8689</v>
      </c>
      <c r="AF2127" s="15">
        <v>0.66600000000000004</v>
      </c>
      <c r="AG2127" s="15">
        <v>3.6396000000000002</v>
      </c>
      <c r="AH2127" s="15">
        <v>1.2593000000000001</v>
      </c>
      <c r="AI2127" s="15">
        <v>0.4788</v>
      </c>
      <c r="AJ2127" s="15">
        <v>1.7413000000000001</v>
      </c>
      <c r="AK2127" s="15">
        <v>0.31309999999999999</v>
      </c>
      <c r="AL2127" s="15">
        <v>2.1225000000000001</v>
      </c>
      <c r="AM2127" s="15">
        <v>0.4511</v>
      </c>
      <c r="AN2127" s="15">
        <v>1.3448</v>
      </c>
      <c r="AO2127" s="15">
        <v>0.19570000000000001</v>
      </c>
      <c r="AP2127" s="15">
        <v>1.2881</v>
      </c>
      <c r="AQ2127" s="15">
        <v>0.1862</v>
      </c>
      <c r="AR2127" s="15">
        <v>11.9444</v>
      </c>
      <c r="AS2127" s="15">
        <v>9.7600000000000006E-2</v>
      </c>
      <c r="AT2127" s="20">
        <f>(AB2127/0.713)/(AD2127/0.687)</f>
        <v>0.67749455827723049</v>
      </c>
      <c r="AU2127" s="15" t="s">
        <v>1494</v>
      </c>
      <c r="AV2127" s="27" t="s">
        <v>1567</v>
      </c>
    </row>
    <row r="2128" spans="1:48" x14ac:dyDescent="0.25">
      <c r="A2128" s="13" t="s">
        <v>66</v>
      </c>
      <c r="B2128" s="14" t="s">
        <v>1911</v>
      </c>
      <c r="C2128" s="15">
        <v>50.68</v>
      </c>
      <c r="D2128" s="15">
        <v>15.36</v>
      </c>
      <c r="E2128" s="20">
        <v>12.18</v>
      </c>
      <c r="F2128" s="15">
        <v>11.67</v>
      </c>
      <c r="G2128" s="15">
        <v>6.26</v>
      </c>
      <c r="H2128" s="15">
        <v>0.72</v>
      </c>
      <c r="I2128" s="15">
        <v>2.0299999999999998</v>
      </c>
      <c r="J2128" s="15">
        <v>0.18</v>
      </c>
      <c r="K2128" s="15">
        <v>0.86</v>
      </c>
      <c r="L2128" s="15">
        <v>0.06</v>
      </c>
      <c r="M2128" s="15">
        <v>1.32</v>
      </c>
      <c r="N2128" s="20">
        <v>100</v>
      </c>
      <c r="O2128" s="25">
        <v>54.499486061085904</v>
      </c>
      <c r="P2128" s="20">
        <v>261.97183098591501</v>
      </c>
      <c r="Q2128" s="15">
        <v>38</v>
      </c>
      <c r="R2128" s="20">
        <v>5160</v>
      </c>
      <c r="S2128" s="15">
        <v>262</v>
      </c>
      <c r="T2128" s="15">
        <v>165</v>
      </c>
      <c r="U2128" s="15">
        <v>58</v>
      </c>
      <c r="V2128" s="15">
        <v>118</v>
      </c>
      <c r="W2128" s="15"/>
      <c r="X2128" s="15"/>
      <c r="Y2128" s="15"/>
      <c r="Z2128" s="15">
        <v>51</v>
      </c>
      <c r="AA2128" s="15">
        <v>1.61</v>
      </c>
      <c r="AB2128" s="15">
        <v>2.23</v>
      </c>
      <c r="AC2128" s="15">
        <v>0.13</v>
      </c>
      <c r="AD2128" s="15">
        <v>3.02</v>
      </c>
      <c r="AE2128" s="15">
        <v>7.39</v>
      </c>
      <c r="AF2128" s="15">
        <v>1.1499999999999999</v>
      </c>
      <c r="AG2128" s="15">
        <v>5.8</v>
      </c>
      <c r="AH2128" s="15">
        <v>1.99</v>
      </c>
      <c r="AI2128" s="15">
        <v>0.82099999999999995</v>
      </c>
      <c r="AJ2128" s="15">
        <v>2.93</v>
      </c>
      <c r="AK2128" s="15">
        <v>0.47599999999999998</v>
      </c>
      <c r="AL2128" s="15">
        <v>3.5</v>
      </c>
      <c r="AM2128" s="15">
        <v>0.77</v>
      </c>
      <c r="AN2128" s="15">
        <v>2.12</v>
      </c>
      <c r="AO2128" s="15">
        <v>0.33400000000000002</v>
      </c>
      <c r="AP2128" s="15">
        <v>2.2999999999999998</v>
      </c>
      <c r="AQ2128" s="15">
        <v>0.32400000000000001</v>
      </c>
      <c r="AR2128" s="15">
        <v>19.399999999999999</v>
      </c>
      <c r="AS2128" s="15">
        <v>0.3</v>
      </c>
      <c r="AT2128" s="20">
        <v>0.71148398242664601</v>
      </c>
      <c r="AU2128" s="15" t="s">
        <v>1494</v>
      </c>
      <c r="AV2128" s="27" t="s">
        <v>1586</v>
      </c>
    </row>
    <row r="2129" spans="1:48" x14ac:dyDescent="0.25">
      <c r="A2129" s="13" t="s">
        <v>66</v>
      </c>
      <c r="B2129" s="14" t="s">
        <v>1912</v>
      </c>
      <c r="C2129" s="15">
        <v>53.9821190011304</v>
      </c>
      <c r="D2129" s="15">
        <v>11.9412187853252</v>
      </c>
      <c r="E2129" s="20">
        <v>10.8621929914706</v>
      </c>
      <c r="F2129" s="15">
        <v>12.2289589970198</v>
      </c>
      <c r="G2129" s="15">
        <v>7.9231322577330197</v>
      </c>
      <c r="H2129" s="15">
        <v>0.246634467166787</v>
      </c>
      <c r="I2129" s="15">
        <v>1.9216935566745501</v>
      </c>
      <c r="J2129" s="15">
        <v>0.210666940704964</v>
      </c>
      <c r="K2129" s="15">
        <v>0.621724385982941</v>
      </c>
      <c r="L2129" s="15">
        <v>6.1658616791696597E-2</v>
      </c>
      <c r="M2129" s="15">
        <v>2.08</v>
      </c>
      <c r="N2129" s="20">
        <v>100</v>
      </c>
      <c r="O2129" s="25">
        <v>62.9618637651566</v>
      </c>
      <c r="P2129" s="20">
        <v>269.21367894966102</v>
      </c>
      <c r="Q2129" s="15">
        <v>38</v>
      </c>
      <c r="R2129" s="20">
        <v>3730.3463158976501</v>
      </c>
      <c r="S2129" s="15">
        <v>216.85163299999999</v>
      </c>
      <c r="T2129" s="15">
        <v>594.08055899999999</v>
      </c>
      <c r="U2129" s="15">
        <v>53.153770999999999</v>
      </c>
      <c r="V2129" s="15">
        <v>137.675825329384</v>
      </c>
      <c r="W2129" s="15">
        <v>5.7913670000000002</v>
      </c>
      <c r="X2129" s="15">
        <v>247.827316</v>
      </c>
      <c r="Y2129" s="15">
        <v>98</v>
      </c>
      <c r="Z2129" s="15">
        <v>49.110692</v>
      </c>
      <c r="AA2129" s="15">
        <v>1.482548</v>
      </c>
      <c r="AB2129" s="15">
        <v>2.5635509999999999</v>
      </c>
      <c r="AC2129" s="15">
        <v>0.21248700000000001</v>
      </c>
      <c r="AD2129" s="15">
        <v>6.9211220000000004</v>
      </c>
      <c r="AE2129" s="15">
        <v>12.952992</v>
      </c>
      <c r="AF2129" s="15">
        <v>1.5410870000000001</v>
      </c>
      <c r="AG2129" s="15">
        <v>6.477258</v>
      </c>
      <c r="AH2129" s="15">
        <v>1.8301780000000001</v>
      </c>
      <c r="AI2129" s="15">
        <v>0.64851400000000003</v>
      </c>
      <c r="AJ2129" s="15">
        <v>2.4165070000000002</v>
      </c>
      <c r="AK2129" s="15">
        <v>0.43947000000000003</v>
      </c>
      <c r="AL2129" s="15">
        <v>2.5701999999999998</v>
      </c>
      <c r="AM2129" s="15">
        <v>0.55862199999999995</v>
      </c>
      <c r="AN2129" s="15">
        <v>1.5830280000000001</v>
      </c>
      <c r="AO2129" s="15">
        <v>0.23842435000000001</v>
      </c>
      <c r="AP2129" s="15">
        <v>1.480666</v>
      </c>
      <c r="AQ2129" s="15">
        <v>0.222471</v>
      </c>
      <c r="AR2129" s="15">
        <v>15.283688</v>
      </c>
      <c r="AS2129" s="15">
        <v>1.9251290000000001</v>
      </c>
      <c r="AT2129" s="20">
        <v>0.35688859073114798</v>
      </c>
      <c r="AU2129" s="15" t="s">
        <v>1494</v>
      </c>
      <c r="AV2129" s="27" t="s">
        <v>1653</v>
      </c>
    </row>
    <row r="2130" spans="1:48" x14ac:dyDescent="0.25">
      <c r="A2130" s="13" t="s">
        <v>66</v>
      </c>
      <c r="B2130" s="14" t="s">
        <v>1913</v>
      </c>
      <c r="C2130" s="15">
        <v>50.424957504249598</v>
      </c>
      <c r="D2130" s="15">
        <v>14.3385661433857</v>
      </c>
      <c r="E2130" s="20">
        <v>11.998800119987999</v>
      </c>
      <c r="F2130" s="15">
        <v>12.1987801219878</v>
      </c>
      <c r="G2130" s="15">
        <v>8.6591340865913402</v>
      </c>
      <c r="H2130" s="15">
        <v>0.40995900409959002</v>
      </c>
      <c r="I2130" s="15">
        <v>1.1298870112988699</v>
      </c>
      <c r="J2130" s="15">
        <v>0.23997600239976</v>
      </c>
      <c r="K2130" s="15">
        <v>0.56994300569943002</v>
      </c>
      <c r="L2130" s="15">
        <v>2.999700029997E-2</v>
      </c>
      <c r="M2130" s="15">
        <v>0.86</v>
      </c>
      <c r="N2130" s="20">
        <v>100</v>
      </c>
      <c r="O2130" s="25">
        <v>62.712223140609098</v>
      </c>
      <c r="P2130" s="20">
        <v>130.972818211137</v>
      </c>
      <c r="Q2130" s="15">
        <v>50</v>
      </c>
      <c r="R2130" s="20">
        <v>3419.65803419658</v>
      </c>
      <c r="S2130" s="15">
        <v>292</v>
      </c>
      <c r="T2130" s="15">
        <v>638</v>
      </c>
      <c r="U2130" s="15">
        <v>66</v>
      </c>
      <c r="V2130" s="15">
        <v>129</v>
      </c>
      <c r="W2130" s="15"/>
      <c r="X2130" s="15"/>
      <c r="Y2130" s="15"/>
      <c r="Z2130" s="15">
        <v>34</v>
      </c>
      <c r="AA2130" s="15">
        <v>1.04</v>
      </c>
      <c r="AB2130" s="15">
        <v>1.47</v>
      </c>
      <c r="AC2130" s="15">
        <v>0.09</v>
      </c>
      <c r="AD2130" s="15">
        <v>1.94</v>
      </c>
      <c r="AE2130" s="15">
        <v>5.01</v>
      </c>
      <c r="AF2130" s="15">
        <v>0.82</v>
      </c>
      <c r="AG2130" s="15">
        <v>4.21</v>
      </c>
      <c r="AH2130" s="15">
        <v>1.46</v>
      </c>
      <c r="AI2130" s="15">
        <v>0.53500000000000003</v>
      </c>
      <c r="AJ2130" s="15">
        <v>2.11</v>
      </c>
      <c r="AK2130" s="15">
        <v>0.38300000000000001</v>
      </c>
      <c r="AL2130" s="15">
        <v>2.68</v>
      </c>
      <c r="AM2130" s="15">
        <v>0.59499999999999997</v>
      </c>
      <c r="AN2130" s="15">
        <v>1.9</v>
      </c>
      <c r="AO2130" s="15">
        <v>0.28199999999999997</v>
      </c>
      <c r="AP2130" s="15">
        <v>1.81</v>
      </c>
      <c r="AQ2130" s="15">
        <v>0.27200000000000002</v>
      </c>
      <c r="AR2130" s="15">
        <v>16.100000000000001</v>
      </c>
      <c r="AS2130" s="15">
        <v>0.16</v>
      </c>
      <c r="AT2130" s="20">
        <v>0.73010077934095796</v>
      </c>
      <c r="AU2130" s="15" t="s">
        <v>1494</v>
      </c>
      <c r="AV2130" s="27" t="s">
        <v>1586</v>
      </c>
    </row>
    <row r="2131" spans="1:48" x14ac:dyDescent="0.25">
      <c r="A2131" s="13" t="s">
        <v>66</v>
      </c>
      <c r="B2131" s="14" t="s">
        <v>1914</v>
      </c>
      <c r="C2131" s="15">
        <v>48.040220650442798</v>
      </c>
      <c r="D2131" s="15">
        <v>20.243363418740099</v>
      </c>
      <c r="E2131" s="15">
        <v>8.1595865594573809</v>
      </c>
      <c r="F2131" s="15">
        <v>13.7272160894242</v>
      </c>
      <c r="G2131" s="15">
        <v>6.5967179299874301</v>
      </c>
      <c r="H2131" s="15">
        <v>0.57406552978516601</v>
      </c>
      <c r="I2131" s="15">
        <v>1.9135517659505501</v>
      </c>
      <c r="J2131" s="15">
        <v>0.161141201343205</v>
      </c>
      <c r="K2131" s="15">
        <v>0.53378022944936498</v>
      </c>
      <c r="L2131" s="15">
        <v>5.0356625419751402E-2</v>
      </c>
      <c r="M2131" s="15">
        <v>1</v>
      </c>
      <c r="N2131" s="15">
        <v>100</v>
      </c>
      <c r="O2131" s="23">
        <v>65.327392481839397</v>
      </c>
      <c r="P2131" s="15">
        <v>219.86695605807</v>
      </c>
      <c r="Q2131" s="15">
        <v>35</v>
      </c>
      <c r="R2131" s="15">
        <v>3202.68137669619</v>
      </c>
      <c r="S2131" s="15">
        <v>190</v>
      </c>
      <c r="T2131" s="15">
        <v>520</v>
      </c>
      <c r="U2131" s="15">
        <v>65</v>
      </c>
      <c r="V2131" s="15">
        <v>280</v>
      </c>
      <c r="W2131" s="15">
        <v>20</v>
      </c>
      <c r="X2131" s="15">
        <v>230</v>
      </c>
      <c r="Y2131" s="15">
        <v>120</v>
      </c>
      <c r="Z2131" s="15">
        <v>38</v>
      </c>
      <c r="AA2131" s="15">
        <v>0.94</v>
      </c>
      <c r="AB2131" s="15">
        <v>1.3</v>
      </c>
      <c r="AC2131" s="15"/>
      <c r="AD2131" s="15">
        <v>2.8</v>
      </c>
      <c r="AE2131" s="15">
        <v>6.6</v>
      </c>
      <c r="AF2131" s="15">
        <v>0.98</v>
      </c>
      <c r="AG2131" s="15">
        <v>4.5999999999999996</v>
      </c>
      <c r="AH2131" s="15">
        <v>1.3</v>
      </c>
      <c r="AI2131" s="15">
        <v>0.68</v>
      </c>
      <c r="AJ2131" s="15">
        <v>2</v>
      </c>
      <c r="AK2131" s="15">
        <v>0.37</v>
      </c>
      <c r="AL2131" s="15">
        <v>2.2999999999999998</v>
      </c>
      <c r="AM2131" s="15">
        <v>0.49</v>
      </c>
      <c r="AN2131" s="15">
        <v>1.4</v>
      </c>
      <c r="AO2131" s="15">
        <v>0.22</v>
      </c>
      <c r="AP2131" s="15">
        <v>1.5</v>
      </c>
      <c r="AQ2131" s="15">
        <v>0.23</v>
      </c>
      <c r="AR2131" s="15">
        <v>15</v>
      </c>
      <c r="AS2131" s="15">
        <v>0.16</v>
      </c>
      <c r="AT2131" s="15">
        <v>0.44735523943097599</v>
      </c>
      <c r="AU2131" s="15" t="s">
        <v>1494</v>
      </c>
      <c r="AV2131" s="27" t="s">
        <v>1625</v>
      </c>
    </row>
    <row r="2132" spans="1:48" x14ac:dyDescent="0.25">
      <c r="A2132" s="13" t="s">
        <v>66</v>
      </c>
      <c r="B2132" s="14">
        <v>57</v>
      </c>
      <c r="C2132" s="15">
        <v>49.012295908082997</v>
      </c>
      <c r="D2132" s="15">
        <v>15.1884700665188</v>
      </c>
      <c r="E2132" s="20">
        <v>12.547873412618401</v>
      </c>
      <c r="F2132" s="15">
        <v>11.519854867970199</v>
      </c>
      <c r="G2132" s="15">
        <v>7.6194315662164902</v>
      </c>
      <c r="H2132" s="15">
        <v>0.352751461398912</v>
      </c>
      <c r="I2132" s="15">
        <v>2.6506752670832499</v>
      </c>
      <c r="J2132" s="15">
        <v>0.211650876839347</v>
      </c>
      <c r="K2132" s="15">
        <v>0.83652489417456199</v>
      </c>
      <c r="L2132" s="15">
        <v>6.0471679096956298E-2</v>
      </c>
      <c r="M2132" s="15">
        <v>1.36</v>
      </c>
      <c r="N2132" s="20">
        <v>100</v>
      </c>
      <c r="O2132" s="25">
        <v>58.594649970838297</v>
      </c>
      <c r="P2132" s="20">
        <v>264.03127493037198</v>
      </c>
      <c r="Q2132" s="15"/>
      <c r="R2132" s="20">
        <v>5019.1493650473703</v>
      </c>
      <c r="S2132" s="15">
        <v>235</v>
      </c>
      <c r="T2132" s="15">
        <v>357</v>
      </c>
      <c r="U2132" s="15">
        <v>53</v>
      </c>
      <c r="V2132" s="15">
        <v>160</v>
      </c>
      <c r="W2132" s="15">
        <v>18.7</v>
      </c>
      <c r="X2132" s="15">
        <v>109.1</v>
      </c>
      <c r="Y2132" s="15">
        <v>30</v>
      </c>
      <c r="Z2132" s="15">
        <v>42</v>
      </c>
      <c r="AA2132" s="15">
        <v>1.3</v>
      </c>
      <c r="AB2132" s="15">
        <v>1.9</v>
      </c>
      <c r="AC2132" s="15"/>
      <c r="AD2132" s="15">
        <v>2.77</v>
      </c>
      <c r="AE2132" s="15">
        <v>6.8</v>
      </c>
      <c r="AF2132" s="15">
        <v>1.05</v>
      </c>
      <c r="AG2132" s="15">
        <v>5.29</v>
      </c>
      <c r="AH2132" s="15">
        <v>1.74</v>
      </c>
      <c r="AI2132" s="15">
        <v>0.74</v>
      </c>
      <c r="AJ2132" s="15">
        <v>2.76</v>
      </c>
      <c r="AK2132" s="15">
        <v>0.48</v>
      </c>
      <c r="AL2132" s="15">
        <v>3.18</v>
      </c>
      <c r="AM2132" s="15">
        <v>0.66</v>
      </c>
      <c r="AN2132" s="15">
        <v>2.06</v>
      </c>
      <c r="AO2132" s="15">
        <v>0.32</v>
      </c>
      <c r="AP2132" s="15">
        <v>2.17</v>
      </c>
      <c r="AQ2132" s="15">
        <v>0.31</v>
      </c>
      <c r="AR2132" s="15">
        <v>19.5</v>
      </c>
      <c r="AS2132" s="15">
        <v>0.23</v>
      </c>
      <c r="AT2132" s="20">
        <v>0.66090804603521003</v>
      </c>
      <c r="AU2132" s="15" t="s">
        <v>1494</v>
      </c>
      <c r="AV2132" s="27" t="s">
        <v>1550</v>
      </c>
    </row>
    <row r="2133" spans="1:48" x14ac:dyDescent="0.25">
      <c r="A2133" s="13" t="s">
        <v>66</v>
      </c>
      <c r="B2133" s="14" t="s">
        <v>1915</v>
      </c>
      <c r="C2133" s="15">
        <v>50.587070015063702</v>
      </c>
      <c r="D2133" s="15">
        <v>14.9192133880853</v>
      </c>
      <c r="E2133" s="20">
        <v>14.114442541424999</v>
      </c>
      <c r="F2133" s="15">
        <v>8.1715193660881997</v>
      </c>
      <c r="G2133" s="15">
        <v>6.8405521966117098</v>
      </c>
      <c r="H2133" s="15">
        <v>3.0952724871546201E-2</v>
      </c>
      <c r="I2133" s="15">
        <v>3.9516312086007299</v>
      </c>
      <c r="J2133" s="15">
        <v>0.25793937392955202</v>
      </c>
      <c r="K2133" s="15">
        <v>1.0338210107096399</v>
      </c>
      <c r="L2133" s="15">
        <v>9.2858174614638703E-2</v>
      </c>
      <c r="M2133" s="15">
        <v>2.56</v>
      </c>
      <c r="N2133" s="20">
        <v>100</v>
      </c>
      <c r="O2133" s="25">
        <v>53.040061001518197</v>
      </c>
      <c r="P2133" s="20">
        <v>405.43710043011203</v>
      </c>
      <c r="Q2133" s="15">
        <v>46</v>
      </c>
      <c r="R2133" s="20">
        <v>6202.9260642578402</v>
      </c>
      <c r="S2133" s="15">
        <v>288.300093</v>
      </c>
      <c r="T2133" s="15">
        <v>173.963515</v>
      </c>
      <c r="U2133" s="15">
        <v>54.870977000000003</v>
      </c>
      <c r="V2133" s="15">
        <v>128.845212315439</v>
      </c>
      <c r="W2133" s="15"/>
      <c r="X2133" s="15">
        <v>65.857027000000002</v>
      </c>
      <c r="Y2133" s="15">
        <v>53</v>
      </c>
      <c r="Z2133" s="15">
        <v>51.962074000000001</v>
      </c>
      <c r="AA2133" s="15">
        <v>1.7043029999999999</v>
      </c>
      <c r="AB2133" s="15">
        <v>2.5419450000000001</v>
      </c>
      <c r="AC2133" s="15">
        <v>0.15756600000000001</v>
      </c>
      <c r="AD2133" s="15">
        <v>4.8456330000000003</v>
      </c>
      <c r="AE2133" s="15">
        <v>10.729331</v>
      </c>
      <c r="AF2133" s="15">
        <v>1.4942390000000001</v>
      </c>
      <c r="AG2133" s="15">
        <v>7.2913690000000004</v>
      </c>
      <c r="AH2133" s="15">
        <v>2.3331170000000001</v>
      </c>
      <c r="AI2133" s="15">
        <v>0.80019600000000002</v>
      </c>
      <c r="AJ2133" s="15">
        <v>3.4270239999999998</v>
      </c>
      <c r="AK2133" s="15">
        <v>0.66232999999999997</v>
      </c>
      <c r="AL2133" s="15">
        <v>3.9153039999999999</v>
      </c>
      <c r="AM2133" s="15">
        <v>0.86173900000000003</v>
      </c>
      <c r="AN2133" s="15">
        <v>2.5804689999999999</v>
      </c>
      <c r="AO2133" s="15">
        <v>0.38951045000000001</v>
      </c>
      <c r="AP2133" s="15">
        <v>2.4138609999999998</v>
      </c>
      <c r="AQ2133" s="15">
        <v>0.38441500000000001</v>
      </c>
      <c r="AR2133" s="15">
        <v>22.547203</v>
      </c>
      <c r="AS2133" s="15">
        <v>0.80044700000000002</v>
      </c>
      <c r="AT2133" s="20">
        <v>0.50545539735183898</v>
      </c>
      <c r="AU2133" s="15" t="s">
        <v>1494</v>
      </c>
      <c r="AV2133" s="27" t="s">
        <v>1653</v>
      </c>
    </row>
    <row r="2134" spans="1:48" x14ac:dyDescent="0.25">
      <c r="A2134" s="13" t="s">
        <v>66</v>
      </c>
      <c r="B2134" s="14" t="s">
        <v>1916</v>
      </c>
      <c r="C2134" s="15">
        <v>53.146617175636898</v>
      </c>
      <c r="D2134" s="15">
        <v>15.1847477644677</v>
      </c>
      <c r="E2134" s="20">
        <v>13.4975535684157</v>
      </c>
      <c r="F2134" s="15">
        <v>6.8542264214611102</v>
      </c>
      <c r="G2134" s="15">
        <v>7.9298127214442404</v>
      </c>
      <c r="H2134" s="15"/>
      <c r="I2134" s="15">
        <v>1.9402733254597599</v>
      </c>
      <c r="J2134" s="15">
        <v>0.191918339800911</v>
      </c>
      <c r="K2134" s="15">
        <v>1.1494010460604001</v>
      </c>
      <c r="L2134" s="15">
        <v>0.105449637253248</v>
      </c>
      <c r="M2134" s="15">
        <v>4</v>
      </c>
      <c r="N2134" s="20">
        <v>100</v>
      </c>
      <c r="O2134" s="25">
        <v>57.791100224438402</v>
      </c>
      <c r="P2134" s="20">
        <v>460.41390913389898</v>
      </c>
      <c r="Q2134" s="15">
        <v>47</v>
      </c>
      <c r="R2134" s="20">
        <v>6896.4062763624097</v>
      </c>
      <c r="S2134" s="15">
        <v>299</v>
      </c>
      <c r="T2134" s="15">
        <v>289</v>
      </c>
      <c r="U2134" s="15">
        <v>47</v>
      </c>
      <c r="V2134" s="15">
        <v>84</v>
      </c>
      <c r="W2134" s="15">
        <v>0.28999999999999998</v>
      </c>
      <c r="X2134" s="15">
        <v>198</v>
      </c>
      <c r="Y2134" s="15">
        <v>23</v>
      </c>
      <c r="Z2134" s="15">
        <v>60</v>
      </c>
      <c r="AA2134" s="15">
        <v>1.67</v>
      </c>
      <c r="AB2134" s="15">
        <v>2.4700000000000002</v>
      </c>
      <c r="AC2134" s="15"/>
      <c r="AD2134" s="15">
        <v>3.62</v>
      </c>
      <c r="AE2134" s="15">
        <v>9.5</v>
      </c>
      <c r="AF2134" s="15">
        <v>1.56</v>
      </c>
      <c r="AG2134" s="15">
        <v>7.91</v>
      </c>
      <c r="AH2134" s="15">
        <v>2.5099999999999998</v>
      </c>
      <c r="AI2134" s="15">
        <v>0.94</v>
      </c>
      <c r="AJ2134" s="15">
        <v>3.2</v>
      </c>
      <c r="AK2134" s="15">
        <v>0.54</v>
      </c>
      <c r="AL2134" s="15">
        <v>3.6</v>
      </c>
      <c r="AM2134" s="15">
        <v>0.78</v>
      </c>
      <c r="AN2134" s="15">
        <v>2.2999999999999998</v>
      </c>
      <c r="AO2134" s="15">
        <v>0.33</v>
      </c>
      <c r="AP2134" s="15">
        <v>2.19</v>
      </c>
      <c r="AQ2134" s="15">
        <v>0.33</v>
      </c>
      <c r="AR2134" s="15">
        <v>20.100000000000001</v>
      </c>
      <c r="AS2134" s="15">
        <v>0.3</v>
      </c>
      <c r="AT2134" s="20">
        <v>0.65743919164994202</v>
      </c>
      <c r="AU2134" s="15" t="s">
        <v>1494</v>
      </c>
      <c r="AV2134" s="27" t="s">
        <v>1628</v>
      </c>
    </row>
    <row r="2135" spans="1:48" x14ac:dyDescent="0.25">
      <c r="A2135" s="13" t="s">
        <v>66</v>
      </c>
      <c r="B2135" s="14">
        <v>22180</v>
      </c>
      <c r="C2135" s="15">
        <v>52.599612776389399</v>
      </c>
      <c r="D2135" s="15">
        <v>10.6092426524453</v>
      </c>
      <c r="E2135" s="20">
        <v>10.3126979886356</v>
      </c>
      <c r="F2135" s="15">
        <v>7.8800174612175802</v>
      </c>
      <c r="G2135" s="15">
        <v>15.8394305643618</v>
      </c>
      <c r="H2135" s="15">
        <v>9.9244552408281894E-3</v>
      </c>
      <c r="I2135" s="15">
        <v>1.9948155034064701</v>
      </c>
      <c r="J2135" s="15">
        <v>0.168715739094079</v>
      </c>
      <c r="K2135" s="15">
        <v>0.52599612776389404</v>
      </c>
      <c r="L2135" s="15">
        <v>5.9546731444969102E-2</v>
      </c>
      <c r="M2135" s="15">
        <v>3.17</v>
      </c>
      <c r="N2135" s="20">
        <f>SUM(C2135:L2135)</f>
        <v>99.999999999999929</v>
      </c>
      <c r="O2135" s="25">
        <f>(G2135/40.31)/(G2135/40.31+E2135*0.8998/71.85*0.85)*100</f>
        <v>78.163317516248128</v>
      </c>
      <c r="P2135" s="20">
        <f>(L2135*62/142)*10000</f>
        <v>259.99277109775244</v>
      </c>
      <c r="Q2135" s="15">
        <v>28.4</v>
      </c>
      <c r="R2135" s="20">
        <f>K2135*0.6*10000</f>
        <v>3155.9767665833642</v>
      </c>
      <c r="S2135" s="15">
        <v>177</v>
      </c>
      <c r="T2135" s="15">
        <v>1490</v>
      </c>
      <c r="U2135" s="15">
        <v>69.2</v>
      </c>
      <c r="V2135" s="15">
        <v>484</v>
      </c>
      <c r="W2135" s="15">
        <v>0.23</v>
      </c>
      <c r="X2135" s="15">
        <v>32</v>
      </c>
      <c r="Y2135" s="15"/>
      <c r="Z2135" s="15">
        <v>49</v>
      </c>
      <c r="AA2135" s="15">
        <v>1.79</v>
      </c>
      <c r="AB2135" s="15">
        <v>2.37</v>
      </c>
      <c r="AC2135" s="15"/>
      <c r="AD2135" s="15">
        <v>3.58</v>
      </c>
      <c r="AE2135" s="15">
        <v>8.91</v>
      </c>
      <c r="AF2135" s="15">
        <v>1.38</v>
      </c>
      <c r="AG2135" s="15">
        <v>6.07</v>
      </c>
      <c r="AH2135" s="15">
        <v>1.85</v>
      </c>
      <c r="AI2135" s="15">
        <v>0.52</v>
      </c>
      <c r="AJ2135" s="15">
        <v>2.4900000000000002</v>
      </c>
      <c r="AK2135" s="15">
        <v>0.5</v>
      </c>
      <c r="AL2135" s="15">
        <v>3.09</v>
      </c>
      <c r="AM2135" s="15">
        <v>0.72</v>
      </c>
      <c r="AN2135" s="15">
        <v>2.04</v>
      </c>
      <c r="AO2135" s="15">
        <v>0.31</v>
      </c>
      <c r="AP2135" s="15">
        <v>1.98</v>
      </c>
      <c r="AQ2135" s="15">
        <v>0.32</v>
      </c>
      <c r="AR2135" s="15">
        <v>19.7</v>
      </c>
      <c r="AS2135" s="15">
        <v>0.44</v>
      </c>
      <c r="AT2135" s="20">
        <f>(AB2135/0.713)/(AD2135/0.687)</f>
        <v>0.63787051329264188</v>
      </c>
      <c r="AU2135" s="15" t="s">
        <v>1494</v>
      </c>
      <c r="AV2135" s="27" t="s">
        <v>1528</v>
      </c>
    </row>
    <row r="2136" spans="1:48" x14ac:dyDescent="0.25">
      <c r="A2136" s="13" t="s">
        <v>66</v>
      </c>
      <c r="B2136" s="14" t="s">
        <v>1917</v>
      </c>
      <c r="C2136" s="15">
        <v>51.351603184627599</v>
      </c>
      <c r="D2136" s="15">
        <v>14.0802782925592</v>
      </c>
      <c r="E2136" s="20">
        <v>14.701467040760299</v>
      </c>
      <c r="F2136" s="15">
        <v>9.7319570551512093</v>
      </c>
      <c r="G2136" s="15">
        <v>6.6777790431622597</v>
      </c>
      <c r="H2136" s="15">
        <v>1.0353145803352301E-2</v>
      </c>
      <c r="I2136" s="15">
        <v>1.8118005155866601</v>
      </c>
      <c r="J2136" s="15">
        <v>0.21638074729006401</v>
      </c>
      <c r="K2136" s="15">
        <v>1.2941432254190399</v>
      </c>
      <c r="L2136" s="15">
        <v>0.124237749640228</v>
      </c>
      <c r="M2136" s="15">
        <v>3.9</v>
      </c>
      <c r="N2136" s="20">
        <v>100</v>
      </c>
      <c r="O2136" s="25">
        <v>51.422638251550502</v>
      </c>
      <c r="P2136" s="20">
        <v>542.44651251367202</v>
      </c>
      <c r="Q2136" s="15">
        <v>43</v>
      </c>
      <c r="R2136" s="20">
        <v>7764.8593525142596</v>
      </c>
      <c r="S2136" s="15">
        <v>300</v>
      </c>
      <c r="T2136" s="15">
        <v>182</v>
      </c>
      <c r="U2136" s="15">
        <v>46</v>
      </c>
      <c r="V2136" s="15">
        <v>81</v>
      </c>
      <c r="W2136" s="15">
        <v>0.36</v>
      </c>
      <c r="X2136" s="15">
        <v>169</v>
      </c>
      <c r="Y2136" s="15">
        <v>16</v>
      </c>
      <c r="Z2136" s="15">
        <v>71</v>
      </c>
      <c r="AA2136" s="15">
        <v>1.97</v>
      </c>
      <c r="AB2136" s="15">
        <v>3.19</v>
      </c>
      <c r="AC2136" s="15"/>
      <c r="AD2136" s="15">
        <v>4.17</v>
      </c>
      <c r="AE2136" s="15">
        <v>11.05</v>
      </c>
      <c r="AF2136" s="15">
        <v>1.82</v>
      </c>
      <c r="AG2136" s="15">
        <v>9.1</v>
      </c>
      <c r="AH2136" s="15">
        <v>2.92</v>
      </c>
      <c r="AI2136" s="15">
        <v>0.95</v>
      </c>
      <c r="AJ2136" s="15">
        <v>3.73</v>
      </c>
      <c r="AK2136" s="15">
        <v>0.64</v>
      </c>
      <c r="AL2136" s="15">
        <v>4.26</v>
      </c>
      <c r="AM2136" s="15">
        <v>0.9</v>
      </c>
      <c r="AN2136" s="15">
        <v>2.67</v>
      </c>
      <c r="AO2136" s="15">
        <v>0.39</v>
      </c>
      <c r="AP2136" s="15">
        <v>2.57</v>
      </c>
      <c r="AQ2136" s="15">
        <v>0.38</v>
      </c>
      <c r="AR2136" s="15">
        <v>24.3</v>
      </c>
      <c r="AS2136" s="15">
        <v>0.34</v>
      </c>
      <c r="AT2136" s="20">
        <v>0.73709223364646304</v>
      </c>
      <c r="AU2136" s="15" t="s">
        <v>1494</v>
      </c>
      <c r="AV2136" s="27" t="s">
        <v>1628</v>
      </c>
    </row>
    <row r="2137" spans="1:48" x14ac:dyDescent="0.25">
      <c r="A2137" s="13" t="s">
        <v>66</v>
      </c>
      <c r="B2137" s="14" t="s">
        <v>1918</v>
      </c>
      <c r="C2137" s="15">
        <v>53.882940014554499</v>
      </c>
      <c r="D2137" s="15">
        <v>13.7852167584988</v>
      </c>
      <c r="E2137" s="15">
        <v>9.2317288699449005</v>
      </c>
      <c r="F2137" s="15">
        <v>7.46439338808608</v>
      </c>
      <c r="G2137" s="15">
        <v>8.9094500467824105</v>
      </c>
      <c r="H2137" s="15">
        <v>2.2975361264164702</v>
      </c>
      <c r="I2137" s="15">
        <v>3.2019960494853899</v>
      </c>
      <c r="J2137" s="15">
        <v>0.14554527497660899</v>
      </c>
      <c r="K2137" s="15">
        <v>0.81089510344110605</v>
      </c>
      <c r="L2137" s="15">
        <v>0.27029836781370198</v>
      </c>
      <c r="M2137" s="15">
        <v>3</v>
      </c>
      <c r="N2137" s="15">
        <v>100</v>
      </c>
      <c r="O2137" s="23">
        <v>69.222645988384599</v>
      </c>
      <c r="P2137" s="15">
        <v>1180.17597214433</v>
      </c>
      <c r="Q2137" s="15">
        <v>21</v>
      </c>
      <c r="R2137" s="15">
        <v>4865.3706206466404</v>
      </c>
      <c r="S2137" s="15">
        <v>165</v>
      </c>
      <c r="T2137" s="15">
        <v>456</v>
      </c>
      <c r="U2137" s="15">
        <v>39</v>
      </c>
      <c r="V2137" s="15">
        <v>225</v>
      </c>
      <c r="W2137" s="15">
        <v>59</v>
      </c>
      <c r="X2137" s="15">
        <v>564</v>
      </c>
      <c r="Y2137" s="15">
        <v>704</v>
      </c>
      <c r="Z2137" s="15">
        <v>113</v>
      </c>
      <c r="AA2137" s="15">
        <v>2.67</v>
      </c>
      <c r="AB2137" s="15">
        <v>6</v>
      </c>
      <c r="AC2137" s="15">
        <v>0.53</v>
      </c>
      <c r="AD2137" s="15">
        <v>20.71</v>
      </c>
      <c r="AE2137" s="15">
        <v>45.41</v>
      </c>
      <c r="AF2137" s="15">
        <v>6.17</v>
      </c>
      <c r="AG2137" s="15">
        <v>25.23</v>
      </c>
      <c r="AH2137" s="15">
        <v>4.88</v>
      </c>
      <c r="AI2137" s="15">
        <v>1.33</v>
      </c>
      <c r="AJ2137" s="15">
        <v>3.58</v>
      </c>
      <c r="AK2137" s="15">
        <v>0.48</v>
      </c>
      <c r="AL2137" s="15">
        <v>2.5</v>
      </c>
      <c r="AM2137" s="15">
        <v>0.5</v>
      </c>
      <c r="AN2137" s="15">
        <v>1.35</v>
      </c>
      <c r="AO2137" s="15">
        <v>0.19</v>
      </c>
      <c r="AP2137" s="15">
        <v>1.1499999999999999</v>
      </c>
      <c r="AQ2137" s="15">
        <v>0.19</v>
      </c>
      <c r="AR2137" s="15">
        <v>12</v>
      </c>
      <c r="AS2137" s="15">
        <v>2.2799999999999998</v>
      </c>
      <c r="AT2137" s="15">
        <v>0.27915046697769202</v>
      </c>
      <c r="AU2137" s="15" t="s">
        <v>1494</v>
      </c>
      <c r="AV2137" s="27" t="s">
        <v>1632</v>
      </c>
    </row>
    <row r="2138" spans="1:48" x14ac:dyDescent="0.25">
      <c r="A2138" s="13" t="s">
        <v>66</v>
      </c>
      <c r="B2138" s="14" t="s">
        <v>1919</v>
      </c>
      <c r="C2138" s="15">
        <v>51.743681388817997</v>
      </c>
      <c r="D2138" s="15">
        <v>15.113607352565801</v>
      </c>
      <c r="E2138" s="20">
        <v>9.1396476895583305</v>
      </c>
      <c r="F2138" s="15">
        <v>13.6328823078887</v>
      </c>
      <c r="G2138" s="15">
        <v>7.9142200663773199</v>
      </c>
      <c r="H2138" s="15">
        <v>7.1483278018891996E-2</v>
      </c>
      <c r="I2138" s="15">
        <v>1.6441153944345099</v>
      </c>
      <c r="J2138" s="15">
        <v>0.206280316568803</v>
      </c>
      <c r="K2138" s="15">
        <v>0.462598927750829</v>
      </c>
      <c r="L2138" s="15">
        <v>7.1483278018891996E-2</v>
      </c>
      <c r="M2138" s="15">
        <v>1.78</v>
      </c>
      <c r="N2138" s="20">
        <v>100</v>
      </c>
      <c r="O2138" s="25">
        <v>66.865808739929093</v>
      </c>
      <c r="P2138" s="20">
        <v>312.11008712473898</v>
      </c>
      <c r="Q2138" s="15">
        <v>48</v>
      </c>
      <c r="R2138" s="20">
        <v>2775.5935665049801</v>
      </c>
      <c r="S2138" s="15">
        <v>221.06311299999999</v>
      </c>
      <c r="T2138" s="15">
        <v>415.58608700000002</v>
      </c>
      <c r="U2138" s="15">
        <v>40.405583</v>
      </c>
      <c r="V2138" s="15">
        <v>101.99764157528401</v>
      </c>
      <c r="W2138" s="15">
        <v>1.126673</v>
      </c>
      <c r="X2138" s="15">
        <v>87.297481000000005</v>
      </c>
      <c r="Y2138" s="15">
        <v>13</v>
      </c>
      <c r="Z2138" s="15">
        <v>19.766397000000001</v>
      </c>
      <c r="AA2138" s="15">
        <v>0.65877799999999997</v>
      </c>
      <c r="AB2138" s="15">
        <v>1.287088</v>
      </c>
      <c r="AC2138" s="15">
        <v>7.5412000000000007E-2</v>
      </c>
      <c r="AD2138" s="15">
        <v>1.913556</v>
      </c>
      <c r="AE2138" s="15">
        <v>4.2076229999999999</v>
      </c>
      <c r="AF2138" s="15">
        <v>0.57310799999999995</v>
      </c>
      <c r="AG2138" s="15">
        <v>2.9405589999999999</v>
      </c>
      <c r="AH2138" s="15">
        <v>1.0159929999999999</v>
      </c>
      <c r="AI2138" s="15">
        <v>0.37253900000000001</v>
      </c>
      <c r="AJ2138" s="15">
        <v>1.5441659999999999</v>
      </c>
      <c r="AK2138" s="15">
        <v>0.307753</v>
      </c>
      <c r="AL2138" s="15">
        <v>1.975096</v>
      </c>
      <c r="AM2138" s="15">
        <v>0.43615967999999999</v>
      </c>
      <c r="AN2138" s="15">
        <v>1.33378</v>
      </c>
      <c r="AO2138" s="15">
        <v>0.21357614999999999</v>
      </c>
      <c r="AP2138" s="15">
        <v>1.3489819999999999</v>
      </c>
      <c r="AQ2138" s="15">
        <v>0.215144</v>
      </c>
      <c r="AR2138" s="15">
        <v>12.378992999999999</v>
      </c>
      <c r="AS2138" s="15">
        <v>0.222193</v>
      </c>
      <c r="AT2138" s="20">
        <v>0.64808843573248298</v>
      </c>
      <c r="AU2138" s="15" t="s">
        <v>1494</v>
      </c>
      <c r="AV2138" s="27" t="s">
        <v>1653</v>
      </c>
    </row>
    <row r="2139" spans="1:48" x14ac:dyDescent="0.25">
      <c r="A2139" s="13" t="s">
        <v>66</v>
      </c>
      <c r="B2139" s="14" t="s">
        <v>1920</v>
      </c>
      <c r="C2139" s="15">
        <v>48.7189832560016</v>
      </c>
      <c r="D2139" s="15">
        <v>17.0466007665927</v>
      </c>
      <c r="E2139" s="20">
        <v>12.5075650595118</v>
      </c>
      <c r="F2139" s="15">
        <v>11.700625378252999</v>
      </c>
      <c r="G2139" s="15">
        <v>5.7494452289691296</v>
      </c>
      <c r="H2139" s="15">
        <v>2.5216865039338301</v>
      </c>
      <c r="I2139" s="15">
        <v>0.201734920314706</v>
      </c>
      <c r="J2139" s="15">
        <v>0.201734920314706</v>
      </c>
      <c r="K2139" s="15">
        <v>1.2709299979826501</v>
      </c>
      <c r="L2139" s="15">
        <v>8.0693968125882601E-2</v>
      </c>
      <c r="M2139" s="15">
        <v>0.7</v>
      </c>
      <c r="N2139" s="20">
        <v>100</v>
      </c>
      <c r="O2139" s="25">
        <v>51.720631052677803</v>
      </c>
      <c r="P2139" s="20">
        <v>352.32577632427598</v>
      </c>
      <c r="Q2139" s="15"/>
      <c r="R2139" s="20">
        <v>7625.5799878958996</v>
      </c>
      <c r="S2139" s="15"/>
      <c r="T2139" s="15">
        <v>276</v>
      </c>
      <c r="U2139" s="15"/>
      <c r="V2139" s="15">
        <v>142</v>
      </c>
      <c r="W2139" s="15">
        <v>1.6</v>
      </c>
      <c r="X2139" s="15">
        <v>153</v>
      </c>
      <c r="Y2139" s="15"/>
      <c r="Z2139" s="15">
        <v>48</v>
      </c>
      <c r="AA2139" s="15">
        <v>1.4</v>
      </c>
      <c r="AB2139" s="15">
        <v>3.5</v>
      </c>
      <c r="AC2139" s="15">
        <v>0.21</v>
      </c>
      <c r="AD2139" s="15">
        <v>5.5</v>
      </c>
      <c r="AE2139" s="15">
        <v>13</v>
      </c>
      <c r="AF2139" s="15">
        <v>1.9</v>
      </c>
      <c r="AG2139" s="15">
        <v>8.8000000000000007</v>
      </c>
      <c r="AH2139" s="15">
        <v>2.5</v>
      </c>
      <c r="AI2139" s="15">
        <v>1.1000000000000001</v>
      </c>
      <c r="AJ2139" s="15">
        <v>3.3</v>
      </c>
      <c r="AK2139" s="15">
        <v>0.56000000000000005</v>
      </c>
      <c r="AL2139" s="15">
        <v>3.5</v>
      </c>
      <c r="AM2139" s="15">
        <v>0.77</v>
      </c>
      <c r="AN2139" s="15">
        <v>2.2000000000000002</v>
      </c>
      <c r="AO2139" s="15">
        <v>0.34</v>
      </c>
      <c r="AP2139" s="15">
        <v>2.2999999999999998</v>
      </c>
      <c r="AQ2139" s="15">
        <v>0.35</v>
      </c>
      <c r="AR2139" s="15">
        <v>23</v>
      </c>
      <c r="AS2139" s="15">
        <v>0.56000000000000005</v>
      </c>
      <c r="AT2139" s="20">
        <v>0.61315823026903005</v>
      </c>
      <c r="AU2139" s="15" t="s">
        <v>1494</v>
      </c>
      <c r="AV2139" s="27" t="s">
        <v>1621</v>
      </c>
    </row>
    <row r="2140" spans="1:48" x14ac:dyDescent="0.25">
      <c r="A2140" s="13" t="s">
        <v>66</v>
      </c>
      <c r="B2140" s="14" t="s">
        <v>1921</v>
      </c>
      <c r="C2140" s="15">
        <v>45.094554755472501</v>
      </c>
      <c r="D2140" s="15">
        <v>15.613604380026899</v>
      </c>
      <c r="E2140" s="20">
        <v>18.4897946605582</v>
      </c>
      <c r="F2140" s="15">
        <v>10.0050333329909</v>
      </c>
      <c r="G2140" s="15">
        <v>6.1427206705632198</v>
      </c>
      <c r="H2140" s="15">
        <v>0.10272108144754501</v>
      </c>
      <c r="I2140" s="15">
        <v>2.24959168370125</v>
      </c>
      <c r="J2140" s="15">
        <v>0.25782991443333902</v>
      </c>
      <c r="K2140" s="15">
        <v>1.85925157420057</v>
      </c>
      <c r="L2140" s="15">
        <v>0.18489794660558201</v>
      </c>
      <c r="M2140" s="15">
        <v>2.8</v>
      </c>
      <c r="N2140" s="20">
        <v>100</v>
      </c>
      <c r="O2140" s="25">
        <v>43.637960148222199</v>
      </c>
      <c r="P2140" s="20">
        <v>807.30089363000502</v>
      </c>
      <c r="Q2140" s="15">
        <v>39</v>
      </c>
      <c r="R2140" s="20">
        <v>11155.509445203401</v>
      </c>
      <c r="S2140" s="15">
        <v>323</v>
      </c>
      <c r="T2140" s="15">
        <v>46</v>
      </c>
      <c r="U2140" s="15">
        <v>42</v>
      </c>
      <c r="V2140" s="15">
        <v>60</v>
      </c>
      <c r="W2140" s="15">
        <v>2</v>
      </c>
      <c r="X2140" s="15">
        <v>268</v>
      </c>
      <c r="Y2140" s="15">
        <v>36</v>
      </c>
      <c r="Z2140" s="15">
        <v>134</v>
      </c>
      <c r="AA2140" s="15">
        <v>3.63</v>
      </c>
      <c r="AB2140" s="15">
        <v>6.31</v>
      </c>
      <c r="AC2140" s="15"/>
      <c r="AD2140" s="15">
        <v>8.57</v>
      </c>
      <c r="AE2140" s="15">
        <v>21.48</v>
      </c>
      <c r="AF2140" s="15">
        <v>3.32</v>
      </c>
      <c r="AG2140" s="15">
        <v>16.600000000000001</v>
      </c>
      <c r="AH2140" s="15">
        <v>4.91</v>
      </c>
      <c r="AI2140" s="15">
        <v>1.6</v>
      </c>
      <c r="AJ2140" s="15">
        <v>6.2</v>
      </c>
      <c r="AK2140" s="15">
        <v>1.06</v>
      </c>
      <c r="AL2140" s="15">
        <v>7.06</v>
      </c>
      <c r="AM2140" s="15">
        <v>1.48</v>
      </c>
      <c r="AN2140" s="15">
        <v>4.46</v>
      </c>
      <c r="AO2140" s="15">
        <v>0.65</v>
      </c>
      <c r="AP2140" s="15">
        <v>4.32</v>
      </c>
      <c r="AQ2140" s="15">
        <v>0.66</v>
      </c>
      <c r="AR2140" s="15">
        <v>41.19</v>
      </c>
      <c r="AS2140" s="15">
        <v>0.68</v>
      </c>
      <c r="AT2140" s="20">
        <v>0.70944011940278995</v>
      </c>
      <c r="AU2140" s="15" t="s">
        <v>1494</v>
      </c>
      <c r="AV2140" s="27" t="s">
        <v>1628</v>
      </c>
    </row>
    <row r="2141" spans="1:48" x14ac:dyDescent="0.25">
      <c r="A2141" s="13" t="s">
        <v>66</v>
      </c>
      <c r="B2141" s="14" t="s">
        <v>1922</v>
      </c>
      <c r="C2141" s="15">
        <v>51.449133406881202</v>
      </c>
      <c r="D2141" s="15">
        <v>13.7025848292074</v>
      </c>
      <c r="E2141" s="20">
        <v>15.053253461732799</v>
      </c>
      <c r="F2141" s="15">
        <v>8.7638804400499097</v>
      </c>
      <c r="G2141" s="15">
        <v>5.2583282640299496</v>
      </c>
      <c r="H2141" s="15">
        <v>0.23714029426017399</v>
      </c>
      <c r="I2141" s="15">
        <v>3.3199641196424401</v>
      </c>
      <c r="J2141" s="15">
        <v>0.28559939786986099</v>
      </c>
      <c r="K2141" s="15">
        <v>1.7548381775252899</v>
      </c>
      <c r="L2141" s="15">
        <v>0.17527760880099799</v>
      </c>
      <c r="M2141" s="15">
        <v>2.84</v>
      </c>
      <c r="N2141" s="20">
        <v>100</v>
      </c>
      <c r="O2141" s="25">
        <v>44.875599273863799</v>
      </c>
      <c r="P2141" s="20">
        <v>765.29660180717497</v>
      </c>
      <c r="Q2141" s="15">
        <v>44</v>
      </c>
      <c r="R2141" s="20">
        <v>10529.029065151701</v>
      </c>
      <c r="S2141" s="15">
        <v>305.50411539999999</v>
      </c>
      <c r="T2141" s="15">
        <v>75.274913699999999</v>
      </c>
      <c r="U2141" s="15">
        <v>42.095578000000003</v>
      </c>
      <c r="V2141" s="15">
        <v>37</v>
      </c>
      <c r="W2141" s="15">
        <v>5.6551270000000002</v>
      </c>
      <c r="X2141" s="15">
        <v>106.24287200000001</v>
      </c>
      <c r="Y2141" s="15">
        <v>89</v>
      </c>
      <c r="Z2141" s="15">
        <v>106.930644</v>
      </c>
      <c r="AA2141" s="15">
        <v>3.1043090000000002</v>
      </c>
      <c r="AB2141" s="15">
        <v>5.0993570000000004</v>
      </c>
      <c r="AC2141" s="15">
        <v>0.36559999999999998</v>
      </c>
      <c r="AD2141" s="15">
        <v>10.285206000000001</v>
      </c>
      <c r="AE2141" s="15">
        <v>22.792562</v>
      </c>
      <c r="AF2141" s="15">
        <v>3.108257</v>
      </c>
      <c r="AG2141" s="15">
        <v>15.131142000000001</v>
      </c>
      <c r="AH2141" s="15">
        <v>4.3739280000000003</v>
      </c>
      <c r="AI2141" s="15">
        <v>1.428158</v>
      </c>
      <c r="AJ2141" s="15">
        <v>5.0948149999999996</v>
      </c>
      <c r="AK2141" s="15">
        <v>0.98425225000000005</v>
      </c>
      <c r="AL2141" s="15">
        <v>6.2900879999999999</v>
      </c>
      <c r="AM2141" s="15">
        <v>1.3316680000000001</v>
      </c>
      <c r="AN2141" s="15">
        <v>3.863229</v>
      </c>
      <c r="AO2141" s="15">
        <v>0.60547110000000004</v>
      </c>
      <c r="AP2141" s="15">
        <v>3.7428819999999998</v>
      </c>
      <c r="AQ2141" s="15">
        <v>0.58391199999999999</v>
      </c>
      <c r="AR2141" s="15">
        <v>35.182960999999999</v>
      </c>
      <c r="AS2141" s="15">
        <v>1.927732</v>
      </c>
      <c r="AT2141" s="20">
        <v>0.47771582726171202</v>
      </c>
      <c r="AU2141" s="15" t="s">
        <v>1494</v>
      </c>
      <c r="AV2141" s="27" t="s">
        <v>1653</v>
      </c>
    </row>
    <row r="2142" spans="1:48" x14ac:dyDescent="0.25">
      <c r="A2142" s="13" t="s">
        <v>66</v>
      </c>
      <c r="B2142" s="14" t="s">
        <v>1923</v>
      </c>
      <c r="C2142" s="15">
        <v>51.266829216580099</v>
      </c>
      <c r="D2142" s="15">
        <v>20.873529099968199</v>
      </c>
      <c r="E2142" s="20">
        <v>9.0851266829216595</v>
      </c>
      <c r="F2142" s="15">
        <v>5.1097211915615404</v>
      </c>
      <c r="G2142" s="15">
        <v>6.1910314852114903</v>
      </c>
      <c r="H2142" s="15">
        <v>1.4417470581999401</v>
      </c>
      <c r="I2142" s="15">
        <v>4.7598855083218501</v>
      </c>
      <c r="J2142" s="15">
        <v>0.20142054489557901</v>
      </c>
      <c r="K2142" s="15">
        <v>0.96469839923672196</v>
      </c>
      <c r="L2142" s="15">
        <v>0.106010813102937</v>
      </c>
      <c r="M2142" s="15">
        <v>4.8</v>
      </c>
      <c r="N2142" s="20">
        <v>100</v>
      </c>
      <c r="O2142" s="25">
        <v>61.361793465942199</v>
      </c>
      <c r="P2142" s="20">
        <v>462.864113548033</v>
      </c>
      <c r="Q2142" s="15"/>
      <c r="R2142" s="20">
        <v>5788.1903954203299</v>
      </c>
      <c r="S2142" s="15"/>
      <c r="T2142" s="15"/>
      <c r="U2142" s="15"/>
      <c r="V2142" s="15"/>
      <c r="W2142" s="15"/>
      <c r="X2142" s="15"/>
      <c r="Y2142" s="15"/>
      <c r="Z2142" s="15">
        <v>28</v>
      </c>
      <c r="AA2142" s="15">
        <v>0.77</v>
      </c>
      <c r="AB2142" s="15">
        <v>1.92</v>
      </c>
      <c r="AC2142" s="15">
        <v>0.22</v>
      </c>
      <c r="AD2142" s="15">
        <v>3.12</v>
      </c>
      <c r="AE2142" s="15">
        <v>6.98</v>
      </c>
      <c r="AF2142" s="15">
        <v>0.96</v>
      </c>
      <c r="AG2142" s="15">
        <v>4.57</v>
      </c>
      <c r="AH2142" s="15">
        <v>1.27</v>
      </c>
      <c r="AI2142" s="15">
        <v>0.64</v>
      </c>
      <c r="AJ2142" s="15">
        <v>1.65</v>
      </c>
      <c r="AK2142" s="15">
        <v>0.27</v>
      </c>
      <c r="AL2142" s="15">
        <v>1.85</v>
      </c>
      <c r="AM2142" s="15">
        <v>0.4</v>
      </c>
      <c r="AN2142" s="15">
        <v>1.18</v>
      </c>
      <c r="AO2142" s="15">
        <v>0.17</v>
      </c>
      <c r="AP2142" s="15">
        <v>1.1200000000000001</v>
      </c>
      <c r="AQ2142" s="15">
        <v>0.17</v>
      </c>
      <c r="AR2142" s="15">
        <v>10.95</v>
      </c>
      <c r="AS2142" s="15">
        <v>0.26</v>
      </c>
      <c r="AT2142" s="20">
        <v>0.59294422267774305</v>
      </c>
      <c r="AU2142" s="15" t="s">
        <v>1494</v>
      </c>
      <c r="AV2142" s="27" t="s">
        <v>1924</v>
      </c>
    </row>
    <row r="2143" spans="1:48" x14ac:dyDescent="0.25">
      <c r="A2143" s="13" t="s">
        <v>66</v>
      </c>
      <c r="B2143" s="14" t="s">
        <v>1925</v>
      </c>
      <c r="C2143" s="15">
        <v>53.755821016400098</v>
      </c>
      <c r="D2143" s="15">
        <v>15.488965377606799</v>
      </c>
      <c r="E2143" s="20">
        <v>9.4148613079570804</v>
      </c>
      <c r="F2143" s="15">
        <v>11.5407977323345</v>
      </c>
      <c r="G2143" s="15">
        <v>7.5926300870621599</v>
      </c>
      <c r="H2143" s="15">
        <v>0.101235067827495</v>
      </c>
      <c r="I2143" s="15">
        <v>1.41729094958494</v>
      </c>
      <c r="J2143" s="15">
        <v>0.202470135654991</v>
      </c>
      <c r="K2143" s="15">
        <v>0.44543429844097998</v>
      </c>
      <c r="L2143" s="15">
        <v>4.04940271309982E-2</v>
      </c>
      <c r="M2143" s="15">
        <v>1.1000000000000001</v>
      </c>
      <c r="N2143" s="20">
        <v>100</v>
      </c>
      <c r="O2143" s="25">
        <v>65.270967973305702</v>
      </c>
      <c r="P2143" s="20">
        <v>176.80490719168199</v>
      </c>
      <c r="Q2143" s="15"/>
      <c r="R2143" s="20">
        <v>2672.60579064588</v>
      </c>
      <c r="S2143" s="15"/>
      <c r="T2143" s="15"/>
      <c r="U2143" s="15"/>
      <c r="V2143" s="15"/>
      <c r="W2143" s="15">
        <v>4.4000000000000004</v>
      </c>
      <c r="X2143" s="15">
        <v>68</v>
      </c>
      <c r="Y2143" s="15"/>
      <c r="Z2143" s="15">
        <v>38</v>
      </c>
      <c r="AA2143" s="15">
        <v>1.1000000000000001</v>
      </c>
      <c r="AB2143" s="15">
        <v>1.3</v>
      </c>
      <c r="AC2143" s="15">
        <v>0.11</v>
      </c>
      <c r="AD2143" s="15">
        <v>3.1</v>
      </c>
      <c r="AE2143" s="15">
        <v>6.7</v>
      </c>
      <c r="AF2143" s="15">
        <v>0.89</v>
      </c>
      <c r="AG2143" s="15">
        <v>3.6</v>
      </c>
      <c r="AH2143" s="15">
        <v>1.1000000000000001</v>
      </c>
      <c r="AI2143" s="15">
        <v>0.42</v>
      </c>
      <c r="AJ2143" s="15">
        <v>1.6</v>
      </c>
      <c r="AK2143" s="15">
        <v>0.31</v>
      </c>
      <c r="AL2143" s="15">
        <v>2.1</v>
      </c>
      <c r="AM2143" s="15">
        <v>0.48</v>
      </c>
      <c r="AN2143" s="15">
        <v>1.5</v>
      </c>
      <c r="AO2143" s="15">
        <v>0.24</v>
      </c>
      <c r="AP2143" s="15">
        <v>1.6</v>
      </c>
      <c r="AQ2143" s="15">
        <v>0.25</v>
      </c>
      <c r="AR2143" s="15">
        <v>15</v>
      </c>
      <c r="AS2143" s="15">
        <v>0.78</v>
      </c>
      <c r="AT2143" s="20">
        <v>0.40406279690539698</v>
      </c>
      <c r="AU2143" s="15" t="s">
        <v>1494</v>
      </c>
      <c r="AV2143" s="27" t="s">
        <v>1621</v>
      </c>
    </row>
    <row r="2144" spans="1:48" x14ac:dyDescent="0.25">
      <c r="A2144" s="13" t="s">
        <v>66</v>
      </c>
      <c r="B2144" s="14" t="s">
        <v>1926</v>
      </c>
      <c r="C2144" s="15">
        <v>50.81</v>
      </c>
      <c r="D2144" s="15">
        <v>14.3</v>
      </c>
      <c r="E2144" s="20">
        <v>12.78</v>
      </c>
      <c r="F2144" s="15">
        <v>12.17</v>
      </c>
      <c r="G2144" s="15">
        <v>6.98</v>
      </c>
      <c r="H2144" s="15">
        <v>0.21</v>
      </c>
      <c r="I2144" s="15">
        <v>1.62</v>
      </c>
      <c r="J2144" s="15">
        <v>0.19</v>
      </c>
      <c r="K2144" s="15">
        <v>0.84</v>
      </c>
      <c r="L2144" s="15">
        <v>0.1</v>
      </c>
      <c r="M2144" s="15">
        <v>0.4</v>
      </c>
      <c r="N2144" s="20">
        <v>100</v>
      </c>
      <c r="O2144" s="25">
        <v>56.002171720582297</v>
      </c>
      <c r="P2144" s="20">
        <v>436.61971830985902</v>
      </c>
      <c r="Q2144" s="15">
        <v>55</v>
      </c>
      <c r="R2144" s="20">
        <v>5040</v>
      </c>
      <c r="S2144" s="15">
        <v>357</v>
      </c>
      <c r="T2144" s="15">
        <v>364</v>
      </c>
      <c r="U2144" s="15">
        <v>60</v>
      </c>
      <c r="V2144" s="15">
        <v>117</v>
      </c>
      <c r="W2144" s="15">
        <v>1.99</v>
      </c>
      <c r="X2144" s="15">
        <v>132</v>
      </c>
      <c r="Y2144" s="15">
        <v>72</v>
      </c>
      <c r="Z2144" s="15">
        <v>44</v>
      </c>
      <c r="AA2144" s="15">
        <v>1.29</v>
      </c>
      <c r="AB2144" s="15">
        <v>1.91</v>
      </c>
      <c r="AC2144" s="15">
        <v>0.14000000000000001</v>
      </c>
      <c r="AD2144" s="15">
        <v>2.83</v>
      </c>
      <c r="AE2144" s="15">
        <v>7.02</v>
      </c>
      <c r="AF2144" s="15">
        <v>1.07</v>
      </c>
      <c r="AG2144" s="15">
        <v>5.28</v>
      </c>
      <c r="AH2144" s="15">
        <v>1.83</v>
      </c>
      <c r="AI2144" s="15">
        <v>0.71</v>
      </c>
      <c r="AJ2144" s="15">
        <v>2.8</v>
      </c>
      <c r="AK2144" s="15">
        <v>0.48</v>
      </c>
      <c r="AL2144" s="15">
        <v>3.52</v>
      </c>
      <c r="AM2144" s="15">
        <v>0.73</v>
      </c>
      <c r="AN2144" s="15">
        <v>2.19</v>
      </c>
      <c r="AO2144" s="15">
        <v>0.34</v>
      </c>
      <c r="AP2144" s="15">
        <v>2.23</v>
      </c>
      <c r="AQ2144" s="15">
        <v>0.27</v>
      </c>
      <c r="AR2144" s="15">
        <v>20</v>
      </c>
      <c r="AS2144" s="15">
        <v>0.38</v>
      </c>
      <c r="AT2144" s="20">
        <v>0.65030057637316097</v>
      </c>
      <c r="AU2144" s="15" t="s">
        <v>1494</v>
      </c>
      <c r="AV2144" s="27" t="s">
        <v>1636</v>
      </c>
    </row>
    <row r="2145" spans="1:48" x14ac:dyDescent="0.25">
      <c r="A2145" s="13" t="s">
        <v>66</v>
      </c>
      <c r="B2145" s="14" t="s">
        <v>1927</v>
      </c>
      <c r="C2145" s="15">
        <v>50.568295114656003</v>
      </c>
      <c r="D2145" s="15">
        <v>15.6430707876371</v>
      </c>
      <c r="E2145" s="20">
        <v>14.147557328015999</v>
      </c>
      <c r="F2145" s="15">
        <v>9.9302093718843505</v>
      </c>
      <c r="G2145" s="15">
        <v>4.8953140578265204</v>
      </c>
      <c r="H2145" s="15">
        <v>0.55832502492522396</v>
      </c>
      <c r="I2145" s="15">
        <v>2.5822532402791598</v>
      </c>
      <c r="J2145" s="15">
        <v>0.21934197407776701</v>
      </c>
      <c r="K2145" s="15">
        <v>1.23629112662014</v>
      </c>
      <c r="L2145" s="15">
        <v>0.21934197407776701</v>
      </c>
      <c r="M2145" s="15">
        <v>0.26</v>
      </c>
      <c r="N2145" s="20">
        <v>100</v>
      </c>
      <c r="O2145" s="25">
        <v>44.641141021473302</v>
      </c>
      <c r="P2145" s="20">
        <v>957.690309353629</v>
      </c>
      <c r="Q2145" s="15"/>
      <c r="R2145" s="20">
        <v>7417.7467597208397</v>
      </c>
      <c r="S2145" s="15">
        <v>255</v>
      </c>
      <c r="T2145" s="15"/>
      <c r="U2145" s="15">
        <v>41</v>
      </c>
      <c r="V2145" s="15">
        <v>33</v>
      </c>
      <c r="W2145" s="15">
        <v>7.9</v>
      </c>
      <c r="X2145" s="15">
        <v>182.5</v>
      </c>
      <c r="Y2145" s="15"/>
      <c r="Z2145" s="15">
        <v>97.4</v>
      </c>
      <c r="AA2145" s="15">
        <v>2.8</v>
      </c>
      <c r="AB2145" s="15">
        <v>5.3</v>
      </c>
      <c r="AC2145" s="15"/>
      <c r="AD2145" s="15">
        <v>17</v>
      </c>
      <c r="AE2145" s="15">
        <v>38.1</v>
      </c>
      <c r="AF2145" s="15">
        <v>5.24</v>
      </c>
      <c r="AG2145" s="15">
        <v>21.9</v>
      </c>
      <c r="AH2145" s="15">
        <v>4.5999999999999996</v>
      </c>
      <c r="AI2145" s="15">
        <v>1.41</v>
      </c>
      <c r="AJ2145" s="15">
        <v>4.7</v>
      </c>
      <c r="AK2145" s="15">
        <v>0.7</v>
      </c>
      <c r="AL2145" s="15">
        <v>4.4000000000000004</v>
      </c>
      <c r="AM2145" s="15">
        <v>1.01</v>
      </c>
      <c r="AN2145" s="15">
        <v>2.84</v>
      </c>
      <c r="AO2145" s="15">
        <v>0.43</v>
      </c>
      <c r="AP2145" s="15">
        <v>2.77</v>
      </c>
      <c r="AQ2145" s="15">
        <v>0.43</v>
      </c>
      <c r="AR2145" s="15">
        <v>27.6</v>
      </c>
      <c r="AS2145" s="15">
        <v>1.1000000000000001</v>
      </c>
      <c r="AT2145" s="20">
        <v>0.30039600693012097</v>
      </c>
      <c r="AU2145" s="15" t="s">
        <v>1494</v>
      </c>
      <c r="AV2145" s="27" t="s">
        <v>1618</v>
      </c>
    </row>
    <row r="2146" spans="1:48" x14ac:dyDescent="0.25">
      <c r="A2146" s="13" t="s">
        <v>66</v>
      </c>
      <c r="B2146" s="14" t="s">
        <v>1928</v>
      </c>
      <c r="C2146" s="15">
        <v>53.229190003869803</v>
      </c>
      <c r="D2146" s="15">
        <v>14.755901342186201</v>
      </c>
      <c r="E2146" s="20">
        <v>11.0389213629606</v>
      </c>
      <c r="F2146" s="15">
        <v>10.183506792398999</v>
      </c>
      <c r="G2146" s="15">
        <v>6.9655186460009402</v>
      </c>
      <c r="H2146" s="15">
        <v>0.62119391433633997</v>
      </c>
      <c r="I2146" s="15">
        <v>2.1487199331961899</v>
      </c>
      <c r="J2146" s="15">
        <v>0.2016334344895</v>
      </c>
      <c r="K2146" s="15">
        <v>0.77394651622232602</v>
      </c>
      <c r="L2146" s="15">
        <v>8.1468054339192297E-2</v>
      </c>
      <c r="M2146" s="15">
        <v>2.08</v>
      </c>
      <c r="N2146" s="20">
        <v>100</v>
      </c>
      <c r="O2146" s="25">
        <v>59.522965840094699</v>
      </c>
      <c r="P2146" s="20">
        <v>355.705589368304</v>
      </c>
      <c r="Q2146" s="15">
        <v>38</v>
      </c>
      <c r="R2146" s="20">
        <v>4643.6790973339603</v>
      </c>
      <c r="S2146" s="15">
        <v>191.8704458</v>
      </c>
      <c r="T2146" s="15">
        <v>109.7467182</v>
      </c>
      <c r="U2146" s="15">
        <v>41.706589000000001</v>
      </c>
      <c r="V2146" s="15">
        <v>62</v>
      </c>
      <c r="W2146" s="15">
        <v>13.786657999999999</v>
      </c>
      <c r="X2146" s="15">
        <v>127.862095</v>
      </c>
      <c r="Y2146" s="15">
        <v>162</v>
      </c>
      <c r="Z2146" s="15">
        <v>72.227779999999996</v>
      </c>
      <c r="AA2146" s="15">
        <v>2.148628</v>
      </c>
      <c r="AB2146" s="15">
        <v>3.8972549999999999</v>
      </c>
      <c r="AC2146" s="15">
        <v>0.29314000000000001</v>
      </c>
      <c r="AD2146" s="15">
        <v>9.8087610000000005</v>
      </c>
      <c r="AE2146" s="15">
        <v>19.262551999999999</v>
      </c>
      <c r="AF2146" s="15">
        <v>2.3164660000000001</v>
      </c>
      <c r="AG2146" s="15">
        <v>9.8459289999999999</v>
      </c>
      <c r="AH2146" s="15">
        <v>2.5939160000000001</v>
      </c>
      <c r="AI2146" s="15">
        <v>0.82149899999999998</v>
      </c>
      <c r="AJ2146" s="15">
        <v>2.833377</v>
      </c>
      <c r="AK2146" s="15">
        <v>0.56459700000000002</v>
      </c>
      <c r="AL2146" s="15">
        <v>3.3773059999999999</v>
      </c>
      <c r="AM2146" s="15">
        <v>0.73743599999999998</v>
      </c>
      <c r="AN2146" s="15">
        <v>2.1316459999999999</v>
      </c>
      <c r="AO2146" s="15">
        <v>0.33450734999999998</v>
      </c>
      <c r="AP2146" s="15">
        <v>2.036114</v>
      </c>
      <c r="AQ2146" s="15">
        <v>0.32745000000000002</v>
      </c>
      <c r="AR2146" s="15">
        <v>19.213996999999999</v>
      </c>
      <c r="AS2146" s="15">
        <v>2.7067770000000002</v>
      </c>
      <c r="AT2146" s="20">
        <v>0.38283521327483799</v>
      </c>
      <c r="AU2146" s="15" t="s">
        <v>1494</v>
      </c>
      <c r="AV2146" s="27" t="s">
        <v>1653</v>
      </c>
    </row>
    <row r="2147" spans="1:48" x14ac:dyDescent="0.25">
      <c r="A2147" s="13" t="s">
        <v>66</v>
      </c>
      <c r="B2147" s="14" t="s">
        <v>1929</v>
      </c>
      <c r="C2147" s="15">
        <v>47.519503900780201</v>
      </c>
      <c r="D2147" s="15">
        <v>16.0132026405281</v>
      </c>
      <c r="E2147" s="20">
        <v>11.622324464893</v>
      </c>
      <c r="F2147" s="15">
        <v>13.6627325465093</v>
      </c>
      <c r="G2147" s="15">
        <v>8.4816963392678506</v>
      </c>
      <c r="H2147" s="15">
        <v>0.19003800760152001</v>
      </c>
      <c r="I2147" s="15">
        <v>1.5503100620124</v>
      </c>
      <c r="J2147" s="15">
        <v>0.18003600720144</v>
      </c>
      <c r="K2147" s="15">
        <v>0.74014802960592097</v>
      </c>
      <c r="L2147" s="15">
        <v>4.0008001600320101E-2</v>
      </c>
      <c r="M2147" s="15">
        <v>0.4</v>
      </c>
      <c r="N2147" s="20">
        <v>100</v>
      </c>
      <c r="O2147" s="25">
        <v>62.973157133200502</v>
      </c>
      <c r="P2147" s="20">
        <v>174.682823888721</v>
      </c>
      <c r="Q2147" s="15">
        <v>34</v>
      </c>
      <c r="R2147" s="20">
        <v>4440.8881776355302</v>
      </c>
      <c r="S2147" s="15">
        <v>211</v>
      </c>
      <c r="T2147" s="15">
        <v>358</v>
      </c>
      <c r="U2147" s="15">
        <v>50</v>
      </c>
      <c r="V2147" s="15">
        <v>133</v>
      </c>
      <c r="W2147" s="15">
        <v>3.44</v>
      </c>
      <c r="X2147" s="15">
        <v>135</v>
      </c>
      <c r="Y2147" s="15">
        <v>39</v>
      </c>
      <c r="Z2147" s="15">
        <v>36</v>
      </c>
      <c r="AA2147" s="15">
        <v>1</v>
      </c>
      <c r="AB2147" s="15">
        <v>2.57</v>
      </c>
      <c r="AC2147" s="15">
        <v>0.18</v>
      </c>
      <c r="AD2147" s="15">
        <v>3.73</v>
      </c>
      <c r="AE2147" s="15">
        <v>8.8699999999999992</v>
      </c>
      <c r="AF2147" s="15">
        <v>1.29</v>
      </c>
      <c r="AG2147" s="15">
        <v>6.2</v>
      </c>
      <c r="AH2147" s="15">
        <v>1.81</v>
      </c>
      <c r="AI2147" s="15">
        <v>0.64</v>
      </c>
      <c r="AJ2147" s="15">
        <v>2.2799999999999998</v>
      </c>
      <c r="AK2147" s="15">
        <v>0.42</v>
      </c>
      <c r="AL2147" s="15">
        <v>2.88</v>
      </c>
      <c r="AM2147" s="15">
        <v>0.61</v>
      </c>
      <c r="AN2147" s="15">
        <v>1.81</v>
      </c>
      <c r="AO2147" s="15">
        <v>0.27</v>
      </c>
      <c r="AP2147" s="15">
        <v>1.71</v>
      </c>
      <c r="AQ2147" s="15">
        <v>0.26</v>
      </c>
      <c r="AR2147" s="15">
        <v>17</v>
      </c>
      <c r="AS2147" s="15">
        <v>0.46</v>
      </c>
      <c r="AT2147" s="20">
        <v>0.66388292492169598</v>
      </c>
      <c r="AU2147" s="15" t="s">
        <v>1494</v>
      </c>
      <c r="AV2147" s="27" t="s">
        <v>1636</v>
      </c>
    </row>
    <row r="2148" spans="1:48" x14ac:dyDescent="0.25">
      <c r="A2148" s="13" t="s">
        <v>66</v>
      </c>
      <c r="B2148" s="14" t="s">
        <v>1930</v>
      </c>
      <c r="C2148" s="15">
        <v>49.2774078733392</v>
      </c>
      <c r="D2148" s="15">
        <v>15.3723420576233</v>
      </c>
      <c r="E2148" s="20">
        <v>13.8484039561024</v>
      </c>
      <c r="F2148" s="15">
        <v>10.5550612132184</v>
      </c>
      <c r="G2148" s="15">
        <v>5.4923138289711799</v>
      </c>
      <c r="H2148" s="15">
        <v>1.1557382917574399</v>
      </c>
      <c r="I2148" s="15">
        <v>2.5160320333834498</v>
      </c>
      <c r="J2148" s="15">
        <v>0.186145459380401</v>
      </c>
      <c r="K2148" s="15">
        <v>1.4635942438096401</v>
      </c>
      <c r="L2148" s="15">
        <v>0.13296104241457299</v>
      </c>
      <c r="M2148" s="15">
        <v>1.65</v>
      </c>
      <c r="N2148" s="20">
        <v>100</v>
      </c>
      <c r="O2148" s="25">
        <v>48.032575547075098</v>
      </c>
      <c r="P2148" s="20">
        <v>580.534128852359</v>
      </c>
      <c r="Q2148" s="15">
        <v>41</v>
      </c>
      <c r="R2148" s="20">
        <v>8781.5654628578595</v>
      </c>
      <c r="S2148" s="15">
        <v>269.22912609999997</v>
      </c>
      <c r="T2148" s="15">
        <v>159.71393130000001</v>
      </c>
      <c r="U2148" s="15">
        <v>44.886432999999997</v>
      </c>
      <c r="V2148" s="15">
        <v>70</v>
      </c>
      <c r="W2148" s="15">
        <v>33.973820000000003</v>
      </c>
      <c r="X2148" s="15">
        <v>235.320751</v>
      </c>
      <c r="Y2148" s="15">
        <v>325</v>
      </c>
      <c r="Z2148" s="15">
        <v>95.338520000000003</v>
      </c>
      <c r="AA2148" s="15">
        <v>2.7719860000000001</v>
      </c>
      <c r="AB2148" s="15">
        <v>4.7266979999999998</v>
      </c>
      <c r="AC2148" s="15">
        <v>0.28726499999999999</v>
      </c>
      <c r="AD2148" s="15">
        <v>8.4665199999999992</v>
      </c>
      <c r="AE2148" s="15">
        <v>18.913554999999999</v>
      </c>
      <c r="AF2148" s="15">
        <v>2.5647489999999999</v>
      </c>
      <c r="AG2148" s="15">
        <v>12.230308000000001</v>
      </c>
      <c r="AH2148" s="15">
        <v>3.7227109999999999</v>
      </c>
      <c r="AI2148" s="15">
        <v>1.1159079999999999</v>
      </c>
      <c r="AJ2148" s="15">
        <v>4.478485</v>
      </c>
      <c r="AK2148" s="15">
        <v>0.873112</v>
      </c>
      <c r="AL2148" s="15">
        <v>5.2563269999999997</v>
      </c>
      <c r="AM2148" s="15">
        <v>1.1282829999999999</v>
      </c>
      <c r="AN2148" s="15">
        <v>3.270165</v>
      </c>
      <c r="AO2148" s="15">
        <v>0.51286414999999996</v>
      </c>
      <c r="AP2148" s="15">
        <v>3.1482760000000001</v>
      </c>
      <c r="AQ2148" s="15">
        <v>0.49849100000000002</v>
      </c>
      <c r="AR2148" s="15">
        <v>30.050329999999999</v>
      </c>
      <c r="AS2148" s="15">
        <v>1.5682</v>
      </c>
      <c r="AT2148" s="20">
        <v>0.53792301218138905</v>
      </c>
      <c r="AU2148" s="15" t="s">
        <v>1494</v>
      </c>
      <c r="AV2148" s="27" t="s">
        <v>1653</v>
      </c>
    </row>
    <row r="2149" spans="1:48" x14ac:dyDescent="0.25">
      <c r="A2149" s="13" t="s">
        <v>66</v>
      </c>
      <c r="B2149" s="14" t="s">
        <v>1931</v>
      </c>
      <c r="C2149" s="15">
        <v>48.767579319201701</v>
      </c>
      <c r="D2149" s="15">
        <v>18.105629840008699</v>
      </c>
      <c r="E2149" s="15">
        <v>8.2453728207887398</v>
      </c>
      <c r="F2149" s="15">
        <v>15.220390659507601</v>
      </c>
      <c r="G2149" s="15">
        <v>6.86626606370125</v>
      </c>
      <c r="H2149" s="15">
        <v>0.28148674931718098</v>
      </c>
      <c r="I2149" s="15">
        <v>1.81961077237178</v>
      </c>
      <c r="J2149" s="15">
        <v>0.191008865608087</v>
      </c>
      <c r="K2149" s="15">
        <v>0.45238941854546999</v>
      </c>
      <c r="L2149" s="15">
        <v>5.0265490949496699E-2</v>
      </c>
      <c r="M2149" s="15">
        <v>0.6</v>
      </c>
      <c r="N2149" s="15">
        <v>100</v>
      </c>
      <c r="O2149" s="23">
        <v>65.994541985892297</v>
      </c>
      <c r="P2149" s="15">
        <v>219.46904499076001</v>
      </c>
      <c r="Q2149" s="15">
        <v>29</v>
      </c>
      <c r="R2149" s="15">
        <v>2714.3365112728202</v>
      </c>
      <c r="S2149" s="15">
        <v>160</v>
      </c>
      <c r="T2149" s="15">
        <v>540</v>
      </c>
      <c r="U2149" s="15">
        <v>53</v>
      </c>
      <c r="V2149" s="15">
        <v>290</v>
      </c>
      <c r="W2149" s="15">
        <v>5.8</v>
      </c>
      <c r="X2149" s="15">
        <v>200</v>
      </c>
      <c r="Y2149" s="15">
        <v>44</v>
      </c>
      <c r="Z2149" s="15">
        <v>30</v>
      </c>
      <c r="AA2149" s="15">
        <v>0.87</v>
      </c>
      <c r="AB2149" s="15">
        <v>1.2</v>
      </c>
      <c r="AC2149" s="15"/>
      <c r="AD2149" s="15">
        <v>2.52</v>
      </c>
      <c r="AE2149" s="15">
        <v>5.8</v>
      </c>
      <c r="AF2149" s="15">
        <v>0.81</v>
      </c>
      <c r="AG2149" s="15">
        <v>4.03</v>
      </c>
      <c r="AH2149" s="15">
        <v>1.22</v>
      </c>
      <c r="AI2149" s="15">
        <v>0.56000000000000005</v>
      </c>
      <c r="AJ2149" s="15">
        <v>1.81</v>
      </c>
      <c r="AK2149" s="15">
        <v>0.32</v>
      </c>
      <c r="AL2149" s="15">
        <v>2.11</v>
      </c>
      <c r="AM2149" s="15">
        <v>0.46</v>
      </c>
      <c r="AN2149" s="15">
        <v>1.4</v>
      </c>
      <c r="AO2149" s="15">
        <v>0.21</v>
      </c>
      <c r="AP2149" s="15">
        <v>1.4</v>
      </c>
      <c r="AQ2149" s="15">
        <v>0.22</v>
      </c>
      <c r="AR2149" s="15">
        <v>13</v>
      </c>
      <c r="AS2149" s="15">
        <v>0.23</v>
      </c>
      <c r="AT2149" s="15">
        <v>0.45882588659587298</v>
      </c>
      <c r="AU2149" s="15" t="s">
        <v>1494</v>
      </c>
      <c r="AV2149" s="27" t="s">
        <v>1625</v>
      </c>
    </row>
    <row r="2150" spans="1:48" x14ac:dyDescent="0.25">
      <c r="A2150" s="13" t="s">
        <v>66</v>
      </c>
      <c r="B2150" s="14" t="s">
        <v>1932</v>
      </c>
      <c r="C2150" s="15">
        <v>49.630169809355102</v>
      </c>
      <c r="D2150" s="15">
        <v>15.230753203458701</v>
      </c>
      <c r="E2150" s="15">
        <v>14.0535472445046</v>
      </c>
      <c r="F2150" s="15">
        <v>8.5738097718512307</v>
      </c>
      <c r="G2150" s="15">
        <v>7.3445150536514197</v>
      </c>
      <c r="H2150" s="15">
        <v>1.1146994478591501</v>
      </c>
      <c r="I2150" s="15">
        <v>2.7919574955724502</v>
      </c>
      <c r="J2150" s="15">
        <v>0.18751953328471699</v>
      </c>
      <c r="K2150" s="15">
        <v>0.937597666423586</v>
      </c>
      <c r="L2150" s="15">
        <v>0.135430774038962</v>
      </c>
      <c r="M2150" s="15">
        <v>1.99</v>
      </c>
      <c r="N2150" s="15">
        <v>100</v>
      </c>
      <c r="O2150" s="23">
        <v>54.913136569475199</v>
      </c>
      <c r="P2150" s="15">
        <v>591.31746411377901</v>
      </c>
      <c r="Q2150" s="15">
        <v>30</v>
      </c>
      <c r="R2150" s="15">
        <v>5625.58599854151</v>
      </c>
      <c r="S2150" s="15">
        <v>200</v>
      </c>
      <c r="T2150" s="15">
        <v>115</v>
      </c>
      <c r="U2150" s="15"/>
      <c r="V2150" s="15">
        <v>114</v>
      </c>
      <c r="W2150" s="15">
        <v>17</v>
      </c>
      <c r="X2150" s="15">
        <v>242</v>
      </c>
      <c r="Y2150" s="15">
        <v>857</v>
      </c>
      <c r="Z2150" s="15">
        <v>104</v>
      </c>
      <c r="AA2150" s="15">
        <v>3.2</v>
      </c>
      <c r="AB2150" s="15">
        <v>5.8</v>
      </c>
      <c r="AC2150" s="15">
        <v>0.42</v>
      </c>
      <c r="AD2150" s="15">
        <v>15.62</v>
      </c>
      <c r="AE2150" s="15">
        <v>32.130000000000003</v>
      </c>
      <c r="AF2150" s="15">
        <v>4.01</v>
      </c>
      <c r="AG2150" s="15">
        <v>16.38</v>
      </c>
      <c r="AH2150" s="15">
        <v>3.64</v>
      </c>
      <c r="AI2150" s="15">
        <v>1.21</v>
      </c>
      <c r="AJ2150" s="15">
        <v>3.63</v>
      </c>
      <c r="AK2150" s="15">
        <v>0.59</v>
      </c>
      <c r="AL2150" s="15">
        <v>3.73</v>
      </c>
      <c r="AM2150" s="15">
        <v>0.72</v>
      </c>
      <c r="AN2150" s="15">
        <v>2.15</v>
      </c>
      <c r="AO2150" s="15">
        <v>0.32</v>
      </c>
      <c r="AP2150" s="15">
        <v>2</v>
      </c>
      <c r="AQ2150" s="15">
        <v>0.31</v>
      </c>
      <c r="AR2150" s="15">
        <v>18</v>
      </c>
      <c r="AS2150" s="15">
        <v>3.7</v>
      </c>
      <c r="AT2150" s="15">
        <v>0.35777844422136601</v>
      </c>
      <c r="AU2150" s="15" t="s">
        <v>1494</v>
      </c>
      <c r="AV2150" s="27" t="s">
        <v>1649</v>
      </c>
    </row>
    <row r="2151" spans="1:48" x14ac:dyDescent="0.25">
      <c r="A2151" s="13" t="s">
        <v>66</v>
      </c>
      <c r="B2151" s="14" t="s">
        <v>1933</v>
      </c>
      <c r="C2151" s="15">
        <v>51.916045458891503</v>
      </c>
      <c r="D2151" s="15">
        <v>13.4091728842394</v>
      </c>
      <c r="E2151" s="20">
        <v>11.4955034557945</v>
      </c>
      <c r="F2151" s="15">
        <v>10.551318191359501</v>
      </c>
      <c r="G2151" s="15">
        <v>10.343654009523901</v>
      </c>
      <c r="H2151" s="15">
        <v>9.8887705635983796E-3</v>
      </c>
      <c r="I2151" s="15">
        <v>1.5920920607393401</v>
      </c>
      <c r="J2151" s="15">
        <v>0.19777541127196799</v>
      </c>
      <c r="K2151" s="15">
        <v>0.48454975761632102</v>
      </c>
      <c r="L2151" s="15"/>
      <c r="M2151" s="15"/>
      <c r="N2151" s="20">
        <v>100</v>
      </c>
      <c r="O2151" s="25">
        <v>67.710517511909401</v>
      </c>
      <c r="P2151" s="20"/>
      <c r="Q2151" s="15"/>
      <c r="R2151" s="20">
        <v>2907.29854569792</v>
      </c>
      <c r="S2151" s="15"/>
      <c r="T2151" s="15"/>
      <c r="U2151" s="15"/>
      <c r="V2151" s="15"/>
      <c r="W2151" s="15">
        <v>0.81</v>
      </c>
      <c r="X2151" s="15">
        <v>75.099999999999994</v>
      </c>
      <c r="Y2151" s="15">
        <v>12.9</v>
      </c>
      <c r="Z2151" s="15">
        <v>28.3</v>
      </c>
      <c r="AA2151" s="15">
        <v>0.87</v>
      </c>
      <c r="AB2151" s="15">
        <v>1</v>
      </c>
      <c r="AC2151" s="15">
        <v>7.0000000000000007E-2</v>
      </c>
      <c r="AD2151" s="15">
        <v>1.38</v>
      </c>
      <c r="AE2151" s="15">
        <v>3.73</v>
      </c>
      <c r="AF2151" s="15">
        <v>0.61</v>
      </c>
      <c r="AG2151" s="15">
        <v>3.31</v>
      </c>
      <c r="AH2151" s="15">
        <v>1.19</v>
      </c>
      <c r="AI2151" s="15">
        <v>0.77</v>
      </c>
      <c r="AJ2151" s="15">
        <v>1.84</v>
      </c>
      <c r="AK2151" s="15">
        <v>0.34</v>
      </c>
      <c r="AL2151" s="15">
        <v>2.2799999999999998</v>
      </c>
      <c r="AM2151" s="15">
        <v>0.49</v>
      </c>
      <c r="AN2151" s="15">
        <v>1.49</v>
      </c>
      <c r="AO2151" s="15"/>
      <c r="AP2151" s="15">
        <v>1.41</v>
      </c>
      <c r="AQ2151" s="15">
        <v>0.2</v>
      </c>
      <c r="AR2151" s="15">
        <v>13.2</v>
      </c>
      <c r="AS2151" s="15">
        <v>0.13</v>
      </c>
      <c r="AT2151" s="20">
        <v>0.69821330568937101</v>
      </c>
      <c r="AU2151" s="15" t="s">
        <v>1494</v>
      </c>
      <c r="AV2151" s="27" t="s">
        <v>1562</v>
      </c>
    </row>
    <row r="2152" spans="1:48" x14ac:dyDescent="0.25">
      <c r="A2152" s="13" t="s">
        <v>66</v>
      </c>
      <c r="B2152" s="14">
        <v>8</v>
      </c>
      <c r="C2152" s="15">
        <v>50.764617691154399</v>
      </c>
      <c r="D2152" s="15">
        <v>15.872063968016001</v>
      </c>
      <c r="E2152" s="20">
        <v>11.5742128935532</v>
      </c>
      <c r="F2152" s="15">
        <v>10.9245377311344</v>
      </c>
      <c r="G2152" s="15">
        <v>7.71614192903548</v>
      </c>
      <c r="H2152" s="15">
        <v>0.189905047476262</v>
      </c>
      <c r="I2152" s="15">
        <v>2.0689655172413799</v>
      </c>
      <c r="J2152" s="15">
        <v>0.16991504247876099</v>
      </c>
      <c r="K2152" s="15">
        <v>0.65967016491754105</v>
      </c>
      <c r="L2152" s="15">
        <v>5.9970014992503699E-2</v>
      </c>
      <c r="M2152" s="15">
        <v>0.54</v>
      </c>
      <c r="N2152" s="20">
        <v>100</v>
      </c>
      <c r="O2152" s="25">
        <v>60.840618723282802</v>
      </c>
      <c r="P2152" s="20">
        <v>261.84091053064998</v>
      </c>
      <c r="Q2152" s="15"/>
      <c r="R2152" s="20">
        <v>3958.0209895052499</v>
      </c>
      <c r="S2152" s="15">
        <v>223</v>
      </c>
      <c r="T2152" s="15">
        <v>212</v>
      </c>
      <c r="U2152" s="15">
        <v>32</v>
      </c>
      <c r="V2152" s="15">
        <v>78</v>
      </c>
      <c r="W2152" s="15">
        <v>3.6</v>
      </c>
      <c r="X2152" s="15">
        <v>105.6</v>
      </c>
      <c r="Y2152" s="15"/>
      <c r="Z2152" s="15">
        <v>35</v>
      </c>
      <c r="AA2152" s="15">
        <v>1.1000000000000001</v>
      </c>
      <c r="AB2152" s="15">
        <v>1.8</v>
      </c>
      <c r="AC2152" s="15"/>
      <c r="AD2152" s="15">
        <v>2.4700000000000002</v>
      </c>
      <c r="AE2152" s="15">
        <v>6.2</v>
      </c>
      <c r="AF2152" s="15">
        <v>0.94</v>
      </c>
      <c r="AG2152" s="15">
        <v>4.7300000000000004</v>
      </c>
      <c r="AH2152" s="15">
        <v>1.48</v>
      </c>
      <c r="AI2152" s="15">
        <v>0.59</v>
      </c>
      <c r="AJ2152" s="15">
        <v>2.11</v>
      </c>
      <c r="AK2152" s="15">
        <v>0.41</v>
      </c>
      <c r="AL2152" s="15">
        <v>2.63</v>
      </c>
      <c r="AM2152" s="15">
        <v>0.57999999999999996</v>
      </c>
      <c r="AN2152" s="15">
        <v>1.85</v>
      </c>
      <c r="AO2152" s="15">
        <v>0.28999999999999998</v>
      </c>
      <c r="AP2152" s="15">
        <v>1.98</v>
      </c>
      <c r="AQ2152" s="15">
        <v>0.28000000000000003</v>
      </c>
      <c r="AR2152" s="15">
        <v>16.3</v>
      </c>
      <c r="AS2152" s="15">
        <v>0.91</v>
      </c>
      <c r="AT2152" s="20">
        <v>0.702170790013117</v>
      </c>
      <c r="AU2152" s="15" t="s">
        <v>1494</v>
      </c>
      <c r="AV2152" s="27" t="s">
        <v>1550</v>
      </c>
    </row>
    <row r="2153" spans="1:48" x14ac:dyDescent="0.25">
      <c r="A2153" s="13" t="s">
        <v>66</v>
      </c>
      <c r="B2153" s="14" t="s">
        <v>1934</v>
      </c>
      <c r="C2153" s="15">
        <v>50.697215252354901</v>
      </c>
      <c r="D2153" s="15">
        <v>14.2939410143556</v>
      </c>
      <c r="E2153" s="20">
        <v>14.396775122372601</v>
      </c>
      <c r="F2153" s="15">
        <v>8.6380650734235491</v>
      </c>
      <c r="G2153" s="15">
        <v>7.8462424416930601</v>
      </c>
      <c r="H2153" s="15">
        <v>5.1417054008473503E-2</v>
      </c>
      <c r="I2153" s="15">
        <v>2.4988688248118098</v>
      </c>
      <c r="J2153" s="15">
        <v>0.20978158035457201</v>
      </c>
      <c r="K2153" s="15">
        <v>1.24429270700506</v>
      </c>
      <c r="L2153" s="15">
        <v>0.123400929620336</v>
      </c>
      <c r="M2153" s="15">
        <v>3.1</v>
      </c>
      <c r="N2153" s="20">
        <v>100</v>
      </c>
      <c r="O2153" s="25">
        <v>55.9495110423588</v>
      </c>
      <c r="P2153" s="20">
        <v>538.79279130006103</v>
      </c>
      <c r="Q2153" s="15">
        <v>42</v>
      </c>
      <c r="R2153" s="20">
        <v>7465.7562420303602</v>
      </c>
      <c r="S2153" s="15">
        <v>293</v>
      </c>
      <c r="T2153" s="15">
        <v>169</v>
      </c>
      <c r="U2153" s="15">
        <v>46</v>
      </c>
      <c r="V2153" s="15">
        <v>78</v>
      </c>
      <c r="W2153" s="15">
        <v>1.1399999999999999</v>
      </c>
      <c r="X2153" s="15">
        <v>171</v>
      </c>
      <c r="Y2153" s="15">
        <v>26</v>
      </c>
      <c r="Z2153" s="15">
        <v>72</v>
      </c>
      <c r="AA2153" s="15">
        <v>2.04</v>
      </c>
      <c r="AB2153" s="15">
        <v>2.98</v>
      </c>
      <c r="AC2153" s="15"/>
      <c r="AD2153" s="15">
        <v>4.43</v>
      </c>
      <c r="AE2153" s="15">
        <v>11.68</v>
      </c>
      <c r="AF2153" s="15">
        <v>1.86</v>
      </c>
      <c r="AG2153" s="15">
        <v>9.56</v>
      </c>
      <c r="AH2153" s="15">
        <v>2.95</v>
      </c>
      <c r="AI2153" s="15">
        <v>1.03</v>
      </c>
      <c r="AJ2153" s="15">
        <v>3.8</v>
      </c>
      <c r="AK2153" s="15">
        <v>0.63</v>
      </c>
      <c r="AL2153" s="15">
        <v>4.33</v>
      </c>
      <c r="AM2153" s="15">
        <v>0.91</v>
      </c>
      <c r="AN2153" s="15">
        <v>2.7</v>
      </c>
      <c r="AO2153" s="15">
        <v>0.39</v>
      </c>
      <c r="AP2153" s="15">
        <v>2.63</v>
      </c>
      <c r="AQ2153" s="15">
        <v>0.4</v>
      </c>
      <c r="AR2153" s="15">
        <v>23.3</v>
      </c>
      <c r="AS2153" s="15">
        <v>0.39</v>
      </c>
      <c r="AT2153" s="20">
        <v>0.64815629758848103</v>
      </c>
      <c r="AU2153" s="15" t="s">
        <v>1494</v>
      </c>
      <c r="AV2153" s="27" t="s">
        <v>1628</v>
      </c>
    </row>
    <row r="2154" spans="1:48" x14ac:dyDescent="0.25">
      <c r="A2154" s="13" t="s">
        <v>66</v>
      </c>
      <c r="B2154" s="14">
        <v>38</v>
      </c>
      <c r="C2154" s="15">
        <v>48.903420523138799</v>
      </c>
      <c r="D2154" s="15">
        <v>15.492957746478901</v>
      </c>
      <c r="E2154" s="20">
        <v>12.002012072434599</v>
      </c>
      <c r="F2154" s="15">
        <v>13.158953722333999</v>
      </c>
      <c r="G2154" s="15">
        <v>7.0321931589537199</v>
      </c>
      <c r="H2154" s="15">
        <v>0.62374245472836998</v>
      </c>
      <c r="I2154" s="15">
        <v>1.7806841046277699</v>
      </c>
      <c r="J2154" s="15">
        <v>0.21126760563380301</v>
      </c>
      <c r="K2154" s="15">
        <v>0.74446680080482897</v>
      </c>
      <c r="L2154" s="15">
        <v>5.0301810865191199E-2</v>
      </c>
      <c r="M2154" s="15">
        <v>1.22</v>
      </c>
      <c r="N2154" s="20">
        <v>100</v>
      </c>
      <c r="O2154" s="25">
        <v>57.725307166961102</v>
      </c>
      <c r="P2154" s="20">
        <v>219.627624904356</v>
      </c>
      <c r="Q2154" s="15"/>
      <c r="R2154" s="20">
        <v>4466.8008048289703</v>
      </c>
      <c r="S2154" s="15">
        <v>228</v>
      </c>
      <c r="T2154" s="15">
        <v>498</v>
      </c>
      <c r="U2154" s="15">
        <v>52</v>
      </c>
      <c r="V2154" s="15">
        <v>175</v>
      </c>
      <c r="W2154" s="15">
        <v>32.9</v>
      </c>
      <c r="X2154" s="15">
        <v>119.7</v>
      </c>
      <c r="Y2154" s="15">
        <v>54</v>
      </c>
      <c r="Z2154" s="15">
        <v>41</v>
      </c>
      <c r="AA2154" s="15">
        <v>1.3</v>
      </c>
      <c r="AB2154" s="15">
        <v>1.8</v>
      </c>
      <c r="AC2154" s="15"/>
      <c r="AD2154" s="15">
        <v>2.6</v>
      </c>
      <c r="AE2154" s="15">
        <v>6.6</v>
      </c>
      <c r="AF2154" s="15">
        <v>1.01</v>
      </c>
      <c r="AG2154" s="15">
        <v>5.17</v>
      </c>
      <c r="AH2154" s="15">
        <v>1.73</v>
      </c>
      <c r="AI2154" s="15">
        <v>0.7</v>
      </c>
      <c r="AJ2154" s="15">
        <v>2.57</v>
      </c>
      <c r="AK2154" s="15">
        <v>0.48</v>
      </c>
      <c r="AL2154" s="15">
        <v>3.11</v>
      </c>
      <c r="AM2154" s="15">
        <v>0.67</v>
      </c>
      <c r="AN2154" s="15">
        <v>2.0499999999999998</v>
      </c>
      <c r="AO2154" s="15">
        <v>0.32</v>
      </c>
      <c r="AP2154" s="15">
        <v>2.13</v>
      </c>
      <c r="AQ2154" s="15">
        <v>0.3</v>
      </c>
      <c r="AR2154" s="15">
        <v>18</v>
      </c>
      <c r="AS2154" s="15">
        <v>0.22</v>
      </c>
      <c r="AT2154" s="20">
        <v>0.66706225051246104</v>
      </c>
      <c r="AU2154" s="15" t="s">
        <v>1494</v>
      </c>
      <c r="AV2154" s="27" t="s">
        <v>1550</v>
      </c>
    </row>
    <row r="2155" spans="1:48" x14ac:dyDescent="0.25">
      <c r="A2155" s="13" t="s">
        <v>66</v>
      </c>
      <c r="B2155" s="14" t="s">
        <v>1935</v>
      </c>
      <c r="C2155" s="15">
        <v>50.090162292125797</v>
      </c>
      <c r="D2155" s="15">
        <v>14.6263273893007</v>
      </c>
      <c r="E2155" s="20">
        <v>16.329392907233</v>
      </c>
      <c r="F2155" s="15">
        <v>7.7138849929873796</v>
      </c>
      <c r="G2155" s="15">
        <v>6.8122620717291102</v>
      </c>
      <c r="H2155" s="15">
        <v>0.100180324584252</v>
      </c>
      <c r="I2155" s="15">
        <v>2.7048687637747899</v>
      </c>
      <c r="J2155" s="15">
        <v>0.20036064916850299</v>
      </c>
      <c r="K2155" s="15">
        <v>1.3023442195952699</v>
      </c>
      <c r="L2155" s="15">
        <v>0.120216389501102</v>
      </c>
      <c r="M2155" s="15">
        <v>0.2</v>
      </c>
      <c r="N2155" s="20">
        <v>100</v>
      </c>
      <c r="O2155" s="25">
        <v>49.296052312937803</v>
      </c>
      <c r="P2155" s="20">
        <v>524.88846120199503</v>
      </c>
      <c r="Q2155" s="15">
        <v>43</v>
      </c>
      <c r="R2155" s="20">
        <v>7814.0653175716297</v>
      </c>
      <c r="S2155" s="15">
        <v>318</v>
      </c>
      <c r="T2155" s="15">
        <v>21</v>
      </c>
      <c r="U2155" s="15">
        <v>64</v>
      </c>
      <c r="V2155" s="15">
        <v>44</v>
      </c>
      <c r="W2155" s="15">
        <v>2</v>
      </c>
      <c r="X2155" s="15">
        <v>196</v>
      </c>
      <c r="Y2155" s="15">
        <v>19</v>
      </c>
      <c r="Z2155" s="15">
        <v>129</v>
      </c>
      <c r="AA2155" s="15">
        <v>3.8</v>
      </c>
      <c r="AB2155" s="15">
        <v>6.5</v>
      </c>
      <c r="AC2155" s="15">
        <v>0.4</v>
      </c>
      <c r="AD2155" s="15">
        <v>8.6</v>
      </c>
      <c r="AE2155" s="15">
        <v>21.7</v>
      </c>
      <c r="AF2155" s="15">
        <v>3.3</v>
      </c>
      <c r="AG2155" s="15">
        <v>16.3</v>
      </c>
      <c r="AH2155" s="15">
        <v>4.7</v>
      </c>
      <c r="AI2155" s="15">
        <v>1.5</v>
      </c>
      <c r="AJ2155" s="15">
        <v>6.4</v>
      </c>
      <c r="AK2155" s="15">
        <v>1.1000000000000001</v>
      </c>
      <c r="AL2155" s="15">
        <v>7.1</v>
      </c>
      <c r="AM2155" s="15">
        <v>1.6</v>
      </c>
      <c r="AN2155" s="15">
        <v>4.4000000000000004</v>
      </c>
      <c r="AO2155" s="15">
        <v>0.6</v>
      </c>
      <c r="AP2155" s="15">
        <v>4.4000000000000004</v>
      </c>
      <c r="AQ2155" s="15">
        <v>0.7</v>
      </c>
      <c r="AR2155" s="15">
        <v>41</v>
      </c>
      <c r="AS2155" s="15">
        <v>0.6</v>
      </c>
      <c r="AT2155" s="20">
        <v>0.72825271535275105</v>
      </c>
      <c r="AU2155" s="15" t="s">
        <v>1494</v>
      </c>
      <c r="AV2155" s="27" t="s">
        <v>1640</v>
      </c>
    </row>
    <row r="2156" spans="1:48" x14ac:dyDescent="0.25">
      <c r="A2156" s="13" t="s">
        <v>66</v>
      </c>
      <c r="B2156" s="14" t="s">
        <v>1936</v>
      </c>
      <c r="C2156" s="15">
        <v>48.6112264758846</v>
      </c>
      <c r="D2156" s="15">
        <v>15.494828439188201</v>
      </c>
      <c r="E2156" s="15">
        <v>11.952916045554</v>
      </c>
      <c r="F2156" s="15">
        <v>13.6820347851917</v>
      </c>
      <c r="G2156" s="15">
        <v>8.2031444678055294</v>
      </c>
      <c r="H2156" s="15">
        <v>0.16203742158628201</v>
      </c>
      <c r="I2156" s="15">
        <v>1.01273388491426</v>
      </c>
      <c r="J2156" s="15">
        <v>0.19241943813371001</v>
      </c>
      <c r="K2156" s="15">
        <v>0.63802234749598596</v>
      </c>
      <c r="L2156" s="15">
        <v>5.0636694245713203E-2</v>
      </c>
      <c r="M2156" s="15">
        <v>2</v>
      </c>
      <c r="N2156" s="15">
        <v>100</v>
      </c>
      <c r="O2156" s="23">
        <v>61.529499762740599</v>
      </c>
      <c r="P2156" s="15">
        <v>221.089791777057</v>
      </c>
      <c r="Q2156" s="15">
        <v>40</v>
      </c>
      <c r="R2156" s="15">
        <v>3828.1340849759099</v>
      </c>
      <c r="S2156" s="15">
        <v>240</v>
      </c>
      <c r="T2156" s="15">
        <v>400</v>
      </c>
      <c r="U2156" s="15">
        <v>59</v>
      </c>
      <c r="V2156" s="15">
        <v>180</v>
      </c>
      <c r="W2156" s="15">
        <v>1.7</v>
      </c>
      <c r="X2156" s="15">
        <v>100</v>
      </c>
      <c r="Y2156" s="15">
        <v>20</v>
      </c>
      <c r="Z2156" s="15">
        <v>33</v>
      </c>
      <c r="AA2156" s="15">
        <v>0.85</v>
      </c>
      <c r="AB2156" s="15">
        <v>1.3</v>
      </c>
      <c r="AC2156" s="15"/>
      <c r="AD2156" s="15">
        <v>1.8</v>
      </c>
      <c r="AE2156" s="15">
        <v>4.8</v>
      </c>
      <c r="AF2156" s="15">
        <v>0.77</v>
      </c>
      <c r="AG2156" s="15">
        <v>4.2</v>
      </c>
      <c r="AH2156" s="15">
        <v>1.4</v>
      </c>
      <c r="AI2156" s="15">
        <v>0.6</v>
      </c>
      <c r="AJ2156" s="15">
        <v>2</v>
      </c>
      <c r="AK2156" s="15">
        <v>0.38</v>
      </c>
      <c r="AL2156" s="15">
        <v>2.5</v>
      </c>
      <c r="AM2156" s="15">
        <v>0.56000000000000005</v>
      </c>
      <c r="AN2156" s="15">
        <v>1.7</v>
      </c>
      <c r="AO2156" s="15">
        <v>0.25</v>
      </c>
      <c r="AP2156" s="15">
        <v>1.8</v>
      </c>
      <c r="AQ2156" s="15">
        <v>0.25</v>
      </c>
      <c r="AR2156" s="15">
        <v>16</v>
      </c>
      <c r="AS2156" s="15">
        <v>0.15</v>
      </c>
      <c r="AT2156" s="15">
        <v>0.69588592800374005</v>
      </c>
      <c r="AU2156" s="15" t="s">
        <v>1494</v>
      </c>
      <c r="AV2156" s="27" t="s">
        <v>1625</v>
      </c>
    </row>
    <row r="2157" spans="1:48" x14ac:dyDescent="0.25">
      <c r="A2157" s="13" t="s">
        <v>66</v>
      </c>
      <c r="B2157" s="14" t="s">
        <v>1937</v>
      </c>
      <c r="C2157" s="15">
        <v>50.699052373125497</v>
      </c>
      <c r="D2157" s="15">
        <v>13.1592297234229</v>
      </c>
      <c r="E2157" s="20">
        <v>11.2010714068302</v>
      </c>
      <c r="F2157" s="15">
        <v>11.850408879690001</v>
      </c>
      <c r="G2157" s="15">
        <v>9.9937095432316596</v>
      </c>
      <c r="H2157" s="15">
        <v>0.34496053245672798</v>
      </c>
      <c r="I2157" s="15">
        <v>1.8769911324851301</v>
      </c>
      <c r="J2157" s="15">
        <v>0.17552403563239299</v>
      </c>
      <c r="K2157" s="15">
        <v>0.63817698504494502</v>
      </c>
      <c r="L2157" s="15">
        <v>6.0875388080599002E-2</v>
      </c>
      <c r="M2157" s="15">
        <v>1.54</v>
      </c>
      <c r="N2157" s="20">
        <v>100</v>
      </c>
      <c r="O2157" s="25">
        <v>67.525039574392906</v>
      </c>
      <c r="P2157" s="20">
        <v>265.79394795754502</v>
      </c>
      <c r="Q2157" s="15">
        <v>35</v>
      </c>
      <c r="R2157" s="20">
        <v>3829.0619102696701</v>
      </c>
      <c r="S2157" s="15">
        <v>210.05832799999999</v>
      </c>
      <c r="T2157" s="15">
        <v>965.41383599999995</v>
      </c>
      <c r="U2157" s="15">
        <v>65.450168000000005</v>
      </c>
      <c r="V2157" s="15">
        <v>280.15429962622397</v>
      </c>
      <c r="W2157" s="15">
        <v>7.2951860000000002</v>
      </c>
      <c r="X2157" s="15">
        <v>106.66504500000001</v>
      </c>
      <c r="Y2157" s="15">
        <v>85</v>
      </c>
      <c r="Z2157" s="15">
        <v>50.622886000000001</v>
      </c>
      <c r="AA2157" s="15">
        <v>1.5442849999999999</v>
      </c>
      <c r="AB2157" s="15">
        <v>2.7060080000000002</v>
      </c>
      <c r="AC2157" s="15">
        <v>0.18362000000000001</v>
      </c>
      <c r="AD2157" s="15">
        <v>5.3981199999999996</v>
      </c>
      <c r="AE2157" s="15">
        <v>11.334868999999999</v>
      </c>
      <c r="AF2157" s="15">
        <v>1.4305509999999999</v>
      </c>
      <c r="AG2157" s="15">
        <v>6.3394570000000003</v>
      </c>
      <c r="AH2157" s="15">
        <v>1.9174370000000001</v>
      </c>
      <c r="AI2157" s="15">
        <v>0.69051700000000005</v>
      </c>
      <c r="AJ2157" s="15">
        <v>2.5594190000000001</v>
      </c>
      <c r="AK2157" s="15">
        <v>0.48299900000000001</v>
      </c>
      <c r="AL2157" s="15">
        <v>2.82037</v>
      </c>
      <c r="AM2157" s="15">
        <v>0.615618</v>
      </c>
      <c r="AN2157" s="15">
        <v>1.8221020000000001</v>
      </c>
      <c r="AO2157" s="15">
        <v>0.2688101</v>
      </c>
      <c r="AP2157" s="15">
        <v>1.7034039999999999</v>
      </c>
      <c r="AQ2157" s="15">
        <v>0.266795</v>
      </c>
      <c r="AR2157" s="15">
        <v>17.169381999999999</v>
      </c>
      <c r="AS2157" s="15"/>
      <c r="AT2157" s="20">
        <v>0.483007360237379</v>
      </c>
      <c r="AU2157" s="15" t="s">
        <v>1494</v>
      </c>
      <c r="AV2157" s="27" t="s">
        <v>1653</v>
      </c>
    </row>
    <row r="2158" spans="1:48" x14ac:dyDescent="0.25">
      <c r="A2158" s="13" t="s">
        <v>66</v>
      </c>
      <c r="B2158" s="14" t="s">
        <v>1938</v>
      </c>
      <c r="C2158" s="15">
        <v>52.220875592694199</v>
      </c>
      <c r="D2158" s="15">
        <v>14.5329676171036</v>
      </c>
      <c r="E2158" s="20">
        <v>13.1934256128936</v>
      </c>
      <c r="F2158" s="15">
        <v>8.8452297420850101</v>
      </c>
      <c r="G2158" s="15">
        <v>6.9528608789947102</v>
      </c>
      <c r="H2158" s="15"/>
      <c r="I2158" s="15">
        <v>2.91297229486934</v>
      </c>
      <c r="J2158" s="15">
        <v>0.21368884352873699</v>
      </c>
      <c r="K2158" s="15">
        <v>1.03229784610151</v>
      </c>
      <c r="L2158" s="15">
        <v>9.5681571729284903E-2</v>
      </c>
      <c r="M2158" s="15">
        <v>4.84</v>
      </c>
      <c r="N2158" s="20">
        <v>100</v>
      </c>
      <c r="O2158" s="25">
        <v>55.119924010994701</v>
      </c>
      <c r="P2158" s="20">
        <v>417.76460895884998</v>
      </c>
      <c r="Q2158" s="15">
        <v>43</v>
      </c>
      <c r="R2158" s="20">
        <v>6193.78707660904</v>
      </c>
      <c r="S2158" s="15">
        <v>322.91570000000002</v>
      </c>
      <c r="T2158" s="15">
        <v>152.58749</v>
      </c>
      <c r="U2158" s="15">
        <v>49.083309999999997</v>
      </c>
      <c r="V2158" s="15">
        <v>118.255537829373</v>
      </c>
      <c r="W2158" s="15"/>
      <c r="X2158" s="15">
        <v>126.05049200000001</v>
      </c>
      <c r="Y2158" s="15">
        <v>16</v>
      </c>
      <c r="Z2158" s="15">
        <v>51.313887999999999</v>
      </c>
      <c r="AA2158" s="15">
        <v>1.628374</v>
      </c>
      <c r="AB2158" s="15">
        <v>2.577912</v>
      </c>
      <c r="AC2158" s="15">
        <v>0.155167</v>
      </c>
      <c r="AD2158" s="15">
        <v>3.5101819999999999</v>
      </c>
      <c r="AE2158" s="15">
        <v>8.7866510000000009</v>
      </c>
      <c r="AF2158" s="15">
        <v>1.321895</v>
      </c>
      <c r="AG2158" s="15">
        <v>7.016915</v>
      </c>
      <c r="AH2158" s="15">
        <v>2.3882810000000001</v>
      </c>
      <c r="AI2158" s="15">
        <v>0.62884499999999999</v>
      </c>
      <c r="AJ2158" s="15">
        <v>3.3616009999999998</v>
      </c>
      <c r="AK2158" s="15">
        <v>0.64866699999999999</v>
      </c>
      <c r="AL2158" s="15">
        <v>3.9479259999999998</v>
      </c>
      <c r="AM2158" s="15">
        <v>0.85657000000000005</v>
      </c>
      <c r="AN2158" s="15">
        <v>2.4791089999999998</v>
      </c>
      <c r="AO2158" s="15">
        <v>0.39053359999999998</v>
      </c>
      <c r="AP2158" s="15">
        <v>2.4003070000000002</v>
      </c>
      <c r="AQ2158" s="15">
        <v>0.37508900000000001</v>
      </c>
      <c r="AR2158" s="15">
        <v>23.713802000000001</v>
      </c>
      <c r="AS2158" s="15">
        <v>0.30855399999999999</v>
      </c>
      <c r="AT2158" s="20">
        <v>0.70762906135034898</v>
      </c>
      <c r="AU2158" s="15" t="s">
        <v>1494</v>
      </c>
      <c r="AV2158" s="27" t="s">
        <v>1653</v>
      </c>
    </row>
    <row r="2159" spans="1:48" x14ac:dyDescent="0.25">
      <c r="A2159" s="13" t="s">
        <v>66</v>
      </c>
      <c r="B2159" s="14" t="s">
        <v>1939</v>
      </c>
      <c r="C2159" s="15">
        <v>49.284928492849303</v>
      </c>
      <c r="D2159" s="15">
        <v>15.391539153915399</v>
      </c>
      <c r="E2159" s="20">
        <v>11.981198119811999</v>
      </c>
      <c r="F2159" s="15">
        <v>12.091209120912101</v>
      </c>
      <c r="G2159" s="15">
        <v>8.4508450845084493</v>
      </c>
      <c r="H2159" s="15">
        <v>0.45004500450044999</v>
      </c>
      <c r="I2159" s="15">
        <v>1.3801380138013799</v>
      </c>
      <c r="J2159" s="15">
        <v>0.18001800180017999</v>
      </c>
      <c r="K2159" s="15">
        <v>0.74007400740074003</v>
      </c>
      <c r="L2159" s="15">
        <v>5.0005000500050002E-2</v>
      </c>
      <c r="M2159" s="15">
        <v>1.27</v>
      </c>
      <c r="N2159" s="20">
        <v>100</v>
      </c>
      <c r="O2159" s="25">
        <v>62.175654874667302</v>
      </c>
      <c r="P2159" s="20">
        <v>218.33169232416199</v>
      </c>
      <c r="Q2159" s="15">
        <v>54</v>
      </c>
      <c r="R2159" s="20">
        <v>4440.4440444044403</v>
      </c>
      <c r="S2159" s="15">
        <v>317</v>
      </c>
      <c r="T2159" s="15">
        <v>340</v>
      </c>
      <c r="U2159" s="15">
        <v>56</v>
      </c>
      <c r="V2159" s="15">
        <v>114</v>
      </c>
      <c r="W2159" s="15"/>
      <c r="X2159" s="15"/>
      <c r="Y2159" s="15"/>
      <c r="Z2159" s="15">
        <v>39</v>
      </c>
      <c r="AA2159" s="15">
        <v>1.17</v>
      </c>
      <c r="AB2159" s="15">
        <v>1.4</v>
      </c>
      <c r="AC2159" s="15">
        <v>7.0000000000000007E-2</v>
      </c>
      <c r="AD2159" s="15">
        <v>2.31</v>
      </c>
      <c r="AE2159" s="15">
        <v>5.82</v>
      </c>
      <c r="AF2159" s="15">
        <v>0.88</v>
      </c>
      <c r="AG2159" s="15">
        <v>4.33</v>
      </c>
      <c r="AH2159" s="15">
        <v>1.62</v>
      </c>
      <c r="AI2159" s="15">
        <v>0.59</v>
      </c>
      <c r="AJ2159" s="15">
        <v>2.31</v>
      </c>
      <c r="AK2159" s="15">
        <v>0.47</v>
      </c>
      <c r="AL2159" s="15">
        <v>3.09</v>
      </c>
      <c r="AM2159" s="15">
        <v>0.68</v>
      </c>
      <c r="AN2159" s="15">
        <v>1.97</v>
      </c>
      <c r="AO2159" s="15">
        <v>0.3</v>
      </c>
      <c r="AP2159" s="15">
        <v>2.0099999999999998</v>
      </c>
      <c r="AQ2159" s="15">
        <v>0.27</v>
      </c>
      <c r="AR2159" s="15">
        <v>18</v>
      </c>
      <c r="AS2159" s="15">
        <v>0.35</v>
      </c>
      <c r="AT2159" s="20">
        <v>0.58396021930383801</v>
      </c>
      <c r="AU2159" s="15" t="s">
        <v>1494</v>
      </c>
      <c r="AV2159" s="27" t="s">
        <v>1544</v>
      </c>
    </row>
    <row r="2160" spans="1:48" x14ac:dyDescent="0.25">
      <c r="A2160" s="13" t="s">
        <v>66</v>
      </c>
      <c r="B2160" s="14" t="s">
        <v>1940</v>
      </c>
      <c r="C2160" s="15">
        <v>51.503146119785598</v>
      </c>
      <c r="D2160" s="15">
        <v>14.783216641504501</v>
      </c>
      <c r="E2160" s="20">
        <v>13.101233116837101</v>
      </c>
      <c r="F2160" s="15">
        <v>11.0646145116675</v>
      </c>
      <c r="G2160" s="15">
        <v>5.68429371890611</v>
      </c>
      <c r="H2160" s="15">
        <v>0.45595938921706702</v>
      </c>
      <c r="I2160" s="15">
        <v>2.0670158977840298</v>
      </c>
      <c r="J2160" s="15">
        <v>0.191502943471169</v>
      </c>
      <c r="K2160" s="15">
        <v>1.06795821385509</v>
      </c>
      <c r="L2160" s="15">
        <v>8.1059446971923105E-2</v>
      </c>
      <c r="M2160" s="15">
        <v>1.55</v>
      </c>
      <c r="N2160" s="20">
        <v>100</v>
      </c>
      <c r="O2160" s="25">
        <v>50.277078519170402</v>
      </c>
      <c r="P2160" s="20">
        <v>353.92152903234</v>
      </c>
      <c r="Q2160" s="15">
        <v>43</v>
      </c>
      <c r="R2160" s="20">
        <v>6407.7492831305099</v>
      </c>
      <c r="S2160" s="15">
        <v>312.317295</v>
      </c>
      <c r="T2160" s="15">
        <v>232.583405</v>
      </c>
      <c r="U2160" s="15">
        <v>54.741951</v>
      </c>
      <c r="V2160" s="15">
        <v>124.025169034382</v>
      </c>
      <c r="W2160" s="15">
        <v>9.1601119999999998</v>
      </c>
      <c r="X2160" s="15">
        <v>141.475402</v>
      </c>
      <c r="Y2160" s="15">
        <v>78</v>
      </c>
      <c r="Z2160" s="15">
        <v>53.768253999999999</v>
      </c>
      <c r="AA2160" s="15">
        <v>1.7751030000000001</v>
      </c>
      <c r="AB2160" s="15">
        <v>2.7890929999999998</v>
      </c>
      <c r="AC2160" s="15">
        <v>0.17010900000000001</v>
      </c>
      <c r="AD2160" s="15">
        <v>3.8218420000000002</v>
      </c>
      <c r="AE2160" s="15">
        <v>9.494097</v>
      </c>
      <c r="AF2160" s="15">
        <v>1.4122330000000001</v>
      </c>
      <c r="AG2160" s="15">
        <v>7.3896499999999996</v>
      </c>
      <c r="AH2160" s="15">
        <v>2.433093</v>
      </c>
      <c r="AI2160" s="15">
        <v>0.99582099999999996</v>
      </c>
      <c r="AJ2160" s="15">
        <v>3.5204019999999998</v>
      </c>
      <c r="AK2160" s="15">
        <v>0.666883</v>
      </c>
      <c r="AL2160" s="15">
        <v>4.0312780000000004</v>
      </c>
      <c r="AM2160" s="15">
        <v>0.866371</v>
      </c>
      <c r="AN2160" s="15">
        <v>2.5707010000000001</v>
      </c>
      <c r="AO2160" s="15">
        <v>0.38873239999999998</v>
      </c>
      <c r="AP2160" s="15">
        <v>2.4696370000000001</v>
      </c>
      <c r="AQ2160" s="15">
        <v>0.39081100000000002</v>
      </c>
      <c r="AR2160" s="15">
        <v>23.307468</v>
      </c>
      <c r="AS2160" s="15">
        <v>0.41204800000000003</v>
      </c>
      <c r="AT2160" s="20">
        <v>0.70316536997055801</v>
      </c>
      <c r="AU2160" s="15" t="s">
        <v>1494</v>
      </c>
      <c r="AV2160" s="27" t="s">
        <v>1653</v>
      </c>
    </row>
    <row r="2161" spans="1:48" x14ac:dyDescent="0.25">
      <c r="A2161" s="13" t="s">
        <v>66</v>
      </c>
      <c r="B2161" s="14" t="s">
        <v>1941</v>
      </c>
      <c r="C2161" s="15">
        <v>51.544702122428902</v>
      </c>
      <c r="D2161" s="15">
        <v>14.2280586740966</v>
      </c>
      <c r="E2161" s="20">
        <v>12.240842415799399</v>
      </c>
      <c r="F2161" s="15">
        <v>6.7913627796443503</v>
      </c>
      <c r="G2161" s="15">
        <v>10.3560599852495</v>
      </c>
      <c r="H2161" s="15">
        <v>0.47119560763746599</v>
      </c>
      <c r="I2161" s="15">
        <v>3.3700729328853498</v>
      </c>
      <c r="J2161" s="15">
        <v>0.26325493731049798</v>
      </c>
      <c r="K2161" s="15">
        <v>0.67299024829959797</v>
      </c>
      <c r="L2161" s="15">
        <v>6.1460296648365199E-2</v>
      </c>
      <c r="M2161" s="15">
        <v>2.7</v>
      </c>
      <c r="N2161" s="20">
        <v>100</v>
      </c>
      <c r="O2161" s="25">
        <v>66.348789374285403</v>
      </c>
      <c r="P2161" s="20">
        <v>268.34777409849602</v>
      </c>
      <c r="Q2161" s="15">
        <v>38</v>
      </c>
      <c r="R2161" s="20">
        <v>4037.9414897975898</v>
      </c>
      <c r="S2161" s="15">
        <v>184.8934725</v>
      </c>
      <c r="T2161" s="15">
        <v>516.38981624999997</v>
      </c>
      <c r="U2161" s="15">
        <v>50.194887999999999</v>
      </c>
      <c r="V2161" s="15">
        <v>146</v>
      </c>
      <c r="W2161" s="15">
        <v>8.4265939999999997</v>
      </c>
      <c r="X2161" s="15">
        <v>123.862628</v>
      </c>
      <c r="Y2161" s="15">
        <v>144</v>
      </c>
      <c r="Z2161" s="15">
        <v>54.208820000000003</v>
      </c>
      <c r="AA2161" s="15">
        <v>1.544891</v>
      </c>
      <c r="AB2161" s="15">
        <v>3.09612</v>
      </c>
      <c r="AC2161" s="15">
        <v>0.177176</v>
      </c>
      <c r="AD2161" s="15">
        <v>6.433548</v>
      </c>
      <c r="AE2161" s="15">
        <v>13.208992</v>
      </c>
      <c r="AF2161" s="15">
        <v>1.622487</v>
      </c>
      <c r="AG2161" s="15">
        <v>7.1521600000000003</v>
      </c>
      <c r="AH2161" s="15">
        <v>1.936715</v>
      </c>
      <c r="AI2161" s="15">
        <v>0.54706500000000002</v>
      </c>
      <c r="AJ2161" s="15">
        <v>2.259995</v>
      </c>
      <c r="AK2161" s="15">
        <v>0.43909300000000001</v>
      </c>
      <c r="AL2161" s="15">
        <v>2.6812870000000002</v>
      </c>
      <c r="AM2161" s="15">
        <v>0.57854499999999998</v>
      </c>
      <c r="AN2161" s="15">
        <v>1.6531720000000001</v>
      </c>
      <c r="AO2161" s="15">
        <v>0.25994660000000003</v>
      </c>
      <c r="AP2161" s="15">
        <v>1.562443</v>
      </c>
      <c r="AQ2161" s="15">
        <v>0.255832</v>
      </c>
      <c r="AR2161" s="15">
        <v>15.527798000000001</v>
      </c>
      <c r="AS2161" s="15"/>
      <c r="AT2161" s="20">
        <v>0.46369717120555398</v>
      </c>
      <c r="AU2161" s="15" t="s">
        <v>1494</v>
      </c>
      <c r="AV2161" s="27" t="s">
        <v>1653</v>
      </c>
    </row>
    <row r="2162" spans="1:48" x14ac:dyDescent="0.25">
      <c r="A2162" s="13" t="s">
        <v>66</v>
      </c>
      <c r="B2162" s="14">
        <v>27581</v>
      </c>
      <c r="C2162" s="15">
        <v>53.795493334606803</v>
      </c>
      <c r="D2162" s="15">
        <v>9.8416098608816291</v>
      </c>
      <c r="E2162" s="20">
        <v>7.5644954522452403</v>
      </c>
      <c r="F2162" s="15">
        <v>10.279457013438501</v>
      </c>
      <c r="G2162" s="15">
        <v>15.782399635347099</v>
      </c>
      <c r="H2162" s="15">
        <v>1.59217146384334</v>
      </c>
      <c r="I2162" s="15">
        <v>0.607015370590272</v>
      </c>
      <c r="J2162" s="15">
        <v>0.18907036133139599</v>
      </c>
      <c r="K2162" s="15">
        <v>0.29853214947062601</v>
      </c>
      <c r="L2162" s="15">
        <v>4.9755358245104297E-2</v>
      </c>
      <c r="M2162" s="15">
        <v>2.2799999999999998</v>
      </c>
      <c r="N2162" s="20">
        <f>SUM(C2162:L2162)</f>
        <v>100.00000000000004</v>
      </c>
      <c r="O2162" s="25">
        <f>(G2162/40.31)/(G2162/40.31+E2162*0.8998/71.85*0.85)*100</f>
        <v>82.941861106473496</v>
      </c>
      <c r="P2162" s="20">
        <f>(L2162*62/142)*10000</f>
        <v>217.24170501383568</v>
      </c>
      <c r="Q2162" s="15"/>
      <c r="R2162" s="20">
        <f>K2162*0.6*10000</f>
        <v>1791.192896823756</v>
      </c>
      <c r="S2162" s="15">
        <v>124</v>
      </c>
      <c r="T2162" s="15">
        <v>1670</v>
      </c>
      <c r="U2162" s="15">
        <v>47.1</v>
      </c>
      <c r="V2162" s="15">
        <v>262</v>
      </c>
      <c r="W2162" s="15">
        <v>56.9</v>
      </c>
      <c r="X2162" s="15">
        <v>97.8</v>
      </c>
      <c r="Y2162" s="15"/>
      <c r="Z2162" s="15">
        <v>25.8</v>
      </c>
      <c r="AA2162" s="15">
        <v>0.87</v>
      </c>
      <c r="AB2162" s="15">
        <v>1.05</v>
      </c>
      <c r="AC2162" s="15"/>
      <c r="AD2162" s="15">
        <v>3.21</v>
      </c>
      <c r="AE2162" s="15">
        <v>7.4</v>
      </c>
      <c r="AF2162" s="15">
        <v>1.02</v>
      </c>
      <c r="AG2162" s="15">
        <v>4.6100000000000003</v>
      </c>
      <c r="AH2162" s="15">
        <v>1.21</v>
      </c>
      <c r="AI2162" s="15">
        <v>0.42</v>
      </c>
      <c r="AJ2162" s="15">
        <v>1.47</v>
      </c>
      <c r="AK2162" s="15">
        <v>0.22</v>
      </c>
      <c r="AL2162" s="15">
        <v>1.63</v>
      </c>
      <c r="AM2162" s="15">
        <v>0.33</v>
      </c>
      <c r="AN2162" s="15">
        <v>0.98</v>
      </c>
      <c r="AO2162" s="15">
        <v>0.11</v>
      </c>
      <c r="AP2162" s="15">
        <v>1.03</v>
      </c>
      <c r="AQ2162" s="15">
        <v>0.15</v>
      </c>
      <c r="AR2162" s="15">
        <v>9.91</v>
      </c>
      <c r="AS2162" s="15">
        <v>0.38</v>
      </c>
      <c r="AT2162" s="20">
        <f>(AB2162/0.713)/(AD2162/0.687)</f>
        <v>0.31517479125978171</v>
      </c>
      <c r="AU2162" s="15" t="s">
        <v>1494</v>
      </c>
      <c r="AV2162" s="27" t="s">
        <v>1528</v>
      </c>
    </row>
    <row r="2163" spans="1:48" x14ac:dyDescent="0.25">
      <c r="A2163" s="13" t="s">
        <v>66</v>
      </c>
      <c r="B2163" s="14" t="s">
        <v>1942</v>
      </c>
      <c r="C2163" s="15">
        <v>51.915574672401704</v>
      </c>
      <c r="D2163" s="15">
        <v>16.224867460238102</v>
      </c>
      <c r="E2163" s="20">
        <v>9.9029708912673797</v>
      </c>
      <c r="F2163" s="15">
        <v>12.143643092927899</v>
      </c>
      <c r="G2163" s="15">
        <v>6.8320496148844603</v>
      </c>
      <c r="H2163" s="15">
        <v>2.0106031809542899</v>
      </c>
      <c r="I2163" s="15">
        <v>0.110033009902971</v>
      </c>
      <c r="J2163" s="15">
        <v>0.17005101530459099</v>
      </c>
      <c r="K2163" s="15">
        <v>0.64019205761728504</v>
      </c>
      <c r="L2163" s="15">
        <v>5.00150045013504E-2</v>
      </c>
      <c r="M2163" s="15">
        <v>0.9</v>
      </c>
      <c r="N2163" s="20">
        <v>100</v>
      </c>
      <c r="O2163" s="25">
        <v>61.653639553481298</v>
      </c>
      <c r="P2163" s="20">
        <v>218.37537176646001</v>
      </c>
      <c r="Q2163" s="15">
        <v>52</v>
      </c>
      <c r="R2163" s="20">
        <v>3841.1523457037101</v>
      </c>
      <c r="S2163" s="15">
        <v>350</v>
      </c>
      <c r="T2163" s="15">
        <v>439</v>
      </c>
      <c r="U2163" s="15">
        <v>54</v>
      </c>
      <c r="V2163" s="15">
        <v>137</v>
      </c>
      <c r="W2163" s="15"/>
      <c r="X2163" s="15"/>
      <c r="Y2163" s="15"/>
      <c r="Z2163" s="15">
        <v>38</v>
      </c>
      <c r="AA2163" s="15">
        <v>1.19</v>
      </c>
      <c r="AB2163" s="15">
        <v>1.54</v>
      </c>
      <c r="AC2163" s="15">
        <v>0.08</v>
      </c>
      <c r="AD2163" s="15">
        <v>2.71</v>
      </c>
      <c r="AE2163" s="15">
        <v>5.91</v>
      </c>
      <c r="AF2163" s="15">
        <v>0.77</v>
      </c>
      <c r="AG2163" s="15">
        <v>4.17</v>
      </c>
      <c r="AH2163" s="15">
        <v>1.47</v>
      </c>
      <c r="AI2163" s="15">
        <v>0.49199999999999999</v>
      </c>
      <c r="AJ2163" s="15">
        <v>2.5299999999999998</v>
      </c>
      <c r="AK2163" s="15">
        <v>0.436</v>
      </c>
      <c r="AL2163" s="15">
        <v>2.91</v>
      </c>
      <c r="AM2163" s="15">
        <v>0.61899999999999999</v>
      </c>
      <c r="AN2163" s="15">
        <v>2.0099999999999998</v>
      </c>
      <c r="AO2163" s="15">
        <v>0.31</v>
      </c>
      <c r="AP2163" s="15">
        <v>2.08</v>
      </c>
      <c r="AQ2163" s="15">
        <v>0.314</v>
      </c>
      <c r="AR2163" s="15">
        <v>17.399999999999999</v>
      </c>
      <c r="AS2163" s="15">
        <v>0.79</v>
      </c>
      <c r="AT2163" s="20">
        <v>0.54754351190075701</v>
      </c>
      <c r="AU2163" s="15" t="s">
        <v>1494</v>
      </c>
      <c r="AV2163" s="27" t="s">
        <v>1803</v>
      </c>
    </row>
    <row r="2164" spans="1:48" x14ac:dyDescent="0.25">
      <c r="A2164" s="13" t="s">
        <v>66</v>
      </c>
      <c r="B2164" s="14" t="s">
        <v>1943</v>
      </c>
      <c r="C2164" s="15">
        <v>52.974462655960501</v>
      </c>
      <c r="D2164" s="15">
        <v>12.0304600306475</v>
      </c>
      <c r="E2164" s="20">
        <v>10.2467023932027</v>
      </c>
      <c r="F2164" s="15">
        <v>8.9773516867353003</v>
      </c>
      <c r="G2164" s="15">
        <v>12.2326526362046</v>
      </c>
      <c r="H2164" s="15">
        <v>6.06577816671304E-2</v>
      </c>
      <c r="I2164" s="15">
        <v>2.7296001750208698</v>
      </c>
      <c r="J2164" s="15">
        <v>0.18197334500139101</v>
      </c>
      <c r="K2164" s="15">
        <v>0.52570077444846297</v>
      </c>
      <c r="L2164" s="15">
        <v>4.0438521111420302E-2</v>
      </c>
      <c r="M2164" s="15">
        <v>1.9</v>
      </c>
      <c r="N2164" s="20">
        <v>100</v>
      </c>
      <c r="O2164" s="25">
        <v>73.560237837703895</v>
      </c>
      <c r="P2164" s="20">
        <v>176.56255696535601</v>
      </c>
      <c r="Q2164" s="15">
        <v>30</v>
      </c>
      <c r="R2164" s="20">
        <v>3154.20464669078</v>
      </c>
      <c r="S2164" s="15">
        <v>180</v>
      </c>
      <c r="T2164" s="15">
        <v>390</v>
      </c>
      <c r="U2164" s="15"/>
      <c r="V2164" s="15">
        <v>460</v>
      </c>
      <c r="W2164" s="15">
        <v>1.1000000000000001</v>
      </c>
      <c r="X2164" s="15">
        <v>120</v>
      </c>
      <c r="Y2164" s="15">
        <v>40</v>
      </c>
      <c r="Z2164" s="15">
        <v>38</v>
      </c>
      <c r="AA2164" s="15">
        <v>1</v>
      </c>
      <c r="AB2164" s="15">
        <v>1.4</v>
      </c>
      <c r="AC2164" s="15">
        <v>0.64</v>
      </c>
      <c r="AD2164" s="15">
        <v>2.1</v>
      </c>
      <c r="AE2164" s="15">
        <v>5.5</v>
      </c>
      <c r="AF2164" s="15">
        <v>0.86</v>
      </c>
      <c r="AG2164" s="15">
        <v>4.5</v>
      </c>
      <c r="AH2164" s="15">
        <v>1.5</v>
      </c>
      <c r="AI2164" s="15">
        <v>0.55000000000000004</v>
      </c>
      <c r="AJ2164" s="15">
        <v>2</v>
      </c>
      <c r="AK2164" s="15">
        <v>0.37</v>
      </c>
      <c r="AL2164" s="15">
        <v>2.4</v>
      </c>
      <c r="AM2164" s="15">
        <v>0.53</v>
      </c>
      <c r="AN2164" s="15">
        <v>1.6</v>
      </c>
      <c r="AO2164" s="15">
        <v>0.24</v>
      </c>
      <c r="AP2164" s="15">
        <v>1.5</v>
      </c>
      <c r="AQ2164" s="15">
        <v>0.23</v>
      </c>
      <c r="AR2164" s="15">
        <v>13</v>
      </c>
      <c r="AS2164" s="15">
        <v>0.22</v>
      </c>
      <c r="AT2164" s="20">
        <v>0.64235624123422197</v>
      </c>
      <c r="AU2164" s="15" t="s">
        <v>1494</v>
      </c>
      <c r="AV2164" s="27" t="s">
        <v>1583</v>
      </c>
    </row>
    <row r="2165" spans="1:48" x14ac:dyDescent="0.25">
      <c r="A2165" s="13" t="s">
        <v>66</v>
      </c>
      <c r="B2165" s="14" t="s">
        <v>1944</v>
      </c>
      <c r="C2165" s="15">
        <v>47.939587917583502</v>
      </c>
      <c r="D2165" s="15">
        <v>11.4922984596919</v>
      </c>
      <c r="E2165" s="20">
        <v>10.962192438487699</v>
      </c>
      <c r="F2165" s="15">
        <v>15.5631126225245</v>
      </c>
      <c r="G2165" s="15">
        <v>12.3224644928986</v>
      </c>
      <c r="H2165" s="15">
        <v>0.49009801960392102</v>
      </c>
      <c r="I2165" s="15">
        <v>0.57011402280456103</v>
      </c>
      <c r="J2165" s="15">
        <v>0.26005201040207998</v>
      </c>
      <c r="K2165" s="15">
        <v>0.31006201240248099</v>
      </c>
      <c r="L2165" s="15">
        <v>9.0018003600720195E-2</v>
      </c>
      <c r="M2165" s="15">
        <v>3.41</v>
      </c>
      <c r="N2165" s="20">
        <f>SUM(C2165:L2165)</f>
        <v>99.999999999999972</v>
      </c>
      <c r="O2165" s="25">
        <f>(G2165/40.31)/(G2165/40.31+E2165*0.8998/71.85*0.85)*100</f>
        <v>72.373293074290999</v>
      </c>
      <c r="P2165" s="20">
        <f>(L2165*62/142)*10000</f>
        <v>393.03635374962334</v>
      </c>
      <c r="Q2165" s="15">
        <v>22</v>
      </c>
      <c r="R2165" s="20">
        <f>K2165*0.6*10000</f>
        <v>1860.3720744148857</v>
      </c>
      <c r="S2165" s="15">
        <v>98</v>
      </c>
      <c r="T2165" s="15">
        <v>880</v>
      </c>
      <c r="U2165" s="15">
        <v>77</v>
      </c>
      <c r="V2165" s="15">
        <v>566</v>
      </c>
      <c r="W2165" s="15">
        <v>8.67</v>
      </c>
      <c r="X2165" s="15">
        <v>144</v>
      </c>
      <c r="Y2165" s="15">
        <v>120</v>
      </c>
      <c r="Z2165" s="15">
        <v>57</v>
      </c>
      <c r="AA2165" s="15">
        <v>1.41</v>
      </c>
      <c r="AB2165" s="15">
        <v>2.2799999999999998</v>
      </c>
      <c r="AC2165" s="15">
        <v>0.18</v>
      </c>
      <c r="AD2165" s="15">
        <v>6.71</v>
      </c>
      <c r="AE2165" s="15">
        <v>13.37</v>
      </c>
      <c r="AF2165" s="15">
        <v>1.59</v>
      </c>
      <c r="AG2165" s="15">
        <v>5.79</v>
      </c>
      <c r="AH2165" s="15">
        <v>1.46</v>
      </c>
      <c r="AI2165" s="15">
        <v>0.44</v>
      </c>
      <c r="AJ2165" s="15">
        <v>1.39</v>
      </c>
      <c r="AK2165" s="15">
        <v>0.24</v>
      </c>
      <c r="AL2165" s="15">
        <v>1.69</v>
      </c>
      <c r="AM2165" s="15">
        <v>0.33</v>
      </c>
      <c r="AN2165" s="15">
        <v>0.99</v>
      </c>
      <c r="AO2165" s="15">
        <v>0.14000000000000001</v>
      </c>
      <c r="AP2165" s="15">
        <v>1.1100000000000001</v>
      </c>
      <c r="AQ2165" s="15">
        <v>0.17</v>
      </c>
      <c r="AR2165" s="15">
        <v>9</v>
      </c>
      <c r="AS2165" s="15">
        <v>1.36</v>
      </c>
      <c r="AT2165" s="20">
        <f>(AB2165/0.713)/(AD2165/0.687)</f>
        <v>0.32740064754411891</v>
      </c>
      <c r="AU2165" s="15" t="s">
        <v>1494</v>
      </c>
      <c r="AV2165" s="27" t="s">
        <v>1636</v>
      </c>
    </row>
    <row r="2166" spans="1:48" x14ac:dyDescent="0.25">
      <c r="A2166" s="13" t="s">
        <v>66</v>
      </c>
      <c r="B2166" s="14" t="s">
        <v>1945</v>
      </c>
      <c r="C2166" s="15">
        <v>53.539381854436698</v>
      </c>
      <c r="D2166" s="15">
        <v>18.0558325024925</v>
      </c>
      <c r="E2166" s="20">
        <v>7.4675972083748796</v>
      </c>
      <c r="F2166" s="15">
        <v>10.8075772681954</v>
      </c>
      <c r="G2166" s="15">
        <v>5.6331006979062801</v>
      </c>
      <c r="H2166" s="15">
        <v>0.299102691924227</v>
      </c>
      <c r="I2166" s="15">
        <v>3.4396809571286102</v>
      </c>
      <c r="J2166" s="15">
        <v>0.10967098703888301</v>
      </c>
      <c r="K2166" s="15">
        <v>0.54835493519441703</v>
      </c>
      <c r="L2166" s="15">
        <v>9.9700897308075798E-2</v>
      </c>
      <c r="M2166" s="15">
        <v>0.34</v>
      </c>
      <c r="N2166" s="20">
        <v>100</v>
      </c>
      <c r="O2166" s="25">
        <v>63.741672640959003</v>
      </c>
      <c r="P2166" s="20">
        <v>435.31377697892202</v>
      </c>
      <c r="Q2166" s="15"/>
      <c r="R2166" s="20">
        <v>3290.1296111665001</v>
      </c>
      <c r="S2166" s="15">
        <v>113</v>
      </c>
      <c r="T2166" s="15">
        <v>171</v>
      </c>
      <c r="U2166" s="15">
        <v>37</v>
      </c>
      <c r="V2166" s="15">
        <v>155</v>
      </c>
      <c r="W2166" s="15">
        <v>6.3</v>
      </c>
      <c r="X2166" s="15">
        <v>125.9</v>
      </c>
      <c r="Y2166" s="15"/>
      <c r="Z2166" s="15">
        <v>56.2</v>
      </c>
      <c r="AA2166" s="15">
        <v>1.9</v>
      </c>
      <c r="AB2166" s="15">
        <v>2.9</v>
      </c>
      <c r="AC2166" s="15"/>
      <c r="AD2166" s="15">
        <v>7.6</v>
      </c>
      <c r="AE2166" s="15">
        <v>17.3</v>
      </c>
      <c r="AF2166" s="15">
        <v>2.35</v>
      </c>
      <c r="AG2166" s="15">
        <v>10</v>
      </c>
      <c r="AH2166" s="15">
        <v>2.2000000000000002</v>
      </c>
      <c r="AI2166" s="15">
        <v>0.79</v>
      </c>
      <c r="AJ2166" s="15">
        <v>2.2400000000000002</v>
      </c>
      <c r="AK2166" s="15">
        <v>0.31</v>
      </c>
      <c r="AL2166" s="15">
        <v>1.93</v>
      </c>
      <c r="AM2166" s="15">
        <v>0.38</v>
      </c>
      <c r="AN2166" s="15">
        <v>1.02</v>
      </c>
      <c r="AO2166" s="15">
        <v>0.19</v>
      </c>
      <c r="AP2166" s="15">
        <v>1</v>
      </c>
      <c r="AQ2166" s="15">
        <v>0.16</v>
      </c>
      <c r="AR2166" s="15">
        <v>10.1</v>
      </c>
      <c r="AS2166" s="15">
        <v>0.7</v>
      </c>
      <c r="AT2166" s="20">
        <v>0.36766442754853501</v>
      </c>
      <c r="AU2166" s="15" t="s">
        <v>1494</v>
      </c>
      <c r="AV2166" s="27" t="s">
        <v>1618</v>
      </c>
    </row>
    <row r="2167" spans="1:48" x14ac:dyDescent="0.25">
      <c r="A2167" s="13" t="s">
        <v>66</v>
      </c>
      <c r="B2167" s="14">
        <v>43836</v>
      </c>
      <c r="C2167" s="15">
        <v>52.837051011618101</v>
      </c>
      <c r="D2167" s="15">
        <v>11.552961114884599</v>
      </c>
      <c r="E2167" s="20">
        <v>10.621437073804801</v>
      </c>
      <c r="F2167" s="15">
        <v>14.6701002224625</v>
      </c>
      <c r="G2167" s="15">
        <v>8.4666847707479995</v>
      </c>
      <c r="H2167" s="15">
        <v>0.123451053765463</v>
      </c>
      <c r="I2167" s="15">
        <v>0.91559531542718298</v>
      </c>
      <c r="J2167" s="15">
        <v>0.205751756275772</v>
      </c>
      <c r="K2167" s="15">
        <v>0.55552974194458304</v>
      </c>
      <c r="L2167" s="15">
        <v>5.1437939068942902E-2</v>
      </c>
      <c r="M2167" s="15">
        <v>2.2799999999999998</v>
      </c>
      <c r="N2167" s="20">
        <v>100</v>
      </c>
      <c r="O2167" s="25">
        <v>65.007011643256305</v>
      </c>
      <c r="P2167" s="20">
        <v>224.58818466721499</v>
      </c>
      <c r="Q2167" s="15"/>
      <c r="R2167" s="20">
        <v>3333.1784516675002</v>
      </c>
      <c r="S2167" s="15">
        <v>262</v>
      </c>
      <c r="T2167" s="15">
        <v>522</v>
      </c>
      <c r="U2167" s="15">
        <v>44</v>
      </c>
      <c r="V2167" s="15">
        <v>127</v>
      </c>
      <c r="W2167" s="15">
        <v>3</v>
      </c>
      <c r="X2167" s="15">
        <v>251</v>
      </c>
      <c r="Y2167" s="15">
        <v>119</v>
      </c>
      <c r="Z2167" s="15">
        <v>33</v>
      </c>
      <c r="AA2167" s="15">
        <v>0.91</v>
      </c>
      <c r="AB2167" s="15">
        <v>1</v>
      </c>
      <c r="AC2167" s="15">
        <v>0.06</v>
      </c>
      <c r="AD2167" s="15">
        <v>1.64</v>
      </c>
      <c r="AE2167" s="15">
        <v>4.03</v>
      </c>
      <c r="AF2167" s="15">
        <v>0.59</v>
      </c>
      <c r="AG2167" s="15">
        <v>3.2</v>
      </c>
      <c r="AH2167" s="15">
        <v>1.05</v>
      </c>
      <c r="AI2167" s="15">
        <v>0.45</v>
      </c>
      <c r="AJ2167" s="15">
        <v>1.62</v>
      </c>
      <c r="AK2167" s="15">
        <v>0.33</v>
      </c>
      <c r="AL2167" s="15">
        <v>2.17</v>
      </c>
      <c r="AM2167" s="15">
        <v>0.44</v>
      </c>
      <c r="AN2167" s="15">
        <v>1.32</v>
      </c>
      <c r="AO2167" s="15">
        <v>0.21</v>
      </c>
      <c r="AP2167" s="15">
        <v>1.29</v>
      </c>
      <c r="AQ2167" s="15">
        <v>0.18</v>
      </c>
      <c r="AR2167" s="15">
        <v>13.1</v>
      </c>
      <c r="AS2167" s="15">
        <v>0.4</v>
      </c>
      <c r="AT2167" s="20">
        <v>0.58752095234837398</v>
      </c>
      <c r="AU2167" s="15" t="s">
        <v>1494</v>
      </c>
      <c r="AV2167" s="27" t="s">
        <v>1510</v>
      </c>
    </row>
    <row r="2168" spans="1:48" x14ac:dyDescent="0.25">
      <c r="A2168" s="13" t="s">
        <v>66</v>
      </c>
      <c r="B2168" s="14" t="s">
        <v>1946</v>
      </c>
      <c r="C2168" s="15">
        <v>49.159938014843803</v>
      </c>
      <c r="D2168" s="15">
        <v>14.6806948862246</v>
      </c>
      <c r="E2168" s="15">
        <v>12.590734850338499</v>
      </c>
      <c r="F2168" s="15">
        <v>11.499877660875899</v>
      </c>
      <c r="G2168" s="15">
        <v>7.1670336840388202</v>
      </c>
      <c r="H2168" s="15">
        <v>1.7127477367262001</v>
      </c>
      <c r="I2168" s="15">
        <v>1.65157817470027</v>
      </c>
      <c r="J2168" s="15">
        <v>0.21205448168991101</v>
      </c>
      <c r="K2168" s="15">
        <v>1.2030013865100699</v>
      </c>
      <c r="L2168" s="15">
        <v>0.122339124051872</v>
      </c>
      <c r="M2168" s="15">
        <v>1.95</v>
      </c>
      <c r="N2168" s="15">
        <v>100</v>
      </c>
      <c r="O2168" s="23">
        <v>57.018680967420103</v>
      </c>
      <c r="P2168" s="15">
        <v>534.15673881803195</v>
      </c>
      <c r="Q2168" s="15">
        <v>43</v>
      </c>
      <c r="R2168" s="15">
        <v>7218.00831906043</v>
      </c>
      <c r="S2168" s="15">
        <v>285</v>
      </c>
      <c r="T2168" s="15">
        <v>258</v>
      </c>
      <c r="U2168" s="15">
        <v>38.4</v>
      </c>
      <c r="V2168" s="15">
        <v>71.400000000000006</v>
      </c>
      <c r="W2168" s="15">
        <v>29</v>
      </c>
      <c r="X2168" s="15">
        <v>260</v>
      </c>
      <c r="Y2168" s="15">
        <v>154</v>
      </c>
      <c r="Z2168" s="15">
        <v>79.900000000000006</v>
      </c>
      <c r="AA2168" s="15">
        <v>2.31</v>
      </c>
      <c r="AB2168" s="15">
        <v>4.2300000000000004</v>
      </c>
      <c r="AC2168" s="15">
        <v>0.36599999999999999</v>
      </c>
      <c r="AD2168" s="15">
        <v>7.81</v>
      </c>
      <c r="AE2168" s="15">
        <v>18.399999999999999</v>
      </c>
      <c r="AF2168" s="15">
        <v>2.58</v>
      </c>
      <c r="AG2168" s="15">
        <v>12.2</v>
      </c>
      <c r="AH2168" s="15">
        <v>3.39</v>
      </c>
      <c r="AI2168" s="15">
        <v>1.25</v>
      </c>
      <c r="AJ2168" s="15">
        <v>3.84</v>
      </c>
      <c r="AK2168" s="15">
        <v>0.745</v>
      </c>
      <c r="AL2168" s="15">
        <v>4.6399999999999997</v>
      </c>
      <c r="AM2168" s="15">
        <v>0.97499999999999998</v>
      </c>
      <c r="AN2168" s="15">
        <v>2.98</v>
      </c>
      <c r="AO2168" s="15">
        <v>0.43099999999999999</v>
      </c>
      <c r="AP2168" s="15">
        <v>2.61</v>
      </c>
      <c r="AQ2168" s="15">
        <v>0.38400000000000001</v>
      </c>
      <c r="AR2168" s="15">
        <v>24.9</v>
      </c>
      <c r="AS2168" s="15">
        <v>1.23</v>
      </c>
      <c r="AT2168" s="15">
        <v>0.521863041053923</v>
      </c>
      <c r="AU2168" s="15" t="s">
        <v>1494</v>
      </c>
      <c r="AV2168" s="27" t="s">
        <v>1947</v>
      </c>
    </row>
    <row r="2169" spans="1:48" x14ac:dyDescent="0.25">
      <c r="A2169" s="13" t="s">
        <v>66</v>
      </c>
      <c r="B2169" s="14" t="s">
        <v>1948</v>
      </c>
      <c r="C2169" s="15">
        <v>52.694610778443099</v>
      </c>
      <c r="D2169" s="15">
        <v>13.2975428453438</v>
      </c>
      <c r="E2169" s="20">
        <v>12.832954780094999</v>
      </c>
      <c r="F2169" s="15">
        <v>10.9436299814165</v>
      </c>
      <c r="G2169" s="15">
        <v>6.7416890357216603</v>
      </c>
      <c r="H2169" s="15">
        <v>0.123890150733017</v>
      </c>
      <c r="I2169" s="15">
        <v>1.81705554408425</v>
      </c>
      <c r="J2169" s="15">
        <v>0.237456122238282</v>
      </c>
      <c r="K2169" s="15">
        <v>1.20792896964691</v>
      </c>
      <c r="L2169" s="15">
        <v>0.103241792277514</v>
      </c>
      <c r="M2169" s="15">
        <v>3.72</v>
      </c>
      <c r="N2169" s="20">
        <v>100</v>
      </c>
      <c r="O2169" s="25">
        <v>55.042221614973897</v>
      </c>
      <c r="P2169" s="20">
        <v>450.77402262013101</v>
      </c>
      <c r="Q2169" s="15"/>
      <c r="R2169" s="20">
        <v>7247.57381788148</v>
      </c>
      <c r="S2169" s="15"/>
      <c r="T2169" s="15"/>
      <c r="U2169" s="15"/>
      <c r="V2169" s="15"/>
      <c r="W2169" s="15"/>
      <c r="X2169" s="15"/>
      <c r="Y2169" s="15"/>
      <c r="Z2169" s="15">
        <v>72</v>
      </c>
      <c r="AA2169" s="15">
        <v>2.11</v>
      </c>
      <c r="AB2169" s="15">
        <v>3.89</v>
      </c>
      <c r="AC2169" s="15">
        <v>0.48</v>
      </c>
      <c r="AD2169" s="15">
        <v>5.54</v>
      </c>
      <c r="AE2169" s="15">
        <v>13.85</v>
      </c>
      <c r="AF2169" s="15">
        <v>2.06</v>
      </c>
      <c r="AG2169" s="15">
        <v>9.99</v>
      </c>
      <c r="AH2169" s="15">
        <v>2.99</v>
      </c>
      <c r="AI2169" s="15">
        <v>1.1000000000000001</v>
      </c>
      <c r="AJ2169" s="15">
        <v>3.77</v>
      </c>
      <c r="AK2169" s="15">
        <v>0.66</v>
      </c>
      <c r="AL2169" s="15">
        <v>4.3</v>
      </c>
      <c r="AM2169" s="15">
        <v>0.92</v>
      </c>
      <c r="AN2169" s="15">
        <v>2.7</v>
      </c>
      <c r="AO2169" s="15">
        <v>0.4</v>
      </c>
      <c r="AP2169" s="15">
        <v>2.66</v>
      </c>
      <c r="AQ2169" s="15">
        <v>0.4</v>
      </c>
      <c r="AR2169" s="15">
        <v>24.07</v>
      </c>
      <c r="AS2169" s="15">
        <v>0.47</v>
      </c>
      <c r="AT2169" s="20">
        <v>0.67656113133604401</v>
      </c>
      <c r="AU2169" s="15" t="s">
        <v>1494</v>
      </c>
      <c r="AV2169" s="27" t="s">
        <v>1924</v>
      </c>
    </row>
    <row r="2170" spans="1:48" x14ac:dyDescent="0.25">
      <c r="A2170" s="13" t="s">
        <v>66</v>
      </c>
      <c r="B2170" s="14" t="s">
        <v>1949</v>
      </c>
      <c r="C2170" s="15">
        <v>51.435143514351402</v>
      </c>
      <c r="D2170" s="15">
        <v>14.7814781478148</v>
      </c>
      <c r="E2170" s="20">
        <v>12.5212521252125</v>
      </c>
      <c r="F2170" s="15">
        <v>11.2911291129113</v>
      </c>
      <c r="G2170" s="15">
        <v>7.5407540754075404</v>
      </c>
      <c r="H2170" s="15">
        <v>0.22002200220022</v>
      </c>
      <c r="I2170" s="15">
        <v>1.25012501250125</v>
      </c>
      <c r="J2170" s="15">
        <v>0.18001800180017999</v>
      </c>
      <c r="K2170" s="15">
        <v>0.73007300730072999</v>
      </c>
      <c r="L2170" s="15">
        <v>5.0005000500050002E-2</v>
      </c>
      <c r="M2170" s="15">
        <v>1.1100000000000001</v>
      </c>
      <c r="N2170" s="20">
        <v>100</v>
      </c>
      <c r="O2170" s="25">
        <v>58.394213474426103</v>
      </c>
      <c r="P2170" s="20">
        <v>218.33169232416199</v>
      </c>
      <c r="Q2170" s="15">
        <v>49</v>
      </c>
      <c r="R2170" s="20">
        <v>4380.43804380438</v>
      </c>
      <c r="S2170" s="15">
        <v>307</v>
      </c>
      <c r="T2170" s="15">
        <v>374</v>
      </c>
      <c r="U2170" s="15">
        <v>58</v>
      </c>
      <c r="V2170" s="15">
        <v>127</v>
      </c>
      <c r="W2170" s="15">
        <v>3.47</v>
      </c>
      <c r="X2170" s="15">
        <v>97</v>
      </c>
      <c r="Y2170" s="15">
        <v>43</v>
      </c>
      <c r="Z2170" s="15">
        <v>38</v>
      </c>
      <c r="AA2170" s="15">
        <v>1.0900000000000001</v>
      </c>
      <c r="AB2170" s="15">
        <v>1.36</v>
      </c>
      <c r="AC2170" s="15">
        <v>0.12</v>
      </c>
      <c r="AD2170" s="15">
        <v>1.95</v>
      </c>
      <c r="AE2170" s="15">
        <v>4.96</v>
      </c>
      <c r="AF2170" s="15">
        <v>0.75</v>
      </c>
      <c r="AG2170" s="15">
        <v>4.1500000000000004</v>
      </c>
      <c r="AH2170" s="15">
        <v>1.61</v>
      </c>
      <c r="AI2170" s="15">
        <v>0.6</v>
      </c>
      <c r="AJ2170" s="15">
        <v>2.38</v>
      </c>
      <c r="AK2170" s="15">
        <v>0.46</v>
      </c>
      <c r="AL2170" s="15">
        <v>3.18</v>
      </c>
      <c r="AM2170" s="15">
        <v>0.72</v>
      </c>
      <c r="AN2170" s="15">
        <v>2</v>
      </c>
      <c r="AO2170" s="15">
        <v>0.32</v>
      </c>
      <c r="AP2170" s="15">
        <v>2.17</v>
      </c>
      <c r="AQ2170" s="15">
        <v>0.3</v>
      </c>
      <c r="AR2170" s="15">
        <v>19</v>
      </c>
      <c r="AS2170" s="15">
        <v>0.3</v>
      </c>
      <c r="AT2170" s="20">
        <v>0.67200345236810899</v>
      </c>
      <c r="AU2170" s="15" t="s">
        <v>1494</v>
      </c>
      <c r="AV2170" s="27" t="s">
        <v>1636</v>
      </c>
    </row>
    <row r="2171" spans="1:48" x14ac:dyDescent="0.25">
      <c r="A2171" s="13" t="s">
        <v>66</v>
      </c>
      <c r="B2171" s="14" t="s">
        <v>1950</v>
      </c>
      <c r="C2171" s="15">
        <v>48.598320008096401</v>
      </c>
      <c r="D2171" s="15">
        <v>15.0895658334177</v>
      </c>
      <c r="E2171" s="20">
        <v>15.1401679991904</v>
      </c>
      <c r="F2171" s="15">
        <v>9.4120028337212798</v>
      </c>
      <c r="G2171" s="15">
        <v>5.6775629996963799</v>
      </c>
      <c r="H2171" s="15">
        <v>1.1233680801538299</v>
      </c>
      <c r="I2171" s="15">
        <v>2.6110717538710602</v>
      </c>
      <c r="J2171" s="15">
        <v>0.379516243295213</v>
      </c>
      <c r="K2171" s="15">
        <v>1.71541341969436</v>
      </c>
      <c r="L2171" s="15">
        <v>0.25301082886347598</v>
      </c>
      <c r="M2171" s="15">
        <v>1.6</v>
      </c>
      <c r="N2171" s="20">
        <v>100</v>
      </c>
      <c r="O2171" s="25">
        <v>46.636424587134599</v>
      </c>
      <c r="P2171" s="20">
        <v>1104.6951682771501</v>
      </c>
      <c r="Q2171" s="15">
        <v>42</v>
      </c>
      <c r="R2171" s="20">
        <v>10292.4805181662</v>
      </c>
      <c r="S2171" s="15">
        <v>286.73056170000001</v>
      </c>
      <c r="T2171" s="15">
        <v>100.53418515</v>
      </c>
      <c r="U2171" s="15">
        <v>30.653272999999999</v>
      </c>
      <c r="V2171" s="15">
        <v>67</v>
      </c>
      <c r="W2171" s="15">
        <v>24.122284000000001</v>
      </c>
      <c r="X2171" s="15">
        <v>111.81918899999999</v>
      </c>
      <c r="Y2171" s="15">
        <v>487</v>
      </c>
      <c r="Z2171" s="15">
        <v>117.62833999999999</v>
      </c>
      <c r="AA2171" s="15">
        <v>3.1147879999999999</v>
      </c>
      <c r="AB2171" s="15">
        <v>5.3407249999999999</v>
      </c>
      <c r="AC2171" s="15">
        <v>0.358373</v>
      </c>
      <c r="AD2171" s="15">
        <v>9.0273599999999998</v>
      </c>
      <c r="AE2171" s="15">
        <v>20.958815999999999</v>
      </c>
      <c r="AF2171" s="15">
        <v>2.8924180000000002</v>
      </c>
      <c r="AG2171" s="15">
        <v>13.926056000000001</v>
      </c>
      <c r="AH2171" s="15">
        <v>4.3253349999999999</v>
      </c>
      <c r="AI2171" s="15">
        <v>1.150193</v>
      </c>
      <c r="AJ2171" s="15">
        <v>5.1609870000000004</v>
      </c>
      <c r="AK2171" s="15">
        <v>1.022521</v>
      </c>
      <c r="AL2171" s="15">
        <v>6.37887</v>
      </c>
      <c r="AM2171" s="15">
        <v>1.3959239999999999</v>
      </c>
      <c r="AN2171" s="15">
        <v>3.9679350000000002</v>
      </c>
      <c r="AO2171" s="15">
        <v>0.60891960000000001</v>
      </c>
      <c r="AP2171" s="15">
        <v>3.8938009999999998</v>
      </c>
      <c r="AQ2171" s="15">
        <v>0.59234500000000001</v>
      </c>
      <c r="AR2171" s="15">
        <v>38.43477</v>
      </c>
      <c r="AS2171" s="15">
        <v>1.9292640000000001</v>
      </c>
      <c r="AT2171" s="20">
        <v>0.57004174583692901</v>
      </c>
      <c r="AU2171" s="15" t="s">
        <v>1494</v>
      </c>
      <c r="AV2171" s="27" t="s">
        <v>1653</v>
      </c>
    </row>
    <row r="2172" spans="1:48" x14ac:dyDescent="0.25">
      <c r="A2172" s="13" t="s">
        <v>66</v>
      </c>
      <c r="B2172" s="14" t="s">
        <v>1951</v>
      </c>
      <c r="C2172" s="15">
        <v>49.620398812397902</v>
      </c>
      <c r="D2172" s="15">
        <v>14.177256803542299</v>
      </c>
      <c r="E2172" s="20">
        <v>16.129197957653201</v>
      </c>
      <c r="F2172" s="15">
        <v>7.8077646164435599</v>
      </c>
      <c r="G2172" s="15">
        <v>7.46874325809799</v>
      </c>
      <c r="H2172" s="15">
        <v>1.02733744953205E-2</v>
      </c>
      <c r="I2172" s="15">
        <v>2.9587318546522998</v>
      </c>
      <c r="J2172" s="15">
        <v>0.23526027594283899</v>
      </c>
      <c r="K2172" s="15">
        <v>1.4690925528308301</v>
      </c>
      <c r="L2172" s="15">
        <v>0.12328049394384601</v>
      </c>
      <c r="M2172" s="15">
        <v>2.9</v>
      </c>
      <c r="N2172" s="20">
        <v>100</v>
      </c>
      <c r="O2172" s="25">
        <v>51.903537215328299</v>
      </c>
      <c r="P2172" s="20">
        <v>538.26694538862205</v>
      </c>
      <c r="Q2172" s="15">
        <v>37</v>
      </c>
      <c r="R2172" s="20">
        <v>8814.55531698497</v>
      </c>
      <c r="S2172" s="15">
        <v>279</v>
      </c>
      <c r="T2172" s="15">
        <v>92</v>
      </c>
      <c r="U2172" s="15">
        <v>57</v>
      </c>
      <c r="V2172" s="15">
        <v>124</v>
      </c>
      <c r="W2172" s="15">
        <v>0.3</v>
      </c>
      <c r="X2172" s="15">
        <v>180</v>
      </c>
      <c r="Y2172" s="15">
        <v>13</v>
      </c>
      <c r="Z2172" s="15">
        <v>84</v>
      </c>
      <c r="AA2172" s="15">
        <v>2.4</v>
      </c>
      <c r="AB2172" s="15">
        <v>3.85</v>
      </c>
      <c r="AC2172" s="15"/>
      <c r="AD2172" s="15">
        <v>5.07</v>
      </c>
      <c r="AE2172" s="15">
        <v>13.39</v>
      </c>
      <c r="AF2172" s="15">
        <v>2.1</v>
      </c>
      <c r="AG2172" s="15">
        <v>10.69</v>
      </c>
      <c r="AH2172" s="15">
        <v>3.28</v>
      </c>
      <c r="AI2172" s="15">
        <v>1.1299999999999999</v>
      </c>
      <c r="AJ2172" s="15">
        <v>4.29</v>
      </c>
      <c r="AK2172" s="15">
        <v>0.75</v>
      </c>
      <c r="AL2172" s="15">
        <v>5.0599999999999996</v>
      </c>
      <c r="AM2172" s="15">
        <v>1.07</v>
      </c>
      <c r="AN2172" s="15">
        <v>3.28</v>
      </c>
      <c r="AO2172" s="15">
        <v>0.49</v>
      </c>
      <c r="AP2172" s="15">
        <v>3.17</v>
      </c>
      <c r="AQ2172" s="15">
        <v>0.48</v>
      </c>
      <c r="AR2172" s="15">
        <v>28.8</v>
      </c>
      <c r="AS2172" s="15">
        <v>0.43</v>
      </c>
      <c r="AT2172" s="20">
        <v>0.73167796708631805</v>
      </c>
      <c r="AU2172" s="15" t="s">
        <v>1494</v>
      </c>
      <c r="AV2172" s="27" t="s">
        <v>1628</v>
      </c>
    </row>
    <row r="2173" spans="1:48" x14ac:dyDescent="0.25">
      <c r="A2173" s="13" t="s">
        <v>66</v>
      </c>
      <c r="B2173" s="14" t="s">
        <v>1952</v>
      </c>
      <c r="C2173" s="15">
        <v>50.511295112039001</v>
      </c>
      <c r="D2173" s="15">
        <v>14.999341245148001</v>
      </c>
      <c r="E2173" s="15">
        <v>12.0805505163625</v>
      </c>
      <c r="F2173" s="15">
        <v>9.4049923483090296</v>
      </c>
      <c r="G2173" s="15">
        <v>6.7699729403776203</v>
      </c>
      <c r="H2173" s="15">
        <v>0.73983237222689502</v>
      </c>
      <c r="I2173" s="15">
        <v>3.7397006212565</v>
      </c>
      <c r="J2173" s="15">
        <v>0.18343788955214799</v>
      </c>
      <c r="K2173" s="15">
        <v>1.4087219142402501</v>
      </c>
      <c r="L2173" s="15">
        <v>0.16215504048808699</v>
      </c>
      <c r="M2173" s="15">
        <v>1.74</v>
      </c>
      <c r="N2173" s="15">
        <v>100</v>
      </c>
      <c r="O2173" s="23">
        <v>56.6352099579926</v>
      </c>
      <c r="P2173" s="15">
        <v>708.00088100432197</v>
      </c>
      <c r="Q2173" s="15">
        <v>45</v>
      </c>
      <c r="R2173" s="15">
        <v>8452.3314854415203</v>
      </c>
      <c r="S2173" s="15">
        <v>307</v>
      </c>
      <c r="T2173" s="15">
        <v>161</v>
      </c>
      <c r="U2173" s="15">
        <v>41.5</v>
      </c>
      <c r="V2173" s="15">
        <v>58.6</v>
      </c>
      <c r="W2173" s="15">
        <v>13.2</v>
      </c>
      <c r="X2173" s="15">
        <v>195</v>
      </c>
      <c r="Y2173" s="15">
        <v>117</v>
      </c>
      <c r="Z2173" s="15">
        <v>96</v>
      </c>
      <c r="AA2173" s="15">
        <v>2.97</v>
      </c>
      <c r="AB2173" s="15">
        <v>6.09</v>
      </c>
      <c r="AC2173" s="15">
        <v>0.45100000000000001</v>
      </c>
      <c r="AD2173" s="15">
        <v>9.66</v>
      </c>
      <c r="AE2173" s="15">
        <v>23.1</v>
      </c>
      <c r="AF2173" s="15">
        <v>3.27</v>
      </c>
      <c r="AG2173" s="15">
        <v>15.5</v>
      </c>
      <c r="AH2173" s="15">
        <v>4.08</v>
      </c>
      <c r="AI2173" s="15">
        <v>1.49</v>
      </c>
      <c r="AJ2173" s="15">
        <v>4.63</v>
      </c>
      <c r="AK2173" s="15">
        <v>0.89600000000000002</v>
      </c>
      <c r="AL2173" s="15">
        <v>5.54</v>
      </c>
      <c r="AM2173" s="15">
        <v>1.17</v>
      </c>
      <c r="AN2173" s="15">
        <v>3.55</v>
      </c>
      <c r="AO2173" s="15">
        <v>0.51900000000000002</v>
      </c>
      <c r="AP2173" s="15">
        <v>3.2</v>
      </c>
      <c r="AQ2173" s="15">
        <v>0.46700000000000003</v>
      </c>
      <c r="AR2173" s="15">
        <v>30.1</v>
      </c>
      <c r="AS2173" s="15">
        <v>1.5</v>
      </c>
      <c r="AT2173" s="15">
        <v>0.60744557594975301</v>
      </c>
      <c r="AU2173" s="15" t="s">
        <v>1494</v>
      </c>
      <c r="AV2173" s="27" t="s">
        <v>1947</v>
      </c>
    </row>
    <row r="2174" spans="1:48" x14ac:dyDescent="0.25">
      <c r="A2174" s="13" t="s">
        <v>66</v>
      </c>
      <c r="B2174" s="14" t="s">
        <v>1953</v>
      </c>
      <c r="C2174" s="15">
        <v>52.200748760497802</v>
      </c>
      <c r="D2174" s="15">
        <v>12.8301123140747</v>
      </c>
      <c r="E2174" s="20">
        <v>15.450774056460601</v>
      </c>
      <c r="F2174" s="15">
        <v>7.9024587675806899</v>
      </c>
      <c r="G2174" s="15">
        <v>5.3425073358292003</v>
      </c>
      <c r="H2174" s="15">
        <v>1.3356268339573001</v>
      </c>
      <c r="I2174" s="15">
        <v>2.9444500657694999</v>
      </c>
      <c r="J2174" s="15">
        <v>0.19224931700900499</v>
      </c>
      <c r="K2174" s="15">
        <v>1.61894161691794</v>
      </c>
      <c r="L2174" s="15">
        <v>0.18213093190326801</v>
      </c>
      <c r="M2174" s="15">
        <v>1.31</v>
      </c>
      <c r="N2174" s="20">
        <v>100</v>
      </c>
      <c r="O2174" s="25">
        <v>44.623831025455601</v>
      </c>
      <c r="P2174" s="20">
        <v>795.21956183117095</v>
      </c>
      <c r="Q2174" s="15"/>
      <c r="R2174" s="20">
        <v>9713.6497015076402</v>
      </c>
      <c r="S2174" s="15"/>
      <c r="T2174" s="15"/>
      <c r="U2174" s="15"/>
      <c r="V2174" s="15"/>
      <c r="W2174" s="15"/>
      <c r="X2174" s="15"/>
      <c r="Y2174" s="15"/>
      <c r="Z2174" s="15">
        <v>125</v>
      </c>
      <c r="AA2174" s="15">
        <v>3.29</v>
      </c>
      <c r="AB2174" s="15">
        <v>6.09</v>
      </c>
      <c r="AC2174" s="15">
        <v>0.78</v>
      </c>
      <c r="AD2174" s="15">
        <v>22.86</v>
      </c>
      <c r="AE2174" s="15">
        <v>48.99</v>
      </c>
      <c r="AF2174" s="15">
        <v>6.21</v>
      </c>
      <c r="AG2174" s="15">
        <v>25.12</v>
      </c>
      <c r="AH2174" s="15">
        <v>5.34</v>
      </c>
      <c r="AI2174" s="15">
        <v>1.66</v>
      </c>
      <c r="AJ2174" s="15">
        <v>4.74</v>
      </c>
      <c r="AK2174" s="15">
        <v>0.69</v>
      </c>
      <c r="AL2174" s="15">
        <v>4.0999999999999996</v>
      </c>
      <c r="AM2174" s="15">
        <v>0.77</v>
      </c>
      <c r="AN2174" s="15">
        <v>2.13</v>
      </c>
      <c r="AO2174" s="15">
        <v>0.28999999999999998</v>
      </c>
      <c r="AP2174" s="15">
        <v>1.79</v>
      </c>
      <c r="AQ2174" s="15">
        <v>0.26</v>
      </c>
      <c r="AR2174" s="15">
        <v>20.39</v>
      </c>
      <c r="AS2174" s="15">
        <v>3.87</v>
      </c>
      <c r="AT2174" s="20">
        <v>0.25668960033572202</v>
      </c>
      <c r="AU2174" s="15" t="s">
        <v>1494</v>
      </c>
      <c r="AV2174" s="27" t="s">
        <v>1924</v>
      </c>
    </row>
    <row r="2175" spans="1:48" x14ac:dyDescent="0.25">
      <c r="A2175" s="13" t="s">
        <v>66</v>
      </c>
      <c r="B2175" s="14" t="s">
        <v>1954</v>
      </c>
      <c r="C2175" s="15">
        <v>53.181076672104403</v>
      </c>
      <c r="D2175" s="15">
        <v>14.9877650897227</v>
      </c>
      <c r="E2175" s="20">
        <v>10.838091353996701</v>
      </c>
      <c r="F2175" s="15">
        <v>9.0130505709624806</v>
      </c>
      <c r="G2175" s="15">
        <v>5.9237357259380099</v>
      </c>
      <c r="H2175" s="15">
        <v>0.20391517128874401</v>
      </c>
      <c r="I2175" s="15">
        <v>4.2006525285481198</v>
      </c>
      <c r="J2175" s="15">
        <v>0.18352365415986899</v>
      </c>
      <c r="K2175" s="15">
        <v>1.26427406199021</v>
      </c>
      <c r="L2175" s="15">
        <v>0.20391517128874401</v>
      </c>
      <c r="M2175" s="15">
        <v>2.84</v>
      </c>
      <c r="N2175" s="20">
        <v>100</v>
      </c>
      <c r="O2175" s="25">
        <v>56.020229653639703</v>
      </c>
      <c r="P2175" s="20">
        <v>890.33384647198</v>
      </c>
      <c r="Q2175" s="15"/>
      <c r="R2175" s="20">
        <v>7585.64437194127</v>
      </c>
      <c r="S2175" s="15"/>
      <c r="T2175" s="15"/>
      <c r="U2175" s="15"/>
      <c r="V2175" s="15"/>
      <c r="W2175" s="15"/>
      <c r="X2175" s="15"/>
      <c r="Y2175" s="15"/>
      <c r="Z2175" s="15">
        <v>82</v>
      </c>
      <c r="AA2175" s="15">
        <v>2.12</v>
      </c>
      <c r="AB2175" s="15">
        <v>4.83</v>
      </c>
      <c r="AC2175" s="15">
        <v>0.67</v>
      </c>
      <c r="AD2175" s="15">
        <v>9.17</v>
      </c>
      <c r="AE2175" s="15">
        <v>21.93</v>
      </c>
      <c r="AF2175" s="15">
        <v>3.1</v>
      </c>
      <c r="AG2175" s="15">
        <v>13.69</v>
      </c>
      <c r="AH2175" s="15">
        <v>3.21</v>
      </c>
      <c r="AI2175" s="15">
        <v>1.08</v>
      </c>
      <c r="AJ2175" s="15">
        <v>3.46</v>
      </c>
      <c r="AK2175" s="15">
        <v>0.53</v>
      </c>
      <c r="AL2175" s="15">
        <v>3.37</v>
      </c>
      <c r="AM2175" s="15">
        <v>0.69</v>
      </c>
      <c r="AN2175" s="15">
        <v>2.0299999999999998</v>
      </c>
      <c r="AO2175" s="15">
        <v>0.28999999999999998</v>
      </c>
      <c r="AP2175" s="15">
        <v>1.89</v>
      </c>
      <c r="AQ2175" s="15">
        <v>0.28999999999999998</v>
      </c>
      <c r="AR2175" s="15">
        <v>18.170000000000002</v>
      </c>
      <c r="AS2175" s="15">
        <v>0.62</v>
      </c>
      <c r="AT2175" s="20">
        <v>0.50751046540261002</v>
      </c>
      <c r="AU2175" s="15" t="s">
        <v>1494</v>
      </c>
      <c r="AV2175" s="27" t="s">
        <v>1924</v>
      </c>
    </row>
    <row r="2176" spans="1:48" x14ac:dyDescent="0.25">
      <c r="A2176" s="13" t="s">
        <v>66</v>
      </c>
      <c r="B2176" s="14" t="s">
        <v>1955</v>
      </c>
      <c r="C2176" s="15">
        <v>51.460221550855998</v>
      </c>
      <c r="D2176" s="15">
        <v>16.8177240684794</v>
      </c>
      <c r="E2176" s="20">
        <v>11.581067472306099</v>
      </c>
      <c r="F2176" s="15">
        <v>10.7754279959718</v>
      </c>
      <c r="G2176" s="15">
        <v>5.4380664652568003</v>
      </c>
      <c r="H2176" s="15">
        <v>2.21550855991944</v>
      </c>
      <c r="I2176" s="15">
        <v>0.30211480362537801</v>
      </c>
      <c r="J2176" s="15">
        <v>0.20140986908358499</v>
      </c>
      <c r="K2176" s="15">
        <v>1.1178247734139</v>
      </c>
      <c r="L2176" s="15">
        <v>9.0634441087613302E-2</v>
      </c>
      <c r="M2176" s="15">
        <v>0.8</v>
      </c>
      <c r="N2176" s="20">
        <v>100</v>
      </c>
      <c r="O2176" s="25">
        <v>52.251841803504803</v>
      </c>
      <c r="P2176" s="20">
        <v>395.727841368452</v>
      </c>
      <c r="Q2176" s="15"/>
      <c r="R2176" s="20">
        <v>6706.9486404833797</v>
      </c>
      <c r="S2176" s="15"/>
      <c r="T2176" s="15">
        <v>293</v>
      </c>
      <c r="U2176" s="15"/>
      <c r="V2176" s="15">
        <v>84</v>
      </c>
      <c r="W2176" s="15">
        <v>3.7</v>
      </c>
      <c r="X2176" s="15">
        <v>122</v>
      </c>
      <c r="Y2176" s="15"/>
      <c r="Z2176" s="15">
        <v>76</v>
      </c>
      <c r="AA2176" s="15">
        <v>2</v>
      </c>
      <c r="AB2176" s="15">
        <v>4.8</v>
      </c>
      <c r="AC2176" s="15">
        <v>0.33</v>
      </c>
      <c r="AD2176" s="15">
        <v>7.9</v>
      </c>
      <c r="AE2176" s="15">
        <v>19</v>
      </c>
      <c r="AF2176" s="15">
        <v>2.7</v>
      </c>
      <c r="AG2176" s="15">
        <v>12</v>
      </c>
      <c r="AH2176" s="15">
        <v>3.3</v>
      </c>
      <c r="AI2176" s="15">
        <v>1.1000000000000001</v>
      </c>
      <c r="AJ2176" s="15">
        <v>4</v>
      </c>
      <c r="AK2176" s="15">
        <v>0.69</v>
      </c>
      <c r="AL2176" s="15">
        <v>4.2</v>
      </c>
      <c r="AM2176" s="15">
        <v>0.88</v>
      </c>
      <c r="AN2176" s="15">
        <v>2.4</v>
      </c>
      <c r="AO2176" s="15">
        <v>0.38</v>
      </c>
      <c r="AP2176" s="15">
        <v>2.4</v>
      </c>
      <c r="AQ2176" s="15">
        <v>0.35</v>
      </c>
      <c r="AR2176" s="15">
        <v>25</v>
      </c>
      <c r="AS2176" s="15">
        <v>0.97</v>
      </c>
      <c r="AT2176" s="20">
        <v>0.58543859960587297</v>
      </c>
      <c r="AU2176" s="15" t="s">
        <v>1494</v>
      </c>
      <c r="AV2176" s="27" t="s">
        <v>1621</v>
      </c>
    </row>
    <row r="2177" spans="1:48" x14ac:dyDescent="0.25">
      <c r="A2177" s="13" t="s">
        <v>66</v>
      </c>
      <c r="B2177" s="14" t="s">
        <v>1956</v>
      </c>
      <c r="C2177" s="15">
        <v>50.400567893722702</v>
      </c>
      <c r="D2177" s="15">
        <v>13.893114288611701</v>
      </c>
      <c r="E2177" s="20">
        <v>13.4874759152216</v>
      </c>
      <c r="F2177" s="15">
        <v>10.5364567488084</v>
      </c>
      <c r="G2177" s="15">
        <v>7.4029003143697398</v>
      </c>
      <c r="H2177" s="15">
        <v>2.4338302403407401</v>
      </c>
      <c r="I2177" s="15">
        <v>0.709867153432715</v>
      </c>
      <c r="J2177" s="15">
        <v>0.23324206469932099</v>
      </c>
      <c r="K2177" s="15">
        <v>0.841699624784505</v>
      </c>
      <c r="L2177" s="15">
        <v>6.0845756008518402E-2</v>
      </c>
      <c r="M2177" s="15">
        <v>0.9</v>
      </c>
      <c r="N2177" s="20">
        <v>100</v>
      </c>
      <c r="O2177" s="25">
        <v>56.123925765877701</v>
      </c>
      <c r="P2177" s="20">
        <v>265.66456848789699</v>
      </c>
      <c r="Q2177" s="15">
        <v>49</v>
      </c>
      <c r="R2177" s="20">
        <v>5050.1977487070299</v>
      </c>
      <c r="S2177" s="15">
        <v>328</v>
      </c>
      <c r="T2177" s="15">
        <v>153</v>
      </c>
      <c r="U2177" s="15">
        <v>47</v>
      </c>
      <c r="V2177" s="15">
        <v>80</v>
      </c>
      <c r="W2177" s="15">
        <v>25</v>
      </c>
      <c r="X2177" s="15">
        <v>526</v>
      </c>
      <c r="Y2177" s="15">
        <v>189</v>
      </c>
      <c r="Z2177" s="15">
        <v>49</v>
      </c>
      <c r="AA2177" s="15">
        <v>1.5</v>
      </c>
      <c r="AB2177" s="15">
        <v>2.2999999999999998</v>
      </c>
      <c r="AC2177" s="15">
        <v>0.15</v>
      </c>
      <c r="AD2177" s="15">
        <v>3.66</v>
      </c>
      <c r="AE2177" s="15">
        <v>8.8699999999999992</v>
      </c>
      <c r="AF2177" s="15">
        <v>1.27</v>
      </c>
      <c r="AG2177" s="15">
        <v>6.64</v>
      </c>
      <c r="AH2177" s="15">
        <v>2.15</v>
      </c>
      <c r="AI2177" s="15">
        <v>0.77</v>
      </c>
      <c r="AJ2177" s="15">
        <v>3.01</v>
      </c>
      <c r="AK2177" s="15">
        <v>0.49</v>
      </c>
      <c r="AL2177" s="15">
        <v>3.5</v>
      </c>
      <c r="AM2177" s="15">
        <v>0.78</v>
      </c>
      <c r="AN2177" s="15">
        <v>2.4700000000000002</v>
      </c>
      <c r="AO2177" s="15">
        <v>0.37</v>
      </c>
      <c r="AP2177" s="15">
        <v>2.36</v>
      </c>
      <c r="AQ2177" s="15">
        <v>0.37</v>
      </c>
      <c r="AR2177" s="15"/>
      <c r="AS2177" s="15">
        <v>0.31</v>
      </c>
      <c r="AT2177" s="20">
        <v>0.60549973558963499</v>
      </c>
      <c r="AU2177" s="15" t="s">
        <v>1494</v>
      </c>
      <c r="AV2177" s="27" t="s">
        <v>1515</v>
      </c>
    </row>
    <row r="2178" spans="1:48" x14ac:dyDescent="0.25">
      <c r="A2178" s="13" t="s">
        <v>66</v>
      </c>
      <c r="B2178" s="14" t="s">
        <v>1957</v>
      </c>
      <c r="C2178" s="15">
        <v>52.057288124954198</v>
      </c>
      <c r="D2178" s="15">
        <v>13.7361775136786</v>
      </c>
      <c r="E2178" s="20">
        <v>10.095515080502601</v>
      </c>
      <c r="F2178" s="15">
        <v>8.9865776726960807</v>
      </c>
      <c r="G2178" s="15">
        <v>8.9342693044033208</v>
      </c>
      <c r="H2178" s="15">
        <v>2.9083452770774301</v>
      </c>
      <c r="I2178" s="15">
        <v>2.3643382468327201</v>
      </c>
      <c r="J2178" s="15">
        <v>0.21864897946373499</v>
      </c>
      <c r="K2178" s="15">
        <v>0.64653143209850705</v>
      </c>
      <c r="L2178" s="15">
        <v>5.2308368292759498E-2</v>
      </c>
      <c r="M2178" s="15">
        <v>4.09</v>
      </c>
      <c r="N2178" s="20">
        <v>100</v>
      </c>
      <c r="O2178" s="25">
        <v>67.346212649119096</v>
      </c>
      <c r="P2178" s="20">
        <v>228.38865029233</v>
      </c>
      <c r="Q2178" s="15">
        <v>36</v>
      </c>
      <c r="R2178" s="20">
        <v>3879.1885925910401</v>
      </c>
      <c r="S2178" s="15">
        <v>174.77415339999999</v>
      </c>
      <c r="T2178" s="15">
        <v>403.58122665000002</v>
      </c>
      <c r="U2178" s="15">
        <v>41.501534999999997</v>
      </c>
      <c r="V2178" s="15">
        <v>108</v>
      </c>
      <c r="W2178" s="15">
        <v>103.725956</v>
      </c>
      <c r="X2178" s="15">
        <v>176.881609</v>
      </c>
      <c r="Y2178" s="15">
        <v>816</v>
      </c>
      <c r="Z2178" s="15">
        <v>53.931688999999999</v>
      </c>
      <c r="AA2178" s="15">
        <v>1.5351410000000001</v>
      </c>
      <c r="AB2178" s="15">
        <v>3.0759850000000002</v>
      </c>
      <c r="AC2178" s="15">
        <v>0.16533500000000001</v>
      </c>
      <c r="AD2178" s="15">
        <v>6.7167180000000002</v>
      </c>
      <c r="AE2178" s="15">
        <v>13.587515</v>
      </c>
      <c r="AF2178" s="15">
        <v>1.623143</v>
      </c>
      <c r="AG2178" s="15">
        <v>7.1009409999999997</v>
      </c>
      <c r="AH2178" s="15">
        <v>1.9795160000000001</v>
      </c>
      <c r="AI2178" s="15">
        <v>0.65603500000000003</v>
      </c>
      <c r="AJ2178" s="15">
        <v>2.2634089999999998</v>
      </c>
      <c r="AK2178" s="15">
        <v>0.42725299999999999</v>
      </c>
      <c r="AL2178" s="15">
        <v>2.6223459999999998</v>
      </c>
      <c r="AM2178" s="15">
        <v>0.55466199999999999</v>
      </c>
      <c r="AN2178" s="15">
        <v>1.625183</v>
      </c>
      <c r="AO2178" s="15">
        <v>0.25505315000000001</v>
      </c>
      <c r="AP2178" s="15">
        <v>1.5341910000000001</v>
      </c>
      <c r="AQ2178" s="15">
        <v>0.244176</v>
      </c>
      <c r="AR2178" s="15">
        <v>14.713288</v>
      </c>
      <c r="AS2178" s="15">
        <v>1.576732</v>
      </c>
      <c r="AT2178" s="20">
        <v>0.44125974084951503</v>
      </c>
      <c r="AU2178" s="15" t="s">
        <v>1494</v>
      </c>
      <c r="AV2178" s="27" t="s">
        <v>1653</v>
      </c>
    </row>
    <row r="2179" spans="1:48" x14ac:dyDescent="0.25">
      <c r="A2179" s="13" t="s">
        <v>66</v>
      </c>
      <c r="B2179" s="14" t="s">
        <v>1958</v>
      </c>
      <c r="C2179" s="15">
        <v>50.425810034553002</v>
      </c>
      <c r="D2179" s="15">
        <v>12.774402824659701</v>
      </c>
      <c r="E2179" s="20">
        <v>12.645478054797399</v>
      </c>
      <c r="F2179" s="15">
        <v>10.280595101917299</v>
      </c>
      <c r="G2179" s="15">
        <v>10.280595101917299</v>
      </c>
      <c r="H2179" s="15">
        <v>0.52929796564326903</v>
      </c>
      <c r="I2179" s="15">
        <v>1.98486737116226</v>
      </c>
      <c r="J2179" s="15">
        <v>0.18321852656882401</v>
      </c>
      <c r="K2179" s="15">
        <v>0.82448336955970802</v>
      </c>
      <c r="L2179" s="15">
        <v>7.1251649221209301E-2</v>
      </c>
      <c r="M2179" s="15">
        <v>2.25</v>
      </c>
      <c r="N2179" s="20">
        <v>100</v>
      </c>
      <c r="O2179" s="25">
        <v>65.453668811802103</v>
      </c>
      <c r="P2179" s="20">
        <v>311.09875012077299</v>
      </c>
      <c r="Q2179" s="15">
        <v>34</v>
      </c>
      <c r="R2179" s="20">
        <v>4946.9002173582503</v>
      </c>
      <c r="S2179" s="15">
        <v>254</v>
      </c>
      <c r="T2179" s="15">
        <v>462</v>
      </c>
      <c r="U2179" s="15"/>
      <c r="V2179" s="15">
        <v>139</v>
      </c>
      <c r="W2179" s="15">
        <v>9</v>
      </c>
      <c r="X2179" s="15">
        <v>9.5</v>
      </c>
      <c r="Y2179" s="15">
        <v>97</v>
      </c>
      <c r="Z2179" s="15">
        <v>43.2</v>
      </c>
      <c r="AA2179" s="15">
        <v>1.31</v>
      </c>
      <c r="AB2179" s="15">
        <v>2.08</v>
      </c>
      <c r="AC2179" s="15">
        <v>0.14000000000000001</v>
      </c>
      <c r="AD2179" s="15">
        <v>3.22</v>
      </c>
      <c r="AE2179" s="15">
        <v>8.19</v>
      </c>
      <c r="AF2179" s="15">
        <v>1.23</v>
      </c>
      <c r="AG2179" s="15">
        <v>6.19</v>
      </c>
      <c r="AH2179" s="15">
        <v>1.96</v>
      </c>
      <c r="AI2179" s="15">
        <v>0.66</v>
      </c>
      <c r="AJ2179" s="15">
        <v>2.14</v>
      </c>
      <c r="AK2179" s="15">
        <v>0.38</v>
      </c>
      <c r="AL2179" s="15">
        <v>2.91</v>
      </c>
      <c r="AM2179" s="15">
        <v>0.64</v>
      </c>
      <c r="AN2179" s="15">
        <v>1.8</v>
      </c>
      <c r="AO2179" s="15">
        <v>0.27</v>
      </c>
      <c r="AP2179" s="15">
        <v>1.58</v>
      </c>
      <c r="AQ2179" s="15">
        <v>0.26</v>
      </c>
      <c r="AR2179" s="15">
        <v>16.97</v>
      </c>
      <c r="AS2179" s="15">
        <v>0.28000000000000003</v>
      </c>
      <c r="AT2179" s="20">
        <v>0.62240728964309699</v>
      </c>
      <c r="AU2179" s="15" t="s">
        <v>1494</v>
      </c>
      <c r="AV2179" s="27" t="s">
        <v>1595</v>
      </c>
    </row>
    <row r="2180" spans="1:48" x14ac:dyDescent="0.25">
      <c r="A2180" s="13" t="s">
        <v>66</v>
      </c>
      <c r="B2180" s="14" t="s">
        <v>1959</v>
      </c>
      <c r="C2180" s="15">
        <v>53.5160548164449</v>
      </c>
      <c r="D2180" s="15">
        <v>15.2045613684105</v>
      </c>
      <c r="E2180" s="20">
        <v>10.9032709812944</v>
      </c>
      <c r="F2180" s="15">
        <v>8.0024007202160607</v>
      </c>
      <c r="G2180" s="15">
        <v>7.20216064819446</v>
      </c>
      <c r="H2180" s="15">
        <v>0.100030009002701</v>
      </c>
      <c r="I2180" s="15">
        <v>3.60108032409723</v>
      </c>
      <c r="J2180" s="15">
        <v>0.19005701710513201</v>
      </c>
      <c r="K2180" s="15">
        <v>1.1503451035310599</v>
      </c>
      <c r="L2180" s="15">
        <v>0.13003901170351101</v>
      </c>
      <c r="M2180" s="15">
        <v>5</v>
      </c>
      <c r="N2180" s="20">
        <v>100</v>
      </c>
      <c r="O2180" s="25">
        <v>60.620815609232103</v>
      </c>
      <c r="P2180" s="20">
        <v>567.77596659279504</v>
      </c>
      <c r="Q2180" s="15">
        <v>39</v>
      </c>
      <c r="R2180" s="20">
        <v>6902.0706211863499</v>
      </c>
      <c r="S2180" s="15">
        <v>271</v>
      </c>
      <c r="T2180" s="15">
        <v>211</v>
      </c>
      <c r="U2180" s="15">
        <v>36</v>
      </c>
      <c r="V2180" s="15">
        <v>57</v>
      </c>
      <c r="W2180" s="15">
        <v>2</v>
      </c>
      <c r="X2180" s="15">
        <v>209</v>
      </c>
      <c r="Y2180" s="15">
        <v>52</v>
      </c>
      <c r="Z2180" s="15">
        <v>93</v>
      </c>
      <c r="AA2180" s="15">
        <v>2.73</v>
      </c>
      <c r="AB2180" s="15">
        <v>3.7</v>
      </c>
      <c r="AC2180" s="15">
        <v>0.29399999999999998</v>
      </c>
      <c r="AD2180" s="15">
        <v>5.3</v>
      </c>
      <c r="AE2180" s="15">
        <v>13.9</v>
      </c>
      <c r="AF2180" s="15">
        <v>2.15</v>
      </c>
      <c r="AG2180" s="15">
        <v>10.199999999999999</v>
      </c>
      <c r="AH2180" s="15">
        <v>3.17</v>
      </c>
      <c r="AI2180" s="15">
        <v>0.98</v>
      </c>
      <c r="AJ2180" s="15">
        <v>4.24</v>
      </c>
      <c r="AK2180" s="15">
        <v>0.77</v>
      </c>
      <c r="AL2180" s="15">
        <v>5.13</v>
      </c>
      <c r="AM2180" s="15">
        <v>1.07</v>
      </c>
      <c r="AN2180" s="15">
        <v>3.29</v>
      </c>
      <c r="AO2180" s="15">
        <v>0.48</v>
      </c>
      <c r="AP2180" s="15">
        <v>3.26</v>
      </c>
      <c r="AQ2180" s="15">
        <v>0.42</v>
      </c>
      <c r="AR2180" s="15">
        <v>27</v>
      </c>
      <c r="AS2180" s="15">
        <v>0.49399999999999999</v>
      </c>
      <c r="AT2180" s="20">
        <v>0.67265606393394906</v>
      </c>
      <c r="AU2180" s="15" t="s">
        <v>1494</v>
      </c>
      <c r="AV2180" s="27" t="s">
        <v>1643</v>
      </c>
    </row>
    <row r="2181" spans="1:48" x14ac:dyDescent="0.25">
      <c r="A2181" s="13" t="s">
        <v>66</v>
      </c>
      <c r="B2181" s="14" t="s">
        <v>1960</v>
      </c>
      <c r="C2181" s="15">
        <v>49.290141971605699</v>
      </c>
      <c r="D2181" s="15">
        <v>15.696860627874401</v>
      </c>
      <c r="E2181" s="20">
        <v>14.497100579884</v>
      </c>
      <c r="F2181" s="15">
        <v>5.3389322135572899</v>
      </c>
      <c r="G2181" s="15">
        <v>10.0679864027195</v>
      </c>
      <c r="H2181" s="15">
        <v>2.999400119976E-2</v>
      </c>
      <c r="I2181" s="15">
        <v>3.34933013397321</v>
      </c>
      <c r="J2181" s="15">
        <v>0.13997200559888001</v>
      </c>
      <c r="K2181" s="15">
        <v>1.46970605878824</v>
      </c>
      <c r="L2181" s="15">
        <v>0.11997600479904</v>
      </c>
      <c r="M2181" s="15">
        <v>4.25</v>
      </c>
      <c r="N2181" s="20">
        <v>100</v>
      </c>
      <c r="O2181" s="25">
        <v>61.810078424575003</v>
      </c>
      <c r="P2181" s="20">
        <v>523.83889419299203</v>
      </c>
      <c r="Q2181" s="15"/>
      <c r="R2181" s="20">
        <v>8818.2363527294492</v>
      </c>
      <c r="S2181" s="15"/>
      <c r="T2181" s="15">
        <v>250</v>
      </c>
      <c r="U2181" s="15">
        <v>58</v>
      </c>
      <c r="V2181" s="15">
        <v>264</v>
      </c>
      <c r="W2181" s="15">
        <v>0.4</v>
      </c>
      <c r="X2181" s="15">
        <v>90</v>
      </c>
      <c r="Y2181" s="15">
        <v>9</v>
      </c>
      <c r="Z2181" s="15">
        <v>56</v>
      </c>
      <c r="AA2181" s="15"/>
      <c r="AB2181" s="15">
        <v>1.61</v>
      </c>
      <c r="AC2181" s="15">
        <v>0.11</v>
      </c>
      <c r="AD2181" s="15">
        <v>4.07</v>
      </c>
      <c r="AE2181" s="15">
        <v>9.83</v>
      </c>
      <c r="AF2181" s="15">
        <v>1.4</v>
      </c>
      <c r="AG2181" s="15">
        <v>6.72</v>
      </c>
      <c r="AH2181" s="15">
        <v>1.9</v>
      </c>
      <c r="AI2181" s="15">
        <v>0.7</v>
      </c>
      <c r="AJ2181" s="15">
        <v>2.37</v>
      </c>
      <c r="AK2181" s="15">
        <v>0.39</v>
      </c>
      <c r="AL2181" s="15">
        <v>2.46</v>
      </c>
      <c r="AM2181" s="15">
        <v>0.51</v>
      </c>
      <c r="AN2181" s="15">
        <v>1.48</v>
      </c>
      <c r="AO2181" s="15">
        <v>0.21</v>
      </c>
      <c r="AP2181" s="15">
        <v>1.35</v>
      </c>
      <c r="AQ2181" s="15">
        <v>0.2</v>
      </c>
      <c r="AR2181" s="15">
        <v>13.6</v>
      </c>
      <c r="AS2181" s="15">
        <v>0.38</v>
      </c>
      <c r="AT2181" s="20">
        <v>0.38115241341047801</v>
      </c>
      <c r="AU2181" s="15" t="s">
        <v>1494</v>
      </c>
      <c r="AV2181" s="27" t="s">
        <v>1961</v>
      </c>
    </row>
    <row r="2182" spans="1:48" x14ac:dyDescent="0.25">
      <c r="A2182" s="13" t="s">
        <v>66</v>
      </c>
      <c r="B2182" s="14" t="s">
        <v>1962</v>
      </c>
      <c r="C2182" s="15">
        <v>49.8957653351302</v>
      </c>
      <c r="D2182" s="15">
        <v>15.456210912000699</v>
      </c>
      <c r="E2182" s="20">
        <v>13.2557013203057</v>
      </c>
      <c r="F2182" s="15">
        <v>10.697214091684399</v>
      </c>
      <c r="G2182" s="15">
        <v>6.9279201499294496</v>
      </c>
      <c r="H2182" s="15">
        <v>0.18951757249047099</v>
      </c>
      <c r="I2182" s="15">
        <v>2.2847396239129099</v>
      </c>
      <c r="J2182" s="15">
        <v>0.18109456926867301</v>
      </c>
      <c r="K2182" s="15">
        <v>1.0276063930594499</v>
      </c>
      <c r="L2182" s="15">
        <v>8.4230032217987305E-2</v>
      </c>
      <c r="M2182" s="15">
        <v>5.3</v>
      </c>
      <c r="N2182" s="20">
        <v>100</v>
      </c>
      <c r="O2182" s="25">
        <v>54.914447551259201</v>
      </c>
      <c r="P2182" s="20">
        <v>367.76492940247999</v>
      </c>
      <c r="Q2182" s="15">
        <v>39</v>
      </c>
      <c r="R2182" s="20">
        <v>6165.6383583566903</v>
      </c>
      <c r="S2182" s="15">
        <v>268.86820899999998</v>
      </c>
      <c r="T2182" s="15">
        <v>215.000651</v>
      </c>
      <c r="U2182" s="15">
        <v>48.808345000000003</v>
      </c>
      <c r="V2182" s="15">
        <v>131.09645063577599</v>
      </c>
      <c r="W2182" s="15">
        <v>5.3975780000000002</v>
      </c>
      <c r="X2182" s="15">
        <v>159.366478</v>
      </c>
      <c r="Y2182" s="15">
        <v>45</v>
      </c>
      <c r="Z2182" s="15">
        <v>50.530853</v>
      </c>
      <c r="AA2182" s="15">
        <v>1.6226160000000001</v>
      </c>
      <c r="AB2182" s="15">
        <v>2.7059150000000001</v>
      </c>
      <c r="AC2182" s="15">
        <v>0.17682600000000001</v>
      </c>
      <c r="AD2182" s="15">
        <v>4.5148460000000004</v>
      </c>
      <c r="AE2182" s="15">
        <v>10.766061000000001</v>
      </c>
      <c r="AF2182" s="15">
        <v>1.513449</v>
      </c>
      <c r="AG2182" s="15">
        <v>7.4509379999999998</v>
      </c>
      <c r="AH2182" s="15">
        <v>2.369548</v>
      </c>
      <c r="AI2182" s="15">
        <v>1.1363030000000001</v>
      </c>
      <c r="AJ2182" s="15">
        <v>3.2516600000000002</v>
      </c>
      <c r="AK2182" s="15">
        <v>0.60251999999999994</v>
      </c>
      <c r="AL2182" s="15">
        <v>3.6245440000000002</v>
      </c>
      <c r="AM2182" s="15">
        <v>0.76537999999999995</v>
      </c>
      <c r="AN2182" s="15">
        <v>2.2015579999999999</v>
      </c>
      <c r="AO2182" s="15">
        <v>0.33439714999999998</v>
      </c>
      <c r="AP2182" s="15">
        <v>2.1714769999999999</v>
      </c>
      <c r="AQ2182" s="15">
        <v>0.334866</v>
      </c>
      <c r="AR2182" s="15">
        <v>21.169930999999998</v>
      </c>
      <c r="AS2182" s="15">
        <v>0.61368</v>
      </c>
      <c r="AT2182" s="20">
        <v>0.57748195237422195</v>
      </c>
      <c r="AU2182" s="15" t="s">
        <v>1494</v>
      </c>
      <c r="AV2182" s="27" t="s">
        <v>1653</v>
      </c>
    </row>
    <row r="2183" spans="1:48" x14ac:dyDescent="0.25">
      <c r="A2183" s="13" t="s">
        <v>66</v>
      </c>
      <c r="B2183" s="14" t="s">
        <v>1963</v>
      </c>
      <c r="C2183" s="15">
        <v>50.515154546363902</v>
      </c>
      <c r="D2183" s="15">
        <v>15.744723417025099</v>
      </c>
      <c r="E2183" s="20">
        <v>13.9941982594778</v>
      </c>
      <c r="F2183" s="15">
        <v>9.6929078723617099</v>
      </c>
      <c r="G2183" s="15">
        <v>5.9017705311593502</v>
      </c>
      <c r="H2183" s="15">
        <v>0.64019205761728504</v>
      </c>
      <c r="I2183" s="15">
        <v>2.26067820346104</v>
      </c>
      <c r="J2183" s="15">
        <v>0.20006001800540199</v>
      </c>
      <c r="K2183" s="15">
        <v>0.97029108732619795</v>
      </c>
      <c r="L2183" s="15">
        <v>8.0024007202160602E-2</v>
      </c>
      <c r="M2183" s="15">
        <v>1.32</v>
      </c>
      <c r="N2183" s="20">
        <v>100</v>
      </c>
      <c r="O2183" s="25">
        <v>49.567318043592998</v>
      </c>
      <c r="P2183" s="20">
        <v>349.40059482633501</v>
      </c>
      <c r="Q2183" s="15">
        <v>55</v>
      </c>
      <c r="R2183" s="20">
        <v>5821.7465239571902</v>
      </c>
      <c r="S2183" s="15">
        <v>308</v>
      </c>
      <c r="T2183" s="15">
        <v>239</v>
      </c>
      <c r="U2183" s="15">
        <v>58</v>
      </c>
      <c r="V2183" s="15">
        <v>124</v>
      </c>
      <c r="W2183" s="15"/>
      <c r="X2183" s="15"/>
      <c r="Y2183" s="15"/>
      <c r="Z2183" s="15">
        <v>59</v>
      </c>
      <c r="AA2183" s="15">
        <v>1.88</v>
      </c>
      <c r="AB2183" s="15">
        <v>2.31</v>
      </c>
      <c r="AC2183" s="15">
        <v>0.16</v>
      </c>
      <c r="AD2183" s="15">
        <v>3.65</v>
      </c>
      <c r="AE2183" s="15">
        <v>9.39</v>
      </c>
      <c r="AF2183" s="15">
        <v>1.42</v>
      </c>
      <c r="AG2183" s="15">
        <v>6.95</v>
      </c>
      <c r="AH2183" s="15">
        <v>2.34</v>
      </c>
      <c r="AI2183" s="15">
        <v>0.90200000000000002</v>
      </c>
      <c r="AJ2183" s="15">
        <v>3.45</v>
      </c>
      <c r="AK2183" s="15">
        <v>0.56699999999999995</v>
      </c>
      <c r="AL2183" s="15">
        <v>3.84</v>
      </c>
      <c r="AM2183" s="15">
        <v>0.84099999999999997</v>
      </c>
      <c r="AN2183" s="15">
        <v>2.38</v>
      </c>
      <c r="AO2183" s="15">
        <v>0.38500000000000001</v>
      </c>
      <c r="AP2183" s="15">
        <v>2.4700000000000002</v>
      </c>
      <c r="AQ2183" s="15">
        <v>0.39500000000000002</v>
      </c>
      <c r="AR2183" s="15">
        <v>23</v>
      </c>
      <c r="AS2183" s="15">
        <v>0.46</v>
      </c>
      <c r="AT2183" s="20">
        <v>0.609798459144268</v>
      </c>
      <c r="AU2183" s="15" t="s">
        <v>1494</v>
      </c>
      <c r="AV2183" s="27" t="s">
        <v>1803</v>
      </c>
    </row>
    <row r="2184" spans="1:48" x14ac:dyDescent="0.25">
      <c r="A2184" s="13" t="s">
        <v>66</v>
      </c>
      <c r="B2184" s="14" t="s">
        <v>1964</v>
      </c>
      <c r="C2184" s="15">
        <v>49.834368530020697</v>
      </c>
      <c r="D2184" s="15">
        <v>18.312629399585902</v>
      </c>
      <c r="E2184" s="20">
        <v>9.6894409937888195</v>
      </c>
      <c r="F2184" s="15">
        <v>9.5755693581780505</v>
      </c>
      <c r="G2184" s="15">
        <v>7.8467908902691503</v>
      </c>
      <c r="H2184" s="15">
        <v>0.48654244306418198</v>
      </c>
      <c r="I2184" s="15">
        <v>3.1677018633540399</v>
      </c>
      <c r="J2184" s="15">
        <v>0.15527950310558999</v>
      </c>
      <c r="K2184" s="15">
        <v>0.74534161490683204</v>
      </c>
      <c r="L2184" s="15">
        <v>0.18633540372670801</v>
      </c>
      <c r="M2184" s="15">
        <v>2.97</v>
      </c>
      <c r="N2184" s="20">
        <v>100</v>
      </c>
      <c r="O2184" s="25">
        <v>65.365643427112204</v>
      </c>
      <c r="P2184" s="20">
        <v>813.57711486309199</v>
      </c>
      <c r="Q2184" s="15"/>
      <c r="R2184" s="20">
        <v>4472.0496894409898</v>
      </c>
      <c r="S2184" s="15"/>
      <c r="T2184" s="15"/>
      <c r="U2184" s="15"/>
      <c r="V2184" s="15"/>
      <c r="W2184" s="15"/>
      <c r="X2184" s="15"/>
      <c r="Y2184" s="15"/>
      <c r="Z2184" s="15">
        <v>78</v>
      </c>
      <c r="AA2184" s="15">
        <v>1.78</v>
      </c>
      <c r="AB2184" s="15">
        <v>5.23</v>
      </c>
      <c r="AC2184" s="15">
        <v>0.3</v>
      </c>
      <c r="AD2184" s="15">
        <v>9.9600000000000009</v>
      </c>
      <c r="AE2184" s="15">
        <v>22</v>
      </c>
      <c r="AF2184" s="15">
        <v>2.85</v>
      </c>
      <c r="AG2184" s="15">
        <v>11.35</v>
      </c>
      <c r="AH2184" s="15">
        <v>2.12</v>
      </c>
      <c r="AI2184" s="15">
        <v>0.66</v>
      </c>
      <c r="AJ2184" s="15">
        <v>1.8</v>
      </c>
      <c r="AK2184" s="15">
        <v>0.28000000000000003</v>
      </c>
      <c r="AL2184" s="15">
        <v>1.6</v>
      </c>
      <c r="AM2184" s="15">
        <v>0.33</v>
      </c>
      <c r="AN2184" s="15">
        <v>0.96</v>
      </c>
      <c r="AO2184" s="15">
        <v>0.14000000000000001</v>
      </c>
      <c r="AP2184" s="15">
        <v>0.88</v>
      </c>
      <c r="AQ2184" s="15">
        <v>0.13</v>
      </c>
      <c r="AR2184" s="15">
        <v>9.14</v>
      </c>
      <c r="AS2184" s="15">
        <v>0.97</v>
      </c>
      <c r="AT2184" s="20">
        <v>0.50595228036972595</v>
      </c>
      <c r="AU2184" s="15" t="s">
        <v>1494</v>
      </c>
      <c r="AV2184" s="27" t="s">
        <v>1924</v>
      </c>
    </row>
    <row r="2185" spans="1:48" x14ac:dyDescent="0.25">
      <c r="A2185" s="13" t="s">
        <v>66</v>
      </c>
      <c r="B2185" s="14" t="s">
        <v>1965</v>
      </c>
      <c r="C2185" s="15">
        <v>49.016528004377697</v>
      </c>
      <c r="D2185" s="15">
        <v>14.592474741844899</v>
      </c>
      <c r="E2185" s="15">
        <v>13.5791084403279</v>
      </c>
      <c r="F2185" s="15">
        <v>10.376870927534201</v>
      </c>
      <c r="G2185" s="15">
        <v>7.8941234888174998</v>
      </c>
      <c r="H2185" s="15">
        <v>0.86136135628945798</v>
      </c>
      <c r="I2185" s="15">
        <v>2.0571335920795302</v>
      </c>
      <c r="J2185" s="15">
        <v>0.19355296358974899</v>
      </c>
      <c r="K2185" s="15">
        <v>1.2869752029265999</v>
      </c>
      <c r="L2185" s="15">
        <v>0.14187128221238099</v>
      </c>
      <c r="M2185" s="15">
        <v>1.55</v>
      </c>
      <c r="N2185" s="15">
        <v>100</v>
      </c>
      <c r="O2185" s="23">
        <v>57.533915922133701</v>
      </c>
      <c r="P2185" s="15">
        <v>619.43799275828496</v>
      </c>
      <c r="Q2185" s="15">
        <v>43</v>
      </c>
      <c r="R2185" s="15">
        <v>7721.8512175596097</v>
      </c>
      <c r="S2185" s="15">
        <v>307</v>
      </c>
      <c r="T2185" s="15">
        <v>234.7</v>
      </c>
      <c r="U2185" s="15">
        <v>44.8</v>
      </c>
      <c r="V2185" s="15">
        <v>69.400000000000006</v>
      </c>
      <c r="W2185" s="15">
        <v>16.899999999999999</v>
      </c>
      <c r="X2185" s="15">
        <v>197</v>
      </c>
      <c r="Y2185" s="15">
        <v>203</v>
      </c>
      <c r="Z2185" s="15">
        <v>90.4</v>
      </c>
      <c r="AA2185" s="15">
        <v>2.54</v>
      </c>
      <c r="AB2185" s="15">
        <v>4.96</v>
      </c>
      <c r="AC2185" s="15">
        <v>0.38800000000000001</v>
      </c>
      <c r="AD2185" s="15">
        <v>8.52</v>
      </c>
      <c r="AE2185" s="15">
        <v>20.100000000000001</v>
      </c>
      <c r="AF2185" s="15">
        <v>2.78</v>
      </c>
      <c r="AG2185" s="15">
        <v>13.2</v>
      </c>
      <c r="AH2185" s="15">
        <v>3.53</v>
      </c>
      <c r="AI2185" s="15">
        <v>1.25</v>
      </c>
      <c r="AJ2185" s="15">
        <v>4.07</v>
      </c>
      <c r="AK2185" s="15">
        <v>0.76100000000000001</v>
      </c>
      <c r="AL2185" s="15">
        <v>4.8099999999999996</v>
      </c>
      <c r="AM2185" s="15">
        <v>1.01</v>
      </c>
      <c r="AN2185" s="15">
        <v>3.07</v>
      </c>
      <c r="AO2185" s="15">
        <v>0.45400000000000001</v>
      </c>
      <c r="AP2185" s="15">
        <v>2.83</v>
      </c>
      <c r="AQ2185" s="15">
        <v>0.39800000000000002</v>
      </c>
      <c r="AR2185" s="15">
        <v>27</v>
      </c>
      <c r="AS2185" s="15">
        <v>1.55</v>
      </c>
      <c r="AT2185" s="15">
        <v>0.56093080220453195</v>
      </c>
      <c r="AU2185" s="15" t="s">
        <v>1494</v>
      </c>
      <c r="AV2185" s="27" t="s">
        <v>1947</v>
      </c>
    </row>
    <row r="2186" spans="1:48" x14ac:dyDescent="0.25">
      <c r="A2186" s="13" t="s">
        <v>66</v>
      </c>
      <c r="B2186" s="14" t="s">
        <v>1966</v>
      </c>
      <c r="C2186" s="15">
        <v>48.83</v>
      </c>
      <c r="D2186" s="15">
        <v>14.62</v>
      </c>
      <c r="E2186" s="20">
        <v>13.91</v>
      </c>
      <c r="F2186" s="15">
        <v>11.57</v>
      </c>
      <c r="G2186" s="15">
        <v>7.18</v>
      </c>
      <c r="H2186" s="15">
        <v>2.42</v>
      </c>
      <c r="I2186" s="15">
        <v>0.36</v>
      </c>
      <c r="J2186" s="15">
        <v>0.22</v>
      </c>
      <c r="K2186" s="15">
        <v>0.83</v>
      </c>
      <c r="L2186" s="15">
        <v>0.06</v>
      </c>
      <c r="M2186" s="15">
        <v>0.86</v>
      </c>
      <c r="N2186" s="20">
        <v>100</v>
      </c>
      <c r="O2186" s="25">
        <v>54.606254707248901</v>
      </c>
      <c r="P2186" s="20">
        <v>261.97183098591501</v>
      </c>
      <c r="Q2186" s="15">
        <v>69</v>
      </c>
      <c r="R2186" s="20">
        <v>4980</v>
      </c>
      <c r="S2186" s="15">
        <v>344</v>
      </c>
      <c r="T2186" s="15">
        <v>288</v>
      </c>
      <c r="U2186" s="15">
        <v>54</v>
      </c>
      <c r="V2186" s="15">
        <v>132</v>
      </c>
      <c r="W2186" s="15">
        <v>13</v>
      </c>
      <c r="X2186" s="15">
        <v>195</v>
      </c>
      <c r="Y2186" s="15">
        <v>94</v>
      </c>
      <c r="Z2186" s="15">
        <v>49</v>
      </c>
      <c r="AA2186" s="15">
        <v>1.56</v>
      </c>
      <c r="AB2186" s="15">
        <v>2.37</v>
      </c>
      <c r="AC2186" s="15">
        <v>0.23</v>
      </c>
      <c r="AD2186" s="15">
        <v>3.09</v>
      </c>
      <c r="AE2186" s="15">
        <v>7.62</v>
      </c>
      <c r="AF2186" s="15">
        <v>1.1000000000000001</v>
      </c>
      <c r="AG2186" s="15">
        <v>6.63</v>
      </c>
      <c r="AH2186" s="15">
        <v>2.11</v>
      </c>
      <c r="AI2186" s="15">
        <v>0.78</v>
      </c>
      <c r="AJ2186" s="15">
        <v>3.04</v>
      </c>
      <c r="AK2186" s="15">
        <v>0.52</v>
      </c>
      <c r="AL2186" s="15">
        <v>3.63</v>
      </c>
      <c r="AM2186" s="15">
        <v>0.81</v>
      </c>
      <c r="AN2186" s="15">
        <v>2.39</v>
      </c>
      <c r="AO2186" s="15">
        <v>0.36</v>
      </c>
      <c r="AP2186" s="15">
        <v>2.34</v>
      </c>
      <c r="AQ2186" s="15">
        <v>0.33</v>
      </c>
      <c r="AR2186" s="15">
        <v>20.3</v>
      </c>
      <c r="AS2186" s="15">
        <v>0.33</v>
      </c>
      <c r="AT2186" s="20">
        <v>0.73902150083743001</v>
      </c>
      <c r="AU2186" s="15" t="s">
        <v>1494</v>
      </c>
      <c r="AV2186" s="27" t="s">
        <v>1701</v>
      </c>
    </row>
    <row r="2187" spans="1:48" x14ac:dyDescent="0.25">
      <c r="A2187" s="13" t="s">
        <v>66</v>
      </c>
      <c r="B2187" s="14" t="s">
        <v>1967</v>
      </c>
      <c r="C2187" s="15">
        <v>52.073963018490801</v>
      </c>
      <c r="D2187" s="15">
        <v>13.8930534732634</v>
      </c>
      <c r="E2187" s="20">
        <v>13.1934032983508</v>
      </c>
      <c r="F2187" s="15">
        <v>9.0954522738630708</v>
      </c>
      <c r="G2187" s="15">
        <v>7.1964017991004496</v>
      </c>
      <c r="H2187" s="15">
        <v>0.79960019990005005</v>
      </c>
      <c r="I2187" s="15">
        <v>2.5987006496751599</v>
      </c>
      <c r="J2187" s="15">
        <v>0.19990004997501301</v>
      </c>
      <c r="K2187" s="15">
        <v>0.84957521239380296</v>
      </c>
      <c r="L2187" s="15">
        <v>9.9950024987506297E-2</v>
      </c>
      <c r="M2187" s="15">
        <v>0.9</v>
      </c>
      <c r="N2187" s="20">
        <v>100</v>
      </c>
      <c r="O2187" s="25">
        <v>55.9700569454874</v>
      </c>
      <c r="P2187" s="20">
        <v>436.401517551084</v>
      </c>
      <c r="Q2187" s="15">
        <v>48</v>
      </c>
      <c r="R2187" s="20">
        <v>5097.4512743628202</v>
      </c>
      <c r="S2187" s="15">
        <v>301</v>
      </c>
      <c r="T2187" s="15">
        <v>209</v>
      </c>
      <c r="U2187" s="15">
        <v>60</v>
      </c>
      <c r="V2187" s="15">
        <v>64</v>
      </c>
      <c r="W2187" s="15">
        <v>72</v>
      </c>
      <c r="X2187" s="15">
        <v>162</v>
      </c>
      <c r="Y2187" s="15">
        <v>129</v>
      </c>
      <c r="Z2187" s="15">
        <v>52</v>
      </c>
      <c r="AA2187" s="15">
        <v>1.64</v>
      </c>
      <c r="AB2187" s="15">
        <v>2.46</v>
      </c>
      <c r="AC2187" s="15">
        <v>0.151</v>
      </c>
      <c r="AD2187" s="15">
        <v>3.2</v>
      </c>
      <c r="AE2187" s="15">
        <v>8.1999999999999993</v>
      </c>
      <c r="AF2187" s="15">
        <v>1.23</v>
      </c>
      <c r="AG2187" s="15">
        <v>6.4</v>
      </c>
      <c r="AH2187" s="15">
        <v>1.98</v>
      </c>
      <c r="AI2187" s="15">
        <v>0.72</v>
      </c>
      <c r="AJ2187" s="15">
        <v>2.67</v>
      </c>
      <c r="AK2187" s="15">
        <v>0.47</v>
      </c>
      <c r="AL2187" s="15">
        <v>3.31</v>
      </c>
      <c r="AM2187" s="15">
        <v>0.72</v>
      </c>
      <c r="AN2187" s="15">
        <v>2.0299999999999998</v>
      </c>
      <c r="AO2187" s="15">
        <v>0.31</v>
      </c>
      <c r="AP2187" s="15">
        <v>2.11</v>
      </c>
      <c r="AQ2187" s="15">
        <v>0.3</v>
      </c>
      <c r="AR2187" s="15">
        <v>18</v>
      </c>
      <c r="AS2187" s="15">
        <v>0.28299999999999997</v>
      </c>
      <c r="AT2187" s="20">
        <v>0.74071704067321198</v>
      </c>
      <c r="AU2187" s="15" t="s">
        <v>1494</v>
      </c>
      <c r="AV2187" s="27" t="s">
        <v>1643</v>
      </c>
    </row>
    <row r="2188" spans="1:48" x14ac:dyDescent="0.25">
      <c r="A2188" s="13" t="s">
        <v>66</v>
      </c>
      <c r="B2188" s="14" t="s">
        <v>1968</v>
      </c>
      <c r="C2188" s="15">
        <v>53.610722144428898</v>
      </c>
      <c r="D2188" s="15">
        <v>16.363272654530899</v>
      </c>
      <c r="E2188" s="20">
        <v>11.4322864572915</v>
      </c>
      <c r="F2188" s="15">
        <v>9.7019403880776096</v>
      </c>
      <c r="G2188" s="15">
        <v>6.0912182436487301</v>
      </c>
      <c r="H2188" s="15">
        <v>1.0002000400080001E-2</v>
      </c>
      <c r="I2188" s="15">
        <v>1.6703340668133599</v>
      </c>
      <c r="J2188" s="15">
        <v>0.18003600720144</v>
      </c>
      <c r="K2188" s="15">
        <v>0.89017803560712105</v>
      </c>
      <c r="L2188" s="15">
        <v>5.0010002000400101E-2</v>
      </c>
      <c r="M2188" s="15">
        <v>4.8</v>
      </c>
      <c r="N2188" s="20">
        <v>100</v>
      </c>
      <c r="O2188" s="25">
        <v>55.391193674240199</v>
      </c>
      <c r="P2188" s="20">
        <v>218.353529860902</v>
      </c>
      <c r="Q2188" s="15">
        <v>39</v>
      </c>
      <c r="R2188" s="20">
        <v>5341.0682136427304</v>
      </c>
      <c r="S2188" s="15">
        <v>275</v>
      </c>
      <c r="T2188" s="15">
        <v>306</v>
      </c>
      <c r="U2188" s="15">
        <v>41</v>
      </c>
      <c r="V2188" s="15">
        <v>120</v>
      </c>
      <c r="W2188" s="15"/>
      <c r="X2188" s="15">
        <v>151</v>
      </c>
      <c r="Y2188" s="15">
        <v>39</v>
      </c>
      <c r="Z2188" s="15">
        <v>62</v>
      </c>
      <c r="AA2188" s="15">
        <v>1.1000000000000001</v>
      </c>
      <c r="AB2188" s="15">
        <v>2.2000000000000002</v>
      </c>
      <c r="AC2188" s="15">
        <v>0.15</v>
      </c>
      <c r="AD2188" s="15">
        <v>3.2</v>
      </c>
      <c r="AE2188" s="15">
        <v>8.1</v>
      </c>
      <c r="AF2188" s="15">
        <v>1.2</v>
      </c>
      <c r="AG2188" s="15">
        <v>6.4</v>
      </c>
      <c r="AH2188" s="15">
        <v>2.1</v>
      </c>
      <c r="AI2188" s="15">
        <v>0.75</v>
      </c>
      <c r="AJ2188" s="15">
        <v>2.7</v>
      </c>
      <c r="AK2188" s="15">
        <v>0.51</v>
      </c>
      <c r="AL2188" s="15">
        <v>3.2</v>
      </c>
      <c r="AM2188" s="15">
        <v>0.69</v>
      </c>
      <c r="AN2188" s="15">
        <v>2.1</v>
      </c>
      <c r="AO2188" s="15">
        <v>0.31</v>
      </c>
      <c r="AP2188" s="15">
        <v>1.9</v>
      </c>
      <c r="AQ2188" s="15">
        <v>0.28999999999999998</v>
      </c>
      <c r="AR2188" s="15">
        <v>18</v>
      </c>
      <c r="AS2188" s="15">
        <v>0.3</v>
      </c>
      <c r="AT2188" s="20">
        <v>0.66242987377279094</v>
      </c>
      <c r="AU2188" s="15" t="s">
        <v>1494</v>
      </c>
      <c r="AV2188" s="27" t="s">
        <v>1503</v>
      </c>
    </row>
    <row r="2189" spans="1:48" x14ac:dyDescent="0.25">
      <c r="A2189" s="13" t="s">
        <v>66</v>
      </c>
      <c r="B2189" s="14" t="s">
        <v>1969</v>
      </c>
      <c r="C2189" s="15">
        <v>49.832665241123898</v>
      </c>
      <c r="D2189" s="15">
        <v>11.9242448969832</v>
      </c>
      <c r="E2189" s="20">
        <v>13.010359366784099</v>
      </c>
      <c r="F2189" s="15">
        <v>10.401580125726699</v>
      </c>
      <c r="G2189" s="15">
        <v>12.0428940999383</v>
      </c>
      <c r="H2189" s="15">
        <v>0.14831150369382101</v>
      </c>
      <c r="I2189" s="15">
        <v>1.7995129114850299</v>
      </c>
      <c r="J2189" s="15">
        <v>0.187861238012174</v>
      </c>
      <c r="K2189" s="15">
        <v>0.60313344835487304</v>
      </c>
      <c r="L2189" s="15">
        <v>4.94371678979404E-2</v>
      </c>
      <c r="M2189" s="15"/>
      <c r="N2189" s="20">
        <v>100</v>
      </c>
      <c r="O2189" s="25">
        <v>68.326376240887797</v>
      </c>
      <c r="P2189" s="20">
        <v>215.85242321635999</v>
      </c>
      <c r="Q2189" s="15"/>
      <c r="R2189" s="20">
        <v>3618.8006901292401</v>
      </c>
      <c r="S2189" s="15"/>
      <c r="T2189" s="15"/>
      <c r="U2189" s="15"/>
      <c r="V2189" s="15"/>
      <c r="W2189" s="15">
        <v>3.66</v>
      </c>
      <c r="X2189" s="15">
        <v>141</v>
      </c>
      <c r="Y2189" s="15">
        <v>41.7</v>
      </c>
      <c r="Z2189" s="15"/>
      <c r="AA2189" s="15">
        <v>0.97</v>
      </c>
      <c r="AB2189" s="15">
        <v>0.94</v>
      </c>
      <c r="AC2189" s="15">
        <v>0.06</v>
      </c>
      <c r="AD2189" s="15">
        <v>1.25</v>
      </c>
      <c r="AE2189" s="15">
        <v>3.61</v>
      </c>
      <c r="AF2189" s="15">
        <v>0.61</v>
      </c>
      <c r="AG2189" s="15">
        <v>3.45</v>
      </c>
      <c r="AH2189" s="15">
        <v>1.34</v>
      </c>
      <c r="AI2189" s="15">
        <v>0.5</v>
      </c>
      <c r="AJ2189" s="15">
        <v>1.98</v>
      </c>
      <c r="AK2189" s="15">
        <v>0.36</v>
      </c>
      <c r="AL2189" s="15">
        <v>2.42</v>
      </c>
      <c r="AM2189" s="15">
        <v>0.52</v>
      </c>
      <c r="AN2189" s="15">
        <v>1.58</v>
      </c>
      <c r="AO2189" s="15"/>
      <c r="AP2189" s="15">
        <v>1.49</v>
      </c>
      <c r="AQ2189" s="15">
        <v>0.22</v>
      </c>
      <c r="AR2189" s="15">
        <v>13.7</v>
      </c>
      <c r="AS2189" s="15">
        <v>0.1</v>
      </c>
      <c r="AT2189" s="20">
        <v>0.72457784011220205</v>
      </c>
      <c r="AU2189" s="15" t="s">
        <v>1494</v>
      </c>
      <c r="AV2189" s="27" t="s">
        <v>1562</v>
      </c>
    </row>
    <row r="2190" spans="1:48" x14ac:dyDescent="0.25">
      <c r="A2190" s="13" t="s">
        <v>66</v>
      </c>
      <c r="B2190" s="14" t="s">
        <v>1970</v>
      </c>
      <c r="C2190" s="15">
        <v>51.670426822619497</v>
      </c>
      <c r="D2190" s="15">
        <v>10.7599574868525</v>
      </c>
      <c r="E2190" s="20">
        <v>12.1921633768902</v>
      </c>
      <c r="F2190" s="15">
        <v>8.4557218491326402</v>
      </c>
      <c r="G2190" s="15">
        <v>13.5888182028032</v>
      </c>
      <c r="H2190" s="15">
        <v>0.23659562351587701</v>
      </c>
      <c r="I2190" s="15">
        <v>2.11907384540307</v>
      </c>
      <c r="J2190" s="15">
        <v>0.21602209103623499</v>
      </c>
      <c r="K2190" s="15">
        <v>0.69950010430780996</v>
      </c>
      <c r="L2190" s="15">
        <v>6.1720597438924399E-2</v>
      </c>
      <c r="M2190" s="15">
        <v>3</v>
      </c>
      <c r="N2190" s="20">
        <f>SUM(C2190:L2190)</f>
        <v>99.999999999999957</v>
      </c>
      <c r="O2190" s="25">
        <f>(G2190/40.31)/(G2190/40.31+E2190*0.8998/71.85*0.85)*100</f>
        <v>72.202660746741955</v>
      </c>
      <c r="P2190" s="20">
        <f>(L2190*62/142)*10000</f>
        <v>269.48429867699389</v>
      </c>
      <c r="Q2190" s="15">
        <v>32</v>
      </c>
      <c r="R2190" s="20">
        <f>K2190*0.6*10000</f>
        <v>4197.0006258468593</v>
      </c>
      <c r="S2190" s="15">
        <v>222</v>
      </c>
      <c r="T2190" s="15">
        <v>861</v>
      </c>
      <c r="U2190" s="15"/>
      <c r="V2190" s="15">
        <v>258</v>
      </c>
      <c r="W2190" s="15">
        <v>3.4</v>
      </c>
      <c r="X2190" s="15">
        <v>65</v>
      </c>
      <c r="Y2190" s="15">
        <v>82</v>
      </c>
      <c r="Z2190" s="15">
        <v>36.72</v>
      </c>
      <c r="AA2190" s="15">
        <v>1.08</v>
      </c>
      <c r="AB2190" s="15">
        <v>1.73</v>
      </c>
      <c r="AC2190" s="15">
        <v>0.13</v>
      </c>
      <c r="AD2190" s="15">
        <v>2.38</v>
      </c>
      <c r="AE2190" s="15">
        <v>6.25</v>
      </c>
      <c r="AF2190" s="15">
        <v>0.96</v>
      </c>
      <c r="AG2190" s="15">
        <v>4.79</v>
      </c>
      <c r="AH2190" s="15">
        <v>1.53</v>
      </c>
      <c r="AI2190" s="15">
        <v>0.52</v>
      </c>
      <c r="AJ2190" s="15">
        <v>1.77</v>
      </c>
      <c r="AK2190" s="15">
        <v>0.33</v>
      </c>
      <c r="AL2190" s="15">
        <v>2.44</v>
      </c>
      <c r="AM2190" s="15">
        <v>0.54</v>
      </c>
      <c r="AN2190" s="15">
        <v>1.55</v>
      </c>
      <c r="AO2190" s="15">
        <v>0.24</v>
      </c>
      <c r="AP2190" s="15">
        <v>1.35</v>
      </c>
      <c r="AQ2190" s="15">
        <v>0.23</v>
      </c>
      <c r="AR2190" s="15">
        <v>14.39</v>
      </c>
      <c r="AS2190" s="15">
        <v>0.23</v>
      </c>
      <c r="AT2190" s="20">
        <f>(AB2190/0.713)/(AD2190/0.687)</f>
        <v>0.70038422100958198</v>
      </c>
      <c r="AU2190" s="15" t="s">
        <v>1494</v>
      </c>
      <c r="AV2190" s="27" t="s">
        <v>1595</v>
      </c>
    </row>
    <row r="2191" spans="1:48" x14ac:dyDescent="0.25">
      <c r="A2191" s="13" t="s">
        <v>66</v>
      </c>
      <c r="B2191" s="14" t="s">
        <v>1971</v>
      </c>
      <c r="C2191" s="15">
        <v>53.418588258987</v>
      </c>
      <c r="D2191" s="15">
        <v>17.933742825495901</v>
      </c>
      <c r="E2191" s="20">
        <v>8.4281542644245295</v>
      </c>
      <c r="F2191" s="15">
        <v>9.1028093847548099</v>
      </c>
      <c r="G2191" s="15">
        <v>6.1826603564595697</v>
      </c>
      <c r="H2191" s="15">
        <v>0.161111670526634</v>
      </c>
      <c r="I2191" s="15">
        <v>3.9069580102708699</v>
      </c>
      <c r="J2191" s="15">
        <v>0.120833752894975</v>
      </c>
      <c r="K2191" s="15">
        <v>0.61423824388279102</v>
      </c>
      <c r="L2191" s="15">
        <v>0.13090323230289</v>
      </c>
      <c r="M2191" s="15">
        <v>0.65</v>
      </c>
      <c r="N2191" s="20">
        <v>100</v>
      </c>
      <c r="O2191" s="25">
        <v>63.094047658778599</v>
      </c>
      <c r="P2191" s="20">
        <v>571.549324139379</v>
      </c>
      <c r="Q2191" s="15"/>
      <c r="R2191" s="20">
        <v>3685.4294632967499</v>
      </c>
      <c r="S2191" s="15">
        <v>132</v>
      </c>
      <c r="T2191" s="15">
        <v>256</v>
      </c>
      <c r="U2191" s="15"/>
      <c r="V2191" s="15">
        <v>107</v>
      </c>
      <c r="W2191" s="15">
        <v>6.2</v>
      </c>
      <c r="X2191" s="15">
        <v>386.7</v>
      </c>
      <c r="Y2191" s="15"/>
      <c r="Z2191" s="15">
        <v>74.400000000000006</v>
      </c>
      <c r="AA2191" s="15">
        <v>2.4</v>
      </c>
      <c r="AB2191" s="15">
        <v>3</v>
      </c>
      <c r="AC2191" s="15"/>
      <c r="AD2191" s="15">
        <v>9.4</v>
      </c>
      <c r="AE2191" s="15">
        <v>21.1</v>
      </c>
      <c r="AF2191" s="15">
        <v>2.77</v>
      </c>
      <c r="AG2191" s="15">
        <v>12.2</v>
      </c>
      <c r="AH2191" s="15">
        <v>2.2999999999999998</v>
      </c>
      <c r="AI2191" s="15">
        <v>0.85</v>
      </c>
      <c r="AJ2191" s="15">
        <v>2.23</v>
      </c>
      <c r="AK2191" s="15">
        <v>0.39</v>
      </c>
      <c r="AL2191" s="15">
        <v>2.4300000000000002</v>
      </c>
      <c r="AM2191" s="15">
        <v>0.52</v>
      </c>
      <c r="AN2191" s="15">
        <v>1.39</v>
      </c>
      <c r="AO2191" s="15">
        <v>0.24</v>
      </c>
      <c r="AP2191" s="15">
        <v>1.26</v>
      </c>
      <c r="AQ2191" s="15">
        <v>0.21</v>
      </c>
      <c r="AR2191" s="15">
        <v>14.5</v>
      </c>
      <c r="AS2191" s="15">
        <v>0.6</v>
      </c>
      <c r="AT2191" s="20">
        <v>0.30751096654829801</v>
      </c>
      <c r="AU2191" s="15" t="s">
        <v>1494</v>
      </c>
      <c r="AV2191" s="27" t="s">
        <v>1618</v>
      </c>
    </row>
    <row r="2192" spans="1:48" x14ac:dyDescent="0.25">
      <c r="A2192" s="13" t="s">
        <v>66</v>
      </c>
      <c r="B2192" s="14">
        <v>43</v>
      </c>
      <c r="C2192" s="15">
        <v>49.280756463132498</v>
      </c>
      <c r="D2192" s="15">
        <v>15.672467558595701</v>
      </c>
      <c r="E2192" s="20">
        <v>11.8297957951916</v>
      </c>
      <c r="F2192" s="15">
        <v>11.729202293531801</v>
      </c>
      <c r="G2192" s="15">
        <v>8.7717533447339306</v>
      </c>
      <c r="H2192" s="15">
        <v>0.15089025248968899</v>
      </c>
      <c r="I2192" s="15">
        <v>1.7100895282164801</v>
      </c>
      <c r="J2192" s="15">
        <v>0.191127653153606</v>
      </c>
      <c r="K2192" s="15">
        <v>0.61362036012473598</v>
      </c>
      <c r="L2192" s="15">
        <v>5.0296750829896403E-2</v>
      </c>
      <c r="M2192" s="15">
        <v>0.91</v>
      </c>
      <c r="N2192" s="20">
        <v>100</v>
      </c>
      <c r="O2192" s="25">
        <v>63.343882934013898</v>
      </c>
      <c r="P2192" s="20">
        <v>219.60553179250499</v>
      </c>
      <c r="Q2192" s="15"/>
      <c r="R2192" s="20">
        <v>3681.7221607484198</v>
      </c>
      <c r="S2192" s="15">
        <v>211</v>
      </c>
      <c r="T2192" s="15">
        <v>566</v>
      </c>
      <c r="U2192" s="15">
        <v>46</v>
      </c>
      <c r="V2192" s="15">
        <v>161</v>
      </c>
      <c r="W2192" s="15">
        <v>3.2</v>
      </c>
      <c r="X2192" s="15">
        <v>74.400000000000006</v>
      </c>
      <c r="Y2192" s="15">
        <v>2</v>
      </c>
      <c r="Z2192" s="15">
        <v>35</v>
      </c>
      <c r="AA2192" s="15">
        <v>1.1000000000000001</v>
      </c>
      <c r="AB2192" s="15">
        <v>1.8</v>
      </c>
      <c r="AC2192" s="15"/>
      <c r="AD2192" s="15">
        <v>2.36</v>
      </c>
      <c r="AE2192" s="15">
        <v>6</v>
      </c>
      <c r="AF2192" s="15">
        <v>0.89</v>
      </c>
      <c r="AG2192" s="15">
        <v>4.1900000000000004</v>
      </c>
      <c r="AH2192" s="15">
        <v>1.39</v>
      </c>
      <c r="AI2192" s="15">
        <v>0.55000000000000004</v>
      </c>
      <c r="AJ2192" s="15">
        <v>2.04</v>
      </c>
      <c r="AK2192" s="15">
        <v>0.39</v>
      </c>
      <c r="AL2192" s="15">
        <v>2.65</v>
      </c>
      <c r="AM2192" s="15">
        <v>0.56999999999999995</v>
      </c>
      <c r="AN2192" s="15">
        <v>1.83</v>
      </c>
      <c r="AO2192" s="15">
        <v>0.3</v>
      </c>
      <c r="AP2192" s="15">
        <v>1.96</v>
      </c>
      <c r="AQ2192" s="15">
        <v>0.27</v>
      </c>
      <c r="AR2192" s="15">
        <v>16.100000000000001</v>
      </c>
      <c r="AS2192" s="15">
        <v>0.24</v>
      </c>
      <c r="AT2192" s="20">
        <v>0.73489908954762695</v>
      </c>
      <c r="AU2192" s="15" t="s">
        <v>1494</v>
      </c>
      <c r="AV2192" s="27" t="s">
        <v>1550</v>
      </c>
    </row>
    <row r="2193" spans="1:48" x14ac:dyDescent="0.25">
      <c r="A2193" s="13" t="s">
        <v>66</v>
      </c>
      <c r="B2193" s="14" t="s">
        <v>1972</v>
      </c>
      <c r="C2193" s="15">
        <v>50.681570299362903</v>
      </c>
      <c r="D2193" s="15">
        <v>13.9300815345718</v>
      </c>
      <c r="E2193" s="20">
        <v>13.7632652597757</v>
      </c>
      <c r="F2193" s="15">
        <v>10.6756738398138</v>
      </c>
      <c r="G2193" s="15">
        <v>6.6608905154393803</v>
      </c>
      <c r="H2193" s="15"/>
      <c r="I2193" s="15">
        <v>2.9401191011832899</v>
      </c>
      <c r="J2193" s="15">
        <v>0.28387356839011002</v>
      </c>
      <c r="K2193" s="15">
        <v>0.95300412245251298</v>
      </c>
      <c r="L2193" s="15">
        <v>0.111521759010401</v>
      </c>
      <c r="M2193" s="15">
        <v>1.69</v>
      </c>
      <c r="N2193" s="20">
        <v>100</v>
      </c>
      <c r="O2193" s="25">
        <v>53.004695435144797</v>
      </c>
      <c r="P2193" s="20">
        <v>486.92599004541103</v>
      </c>
      <c r="Q2193" s="15">
        <v>42</v>
      </c>
      <c r="R2193" s="20">
        <v>5718.0247347150798</v>
      </c>
      <c r="S2193" s="15">
        <v>263</v>
      </c>
      <c r="T2193" s="15">
        <v>320</v>
      </c>
      <c r="U2193" s="15"/>
      <c r="V2193" s="15">
        <v>121</v>
      </c>
      <c r="W2193" s="15">
        <v>1.5</v>
      </c>
      <c r="X2193" s="15">
        <v>80</v>
      </c>
      <c r="Y2193" s="15">
        <v>54</v>
      </c>
      <c r="Z2193" s="15">
        <v>51.79</v>
      </c>
      <c r="AA2193" s="15">
        <v>1.57</v>
      </c>
      <c r="AB2193" s="15">
        <v>2.36</v>
      </c>
      <c r="AC2193" s="15">
        <v>0.17</v>
      </c>
      <c r="AD2193" s="15">
        <v>3.23</v>
      </c>
      <c r="AE2193" s="15">
        <v>8.49</v>
      </c>
      <c r="AF2193" s="15">
        <v>1.3</v>
      </c>
      <c r="AG2193" s="15">
        <v>6.63</v>
      </c>
      <c r="AH2193" s="15">
        <v>2.13</v>
      </c>
      <c r="AI2193" s="15">
        <v>0.65</v>
      </c>
      <c r="AJ2193" s="15">
        <v>2.5499999999999998</v>
      </c>
      <c r="AK2193" s="15">
        <v>0.43</v>
      </c>
      <c r="AL2193" s="15">
        <v>3.51</v>
      </c>
      <c r="AM2193" s="15">
        <v>0.8</v>
      </c>
      <c r="AN2193" s="15">
        <v>1.1000000000000001</v>
      </c>
      <c r="AO2193" s="15">
        <v>0.36</v>
      </c>
      <c r="AP2193" s="15">
        <v>2.2200000000000002</v>
      </c>
      <c r="AQ2193" s="15">
        <v>0.34</v>
      </c>
      <c r="AR2193" s="15">
        <v>22.45</v>
      </c>
      <c r="AS2193" s="15">
        <v>0.31</v>
      </c>
      <c r="AT2193" s="20">
        <v>0.70400653064060204</v>
      </c>
      <c r="AU2193" s="15" t="s">
        <v>1494</v>
      </c>
      <c r="AV2193" s="27" t="s">
        <v>1595</v>
      </c>
    </row>
    <row r="2194" spans="1:48" x14ac:dyDescent="0.25">
      <c r="A2194" s="13" t="s">
        <v>66</v>
      </c>
      <c r="B2194" s="14">
        <v>43834</v>
      </c>
      <c r="C2194" s="15">
        <v>51.187758090741497</v>
      </c>
      <c r="D2194" s="15">
        <v>14.8355485172047</v>
      </c>
      <c r="E2194" s="20">
        <v>12.234941254771</v>
      </c>
      <c r="F2194" s="15">
        <v>11.1420085070593</v>
      </c>
      <c r="G2194" s="15">
        <v>8.2567501057822099</v>
      </c>
      <c r="H2194" s="15">
        <v>0.327405208655552</v>
      </c>
      <c r="I2194" s="15">
        <v>0.97198421319617101</v>
      </c>
      <c r="J2194" s="15">
        <v>0.20462825540971999</v>
      </c>
      <c r="K2194" s="15">
        <v>0.77758737055693705</v>
      </c>
      <c r="L2194" s="15">
        <v>6.1388476622916098E-2</v>
      </c>
      <c r="M2194" s="15">
        <v>0.92</v>
      </c>
      <c r="N2194" s="20">
        <v>100</v>
      </c>
      <c r="O2194" s="25">
        <v>61.130900386836203</v>
      </c>
      <c r="P2194" s="20">
        <v>268.03419370568997</v>
      </c>
      <c r="Q2194" s="15"/>
      <c r="R2194" s="20">
        <v>4665.5242233416202</v>
      </c>
      <c r="S2194" s="15">
        <v>232</v>
      </c>
      <c r="T2194" s="15">
        <v>270</v>
      </c>
      <c r="U2194" s="15">
        <v>50</v>
      </c>
      <c r="V2194" s="15">
        <v>146</v>
      </c>
      <c r="W2194" s="15">
        <v>3.8</v>
      </c>
      <c r="X2194" s="15">
        <v>132.80000000000001</v>
      </c>
      <c r="Y2194" s="15">
        <v>70</v>
      </c>
      <c r="Z2194" s="15">
        <v>46.2</v>
      </c>
      <c r="AA2194" s="15">
        <v>1.41</v>
      </c>
      <c r="AB2194" s="15">
        <v>2</v>
      </c>
      <c r="AC2194" s="15">
        <v>0.11</v>
      </c>
      <c r="AD2194" s="15">
        <v>2.7</v>
      </c>
      <c r="AE2194" s="15">
        <v>6.91</v>
      </c>
      <c r="AF2194" s="15">
        <v>1.03</v>
      </c>
      <c r="AG2194" s="15">
        <v>5.42</v>
      </c>
      <c r="AH2194" s="15">
        <v>1.85</v>
      </c>
      <c r="AI2194" s="15">
        <v>0.71</v>
      </c>
      <c r="AJ2194" s="15">
        <v>2.41</v>
      </c>
      <c r="AK2194" s="15">
        <v>0.47</v>
      </c>
      <c r="AL2194" s="15">
        <v>3.07</v>
      </c>
      <c r="AM2194" s="15">
        <v>0.67</v>
      </c>
      <c r="AN2194" s="15">
        <v>2.1</v>
      </c>
      <c r="AO2194" s="15">
        <v>0.32</v>
      </c>
      <c r="AP2194" s="15">
        <v>2.0699999999999998</v>
      </c>
      <c r="AQ2194" s="15">
        <v>0.3</v>
      </c>
      <c r="AR2194" s="15">
        <v>17</v>
      </c>
      <c r="AS2194" s="15">
        <v>0.36</v>
      </c>
      <c r="AT2194" s="20">
        <v>0.71372915692691297</v>
      </c>
      <c r="AU2194" s="15" t="s">
        <v>1494</v>
      </c>
      <c r="AV2194" s="27" t="s">
        <v>1510</v>
      </c>
    </row>
    <row r="2195" spans="1:48" x14ac:dyDescent="0.25">
      <c r="A2195" s="13" t="s">
        <v>66</v>
      </c>
      <c r="B2195" s="14" t="s">
        <v>1973</v>
      </c>
      <c r="C2195" s="15">
        <v>46.6949666464524</v>
      </c>
      <c r="D2195" s="15">
        <v>16.777845158681998</v>
      </c>
      <c r="E2195" s="20">
        <v>15.0596321002628</v>
      </c>
      <c r="F2195" s="15">
        <v>8.4899939357186192</v>
      </c>
      <c r="G2195" s="15">
        <v>9.3996361431170392</v>
      </c>
      <c r="H2195" s="15">
        <v>1.3139276329088301</v>
      </c>
      <c r="I2195" s="15">
        <v>0.40428542551041002</v>
      </c>
      <c r="J2195" s="15">
        <v>0.20214271275520501</v>
      </c>
      <c r="K2195" s="15">
        <v>1.5564988882150801</v>
      </c>
      <c r="L2195" s="15">
        <v>0.10107135637760301</v>
      </c>
      <c r="M2195" s="15">
        <v>0.9</v>
      </c>
      <c r="N2195" s="20">
        <v>100</v>
      </c>
      <c r="O2195" s="25">
        <v>59.260284479013002</v>
      </c>
      <c r="P2195" s="20">
        <v>441.29747150784198</v>
      </c>
      <c r="Q2195" s="15"/>
      <c r="R2195" s="20">
        <v>9338.9933292904807</v>
      </c>
      <c r="S2195" s="15"/>
      <c r="T2195" s="15">
        <v>260</v>
      </c>
      <c r="U2195" s="15"/>
      <c r="V2195" s="15">
        <v>131</v>
      </c>
      <c r="W2195" s="15">
        <v>14</v>
      </c>
      <c r="X2195" s="15">
        <v>136</v>
      </c>
      <c r="Y2195" s="15"/>
      <c r="Z2195" s="15">
        <v>69</v>
      </c>
      <c r="AA2195" s="15">
        <v>1.9</v>
      </c>
      <c r="AB2195" s="15">
        <v>4.7</v>
      </c>
      <c r="AC2195" s="15">
        <v>0.3</v>
      </c>
      <c r="AD2195" s="15">
        <v>7</v>
      </c>
      <c r="AE2195" s="15">
        <v>17</v>
      </c>
      <c r="AF2195" s="15">
        <v>2.4</v>
      </c>
      <c r="AG2195" s="15">
        <v>11</v>
      </c>
      <c r="AH2195" s="15">
        <v>3.1</v>
      </c>
      <c r="AI2195" s="15">
        <v>1.2</v>
      </c>
      <c r="AJ2195" s="15">
        <v>4</v>
      </c>
      <c r="AK2195" s="15">
        <v>0.68</v>
      </c>
      <c r="AL2195" s="15">
        <v>4.2</v>
      </c>
      <c r="AM2195" s="15">
        <v>0.9</v>
      </c>
      <c r="AN2195" s="15">
        <v>2.5</v>
      </c>
      <c r="AO2195" s="15">
        <v>0.41</v>
      </c>
      <c r="AP2195" s="15">
        <v>2.6</v>
      </c>
      <c r="AQ2195" s="15">
        <v>0.41</v>
      </c>
      <c r="AR2195" s="15">
        <v>27</v>
      </c>
      <c r="AS2195" s="15">
        <v>0.66</v>
      </c>
      <c r="AT2195" s="20">
        <v>0.64694450010018001</v>
      </c>
      <c r="AU2195" s="15" t="s">
        <v>1494</v>
      </c>
      <c r="AV2195" s="27" t="s">
        <v>1621</v>
      </c>
    </row>
    <row r="2196" spans="1:48" x14ac:dyDescent="0.25">
      <c r="A2196" s="13" t="s">
        <v>66</v>
      </c>
      <c r="B2196" s="14" t="s">
        <v>1974</v>
      </c>
      <c r="C2196" s="15">
        <v>52.121484781263497</v>
      </c>
      <c r="D2196" s="15">
        <v>12.7273393070527</v>
      </c>
      <c r="E2196" s="20">
        <v>12.7975236208047</v>
      </c>
      <c r="F2196" s="15">
        <v>9.69702042442111</v>
      </c>
      <c r="G2196" s="15">
        <v>8.5151960601947891</v>
      </c>
      <c r="H2196" s="15">
        <v>0.939398853615795</v>
      </c>
      <c r="I2196" s="15">
        <v>1.91920195900001</v>
      </c>
      <c r="J2196" s="15">
        <v>0.19192019590000101</v>
      </c>
      <c r="K2196" s="15">
        <v>1.00000523126843</v>
      </c>
      <c r="L2196" s="15">
        <v>9.0909566478947906E-2</v>
      </c>
      <c r="M2196" s="15">
        <v>1.9</v>
      </c>
      <c r="N2196" s="20">
        <v>100</v>
      </c>
      <c r="O2196" s="25">
        <v>60.794526223743603</v>
      </c>
      <c r="P2196" s="20">
        <v>396.92909307709698</v>
      </c>
      <c r="Q2196" s="15"/>
      <c r="R2196" s="20">
        <v>6000.0313876105602</v>
      </c>
      <c r="S2196" s="15">
        <v>210</v>
      </c>
      <c r="T2196" s="15">
        <v>160</v>
      </c>
      <c r="U2196" s="15"/>
      <c r="V2196" s="15">
        <v>320</v>
      </c>
      <c r="W2196" s="15">
        <v>36</v>
      </c>
      <c r="X2196" s="15">
        <v>190</v>
      </c>
      <c r="Y2196" s="15">
        <v>250</v>
      </c>
      <c r="Z2196" s="15">
        <v>86</v>
      </c>
      <c r="AA2196" s="15">
        <v>2.2000000000000002</v>
      </c>
      <c r="AB2196" s="15">
        <v>3.8</v>
      </c>
      <c r="AC2196" s="15">
        <v>0.26</v>
      </c>
      <c r="AD2196" s="15">
        <v>7.3</v>
      </c>
      <c r="AE2196" s="15">
        <v>17</v>
      </c>
      <c r="AF2196" s="15">
        <v>2.2999999999999998</v>
      </c>
      <c r="AG2196" s="15">
        <v>11</v>
      </c>
      <c r="AH2196" s="15">
        <v>3.1</v>
      </c>
      <c r="AI2196" s="15">
        <v>1</v>
      </c>
      <c r="AJ2196" s="15">
        <v>3.8</v>
      </c>
      <c r="AK2196" s="15">
        <v>0.64</v>
      </c>
      <c r="AL2196" s="15">
        <v>3.9</v>
      </c>
      <c r="AM2196" s="15">
        <v>0.83</v>
      </c>
      <c r="AN2196" s="15">
        <v>2.2999999999999998</v>
      </c>
      <c r="AO2196" s="15">
        <v>0.32</v>
      </c>
      <c r="AP2196" s="15">
        <v>2</v>
      </c>
      <c r="AQ2196" s="15">
        <v>0.28999999999999998</v>
      </c>
      <c r="AR2196" s="15">
        <v>20</v>
      </c>
      <c r="AS2196" s="15">
        <v>1.9</v>
      </c>
      <c r="AT2196" s="20">
        <v>0.50156583219658402</v>
      </c>
      <c r="AU2196" s="15" t="s">
        <v>1494</v>
      </c>
      <c r="AV2196" s="27" t="s">
        <v>1583</v>
      </c>
    </row>
    <row r="2197" spans="1:48" x14ac:dyDescent="0.25">
      <c r="A2197" s="13" t="s">
        <v>66</v>
      </c>
      <c r="B2197" s="14" t="s">
        <v>1975</v>
      </c>
      <c r="C2197" s="15">
        <v>52.384761523847601</v>
      </c>
      <c r="D2197" s="15">
        <v>9.8890110988901103</v>
      </c>
      <c r="E2197" s="20">
        <v>11.108889111088899</v>
      </c>
      <c r="F2197" s="15">
        <v>10.5489451054894</v>
      </c>
      <c r="G2197" s="15">
        <v>13.338666133386701</v>
      </c>
      <c r="H2197" s="15">
        <v>4.9995000499950003E-2</v>
      </c>
      <c r="I2197" s="15">
        <v>2.16978302169783</v>
      </c>
      <c r="J2197" s="15">
        <v>0.19998000199980001</v>
      </c>
      <c r="K2197" s="15">
        <v>0.30996900309969</v>
      </c>
      <c r="L2197" s="15"/>
      <c r="M2197" s="15">
        <v>3.84</v>
      </c>
      <c r="N2197" s="20">
        <f>SUM(C2197:L2197)</f>
        <v>99.999999999999972</v>
      </c>
      <c r="O2197" s="25">
        <f>(G2197/40.31)/(G2197/40.31+E2197*0.8998/71.85*0.85)*100</f>
        <v>73.672278676832406</v>
      </c>
      <c r="P2197" s="20">
        <f>(L2197*62/142)*10000</f>
        <v>0</v>
      </c>
      <c r="Q2197" s="15">
        <v>56</v>
      </c>
      <c r="R2197" s="20">
        <f>K2197*0.6*10000</f>
        <v>1859.8140185981399</v>
      </c>
      <c r="S2197" s="15">
        <v>267</v>
      </c>
      <c r="T2197" s="15">
        <v>1673</v>
      </c>
      <c r="U2197" s="15">
        <v>63</v>
      </c>
      <c r="V2197" s="15">
        <v>402</v>
      </c>
      <c r="W2197" s="15"/>
      <c r="X2197" s="15"/>
      <c r="Y2197" s="15"/>
      <c r="Z2197" s="15">
        <v>12.9</v>
      </c>
      <c r="AA2197" s="15">
        <v>0.39</v>
      </c>
      <c r="AB2197" s="15">
        <v>0.55000000000000004</v>
      </c>
      <c r="AC2197" s="15">
        <v>0.04</v>
      </c>
      <c r="AD2197" s="15">
        <v>0.84</v>
      </c>
      <c r="AE2197" s="15">
        <v>2.25</v>
      </c>
      <c r="AF2197" s="15">
        <v>0.35</v>
      </c>
      <c r="AG2197" s="15">
        <v>1.82</v>
      </c>
      <c r="AH2197" s="15">
        <v>0.68</v>
      </c>
      <c r="AI2197" s="15">
        <v>0.44</v>
      </c>
      <c r="AJ2197" s="15">
        <v>1</v>
      </c>
      <c r="AK2197" s="15">
        <v>0.2</v>
      </c>
      <c r="AL2197" s="15">
        <v>1.31</v>
      </c>
      <c r="AM2197" s="15">
        <v>0.3</v>
      </c>
      <c r="AN2197" s="15">
        <v>0.88</v>
      </c>
      <c r="AO2197" s="15">
        <v>0.14000000000000001</v>
      </c>
      <c r="AP2197" s="15">
        <v>0.9</v>
      </c>
      <c r="AQ2197" s="15">
        <v>0.14000000000000001</v>
      </c>
      <c r="AR2197" s="15">
        <v>8.41</v>
      </c>
      <c r="AS2197" s="15">
        <v>7.0000000000000007E-2</v>
      </c>
      <c r="AT2197" s="20">
        <f>(AB2197/0.713)/(AD2197/0.687)</f>
        <v>0.63088559406932487</v>
      </c>
      <c r="AU2197" s="15" t="s">
        <v>1494</v>
      </c>
      <c r="AV2197" s="27" t="s">
        <v>1539</v>
      </c>
    </row>
    <row r="2198" spans="1:48" x14ac:dyDescent="0.25">
      <c r="A2198" s="13" t="s">
        <v>66</v>
      </c>
      <c r="B2198" s="14" t="s">
        <v>1976</v>
      </c>
      <c r="C2198" s="15">
        <v>49.88</v>
      </c>
      <c r="D2198" s="15">
        <v>15.16</v>
      </c>
      <c r="E2198" s="20">
        <v>12.29</v>
      </c>
      <c r="F2198" s="15">
        <v>12.6</v>
      </c>
      <c r="G2198" s="15">
        <v>8.0399999999999991</v>
      </c>
      <c r="H2198" s="15">
        <v>0.18</v>
      </c>
      <c r="I2198" s="15">
        <v>0.89</v>
      </c>
      <c r="J2198" s="15">
        <v>0.18</v>
      </c>
      <c r="K2198" s="15">
        <v>0.73</v>
      </c>
      <c r="L2198" s="15">
        <v>0.05</v>
      </c>
      <c r="M2198" s="15">
        <v>0.5</v>
      </c>
      <c r="N2198" s="20">
        <v>100</v>
      </c>
      <c r="O2198" s="25">
        <v>60.389616563549502</v>
      </c>
      <c r="P2198" s="20">
        <v>218.30985915493</v>
      </c>
      <c r="Q2198" s="15">
        <v>68</v>
      </c>
      <c r="R2198" s="20">
        <v>4380</v>
      </c>
      <c r="S2198" s="15">
        <v>309</v>
      </c>
      <c r="T2198" s="15">
        <v>378</v>
      </c>
      <c r="U2198" s="15">
        <v>56</v>
      </c>
      <c r="V2198" s="15">
        <v>134</v>
      </c>
      <c r="W2198" s="15">
        <v>2.17</v>
      </c>
      <c r="X2198" s="15">
        <v>156</v>
      </c>
      <c r="Y2198" s="15">
        <v>45</v>
      </c>
      <c r="Z2198" s="15">
        <v>41</v>
      </c>
      <c r="AA2198" s="15">
        <v>1.24</v>
      </c>
      <c r="AB2198" s="15">
        <v>1.45</v>
      </c>
      <c r="AC2198" s="15">
        <v>0.23</v>
      </c>
      <c r="AD2198" s="15">
        <v>2.2999999999999998</v>
      </c>
      <c r="AE2198" s="15">
        <v>5.78</v>
      </c>
      <c r="AF2198" s="15">
        <v>0.84</v>
      </c>
      <c r="AG2198" s="15">
        <v>4.4400000000000004</v>
      </c>
      <c r="AH2198" s="15">
        <v>1.58</v>
      </c>
      <c r="AI2198" s="15">
        <v>0.63</v>
      </c>
      <c r="AJ2198" s="15">
        <v>2.31</v>
      </c>
      <c r="AK2198" s="15">
        <v>0.43</v>
      </c>
      <c r="AL2198" s="15">
        <v>3.01</v>
      </c>
      <c r="AM2198" s="15">
        <v>0.68</v>
      </c>
      <c r="AN2198" s="15">
        <v>2.0699999999999998</v>
      </c>
      <c r="AO2198" s="15">
        <v>0.3</v>
      </c>
      <c r="AP2198" s="15">
        <v>2.04</v>
      </c>
      <c r="AQ2198" s="15">
        <v>0.28999999999999998</v>
      </c>
      <c r="AR2198" s="15">
        <v>19</v>
      </c>
      <c r="AS2198" s="15">
        <v>0.38</v>
      </c>
      <c r="AT2198" s="20">
        <v>0.60744557594975301</v>
      </c>
      <c r="AU2198" s="15" t="s">
        <v>1494</v>
      </c>
      <c r="AV2198" s="27" t="s">
        <v>1636</v>
      </c>
    </row>
    <row r="2199" spans="1:48" x14ac:dyDescent="0.25">
      <c r="A2199" s="13" t="s">
        <v>66</v>
      </c>
      <c r="B2199" s="14" t="s">
        <v>1977</v>
      </c>
      <c r="C2199" s="15">
        <v>53.364364068950202</v>
      </c>
      <c r="D2199" s="15">
        <v>16.604323437682702</v>
      </c>
      <c r="E2199" s="20">
        <v>10.405189105487</v>
      </c>
      <c r="F2199" s="15">
        <v>7.8919861242269196</v>
      </c>
      <c r="G2199" s="15">
        <v>6.9677930123108798</v>
      </c>
      <c r="H2199" s="15">
        <v>0.53997799797342105</v>
      </c>
      <c r="I2199" s="15">
        <v>2.7829635280168601</v>
      </c>
      <c r="J2199" s="15">
        <v>0.19729965310567299</v>
      </c>
      <c r="K2199" s="15">
        <v>1.1007243804842799</v>
      </c>
      <c r="L2199" s="15">
        <v>0.14537869176207499</v>
      </c>
      <c r="M2199" s="15">
        <v>2.8</v>
      </c>
      <c r="N2199" s="20">
        <v>100</v>
      </c>
      <c r="O2199" s="25">
        <v>60.946802227880099</v>
      </c>
      <c r="P2199" s="20">
        <v>634.75203445413001</v>
      </c>
      <c r="Q2199" s="15">
        <v>43</v>
      </c>
      <c r="R2199" s="20">
        <v>6604.3462829056898</v>
      </c>
      <c r="S2199" s="15">
        <v>304</v>
      </c>
      <c r="T2199" s="15">
        <v>272</v>
      </c>
      <c r="U2199" s="15"/>
      <c r="V2199" s="15">
        <v>102</v>
      </c>
      <c r="W2199" s="15">
        <v>15</v>
      </c>
      <c r="X2199" s="15">
        <v>88</v>
      </c>
      <c r="Y2199" s="15">
        <v>312</v>
      </c>
      <c r="Z2199" s="15">
        <v>57.58</v>
      </c>
      <c r="AA2199" s="15">
        <v>1.67</v>
      </c>
      <c r="AB2199" s="15">
        <v>2.52</v>
      </c>
      <c r="AC2199" s="15">
        <v>0.18</v>
      </c>
      <c r="AD2199" s="15">
        <v>3.75</v>
      </c>
      <c r="AE2199" s="15">
        <v>9.8000000000000007</v>
      </c>
      <c r="AF2199" s="15">
        <v>1.48</v>
      </c>
      <c r="AG2199" s="15">
        <v>7.44</v>
      </c>
      <c r="AH2199" s="15">
        <v>2.39</v>
      </c>
      <c r="AI2199" s="15">
        <v>0.84</v>
      </c>
      <c r="AJ2199" s="15">
        <v>2.84</v>
      </c>
      <c r="AK2199" s="15">
        <v>0.48</v>
      </c>
      <c r="AL2199" s="15">
        <v>3.92</v>
      </c>
      <c r="AM2199" s="15">
        <v>0.9</v>
      </c>
      <c r="AN2199" s="15">
        <v>2.57</v>
      </c>
      <c r="AO2199" s="15">
        <v>0.39</v>
      </c>
      <c r="AP2199" s="15">
        <v>2.38</v>
      </c>
      <c r="AQ2199" s="15">
        <v>0.38</v>
      </c>
      <c r="AR2199" s="15">
        <v>23.51</v>
      </c>
      <c r="AS2199" s="15">
        <v>0.3</v>
      </c>
      <c r="AT2199" s="20">
        <v>0.64749509116409598</v>
      </c>
      <c r="AU2199" s="15" t="s">
        <v>1494</v>
      </c>
      <c r="AV2199" s="27" t="s">
        <v>1595</v>
      </c>
    </row>
    <row r="2200" spans="1:48" x14ac:dyDescent="0.25">
      <c r="A2200" s="13" t="s">
        <v>66</v>
      </c>
      <c r="B2200" s="14" t="s">
        <v>1978</v>
      </c>
      <c r="C2200" s="15">
        <v>49.57</v>
      </c>
      <c r="D2200" s="15">
        <v>15.61</v>
      </c>
      <c r="E2200" s="20">
        <v>14.03</v>
      </c>
      <c r="F2200" s="15">
        <v>8.58</v>
      </c>
      <c r="G2200" s="15">
        <v>7.67</v>
      </c>
      <c r="H2200" s="15">
        <v>0.05</v>
      </c>
      <c r="I2200" s="15">
        <v>3.27</v>
      </c>
      <c r="J2200" s="15">
        <v>0.23</v>
      </c>
      <c r="K2200" s="15">
        <v>0.92</v>
      </c>
      <c r="L2200" s="15">
        <v>7.0000000000000007E-2</v>
      </c>
      <c r="M2200" s="15">
        <v>3.35</v>
      </c>
      <c r="N2200" s="20">
        <v>100</v>
      </c>
      <c r="O2200" s="25">
        <v>56.025609017453803</v>
      </c>
      <c r="P2200" s="20">
        <v>305.63380281690098</v>
      </c>
      <c r="Q2200" s="15">
        <v>36</v>
      </c>
      <c r="R2200" s="20">
        <v>5520</v>
      </c>
      <c r="S2200" s="15">
        <v>278</v>
      </c>
      <c r="T2200" s="15">
        <v>244</v>
      </c>
      <c r="U2200" s="15">
        <v>56</v>
      </c>
      <c r="V2200" s="15">
        <v>131</v>
      </c>
      <c r="W2200" s="15">
        <v>1</v>
      </c>
      <c r="X2200" s="15">
        <v>291</v>
      </c>
      <c r="Y2200" s="15">
        <v>32</v>
      </c>
      <c r="Z2200" s="15">
        <v>58</v>
      </c>
      <c r="AA2200" s="15">
        <v>1.71</v>
      </c>
      <c r="AB2200" s="15">
        <v>3.49</v>
      </c>
      <c r="AC2200" s="15">
        <v>0.22</v>
      </c>
      <c r="AD2200" s="15">
        <v>5.04</v>
      </c>
      <c r="AE2200" s="15">
        <v>12.32</v>
      </c>
      <c r="AF2200" s="15">
        <v>1.74</v>
      </c>
      <c r="AG2200" s="15">
        <v>8.1</v>
      </c>
      <c r="AH2200" s="15">
        <v>2.44</v>
      </c>
      <c r="AI2200" s="15">
        <v>0.85</v>
      </c>
      <c r="AJ2200" s="15">
        <v>3.23</v>
      </c>
      <c r="AK2200" s="15">
        <v>0.55000000000000004</v>
      </c>
      <c r="AL2200" s="15">
        <v>3.75</v>
      </c>
      <c r="AM2200" s="15">
        <v>0.86</v>
      </c>
      <c r="AN2200" s="15">
        <v>2.4300000000000002</v>
      </c>
      <c r="AO2200" s="15">
        <v>0.37</v>
      </c>
      <c r="AP2200" s="15">
        <v>2.42</v>
      </c>
      <c r="AQ2200" s="15">
        <v>0.36</v>
      </c>
      <c r="AR2200" s="15">
        <v>18.66</v>
      </c>
      <c r="AS2200" s="15">
        <v>0.85</v>
      </c>
      <c r="AT2200" s="20">
        <v>0.66720931009149798</v>
      </c>
      <c r="AU2200" s="15" t="s">
        <v>1494</v>
      </c>
      <c r="AV2200" s="27" t="s">
        <v>1786</v>
      </c>
    </row>
    <row r="2201" spans="1:48" x14ac:dyDescent="0.25">
      <c r="A2201" s="13" t="s">
        <v>66</v>
      </c>
      <c r="B2201" s="14" t="s">
        <v>1979</v>
      </c>
      <c r="C2201" s="15">
        <v>52.98</v>
      </c>
      <c r="D2201" s="15">
        <v>6.91</v>
      </c>
      <c r="E2201" s="20">
        <v>10.7</v>
      </c>
      <c r="F2201" s="15">
        <v>12.05</v>
      </c>
      <c r="G2201" s="15">
        <v>16.309999999999999</v>
      </c>
      <c r="H2201" s="15">
        <v>0.25</v>
      </c>
      <c r="I2201" s="15">
        <v>0.35</v>
      </c>
      <c r="J2201" s="15">
        <v>0.21</v>
      </c>
      <c r="K2201" s="15">
        <v>0.22</v>
      </c>
      <c r="L2201" s="15">
        <v>0.02</v>
      </c>
      <c r="M2201" s="15">
        <v>2.2000000000000002</v>
      </c>
      <c r="N2201" s="20">
        <f>SUM(C2201:L2201)</f>
        <v>99.999999999999986</v>
      </c>
      <c r="O2201" s="25">
        <f>(G2201/40.31)/(G2201/40.31+E2201*0.8998/71.85*0.85)*100</f>
        <v>78.033461372664888</v>
      </c>
      <c r="P2201" s="20">
        <f>(L2201*62/142)*10000</f>
        <v>87.323943661971825</v>
      </c>
      <c r="Q2201" s="15">
        <v>55</v>
      </c>
      <c r="R2201" s="20">
        <f>K2201*0.6*10000</f>
        <v>1320</v>
      </c>
      <c r="S2201" s="15">
        <v>193</v>
      </c>
      <c r="T2201" s="15">
        <v>1996</v>
      </c>
      <c r="U2201" s="15">
        <v>73</v>
      </c>
      <c r="V2201" s="15">
        <v>211</v>
      </c>
      <c r="W2201" s="15"/>
      <c r="X2201" s="15"/>
      <c r="Y2201" s="15"/>
      <c r="Z2201" s="15">
        <v>19.7</v>
      </c>
      <c r="AA2201" s="15">
        <v>0.57999999999999996</v>
      </c>
      <c r="AB2201" s="15">
        <v>0.67</v>
      </c>
      <c r="AC2201" s="15">
        <v>0.06</v>
      </c>
      <c r="AD2201" s="15">
        <v>2.46</v>
      </c>
      <c r="AE2201" s="15">
        <v>4.84</v>
      </c>
      <c r="AF2201" s="15">
        <v>0.55000000000000004</v>
      </c>
      <c r="AG2201" s="15">
        <v>2.44</v>
      </c>
      <c r="AH2201" s="15">
        <v>0.6</v>
      </c>
      <c r="AI2201" s="15">
        <v>0.2</v>
      </c>
      <c r="AJ2201" s="15">
        <v>0.81</v>
      </c>
      <c r="AK2201" s="15">
        <v>0.13</v>
      </c>
      <c r="AL2201" s="15">
        <v>0.97</v>
      </c>
      <c r="AM2201" s="15">
        <v>0.2</v>
      </c>
      <c r="AN2201" s="15">
        <v>0.56000000000000005</v>
      </c>
      <c r="AO2201" s="15">
        <v>0.09</v>
      </c>
      <c r="AP2201" s="15">
        <v>0.61</v>
      </c>
      <c r="AQ2201" s="15">
        <v>0.09</v>
      </c>
      <c r="AR2201" s="15">
        <v>5.5</v>
      </c>
      <c r="AS2201" s="15">
        <v>0.43</v>
      </c>
      <c r="AT2201" s="20">
        <f>(AB2201/0.713)/(AD2201/0.687)</f>
        <v>0.26242602538227355</v>
      </c>
      <c r="AU2201" s="15" t="s">
        <v>1494</v>
      </c>
      <c r="AV2201" s="27" t="s">
        <v>1539</v>
      </c>
    </row>
    <row r="2202" spans="1:48" x14ac:dyDescent="0.25">
      <c r="A2202" s="13" t="s">
        <v>66</v>
      </c>
      <c r="B2202" s="14">
        <v>24945</v>
      </c>
      <c r="C2202" s="15">
        <v>46.5886737757532</v>
      </c>
      <c r="D2202" s="15">
        <v>17.1860441039445</v>
      </c>
      <c r="E2202" s="15">
        <v>13.6142457811368</v>
      </c>
      <c r="F2202" s="15">
        <v>9.3591469096179694</v>
      </c>
      <c r="G2202" s="15">
        <v>6.9365358732788103</v>
      </c>
      <c r="H2202" s="15">
        <v>1.5218966766746</v>
      </c>
      <c r="I2202" s="15">
        <v>2.9195568899472</v>
      </c>
      <c r="J2202" s="15">
        <v>0.186354695103013</v>
      </c>
      <c r="K2202" s="15">
        <v>1.21130551816958</v>
      </c>
      <c r="L2202" s="15">
        <v>0.47623977637436599</v>
      </c>
      <c r="M2202" s="15">
        <v>1.43</v>
      </c>
      <c r="N2202" s="15">
        <v>100</v>
      </c>
      <c r="O2202" s="23">
        <v>54.28368525394</v>
      </c>
      <c r="P2202" s="15">
        <v>2079.35677008526</v>
      </c>
      <c r="Q2202" s="15">
        <v>29</v>
      </c>
      <c r="R2202" s="15">
        <v>7267.8331090174997</v>
      </c>
      <c r="S2202" s="15">
        <v>275</v>
      </c>
      <c r="T2202" s="15">
        <v>80</v>
      </c>
      <c r="U2202" s="15">
        <v>40</v>
      </c>
      <c r="V2202" s="15">
        <v>38</v>
      </c>
      <c r="W2202" s="15">
        <v>18.399999999999999</v>
      </c>
      <c r="X2202" s="15">
        <v>618</v>
      </c>
      <c r="Y2202" s="15">
        <v>237</v>
      </c>
      <c r="Z2202" s="15">
        <v>120</v>
      </c>
      <c r="AA2202" s="15">
        <v>3.3</v>
      </c>
      <c r="AB2202" s="15">
        <v>3.2</v>
      </c>
      <c r="AC2202" s="15">
        <v>0.1</v>
      </c>
      <c r="AD2202" s="15">
        <v>22.1</v>
      </c>
      <c r="AE2202" s="15">
        <v>52.3</v>
      </c>
      <c r="AF2202" s="15">
        <v>7.14</v>
      </c>
      <c r="AG2202" s="15">
        <v>31.8</v>
      </c>
      <c r="AH2202" s="15">
        <v>6.62</v>
      </c>
      <c r="AI2202" s="15">
        <v>1.94</v>
      </c>
      <c r="AJ2202" s="15">
        <v>5.45</v>
      </c>
      <c r="AK2202" s="15">
        <v>0.69</v>
      </c>
      <c r="AL2202" s="15">
        <v>3.6</v>
      </c>
      <c r="AM2202" s="15">
        <v>0.69</v>
      </c>
      <c r="AN2202" s="15">
        <v>1.98</v>
      </c>
      <c r="AO2202" s="15">
        <v>0.27</v>
      </c>
      <c r="AP2202" s="15">
        <v>1.72</v>
      </c>
      <c r="AQ2202" s="15">
        <v>0.22</v>
      </c>
      <c r="AR2202" s="15">
        <v>18.3</v>
      </c>
      <c r="AS2202" s="15">
        <v>2.19</v>
      </c>
      <c r="AT2202" s="15">
        <v>0.139516287688881</v>
      </c>
      <c r="AU2202" s="15" t="s">
        <v>1494</v>
      </c>
      <c r="AV2202" s="27" t="s">
        <v>1541</v>
      </c>
    </row>
    <row r="2203" spans="1:48" x14ac:dyDescent="0.25">
      <c r="A2203" s="13" t="s">
        <v>66</v>
      </c>
      <c r="B2203" s="14" t="s">
        <v>1980</v>
      </c>
      <c r="C2203" s="15">
        <v>47.5847584758476</v>
      </c>
      <c r="D2203" s="15">
        <v>15.501550155015501</v>
      </c>
      <c r="E2203" s="20">
        <v>15.271527152715301</v>
      </c>
      <c r="F2203" s="15">
        <v>10.0510051005101</v>
      </c>
      <c r="G2203" s="15">
        <v>7.1607160716071601</v>
      </c>
      <c r="H2203" s="15">
        <v>0.16001600160016</v>
      </c>
      <c r="I2203" s="15">
        <v>2.8502850285028498</v>
      </c>
      <c r="J2203" s="15">
        <v>0.23002300230023001</v>
      </c>
      <c r="K2203" s="15">
        <v>1.1001100110011</v>
      </c>
      <c r="L2203" s="15">
        <v>9.0009000900089994E-2</v>
      </c>
      <c r="M2203" s="15">
        <v>0.49</v>
      </c>
      <c r="N2203" s="20">
        <v>100</v>
      </c>
      <c r="O2203" s="25">
        <v>52.216111862526603</v>
      </c>
      <c r="P2203" s="20">
        <v>392.99704618349199</v>
      </c>
      <c r="Q2203" s="15"/>
      <c r="R2203" s="20">
        <v>6600.6600660065997</v>
      </c>
      <c r="S2203" s="15">
        <v>285</v>
      </c>
      <c r="T2203" s="15">
        <v>86</v>
      </c>
      <c r="U2203" s="15">
        <v>49</v>
      </c>
      <c r="V2203" s="15">
        <v>93</v>
      </c>
      <c r="W2203" s="15">
        <v>6.7</v>
      </c>
      <c r="X2203" s="15">
        <v>148.19999999999999</v>
      </c>
      <c r="Y2203" s="15"/>
      <c r="Z2203" s="15">
        <v>57.3</v>
      </c>
      <c r="AA2203" s="15">
        <v>2.2000000000000002</v>
      </c>
      <c r="AB2203" s="15">
        <v>2.2999999999999998</v>
      </c>
      <c r="AC2203" s="15"/>
      <c r="AD2203" s="15">
        <v>3</v>
      </c>
      <c r="AE2203" s="15">
        <v>8.6</v>
      </c>
      <c r="AF2203" s="15">
        <v>1.42</v>
      </c>
      <c r="AG2203" s="15">
        <v>7.4</v>
      </c>
      <c r="AH2203" s="15">
        <v>2.6</v>
      </c>
      <c r="AI2203" s="15">
        <v>1.1000000000000001</v>
      </c>
      <c r="AJ2203" s="15">
        <v>4.12</v>
      </c>
      <c r="AK2203" s="15">
        <v>0.72</v>
      </c>
      <c r="AL2203" s="15">
        <v>4.0599999999999996</v>
      </c>
      <c r="AM2203" s="15">
        <v>0.93</v>
      </c>
      <c r="AN2203" s="15">
        <v>2.76</v>
      </c>
      <c r="AO2203" s="15">
        <v>0.37</v>
      </c>
      <c r="AP2203" s="15">
        <v>2.34</v>
      </c>
      <c r="AQ2203" s="15">
        <v>0.41</v>
      </c>
      <c r="AR2203" s="15">
        <v>24.1</v>
      </c>
      <c r="AS2203" s="15"/>
      <c r="AT2203" s="20">
        <v>0.738709677419355</v>
      </c>
      <c r="AU2203" s="15" t="s">
        <v>1494</v>
      </c>
      <c r="AV2203" s="27" t="s">
        <v>1618</v>
      </c>
    </row>
    <row r="2204" spans="1:48" x14ac:dyDescent="0.25">
      <c r="A2204" s="13" t="s">
        <v>66</v>
      </c>
      <c r="B2204" s="14" t="s">
        <v>1981</v>
      </c>
      <c r="C2204" s="15">
        <v>51.8695109239708</v>
      </c>
      <c r="D2204" s="15">
        <v>15.377153059434301</v>
      </c>
      <c r="E2204" s="20">
        <v>11.837311784678599</v>
      </c>
      <c r="F2204" s="15">
        <v>9.0095668596551004</v>
      </c>
      <c r="G2204" s="15">
        <v>7.2448063407535797</v>
      </c>
      <c r="H2204" s="15">
        <v>0.83593919316387499</v>
      </c>
      <c r="I2204" s="15">
        <v>2.7658235033076402</v>
      </c>
      <c r="J2204" s="15">
        <v>0.20330866796701599</v>
      </c>
      <c r="K2204" s="15">
        <v>0.77401777144803197</v>
      </c>
      <c r="L2204" s="15">
        <v>8.2561895621123496E-2</v>
      </c>
      <c r="M2204" s="15">
        <v>2.76</v>
      </c>
      <c r="N2204" s="20">
        <v>100</v>
      </c>
      <c r="O2204" s="25">
        <v>58.785643544363602</v>
      </c>
      <c r="P2204" s="20">
        <v>360.48151609222901</v>
      </c>
      <c r="Q2204" s="15">
        <v>38</v>
      </c>
      <c r="R2204" s="20">
        <v>4644.1066286881896</v>
      </c>
      <c r="S2204" s="15">
        <v>176.21717100000001</v>
      </c>
      <c r="T2204" s="15">
        <v>113.261133</v>
      </c>
      <c r="U2204" s="15">
        <v>43.433118999999998</v>
      </c>
      <c r="V2204" s="15">
        <v>80.888205999999997</v>
      </c>
      <c r="W2204" s="15">
        <v>13.938335</v>
      </c>
      <c r="X2204" s="15">
        <v>120.209087</v>
      </c>
      <c r="Y2204" s="15">
        <v>348.04296699999998</v>
      </c>
      <c r="Z2204" s="15">
        <v>78.334019999999995</v>
      </c>
      <c r="AA2204" s="15">
        <v>2.1435970000000002</v>
      </c>
      <c r="AB2204" s="15">
        <v>2.5570390000000001</v>
      </c>
      <c r="AC2204" s="15">
        <v>0.25741999999999998</v>
      </c>
      <c r="AD2204" s="15">
        <v>9.3994162249999995</v>
      </c>
      <c r="AE2204" s="15">
        <v>19.449824840000002</v>
      </c>
      <c r="AF2204" s="15">
        <v>2.3168920000000002</v>
      </c>
      <c r="AG2204" s="15">
        <v>9.7628629999999994</v>
      </c>
      <c r="AH2204" s="15">
        <v>2.4962119999999999</v>
      </c>
      <c r="AI2204" s="15">
        <v>0.83826599999999996</v>
      </c>
      <c r="AJ2204" s="15">
        <v>2.9281540000000001</v>
      </c>
      <c r="AK2204" s="15">
        <v>0.53947067999999998</v>
      </c>
      <c r="AL2204" s="15">
        <v>3.4118590000000002</v>
      </c>
      <c r="AM2204" s="15">
        <v>0.71694100000000005</v>
      </c>
      <c r="AN2204" s="15">
        <v>2.0696509999999999</v>
      </c>
      <c r="AO2204" s="15">
        <v>0.31501076</v>
      </c>
      <c r="AP2204" s="15">
        <v>2.0489199999999999</v>
      </c>
      <c r="AQ2204" s="15">
        <v>0.31226100000000001</v>
      </c>
      <c r="AR2204" s="15">
        <v>19.989856</v>
      </c>
      <c r="AS2204" s="15">
        <v>2.4678689999999999</v>
      </c>
      <c r="AT2204" s="20">
        <v>0.26212212355709003</v>
      </c>
      <c r="AU2204" s="15" t="s">
        <v>1494</v>
      </c>
      <c r="AV2204" s="27" t="s">
        <v>1653</v>
      </c>
    </row>
    <row r="2205" spans="1:48" x14ac:dyDescent="0.25">
      <c r="A2205" s="13" t="s">
        <v>66</v>
      </c>
      <c r="B2205" s="14" t="s">
        <v>1982</v>
      </c>
      <c r="C2205" s="15">
        <v>51.950183631178298</v>
      </c>
      <c r="D2205" s="15">
        <v>14.2596278134553</v>
      </c>
      <c r="E2205" s="20">
        <v>15.100843267198799</v>
      </c>
      <c r="F2205" s="15">
        <v>9.4585444920905193</v>
      </c>
      <c r="G2205" s="15">
        <v>5.96031925152342</v>
      </c>
      <c r="H2205" s="15">
        <v>6.1552350273907999E-2</v>
      </c>
      <c r="I2205" s="15">
        <v>1.38492788116293</v>
      </c>
      <c r="J2205" s="15">
        <v>0.17952768829889801</v>
      </c>
      <c r="K2205" s="15">
        <v>1.5213689242700901</v>
      </c>
      <c r="L2205" s="15">
        <v>0.123104700547816</v>
      </c>
      <c r="M2205" s="15">
        <v>2.83</v>
      </c>
      <c r="N2205" s="20">
        <v>100</v>
      </c>
      <c r="O2205" s="25">
        <v>47.912618569820999</v>
      </c>
      <c r="P2205" s="20">
        <v>537.499396758069</v>
      </c>
      <c r="Q2205" s="15">
        <v>41.429699999999997</v>
      </c>
      <c r="R2205" s="20">
        <v>9128.2135456205506</v>
      </c>
      <c r="S2205" s="15">
        <v>340</v>
      </c>
      <c r="T2205" s="15">
        <v>47.3414</v>
      </c>
      <c r="U2205" s="15">
        <v>47.965299999999999</v>
      </c>
      <c r="V2205" s="15">
        <v>38.428199999999997</v>
      </c>
      <c r="W2205" s="15">
        <v>1.0834999999999999</v>
      </c>
      <c r="X2205" s="15">
        <v>146.38910000000001</v>
      </c>
      <c r="Y2205" s="15">
        <v>28.555399999999999</v>
      </c>
      <c r="Z2205" s="15">
        <v>130.9717</v>
      </c>
      <c r="AA2205" s="15">
        <v>3.6423000000000001</v>
      </c>
      <c r="AB2205" s="15">
        <v>5.9828000000000001</v>
      </c>
      <c r="AC2205" s="15">
        <v>0.4017</v>
      </c>
      <c r="AD2205" s="15">
        <v>8.7495999999999992</v>
      </c>
      <c r="AE2205" s="15">
        <v>22.8582</v>
      </c>
      <c r="AF2205" s="15">
        <v>3.4361000000000002</v>
      </c>
      <c r="AG2205" s="15">
        <v>17.513000000000002</v>
      </c>
      <c r="AH2205" s="15">
        <v>5.1319999999999997</v>
      </c>
      <c r="AI2205" s="15">
        <v>1.4641999999999999</v>
      </c>
      <c r="AJ2205" s="15">
        <v>6.4063999999999997</v>
      </c>
      <c r="AK2205" s="15">
        <v>1.1136999999999999</v>
      </c>
      <c r="AL2205" s="15">
        <v>7.4781000000000004</v>
      </c>
      <c r="AM2205" s="15">
        <v>1.5908</v>
      </c>
      <c r="AN2205" s="15">
        <v>4.6497999999999999</v>
      </c>
      <c r="AO2205" s="15">
        <v>0.67949999999999999</v>
      </c>
      <c r="AP2205" s="15">
        <v>4.4401999999999999</v>
      </c>
      <c r="AQ2205" s="15">
        <v>0.68430000000000002</v>
      </c>
      <c r="AR2205" s="15">
        <v>42.316899999999997</v>
      </c>
      <c r="AS2205" s="15">
        <v>0.70020000000000004</v>
      </c>
      <c r="AT2205" s="20">
        <v>0.65884536208331301</v>
      </c>
      <c r="AU2205" s="15" t="s">
        <v>1494</v>
      </c>
      <c r="AV2205" s="27" t="s">
        <v>1567</v>
      </c>
    </row>
    <row r="2206" spans="1:48" x14ac:dyDescent="0.25">
      <c r="A2206" s="13" t="s">
        <v>66</v>
      </c>
      <c r="B2206" s="14">
        <v>204972</v>
      </c>
      <c r="C2206" s="15">
        <v>48.649762935477199</v>
      </c>
      <c r="D2206" s="15">
        <v>17.6767676767677</v>
      </c>
      <c r="E2206" s="15">
        <v>12.3170480313337</v>
      </c>
      <c r="F2206" s="15">
        <v>7.8849721706864599</v>
      </c>
      <c r="G2206" s="15">
        <v>5.7720057720057696</v>
      </c>
      <c r="H2206" s="15">
        <v>2.1335807050092801</v>
      </c>
      <c r="I2206" s="15">
        <v>3.9064110492681898</v>
      </c>
      <c r="J2206" s="15">
        <v>0.18552875695732801</v>
      </c>
      <c r="K2206" s="15">
        <v>1.07194392908679</v>
      </c>
      <c r="L2206" s="15">
        <v>0.40197897340754501</v>
      </c>
      <c r="M2206" s="15">
        <v>1.52</v>
      </c>
      <c r="N2206" s="15">
        <v>100</v>
      </c>
      <c r="O2206" s="23">
        <v>52.201526822308402</v>
      </c>
      <c r="P2206" s="15">
        <v>1755.11946135689</v>
      </c>
      <c r="Q2206" s="15">
        <v>22</v>
      </c>
      <c r="R2206" s="15">
        <v>6431.6635745207204</v>
      </c>
      <c r="S2206" s="15">
        <v>186</v>
      </c>
      <c r="T2206" s="15">
        <v>40</v>
      </c>
      <c r="U2206" s="15">
        <v>30</v>
      </c>
      <c r="V2206" s="15">
        <v>19</v>
      </c>
      <c r="W2206" s="15">
        <v>32.9</v>
      </c>
      <c r="X2206" s="15">
        <v>681</v>
      </c>
      <c r="Y2206" s="15">
        <v>443</v>
      </c>
      <c r="Z2206" s="15">
        <v>135</v>
      </c>
      <c r="AA2206" s="15">
        <v>3.7</v>
      </c>
      <c r="AB2206" s="15">
        <v>3.6</v>
      </c>
      <c r="AC2206" s="15">
        <v>0.1</v>
      </c>
      <c r="AD2206" s="15">
        <v>24.5</v>
      </c>
      <c r="AE2206" s="15">
        <v>54.1</v>
      </c>
      <c r="AF2206" s="15">
        <v>6.86</v>
      </c>
      <c r="AG2206" s="15">
        <v>29.7</v>
      </c>
      <c r="AH2206" s="15">
        <v>5.72</v>
      </c>
      <c r="AI2206" s="15">
        <v>1.56</v>
      </c>
      <c r="AJ2206" s="15">
        <v>4.46</v>
      </c>
      <c r="AK2206" s="15">
        <v>0.59</v>
      </c>
      <c r="AL2206" s="15">
        <v>3.43</v>
      </c>
      <c r="AM2206" s="15">
        <v>0.7</v>
      </c>
      <c r="AN2206" s="15">
        <v>1.91</v>
      </c>
      <c r="AO2206" s="15">
        <v>0.25</v>
      </c>
      <c r="AP2206" s="15">
        <v>1.56</v>
      </c>
      <c r="AQ2206" s="15">
        <v>0.2</v>
      </c>
      <c r="AR2206" s="15">
        <v>16.5</v>
      </c>
      <c r="AS2206" s="15">
        <v>2.09</v>
      </c>
      <c r="AT2206" s="15">
        <v>0.14158055929244101</v>
      </c>
      <c r="AU2206" s="15" t="s">
        <v>1494</v>
      </c>
      <c r="AV2206" s="27" t="s">
        <v>1541</v>
      </c>
    </row>
    <row r="2207" spans="1:48" x14ac:dyDescent="0.25">
      <c r="A2207" s="13" t="s">
        <v>66</v>
      </c>
      <c r="B2207" s="14" t="s">
        <v>1983</v>
      </c>
      <c r="C2207" s="15">
        <v>47.333203137045302</v>
      </c>
      <c r="D2207" s="15">
        <v>11.162618589974199</v>
      </c>
      <c r="E2207" s="20">
        <v>12.9613830957251</v>
      </c>
      <c r="F2207" s="15">
        <v>9.6927710224177499</v>
      </c>
      <c r="G2207" s="15">
        <v>16.5280761442712</v>
      </c>
      <c r="H2207" s="15">
        <v>0.40086751842448798</v>
      </c>
      <c r="I2207" s="15">
        <v>1.0073081232205101</v>
      </c>
      <c r="J2207" s="15">
        <v>0.19529443205295599</v>
      </c>
      <c r="K2207" s="15">
        <v>0.66708466527562205</v>
      </c>
      <c r="L2207" s="15">
        <v>5.1393271592883101E-2</v>
      </c>
      <c r="M2207" s="15">
        <v>3.04</v>
      </c>
      <c r="N2207" s="20">
        <f>SUM(C2207:L2207)</f>
        <v>100.00000000000001</v>
      </c>
      <c r="O2207" s="25">
        <f>(G2207/40.31)/(G2207/40.31+E2207*0.8998/71.85*0.85)*100</f>
        <v>74.822517668476962</v>
      </c>
      <c r="P2207" s="20">
        <f>(L2207*62/142)*10000</f>
        <v>224.39315765906707</v>
      </c>
      <c r="Q2207" s="15">
        <v>33.264099999999999</v>
      </c>
      <c r="R2207" s="20">
        <f>K2207*0.6*10000</f>
        <v>4002.507991653732</v>
      </c>
      <c r="S2207" s="15">
        <v>217</v>
      </c>
      <c r="T2207" s="15">
        <v>1795.52</v>
      </c>
      <c r="U2207" s="15">
        <v>73.953000000000003</v>
      </c>
      <c r="V2207" s="15">
        <v>508.57029999999997</v>
      </c>
      <c r="W2207" s="15">
        <v>9.9375999999999998</v>
      </c>
      <c r="X2207" s="15">
        <v>23.762599999999999</v>
      </c>
      <c r="Y2207" s="15">
        <v>55.295299999999997</v>
      </c>
      <c r="Z2207" s="15">
        <v>37.646500000000003</v>
      </c>
      <c r="AA2207" s="15">
        <v>1.1144000000000001</v>
      </c>
      <c r="AB2207" s="15">
        <v>1.4185000000000001</v>
      </c>
      <c r="AC2207" s="15">
        <v>9.0399999999999994E-2</v>
      </c>
      <c r="AD2207" s="15">
        <v>2.0745</v>
      </c>
      <c r="AE2207" s="15">
        <v>5.6120000000000001</v>
      </c>
      <c r="AF2207" s="15">
        <v>0.87139999999999995</v>
      </c>
      <c r="AG2207" s="15">
        <v>4.8467000000000002</v>
      </c>
      <c r="AH2207" s="15">
        <v>1.5955999999999999</v>
      </c>
      <c r="AI2207" s="15">
        <v>0.65700000000000003</v>
      </c>
      <c r="AJ2207" s="15">
        <v>2.1217999999999999</v>
      </c>
      <c r="AK2207" s="15">
        <v>0.38159999999999999</v>
      </c>
      <c r="AL2207" s="15">
        <v>2.6030000000000002</v>
      </c>
      <c r="AM2207" s="15">
        <v>0.57340000000000002</v>
      </c>
      <c r="AN2207" s="15">
        <v>1.6347</v>
      </c>
      <c r="AO2207" s="15">
        <v>0.2364</v>
      </c>
      <c r="AP2207" s="15">
        <v>1.5523</v>
      </c>
      <c r="AQ2207" s="15">
        <v>0.23849999999999999</v>
      </c>
      <c r="AR2207" s="15">
        <v>14.527200000000001</v>
      </c>
      <c r="AS2207" s="15">
        <v>0.1447</v>
      </c>
      <c r="AT2207" s="20">
        <f>(AB2207/0.713)/(AD2207/0.687)</f>
        <v>0.65884477815671971</v>
      </c>
      <c r="AU2207" s="15" t="s">
        <v>1494</v>
      </c>
      <c r="AV2207" s="27" t="s">
        <v>1567</v>
      </c>
    </row>
    <row r="2208" spans="1:48" x14ac:dyDescent="0.25">
      <c r="A2208" s="13" t="s">
        <v>66</v>
      </c>
      <c r="B2208" s="14" t="s">
        <v>1984</v>
      </c>
      <c r="C2208" s="15">
        <v>51.171041023740599</v>
      </c>
      <c r="D2208" s="15">
        <v>12.6672154426884</v>
      </c>
      <c r="E2208" s="20">
        <v>9.6282315747357501</v>
      </c>
      <c r="F2208" s="15">
        <v>8.6907756435273402</v>
      </c>
      <c r="G2208" s="15">
        <v>11.7755910547322</v>
      </c>
      <c r="H2208" s="15">
        <v>1.03510417452389</v>
      </c>
      <c r="I2208" s="15">
        <v>3.1463067483053</v>
      </c>
      <c r="J2208" s="15">
        <v>0.153728342751073</v>
      </c>
      <c r="K2208" s="15">
        <v>1.42454930949328</v>
      </c>
      <c r="L2208" s="15">
        <v>0.307456685502146</v>
      </c>
      <c r="M2208" s="15">
        <v>1.96</v>
      </c>
      <c r="N2208" s="20">
        <v>100</v>
      </c>
      <c r="O2208" s="25">
        <v>74.027762063511901</v>
      </c>
      <c r="P2208" s="20">
        <v>1342.4165141643</v>
      </c>
      <c r="Q2208" s="15">
        <v>31</v>
      </c>
      <c r="R2208" s="20">
        <v>8547.2958569596703</v>
      </c>
      <c r="S2208" s="15">
        <v>233</v>
      </c>
      <c r="T2208" s="15">
        <v>479</v>
      </c>
      <c r="U2208" s="15"/>
      <c r="V2208" s="15">
        <v>291</v>
      </c>
      <c r="W2208" s="15">
        <v>22.6</v>
      </c>
      <c r="X2208" s="15">
        <v>1058</v>
      </c>
      <c r="Y2208" s="15">
        <v>486</v>
      </c>
      <c r="Z2208" s="15">
        <v>89.18</v>
      </c>
      <c r="AA2208" s="15">
        <v>2.69</v>
      </c>
      <c r="AB2208" s="15">
        <v>4.1500000000000004</v>
      </c>
      <c r="AC2208" s="15">
        <v>0.27</v>
      </c>
      <c r="AD2208" s="15">
        <v>19.96</v>
      </c>
      <c r="AE2208" s="15">
        <v>51.93</v>
      </c>
      <c r="AF2208" s="15">
        <v>7.74</v>
      </c>
      <c r="AG2208" s="15">
        <v>36.07</v>
      </c>
      <c r="AH2208" s="15">
        <v>7.77</v>
      </c>
      <c r="AI2208" s="15">
        <v>2.0099999999999998</v>
      </c>
      <c r="AJ2208" s="15">
        <v>5.76</v>
      </c>
      <c r="AK2208" s="15">
        <v>0.74</v>
      </c>
      <c r="AL2208" s="15">
        <v>3.68</v>
      </c>
      <c r="AM2208" s="15">
        <v>0.65</v>
      </c>
      <c r="AN2208" s="15">
        <v>1.6</v>
      </c>
      <c r="AO2208" s="15">
        <v>0.21</v>
      </c>
      <c r="AP2208" s="15">
        <v>1.23</v>
      </c>
      <c r="AQ2208" s="15">
        <v>0.18</v>
      </c>
      <c r="AR2208" s="15">
        <v>17.38</v>
      </c>
      <c r="AS2208" s="15">
        <v>1.59</v>
      </c>
      <c r="AT2208" s="20">
        <v>0.20033404818051301</v>
      </c>
      <c r="AU2208" s="15" t="s">
        <v>1494</v>
      </c>
      <c r="AV2208" s="27" t="s">
        <v>1595</v>
      </c>
    </row>
    <row r="2209" spans="1:48" x14ac:dyDescent="0.25">
      <c r="A2209" s="13" t="s">
        <v>66</v>
      </c>
      <c r="B2209" s="14" t="s">
        <v>1985</v>
      </c>
      <c r="C2209" s="15">
        <v>49.825017498250197</v>
      </c>
      <c r="D2209" s="15">
        <v>14.6385361463854</v>
      </c>
      <c r="E2209" s="20">
        <v>14.018598140186</v>
      </c>
      <c r="F2209" s="15">
        <v>10.4889511048895</v>
      </c>
      <c r="G2209" s="15">
        <v>7.5492450754924496</v>
      </c>
      <c r="H2209" s="15">
        <v>0.45995400459954</v>
      </c>
      <c r="I2209" s="15">
        <v>1.77982201779822</v>
      </c>
      <c r="J2209" s="15">
        <v>0.20997900209979001</v>
      </c>
      <c r="K2209" s="15">
        <v>0.93990600939905999</v>
      </c>
      <c r="L2209" s="15">
        <v>8.9991000899909995E-2</v>
      </c>
      <c r="M2209" s="15">
        <v>2.72</v>
      </c>
      <c r="N2209" s="20">
        <v>100</v>
      </c>
      <c r="O2209" s="25">
        <v>55.654344764288403</v>
      </c>
      <c r="P2209" s="20">
        <v>392.91845463341002</v>
      </c>
      <c r="Q2209" s="15">
        <v>35</v>
      </c>
      <c r="R2209" s="20">
        <v>5639.4360563943601</v>
      </c>
      <c r="S2209" s="15">
        <v>263</v>
      </c>
      <c r="T2209" s="15">
        <v>190</v>
      </c>
      <c r="U2209" s="15">
        <v>72</v>
      </c>
      <c r="V2209" s="15">
        <v>93</v>
      </c>
      <c r="W2209" s="15">
        <v>13</v>
      </c>
      <c r="X2209" s="15">
        <v>202</v>
      </c>
      <c r="Y2209" s="15">
        <v>131</v>
      </c>
      <c r="Z2209" s="15">
        <v>61</v>
      </c>
      <c r="AA2209" s="15">
        <v>1.61</v>
      </c>
      <c r="AB2209" s="15">
        <v>3.5</v>
      </c>
      <c r="AC2209" s="15">
        <v>0.31</v>
      </c>
      <c r="AD2209" s="15">
        <v>5.84</v>
      </c>
      <c r="AE2209" s="15">
        <v>13.69</v>
      </c>
      <c r="AF2209" s="15">
        <v>1.83</v>
      </c>
      <c r="AG2209" s="15">
        <v>7.97</v>
      </c>
      <c r="AH2209" s="15">
        <v>2.14</v>
      </c>
      <c r="AI2209" s="15">
        <v>0.86</v>
      </c>
      <c r="AJ2209" s="15">
        <v>3.27</v>
      </c>
      <c r="AK2209" s="15">
        <v>0.49</v>
      </c>
      <c r="AL2209" s="15">
        <v>3.14</v>
      </c>
      <c r="AM2209" s="15">
        <v>0.66</v>
      </c>
      <c r="AN2209" s="15">
        <v>1.79</v>
      </c>
      <c r="AO2209" s="15">
        <v>0.26</v>
      </c>
      <c r="AP2209" s="15">
        <v>1.56</v>
      </c>
      <c r="AQ2209" s="15">
        <v>0.27</v>
      </c>
      <c r="AR2209" s="15">
        <v>17</v>
      </c>
      <c r="AS2209" s="15">
        <v>1.1499999999999999</v>
      </c>
      <c r="AT2209" s="20">
        <v>0.57746066206843605</v>
      </c>
      <c r="AU2209" s="15" t="s">
        <v>1494</v>
      </c>
      <c r="AV2209" s="27" t="s">
        <v>1754</v>
      </c>
    </row>
    <row r="2210" spans="1:48" x14ac:dyDescent="0.25">
      <c r="A2210" s="13" t="s">
        <v>66</v>
      </c>
      <c r="B2210" s="14" t="s">
        <v>1986</v>
      </c>
      <c r="C2210" s="15">
        <v>51.874062968515702</v>
      </c>
      <c r="D2210" s="15">
        <v>14.592703648175901</v>
      </c>
      <c r="E2210" s="20">
        <v>13.9930034982509</v>
      </c>
      <c r="F2210" s="15">
        <v>11.5942028985507</v>
      </c>
      <c r="G2210" s="15">
        <v>4.9975012493753104</v>
      </c>
      <c r="H2210" s="15">
        <v>0.29985007496251898</v>
      </c>
      <c r="I2210" s="15">
        <v>0.99950024987506203</v>
      </c>
      <c r="J2210" s="15">
        <v>9.9950024987506297E-2</v>
      </c>
      <c r="K2210" s="15">
        <v>1.39930034982509</v>
      </c>
      <c r="L2210" s="15">
        <v>0.14992503748125899</v>
      </c>
      <c r="M2210" s="15">
        <v>1.4</v>
      </c>
      <c r="N2210" s="20">
        <v>100</v>
      </c>
      <c r="O2210" s="25">
        <v>45.424419859749001</v>
      </c>
      <c r="P2210" s="20">
        <v>654.60227632662497</v>
      </c>
      <c r="Q2210" s="15">
        <v>38</v>
      </c>
      <c r="R2210" s="20">
        <v>8395.8020989505294</v>
      </c>
      <c r="S2210" s="15">
        <v>376</v>
      </c>
      <c r="T2210" s="15">
        <v>94</v>
      </c>
      <c r="U2210" s="15">
        <v>45</v>
      </c>
      <c r="V2210" s="15">
        <v>55</v>
      </c>
      <c r="W2210" s="15">
        <v>12.4</v>
      </c>
      <c r="X2210" s="15">
        <v>164</v>
      </c>
      <c r="Y2210" s="15">
        <v>29</v>
      </c>
      <c r="Z2210" s="15">
        <v>93</v>
      </c>
      <c r="AA2210" s="15">
        <v>2.7</v>
      </c>
      <c r="AB2210" s="15">
        <v>5.3</v>
      </c>
      <c r="AC2210" s="15">
        <v>0.3</v>
      </c>
      <c r="AD2210" s="15">
        <v>8.1</v>
      </c>
      <c r="AE2210" s="15">
        <v>20.3</v>
      </c>
      <c r="AF2210" s="15">
        <v>2.9</v>
      </c>
      <c r="AG2210" s="15">
        <v>13.6</v>
      </c>
      <c r="AH2210" s="15">
        <v>4</v>
      </c>
      <c r="AI2210" s="15">
        <v>1.4</v>
      </c>
      <c r="AJ2210" s="15">
        <v>4.9000000000000004</v>
      </c>
      <c r="AK2210" s="15">
        <v>0.9</v>
      </c>
      <c r="AL2210" s="15">
        <v>5.7</v>
      </c>
      <c r="AM2210" s="15">
        <v>1.2</v>
      </c>
      <c r="AN2210" s="15">
        <v>3.6</v>
      </c>
      <c r="AO2210" s="15">
        <v>0.6</v>
      </c>
      <c r="AP2210" s="15">
        <v>3.6</v>
      </c>
      <c r="AQ2210" s="15">
        <v>0.5</v>
      </c>
      <c r="AR2210" s="15">
        <v>32</v>
      </c>
      <c r="AS2210" s="15">
        <v>0.6</v>
      </c>
      <c r="AT2210" s="20">
        <v>0.63046075528543999</v>
      </c>
      <c r="AU2210" s="15" t="s">
        <v>1494</v>
      </c>
      <c r="AV2210" s="27" t="s">
        <v>1640</v>
      </c>
    </row>
    <row r="2211" spans="1:48" x14ac:dyDescent="0.25">
      <c r="A2211" s="13" t="s">
        <v>66</v>
      </c>
      <c r="B2211" s="14" t="s">
        <v>1987</v>
      </c>
      <c r="C2211" s="15">
        <v>51.425427628288503</v>
      </c>
      <c r="D2211" s="15">
        <v>11.3834150245074</v>
      </c>
      <c r="E2211" s="20">
        <v>11.703511053315999</v>
      </c>
      <c r="F2211" s="15">
        <v>8.8626587976392894</v>
      </c>
      <c r="G2211" s="15">
        <v>13.303991197359201</v>
      </c>
      <c r="H2211" s="15">
        <v>0.54016204861458395</v>
      </c>
      <c r="I2211" s="15">
        <v>1.95058517555267</v>
      </c>
      <c r="J2211" s="15">
        <v>0.19005701710513201</v>
      </c>
      <c r="K2211" s="15">
        <v>0.600180054016205</v>
      </c>
      <c r="L2211" s="15">
        <v>4.0012003601080301E-2</v>
      </c>
      <c r="M2211" s="15">
        <v>2.46</v>
      </c>
      <c r="N2211" s="20">
        <f>SUM(C2211:L2211)</f>
        <v>100.00000000000006</v>
      </c>
      <c r="O2211" s="25">
        <f>(G2211/40.31)/(G2211/40.31+E2211*0.8998/71.85*0.85)*100</f>
        <v>72.596737773286463</v>
      </c>
      <c r="P2211" s="20">
        <f>(L2211*62/142)*10000</f>
        <v>174.70029741316753</v>
      </c>
      <c r="Q2211" s="15">
        <v>42</v>
      </c>
      <c r="R2211" s="20">
        <f>K2211*0.6*10000</f>
        <v>3601.08032409723</v>
      </c>
      <c r="S2211" s="15">
        <v>262</v>
      </c>
      <c r="T2211" s="15">
        <v>1304</v>
      </c>
      <c r="U2211" s="15">
        <v>73</v>
      </c>
      <c r="V2211" s="15">
        <v>399</v>
      </c>
      <c r="W2211" s="15"/>
      <c r="X2211" s="15"/>
      <c r="Y2211" s="15"/>
      <c r="Z2211" s="15">
        <v>41</v>
      </c>
      <c r="AA2211" s="15">
        <v>1.18</v>
      </c>
      <c r="AB2211" s="15">
        <v>1.68</v>
      </c>
      <c r="AC2211" s="15">
        <v>0.11</v>
      </c>
      <c r="AD2211" s="15">
        <v>2.2000000000000002</v>
      </c>
      <c r="AE2211" s="15">
        <v>5.8</v>
      </c>
      <c r="AF2211" s="15">
        <v>0.87</v>
      </c>
      <c r="AG2211" s="15">
        <v>4.53</v>
      </c>
      <c r="AH2211" s="15">
        <v>1.5</v>
      </c>
      <c r="AI2211" s="15">
        <v>0.86</v>
      </c>
      <c r="AJ2211" s="15">
        <v>1.99</v>
      </c>
      <c r="AK2211" s="15">
        <v>0.36</v>
      </c>
      <c r="AL2211" s="15">
        <v>2.4900000000000002</v>
      </c>
      <c r="AM2211" s="15">
        <v>0.51</v>
      </c>
      <c r="AN2211" s="15">
        <v>1.51</v>
      </c>
      <c r="AO2211" s="15">
        <v>0.23</v>
      </c>
      <c r="AP2211" s="15">
        <v>1.39</v>
      </c>
      <c r="AQ2211" s="15">
        <v>0.2</v>
      </c>
      <c r="AR2211" s="15">
        <v>15</v>
      </c>
      <c r="AS2211" s="15">
        <v>0.23</v>
      </c>
      <c r="AT2211" s="20">
        <f>(AB2211/0.713)/(AD2211/0.687)</f>
        <v>0.73578987632283566</v>
      </c>
      <c r="AU2211" s="15" t="s">
        <v>1494</v>
      </c>
      <c r="AV2211" s="27" t="s">
        <v>1586</v>
      </c>
    </row>
    <row r="2212" spans="1:48" x14ac:dyDescent="0.25">
      <c r="A2212" s="13" t="s">
        <v>66</v>
      </c>
      <c r="B2212" s="14" t="s">
        <v>1988</v>
      </c>
      <c r="C2212" s="15">
        <v>52.560864733811499</v>
      </c>
      <c r="D2212" s="15">
        <v>15.3954944943934</v>
      </c>
      <c r="E2212" s="20">
        <v>10.879886857258301</v>
      </c>
      <c r="F2212" s="15">
        <v>8.5463178098797901</v>
      </c>
      <c r="G2212" s="15">
        <v>7.6270330336397603</v>
      </c>
      <c r="H2212" s="15">
        <v>0.65663198302858905</v>
      </c>
      <c r="I2212" s="15">
        <v>3.4649964642893201</v>
      </c>
      <c r="J2212" s="15">
        <v>0.22224467117890701</v>
      </c>
      <c r="K2212" s="15">
        <v>0.606121830487928</v>
      </c>
      <c r="L2212" s="15">
        <v>4.0408122032528498E-2</v>
      </c>
      <c r="M2212" s="15">
        <v>0.96</v>
      </c>
      <c r="N2212" s="20">
        <v>100</v>
      </c>
      <c r="O2212" s="25">
        <v>62.031037137420697</v>
      </c>
      <c r="P2212" s="20">
        <v>176.42982859272999</v>
      </c>
      <c r="Q2212" s="15">
        <v>61</v>
      </c>
      <c r="R2212" s="20">
        <v>3636.73098292757</v>
      </c>
      <c r="S2212" s="15">
        <v>336</v>
      </c>
      <c r="T2212" s="15">
        <v>682</v>
      </c>
      <c r="U2212" s="15">
        <v>71</v>
      </c>
      <c r="V2212" s="15">
        <v>178</v>
      </c>
      <c r="W2212" s="15"/>
      <c r="X2212" s="15"/>
      <c r="Y2212" s="15"/>
      <c r="Z2212" s="15">
        <v>36</v>
      </c>
      <c r="AA2212" s="15">
        <v>1.02</v>
      </c>
      <c r="AB2212" s="15">
        <v>1.6</v>
      </c>
      <c r="AC2212" s="15">
        <v>0.1</v>
      </c>
      <c r="AD2212" s="15">
        <v>2.0699999999999998</v>
      </c>
      <c r="AE2212" s="15">
        <v>5.66</v>
      </c>
      <c r="AF2212" s="15">
        <v>0.88</v>
      </c>
      <c r="AG2212" s="15">
        <v>4.42</v>
      </c>
      <c r="AH2212" s="15">
        <v>1.51</v>
      </c>
      <c r="AI2212" s="15">
        <v>0.54500000000000004</v>
      </c>
      <c r="AJ2212" s="15">
        <v>2.04</v>
      </c>
      <c r="AK2212" s="15">
        <v>0.38400000000000001</v>
      </c>
      <c r="AL2212" s="15">
        <v>2.65</v>
      </c>
      <c r="AM2212" s="15">
        <v>0.61599999999999999</v>
      </c>
      <c r="AN2212" s="15">
        <v>1.8</v>
      </c>
      <c r="AO2212" s="15">
        <v>0.27300000000000002</v>
      </c>
      <c r="AP2212" s="15">
        <v>1.76</v>
      </c>
      <c r="AQ2212" s="15">
        <v>0.27300000000000002</v>
      </c>
      <c r="AR2212" s="15">
        <v>15.8</v>
      </c>
      <c r="AS2212" s="15">
        <v>0.23</v>
      </c>
      <c r="AT2212" s="20">
        <v>0.74476085940199599</v>
      </c>
      <c r="AU2212" s="15" t="s">
        <v>1494</v>
      </c>
      <c r="AV2212" s="27" t="s">
        <v>1586</v>
      </c>
    </row>
    <row r="2213" spans="1:48" x14ac:dyDescent="0.25">
      <c r="A2213" s="13" t="s">
        <v>66</v>
      </c>
      <c r="B2213" s="14" t="s">
        <v>1989</v>
      </c>
      <c r="C2213" s="15">
        <v>53.4142640364188</v>
      </c>
      <c r="D2213" s="15">
        <v>14.8710166919575</v>
      </c>
      <c r="E2213" s="20">
        <v>9.9140111279716798</v>
      </c>
      <c r="F2213" s="15">
        <v>10.419828022255899</v>
      </c>
      <c r="G2213" s="15">
        <v>9.0035407182599894</v>
      </c>
      <c r="H2213" s="15">
        <v>0.101163378856854</v>
      </c>
      <c r="I2213" s="15">
        <v>1.61861406170966</v>
      </c>
      <c r="J2213" s="15">
        <v>0.20232675771370801</v>
      </c>
      <c r="K2213" s="15">
        <v>0.42488619119878601</v>
      </c>
      <c r="L2213" s="15">
        <v>3.0349013657056102E-2</v>
      </c>
      <c r="M2213" s="15">
        <v>0.8</v>
      </c>
      <c r="N2213" s="20">
        <v>100</v>
      </c>
      <c r="O2213" s="25">
        <v>67.912457568814702</v>
      </c>
      <c r="P2213" s="20">
        <v>132.50977793925901</v>
      </c>
      <c r="Q2213" s="15"/>
      <c r="R2213" s="20">
        <v>2549.3171471927199</v>
      </c>
      <c r="S2213" s="15"/>
      <c r="T2213" s="15"/>
      <c r="U2213" s="15"/>
      <c r="V2213" s="15"/>
      <c r="W2213" s="15">
        <v>1.7</v>
      </c>
      <c r="X2213" s="15">
        <v>59</v>
      </c>
      <c r="Y2213" s="15"/>
      <c r="Z2213" s="15">
        <v>38</v>
      </c>
      <c r="AA2213" s="15">
        <v>1.1000000000000001</v>
      </c>
      <c r="AB2213" s="15">
        <v>1.2</v>
      </c>
      <c r="AC2213" s="15">
        <v>0.11</v>
      </c>
      <c r="AD2213" s="15">
        <v>3.2</v>
      </c>
      <c r="AE2213" s="15">
        <v>7</v>
      </c>
      <c r="AF2213" s="15">
        <v>0.87</v>
      </c>
      <c r="AG2213" s="15">
        <v>3.6</v>
      </c>
      <c r="AH2213" s="15">
        <v>1</v>
      </c>
      <c r="AI2213" s="15">
        <v>0.35</v>
      </c>
      <c r="AJ2213" s="15">
        <v>1.5</v>
      </c>
      <c r="AK2213" s="15">
        <v>0.28999999999999998</v>
      </c>
      <c r="AL2213" s="15">
        <v>1.9</v>
      </c>
      <c r="AM2213" s="15">
        <v>0.47</v>
      </c>
      <c r="AN2213" s="15">
        <v>1.3</v>
      </c>
      <c r="AO2213" s="15">
        <v>0.22</v>
      </c>
      <c r="AP2213" s="15">
        <v>1.5</v>
      </c>
      <c r="AQ2213" s="15">
        <v>0.24</v>
      </c>
      <c r="AR2213" s="15">
        <v>13</v>
      </c>
      <c r="AS2213" s="15">
        <v>0.76</v>
      </c>
      <c r="AT2213" s="20">
        <v>0.36132538569424999</v>
      </c>
      <c r="AU2213" s="15" t="s">
        <v>1494</v>
      </c>
      <c r="AV2213" s="27" t="s">
        <v>1621</v>
      </c>
    </row>
    <row r="2214" spans="1:48" x14ac:dyDescent="0.25">
      <c r="A2214" s="13" t="s">
        <v>66</v>
      </c>
      <c r="B2214" s="14">
        <v>27</v>
      </c>
      <c r="C2214" s="15">
        <v>53.926015522628802</v>
      </c>
      <c r="D2214" s="15">
        <v>14.242515875415799</v>
      </c>
      <c r="E2214" s="20">
        <v>13.4563048079831</v>
      </c>
      <c r="F2214" s="15">
        <v>8.4366495312972507</v>
      </c>
      <c r="G2214" s="15">
        <v>5.3926015522628798</v>
      </c>
      <c r="H2214" s="15">
        <v>0.40318516278601002</v>
      </c>
      <c r="I2214" s="15">
        <v>3.07428686624332</v>
      </c>
      <c r="J2214" s="15">
        <v>0.20159258139300501</v>
      </c>
      <c r="K2214" s="15">
        <v>0.77613143836306797</v>
      </c>
      <c r="L2214" s="15">
        <v>9.0716661626852102E-2</v>
      </c>
      <c r="M2214" s="15">
        <v>1.1499999999999999</v>
      </c>
      <c r="N2214" s="20">
        <v>100</v>
      </c>
      <c r="O2214" s="25">
        <v>48.292237135051401</v>
      </c>
      <c r="P2214" s="20">
        <v>396.08683245526998</v>
      </c>
      <c r="Q2214" s="15"/>
      <c r="R2214" s="20">
        <v>4656.7886301784101</v>
      </c>
      <c r="S2214" s="15">
        <v>252</v>
      </c>
      <c r="T2214" s="15">
        <v>27</v>
      </c>
      <c r="U2214" s="15">
        <v>47</v>
      </c>
      <c r="V2214" s="15">
        <v>45</v>
      </c>
      <c r="W2214" s="15">
        <v>12.5</v>
      </c>
      <c r="X2214" s="15">
        <v>118.2</v>
      </c>
      <c r="Y2214" s="15">
        <v>53</v>
      </c>
      <c r="Z2214" s="15">
        <v>66</v>
      </c>
      <c r="AA2214" s="15">
        <v>1.9</v>
      </c>
      <c r="AB2214" s="15">
        <v>3</v>
      </c>
      <c r="AC2214" s="15"/>
      <c r="AD2214" s="15">
        <v>5.73</v>
      </c>
      <c r="AE2214" s="15">
        <v>14</v>
      </c>
      <c r="AF2214" s="15">
        <v>1.94</v>
      </c>
      <c r="AG2214" s="15">
        <v>8.59</v>
      </c>
      <c r="AH2214" s="15">
        <v>2.2999999999999998</v>
      </c>
      <c r="AI2214" s="15">
        <v>0.89</v>
      </c>
      <c r="AJ2214" s="15">
        <v>3.12</v>
      </c>
      <c r="AK2214" s="15">
        <v>0.53</v>
      </c>
      <c r="AL2214" s="15">
        <v>3.34</v>
      </c>
      <c r="AM2214" s="15">
        <v>0.71</v>
      </c>
      <c r="AN2214" s="15">
        <v>2.09</v>
      </c>
      <c r="AO2214" s="15">
        <v>0.31</v>
      </c>
      <c r="AP2214" s="15">
        <v>2.15</v>
      </c>
      <c r="AQ2214" s="15">
        <v>0.31</v>
      </c>
      <c r="AR2214" s="15">
        <v>19.3</v>
      </c>
      <c r="AS2214" s="15">
        <v>1.2</v>
      </c>
      <c r="AT2214" s="20">
        <v>0.50446825227818504</v>
      </c>
      <c r="AU2214" s="15" t="s">
        <v>1494</v>
      </c>
      <c r="AV2214" s="27" t="s">
        <v>1550</v>
      </c>
    </row>
    <row r="2215" spans="1:48" x14ac:dyDescent="0.25">
      <c r="A2215" s="13" t="s">
        <v>66</v>
      </c>
      <c r="B2215" s="14">
        <v>43831</v>
      </c>
      <c r="C2215" s="15">
        <v>50.143931228922</v>
      </c>
      <c r="D2215" s="15">
        <v>13.3296570434026</v>
      </c>
      <c r="E2215" s="20">
        <v>17.2340226022623</v>
      </c>
      <c r="F2215" s="15">
        <v>9.8598760878298304</v>
      </c>
      <c r="G2215" s="15">
        <v>5.6676480711261199</v>
      </c>
      <c r="H2215" s="15">
        <v>0.34596056448525703</v>
      </c>
      <c r="I2215" s="15">
        <v>1.2413879078588601</v>
      </c>
      <c r="J2215" s="15">
        <v>0.234032146563556</v>
      </c>
      <c r="K2215" s="15">
        <v>1.80102999746737</v>
      </c>
      <c r="L2215" s="15">
        <v>0.142454350082165</v>
      </c>
      <c r="M2215" s="15">
        <v>0.48</v>
      </c>
      <c r="N2215" s="20">
        <v>100</v>
      </c>
      <c r="O2215" s="25">
        <v>43.388234335982702</v>
      </c>
      <c r="P2215" s="20">
        <v>621.98378204888797</v>
      </c>
      <c r="Q2215" s="15"/>
      <c r="R2215" s="20">
        <v>10806.179984804199</v>
      </c>
      <c r="S2215" s="15">
        <v>348</v>
      </c>
      <c r="T2215" s="15">
        <v>75</v>
      </c>
      <c r="U2215" s="15">
        <v>52</v>
      </c>
      <c r="V2215" s="15">
        <v>89</v>
      </c>
      <c r="W2215" s="15">
        <v>4</v>
      </c>
      <c r="X2215" s="15">
        <v>118</v>
      </c>
      <c r="Y2215" s="15">
        <v>63</v>
      </c>
      <c r="Z2215" s="15">
        <v>110</v>
      </c>
      <c r="AA2215" s="15">
        <v>3.1</v>
      </c>
      <c r="AB2215" s="15">
        <v>6.6</v>
      </c>
      <c r="AC2215" s="15">
        <v>0.38</v>
      </c>
      <c r="AD2215" s="15">
        <v>10.9</v>
      </c>
      <c r="AE2215" s="15">
        <v>25.9</v>
      </c>
      <c r="AF2215" s="15">
        <v>3.49</v>
      </c>
      <c r="AG2215" s="15">
        <v>16.100000000000001</v>
      </c>
      <c r="AH2215" s="15">
        <v>4.46</v>
      </c>
      <c r="AI2215" s="15">
        <v>1.51</v>
      </c>
      <c r="AJ2215" s="15">
        <v>4.5599999999999996</v>
      </c>
      <c r="AK2215" s="15">
        <v>0.8</v>
      </c>
      <c r="AL2215" s="15">
        <v>4.8499999999999996</v>
      </c>
      <c r="AM2215" s="15">
        <v>0.95</v>
      </c>
      <c r="AN2215" s="15">
        <v>2.8</v>
      </c>
      <c r="AO2215" s="15">
        <v>0.4</v>
      </c>
      <c r="AP2215" s="15">
        <v>2.27</v>
      </c>
      <c r="AQ2215" s="15">
        <v>0.33</v>
      </c>
      <c r="AR2215" s="15">
        <v>25.1</v>
      </c>
      <c r="AS2215" s="15">
        <v>0.86</v>
      </c>
      <c r="AT2215" s="20">
        <v>0.58342447598337599</v>
      </c>
      <c r="AU2215" s="15" t="s">
        <v>1494</v>
      </c>
      <c r="AV2215" s="27" t="s">
        <v>1510</v>
      </c>
    </row>
    <row r="2216" spans="1:48" x14ac:dyDescent="0.25">
      <c r="A2216" s="13" t="s">
        <v>66</v>
      </c>
      <c r="B2216" s="14" t="s">
        <v>1990</v>
      </c>
      <c r="C2216" s="15">
        <v>50.077212101454499</v>
      </c>
      <c r="D2216" s="15">
        <v>9.0887466803351593</v>
      </c>
      <c r="E2216" s="20">
        <v>12.983666041976299</v>
      </c>
      <c r="F2216" s="15">
        <v>8.9402377476499506</v>
      </c>
      <c r="G2216" s="15">
        <v>16.326081999861302</v>
      </c>
      <c r="H2216" s="15">
        <v>9.9005955123476694E-3</v>
      </c>
      <c r="I2216" s="15">
        <v>1.4949899223645</v>
      </c>
      <c r="J2216" s="15">
        <v>0.18811131473460599</v>
      </c>
      <c r="K2216" s="15">
        <v>0.83165002303720503</v>
      </c>
      <c r="L2216" s="15">
        <v>5.9403573074086002E-2</v>
      </c>
      <c r="M2216" s="15">
        <v>1.9</v>
      </c>
      <c r="N2216" s="20">
        <f>SUM(C2216:L2216)</f>
        <v>99.999999999999943</v>
      </c>
      <c r="O2216" s="25">
        <f>(G2216/40.31)/(G2216/40.31+E2216*0.8998/71.85*0.85)*100</f>
        <v>74.557593600164267</v>
      </c>
      <c r="P2216" s="20">
        <f>(L2216*62/142)*10000</f>
        <v>259.36771342206561</v>
      </c>
      <c r="Q2216" s="15"/>
      <c r="R2216" s="20">
        <f>K2216*0.6*10000</f>
        <v>4989.90013822323</v>
      </c>
      <c r="S2216" s="15"/>
      <c r="T2216" s="15">
        <v>567</v>
      </c>
      <c r="U2216" s="15"/>
      <c r="V2216" s="15">
        <v>95</v>
      </c>
      <c r="W2216" s="15">
        <v>2</v>
      </c>
      <c r="X2216" s="15">
        <v>48</v>
      </c>
      <c r="Y2216" s="15"/>
      <c r="Z2216" s="15">
        <v>52</v>
      </c>
      <c r="AA2216" s="15">
        <v>1.43</v>
      </c>
      <c r="AB2216" s="15">
        <v>2.5</v>
      </c>
      <c r="AC2216" s="15"/>
      <c r="AD2216" s="15">
        <v>3.32</v>
      </c>
      <c r="AE2216" s="15">
        <v>8.56</v>
      </c>
      <c r="AF2216" s="15">
        <v>1.25</v>
      </c>
      <c r="AG2216" s="15">
        <v>6.19</v>
      </c>
      <c r="AH2216" s="15">
        <v>1.95</v>
      </c>
      <c r="AI2216" s="15">
        <v>0.64</v>
      </c>
      <c r="AJ2216" s="15">
        <v>2.37</v>
      </c>
      <c r="AK2216" s="15">
        <v>0.37</v>
      </c>
      <c r="AL2216" s="15">
        <v>2.48</v>
      </c>
      <c r="AM2216" s="15">
        <v>0.47</v>
      </c>
      <c r="AN2216" s="15">
        <v>1.36</v>
      </c>
      <c r="AO2216" s="15">
        <v>0.2</v>
      </c>
      <c r="AP2216" s="15">
        <v>1.1100000000000001</v>
      </c>
      <c r="AQ2216" s="15">
        <v>0.2</v>
      </c>
      <c r="AR2216" s="15">
        <v>12</v>
      </c>
      <c r="AS2216" s="15">
        <v>0.25</v>
      </c>
      <c r="AT2216" s="20">
        <f>(AB2216/0.713)/(AD2216/0.687)</f>
        <v>0.72555298332178653</v>
      </c>
      <c r="AU2216" s="15" t="s">
        <v>1494</v>
      </c>
      <c r="AV2216" s="27" t="s">
        <v>1528</v>
      </c>
    </row>
    <row r="2217" spans="1:48" x14ac:dyDescent="0.25">
      <c r="A2217" s="13" t="s">
        <v>66</v>
      </c>
      <c r="B2217" s="14" t="s">
        <v>1991</v>
      </c>
      <c r="C2217" s="15">
        <v>47.480251869150997</v>
      </c>
      <c r="D2217" s="15">
        <v>14.4491536054334</v>
      </c>
      <c r="E2217" s="20">
        <v>14.429364094623599</v>
      </c>
      <c r="F2217" s="15">
        <v>9.4210979920152802</v>
      </c>
      <c r="G2217" s="15">
        <v>10.711944567716801</v>
      </c>
      <c r="H2217" s="15">
        <v>0.32271164392538498</v>
      </c>
      <c r="I2217" s="15">
        <v>1.94667991658216</v>
      </c>
      <c r="J2217" s="15">
        <v>0.20820106059702301</v>
      </c>
      <c r="K2217" s="15">
        <v>0.95772487874630496</v>
      </c>
      <c r="L2217" s="15">
        <v>7.2870371208958007E-2</v>
      </c>
      <c r="M2217" s="15">
        <v>2.87</v>
      </c>
      <c r="N2217" s="20">
        <v>100</v>
      </c>
      <c r="O2217" s="25">
        <v>63.3712504675796</v>
      </c>
      <c r="P2217" s="20">
        <v>318.16640950390098</v>
      </c>
      <c r="Q2217" s="15">
        <v>40</v>
      </c>
      <c r="R2217" s="20">
        <v>5746.3492724778298</v>
      </c>
      <c r="S2217" s="15">
        <v>291</v>
      </c>
      <c r="T2217" s="15">
        <v>446</v>
      </c>
      <c r="U2217" s="15"/>
      <c r="V2217" s="15">
        <v>133</v>
      </c>
      <c r="W2217" s="15">
        <v>3.6</v>
      </c>
      <c r="X2217" s="15">
        <v>123</v>
      </c>
      <c r="Y2217" s="15">
        <v>122</v>
      </c>
      <c r="Z2217" s="15">
        <v>54.36</v>
      </c>
      <c r="AA2217" s="15">
        <v>1.6</v>
      </c>
      <c r="AB2217" s="15">
        <v>2.6</v>
      </c>
      <c r="AC2217" s="15">
        <v>0.18</v>
      </c>
      <c r="AD2217" s="15">
        <v>3.88</v>
      </c>
      <c r="AE2217" s="15">
        <v>10.24</v>
      </c>
      <c r="AF2217" s="15">
        <v>1.53</v>
      </c>
      <c r="AG2217" s="15">
        <v>7.51</v>
      </c>
      <c r="AH2217" s="15">
        <v>2.23</v>
      </c>
      <c r="AI2217" s="15">
        <v>0.79</v>
      </c>
      <c r="AJ2217" s="15">
        <v>2.5099999999999998</v>
      </c>
      <c r="AK2217" s="15">
        <v>0.46</v>
      </c>
      <c r="AL2217" s="15">
        <v>3.4</v>
      </c>
      <c r="AM2217" s="15">
        <v>0.75</v>
      </c>
      <c r="AN2217" s="15">
        <v>2.2000000000000002</v>
      </c>
      <c r="AO2217" s="15">
        <v>0.34</v>
      </c>
      <c r="AP2217" s="15">
        <v>1.95</v>
      </c>
      <c r="AQ2217" s="15">
        <v>0.31</v>
      </c>
      <c r="AR2217" s="15">
        <v>20.3</v>
      </c>
      <c r="AS2217" s="15">
        <v>0.37</v>
      </c>
      <c r="AT2217" s="20">
        <v>0.64566735587975899</v>
      </c>
      <c r="AU2217" s="15" t="s">
        <v>1494</v>
      </c>
      <c r="AV2217" s="27" t="s">
        <v>1595</v>
      </c>
    </row>
    <row r="2218" spans="1:48" x14ac:dyDescent="0.25">
      <c r="A2218" s="13" t="s">
        <v>66</v>
      </c>
      <c r="B2218" s="14" t="s">
        <v>1992</v>
      </c>
      <c r="C2218" s="15">
        <v>47.380954835517201</v>
      </c>
      <c r="D2218" s="15">
        <v>10.577210544221201</v>
      </c>
      <c r="E2218" s="20">
        <v>13.350377831156401</v>
      </c>
      <c r="F2218" s="15">
        <v>10.082370284842399</v>
      </c>
      <c r="G2218" s="15">
        <v>16.309110215358601</v>
      </c>
      <c r="H2218" s="15">
        <v>0.48453108730837802</v>
      </c>
      <c r="I2218" s="15">
        <v>1.04122637910949</v>
      </c>
      <c r="J2218" s="15">
        <v>0.20412160699374199</v>
      </c>
      <c r="K2218" s="15">
        <v>0.52886052721106003</v>
      </c>
      <c r="L2218" s="15">
        <v>4.1236688281564099E-2</v>
      </c>
      <c r="M2218" s="15">
        <v>3.27</v>
      </c>
      <c r="N2218" s="20">
        <f>SUM(C2218:L2218)</f>
        <v>100.00000000000004</v>
      </c>
      <c r="O2218" s="25">
        <f>(G2218/40.31)/(G2218/40.31+E2218*0.8998/71.85*0.85)*100</f>
        <v>74.005643588909621</v>
      </c>
      <c r="P2218" s="20">
        <f>(L2218*62/142)*10000</f>
        <v>180.04751221527985</v>
      </c>
      <c r="Q2218" s="15">
        <v>33.262599999999999</v>
      </c>
      <c r="R2218" s="20">
        <f>K2218*0.6*10000</f>
        <v>3173.1631632663598</v>
      </c>
      <c r="S2218" s="15">
        <v>204</v>
      </c>
      <c r="T2218" s="15">
        <v>1328.08</v>
      </c>
      <c r="U2218" s="15">
        <v>73.779300000000006</v>
      </c>
      <c r="V2218" s="15">
        <v>459.86509999999998</v>
      </c>
      <c r="W2218" s="15">
        <v>11.170299999999999</v>
      </c>
      <c r="X2218" s="15">
        <v>38.041600000000003</v>
      </c>
      <c r="Y2218" s="15">
        <v>76.375699999999995</v>
      </c>
      <c r="Z2218" s="15">
        <v>20.915900000000001</v>
      </c>
      <c r="AA2218" s="15">
        <v>0.623</v>
      </c>
      <c r="AB2218" s="15">
        <v>0.85980000000000001</v>
      </c>
      <c r="AC2218" s="15">
        <v>5.0200000000000002E-2</v>
      </c>
      <c r="AD2218" s="15">
        <v>1.1435</v>
      </c>
      <c r="AE2218" s="15">
        <v>3.3599000000000001</v>
      </c>
      <c r="AF2218" s="15">
        <v>0.55840000000000001</v>
      </c>
      <c r="AG2218" s="15">
        <v>3.1019999999999999</v>
      </c>
      <c r="AH2218" s="15">
        <v>1.0864</v>
      </c>
      <c r="AI2218" s="15">
        <v>0.44900000000000001</v>
      </c>
      <c r="AJ2218" s="15">
        <v>1.4489000000000001</v>
      </c>
      <c r="AK2218" s="15">
        <v>0.26179999999999998</v>
      </c>
      <c r="AL2218" s="15">
        <v>1.8132999999999999</v>
      </c>
      <c r="AM2218" s="15">
        <v>0.37840000000000001</v>
      </c>
      <c r="AN2218" s="15">
        <v>1.1275999999999999</v>
      </c>
      <c r="AO2218" s="15">
        <v>0.1643</v>
      </c>
      <c r="AP2218" s="15">
        <v>1.0805</v>
      </c>
      <c r="AQ2218" s="15">
        <v>0.1593</v>
      </c>
      <c r="AR2218" s="15">
        <v>10.0906</v>
      </c>
      <c r="AS2218" s="15">
        <v>8.3900000000000002E-2</v>
      </c>
      <c r="AT2218" s="20">
        <f>(AB2218/0.713)/(AD2218/0.687)</f>
        <v>0.72448346682971199</v>
      </c>
      <c r="AU2218" s="15" t="s">
        <v>1494</v>
      </c>
      <c r="AV2218" s="27" t="s">
        <v>1567</v>
      </c>
    </row>
    <row r="2219" spans="1:48" x14ac:dyDescent="0.25">
      <c r="A2219" s="13" t="s">
        <v>66</v>
      </c>
      <c r="B2219" s="14" t="s">
        <v>1993</v>
      </c>
      <c r="C2219" s="15">
        <v>50.663576995997502</v>
      </c>
      <c r="D2219" s="15">
        <v>11.902254055192801</v>
      </c>
      <c r="E2219" s="20">
        <v>12.850221192332</v>
      </c>
      <c r="F2219" s="15">
        <v>11.5862650094797</v>
      </c>
      <c r="G2219" s="15">
        <v>10.080050558247301</v>
      </c>
      <c r="H2219" s="15">
        <v>0.105329681904361</v>
      </c>
      <c r="I2219" s="15">
        <v>1.8854013060880599</v>
      </c>
      <c r="J2219" s="15">
        <v>0.210659363808721</v>
      </c>
      <c r="K2219" s="15">
        <v>0.663576995997472</v>
      </c>
      <c r="L2219" s="15">
        <v>5.2664840952180297E-2</v>
      </c>
      <c r="M2219" s="15">
        <v>2.95</v>
      </c>
      <c r="N2219" s="20">
        <v>100</v>
      </c>
      <c r="O2219" s="25">
        <v>64.640635522377593</v>
      </c>
      <c r="P2219" s="20">
        <v>229.945080213745</v>
      </c>
      <c r="Q2219" s="15">
        <v>47</v>
      </c>
      <c r="R2219" s="20">
        <v>3981.4619759848301</v>
      </c>
      <c r="S2219" s="15">
        <v>294</v>
      </c>
      <c r="T2219" s="15">
        <v>1390</v>
      </c>
      <c r="U2219" s="15">
        <v>72</v>
      </c>
      <c r="V2219" s="15">
        <v>245</v>
      </c>
      <c r="W2219" s="15"/>
      <c r="X2219" s="15"/>
      <c r="Y2219" s="15"/>
      <c r="Z2219" s="15">
        <v>38</v>
      </c>
      <c r="AA2219" s="15">
        <v>1.07</v>
      </c>
      <c r="AB2219" s="15">
        <v>1.82</v>
      </c>
      <c r="AC2219" s="15">
        <v>7.0000000000000007E-2</v>
      </c>
      <c r="AD2219" s="15">
        <v>2.66</v>
      </c>
      <c r="AE2219" s="15">
        <v>6.79</v>
      </c>
      <c r="AF2219" s="15">
        <v>0.98</v>
      </c>
      <c r="AG2219" s="15">
        <v>5.58</v>
      </c>
      <c r="AH2219" s="15">
        <v>1.8</v>
      </c>
      <c r="AI2219" s="15">
        <v>0.61899999999999999</v>
      </c>
      <c r="AJ2219" s="15">
        <v>2.4300000000000002</v>
      </c>
      <c r="AK2219" s="15">
        <v>0.433</v>
      </c>
      <c r="AL2219" s="15">
        <v>2.9</v>
      </c>
      <c r="AM2219" s="15">
        <v>0.629</v>
      </c>
      <c r="AN2219" s="15">
        <v>1.71</v>
      </c>
      <c r="AO2219" s="15">
        <v>0.26800000000000002</v>
      </c>
      <c r="AP2219" s="15">
        <v>1.5</v>
      </c>
      <c r="AQ2219" s="15">
        <v>0.22700000000000001</v>
      </c>
      <c r="AR2219" s="15">
        <v>15.9</v>
      </c>
      <c r="AS2219" s="15">
        <v>0.31</v>
      </c>
      <c r="AT2219" s="20">
        <v>0.65926035284564899</v>
      </c>
      <c r="AU2219" s="15" t="s">
        <v>1494</v>
      </c>
      <c r="AV2219" s="27" t="s">
        <v>1586</v>
      </c>
    </row>
    <row r="2220" spans="1:48" x14ac:dyDescent="0.25">
      <c r="A2220" s="13" t="s">
        <v>66</v>
      </c>
      <c r="B2220" s="14" t="s">
        <v>1994</v>
      </c>
      <c r="C2220" s="15">
        <v>51.428958523593003</v>
      </c>
      <c r="D2220" s="15">
        <v>15.462102710282799</v>
      </c>
      <c r="E2220" s="20">
        <v>14.7913593274198</v>
      </c>
      <c r="F2220" s="15">
        <v>9.9637911374710502</v>
      </c>
      <c r="G2220" s="15">
        <v>4.6477440366861904</v>
      </c>
      <c r="H2220" s="15">
        <v>0.75943530011212301</v>
      </c>
      <c r="I2220" s="15">
        <v>1.2150964801794</v>
      </c>
      <c r="J2220" s="15">
        <v>0.31389992404634398</v>
      </c>
      <c r="K2220" s="15">
        <v>1.2555996961853799</v>
      </c>
      <c r="L2220" s="15">
        <v>0.16201286402392001</v>
      </c>
      <c r="M2220" s="15">
        <v>1.52</v>
      </c>
      <c r="N2220" s="20">
        <v>100</v>
      </c>
      <c r="O2220" s="25">
        <v>42.272949051264902</v>
      </c>
      <c r="P2220" s="20">
        <v>707.380110526973</v>
      </c>
      <c r="Q2220" s="15">
        <v>38</v>
      </c>
      <c r="R2220" s="20">
        <v>7533.5981771122597</v>
      </c>
      <c r="S2220" s="15">
        <v>310</v>
      </c>
      <c r="T2220" s="15">
        <v>179</v>
      </c>
      <c r="U2220" s="15"/>
      <c r="V2220" s="15">
        <v>91</v>
      </c>
      <c r="W2220" s="15">
        <v>21.7</v>
      </c>
      <c r="X2220" s="15">
        <v>57</v>
      </c>
      <c r="Y2220" s="15">
        <v>135</v>
      </c>
      <c r="Z2220" s="15">
        <v>68.12</v>
      </c>
      <c r="AA2220" s="15">
        <v>1.96</v>
      </c>
      <c r="AB2220" s="15">
        <v>3.12</v>
      </c>
      <c r="AC2220" s="15">
        <v>0.23</v>
      </c>
      <c r="AD2220" s="15">
        <v>4.21</v>
      </c>
      <c r="AE2220" s="15">
        <v>11.02</v>
      </c>
      <c r="AF2220" s="15">
        <v>1.63</v>
      </c>
      <c r="AG2220" s="15">
        <v>8.2899999999999991</v>
      </c>
      <c r="AH2220" s="15">
        <v>2.59</v>
      </c>
      <c r="AI2220" s="15">
        <v>0.81</v>
      </c>
      <c r="AJ2220" s="15">
        <v>2.89</v>
      </c>
      <c r="AK2220" s="15">
        <v>0.49</v>
      </c>
      <c r="AL2220" s="15">
        <v>3.96</v>
      </c>
      <c r="AM2220" s="15">
        <v>0.9</v>
      </c>
      <c r="AN2220" s="15">
        <v>2.5299999999999998</v>
      </c>
      <c r="AO2220" s="15">
        <v>0.4</v>
      </c>
      <c r="AP2220" s="15">
        <v>2.52</v>
      </c>
      <c r="AQ2220" s="15">
        <v>0.42</v>
      </c>
      <c r="AR2220" s="15">
        <v>25.2</v>
      </c>
      <c r="AS2220" s="15">
        <v>0.37</v>
      </c>
      <c r="AT2220" s="20">
        <v>0.71406822065941999</v>
      </c>
      <c r="AU2220" s="15" t="s">
        <v>1494</v>
      </c>
      <c r="AV2220" s="27" t="s">
        <v>1595</v>
      </c>
    </row>
    <row r="2221" spans="1:48" x14ac:dyDescent="0.25">
      <c r="A2221" s="13" t="s">
        <v>66</v>
      </c>
      <c r="B2221" s="14" t="s">
        <v>1995</v>
      </c>
      <c r="C2221" s="15">
        <v>51.873809019690903</v>
      </c>
      <c r="D2221" s="15">
        <v>14.417793371847999</v>
      </c>
      <c r="E2221" s="15">
        <v>12.2400008065898</v>
      </c>
      <c r="F2221" s="15">
        <v>9.6790780678140393</v>
      </c>
      <c r="G2221" s="15">
        <v>6.7652722744825198</v>
      </c>
      <c r="H2221" s="15">
        <v>0.85700170392103503</v>
      </c>
      <c r="I2221" s="15">
        <v>2.4096871439662002</v>
      </c>
      <c r="J2221" s="15">
        <v>0.18249095107024399</v>
      </c>
      <c r="K2221" s="15">
        <v>1.4236310658076501</v>
      </c>
      <c r="L2221" s="15">
        <v>0.151235594809594</v>
      </c>
      <c r="M2221" s="15">
        <v>1.05</v>
      </c>
      <c r="N2221" s="15">
        <v>100</v>
      </c>
      <c r="O2221" s="23">
        <v>56.2958041367676</v>
      </c>
      <c r="P2221" s="15">
        <v>660.324428041891</v>
      </c>
      <c r="Q2221" s="15">
        <v>45</v>
      </c>
      <c r="R2221" s="15">
        <v>8541.7863948458908</v>
      </c>
      <c r="S2221" s="15">
        <v>306</v>
      </c>
      <c r="T2221" s="15">
        <v>119</v>
      </c>
      <c r="U2221" s="15">
        <v>33.5</v>
      </c>
      <c r="V2221" s="15">
        <v>66.400000000000006</v>
      </c>
      <c r="W2221" s="15">
        <v>15.6</v>
      </c>
      <c r="X2221" s="15">
        <v>147</v>
      </c>
      <c r="Y2221" s="15">
        <v>305</v>
      </c>
      <c r="Z2221" s="15">
        <v>115</v>
      </c>
      <c r="AA2221" s="15">
        <v>3.18</v>
      </c>
      <c r="AB2221" s="15">
        <v>6.04</v>
      </c>
      <c r="AC2221" s="15">
        <v>0.498</v>
      </c>
      <c r="AD2221" s="15">
        <v>11.3</v>
      </c>
      <c r="AE2221" s="15">
        <v>26.2</v>
      </c>
      <c r="AF2221" s="15">
        <v>3.43</v>
      </c>
      <c r="AG2221" s="15">
        <v>15.5</v>
      </c>
      <c r="AH2221" s="15">
        <v>4.0999999999999996</v>
      </c>
      <c r="AI2221" s="15">
        <v>1.44</v>
      </c>
      <c r="AJ2221" s="15">
        <v>4.46</v>
      </c>
      <c r="AK2221" s="15">
        <v>0.873</v>
      </c>
      <c r="AL2221" s="15">
        <v>5.47</v>
      </c>
      <c r="AM2221" s="15">
        <v>1.1399999999999999</v>
      </c>
      <c r="AN2221" s="15">
        <v>3.42</v>
      </c>
      <c r="AO2221" s="15">
        <v>0.51300000000000001</v>
      </c>
      <c r="AP2221" s="15">
        <v>3.18</v>
      </c>
      <c r="AQ2221" s="15">
        <v>0.45700000000000002</v>
      </c>
      <c r="AR2221" s="15">
        <v>26.8</v>
      </c>
      <c r="AS2221" s="15">
        <v>3.1</v>
      </c>
      <c r="AT2221" s="15">
        <v>0.51502190668867698</v>
      </c>
      <c r="AU2221" s="15" t="s">
        <v>1494</v>
      </c>
      <c r="AV2221" s="27" t="s">
        <v>1947</v>
      </c>
    </row>
    <row r="2222" spans="1:48" x14ac:dyDescent="0.25">
      <c r="A2222" s="13" t="s">
        <v>66</v>
      </c>
      <c r="B2222" s="14" t="s">
        <v>1996</v>
      </c>
      <c r="C2222" s="15">
        <v>50.378310214375801</v>
      </c>
      <c r="D2222" s="15">
        <v>13.6717108028583</v>
      </c>
      <c r="E2222" s="20">
        <v>15.1113913408995</v>
      </c>
      <c r="F2222" s="15">
        <v>10.4875998318621</v>
      </c>
      <c r="G2222" s="15">
        <v>6.6834804539722601</v>
      </c>
      <c r="H2222" s="15">
        <v>6.3051702395964707E-2</v>
      </c>
      <c r="I2222" s="15">
        <v>2.1122320302648201</v>
      </c>
      <c r="J2222" s="15">
        <v>0.24274905422446399</v>
      </c>
      <c r="K2222" s="15">
        <v>1.15489701555275</v>
      </c>
      <c r="L2222" s="15">
        <v>9.4577553593946997E-2</v>
      </c>
      <c r="M2222" s="15">
        <v>3.51</v>
      </c>
      <c r="N2222" s="20">
        <v>100</v>
      </c>
      <c r="O2222" s="25">
        <v>50.756761020270503</v>
      </c>
      <c r="P2222" s="20">
        <v>412.94424808624802</v>
      </c>
      <c r="Q2222" s="15">
        <v>42.236400000000003</v>
      </c>
      <c r="R2222" s="20">
        <v>6929.3820933165198</v>
      </c>
      <c r="S2222" s="15">
        <v>340</v>
      </c>
      <c r="T2222" s="15">
        <v>59.060899999999997</v>
      </c>
      <c r="U2222" s="15">
        <v>51.9908</v>
      </c>
      <c r="V2222" s="15">
        <v>72.16</v>
      </c>
      <c r="W2222" s="15">
        <v>1.0250999999999999</v>
      </c>
      <c r="X2222" s="15">
        <v>159.3596</v>
      </c>
      <c r="Y2222" s="15">
        <v>22.955200000000001</v>
      </c>
      <c r="Z2222" s="15">
        <v>67.588999999999999</v>
      </c>
      <c r="AA2222" s="15">
        <v>1.9313</v>
      </c>
      <c r="AB2222" s="15">
        <v>2.8820000000000001</v>
      </c>
      <c r="AC2222" s="15">
        <v>0.19339999999999999</v>
      </c>
      <c r="AD2222" s="15">
        <v>3.8102</v>
      </c>
      <c r="AE2222" s="15">
        <v>10.453799999999999</v>
      </c>
      <c r="AF2222" s="15">
        <v>1.6188</v>
      </c>
      <c r="AG2222" s="15">
        <v>8.5085999999999995</v>
      </c>
      <c r="AH2222" s="15">
        <v>2.653</v>
      </c>
      <c r="AI2222" s="15">
        <v>0.96260000000000001</v>
      </c>
      <c r="AJ2222" s="15">
        <v>3.6255999999999999</v>
      </c>
      <c r="AK2222" s="15">
        <v>0.64370000000000005</v>
      </c>
      <c r="AL2222" s="15">
        <v>4.3055000000000003</v>
      </c>
      <c r="AM2222" s="15">
        <v>0.92079999999999995</v>
      </c>
      <c r="AN2222" s="15">
        <v>2.7364999999999999</v>
      </c>
      <c r="AO2222" s="15">
        <v>0.39190000000000003</v>
      </c>
      <c r="AP2222" s="15">
        <v>2.5204</v>
      </c>
      <c r="AQ2222" s="15">
        <v>0.3957</v>
      </c>
      <c r="AR2222" s="15">
        <v>24.359300000000001</v>
      </c>
      <c r="AS2222" s="15">
        <v>0.32419999999999999</v>
      </c>
      <c r="AT2222" s="20">
        <v>0.72880846959622603</v>
      </c>
      <c r="AU2222" s="15" t="s">
        <v>1494</v>
      </c>
      <c r="AV2222" s="27" t="s">
        <v>1567</v>
      </c>
    </row>
    <row r="2223" spans="1:48" x14ac:dyDescent="0.25">
      <c r="A2223" s="13" t="s">
        <v>66</v>
      </c>
      <c r="B2223" s="14" t="s">
        <v>1997</v>
      </c>
      <c r="C2223" s="15">
        <v>51.069786042791399</v>
      </c>
      <c r="D2223" s="15">
        <v>10.727854429114201</v>
      </c>
      <c r="E2223" s="20">
        <v>12.7974405118976</v>
      </c>
      <c r="F2223" s="15">
        <v>9.0081983603279294</v>
      </c>
      <c r="G2223" s="15">
        <v>14.297140571885601</v>
      </c>
      <c r="H2223" s="15">
        <v>0.12997400519895999</v>
      </c>
      <c r="I2223" s="15">
        <v>0.86982603479304099</v>
      </c>
      <c r="J2223" s="15">
        <v>0.1999600079984</v>
      </c>
      <c r="K2223" s="15">
        <v>0.81983603279344097</v>
      </c>
      <c r="L2223" s="15">
        <v>7.9984003199360096E-2</v>
      </c>
      <c r="M2223" s="15">
        <v>0.65</v>
      </c>
      <c r="N2223" s="20">
        <f>SUM(C2223:L2223)</f>
        <v>99.999999999999929</v>
      </c>
      <c r="O2223" s="25">
        <f>(G2223/40.31)/(G2223/40.31+E2223*0.8998/71.85*0.85)*100</f>
        <v>72.250012170149262</v>
      </c>
      <c r="P2223" s="20">
        <f>(L2223*62/142)*10000</f>
        <v>349.22592946199484</v>
      </c>
      <c r="Q2223" s="15">
        <v>47</v>
      </c>
      <c r="R2223" s="20">
        <f>K2223*0.6*10000</f>
        <v>4919.0161967606455</v>
      </c>
      <c r="S2223" s="15">
        <v>252</v>
      </c>
      <c r="T2223" s="15">
        <v>775</v>
      </c>
      <c r="U2223" s="15">
        <v>65</v>
      </c>
      <c r="V2223" s="15">
        <v>209</v>
      </c>
      <c r="W2223" s="15"/>
      <c r="X2223" s="15"/>
      <c r="Y2223" s="15"/>
      <c r="Z2223" s="15">
        <v>57</v>
      </c>
      <c r="AA2223" s="15">
        <v>1.63</v>
      </c>
      <c r="AB2223" s="15">
        <v>1.96</v>
      </c>
      <c r="AC2223" s="15">
        <v>0.13</v>
      </c>
      <c r="AD2223" s="15">
        <v>3.26</v>
      </c>
      <c r="AE2223" s="15">
        <v>8.93</v>
      </c>
      <c r="AF2223" s="15">
        <v>1.38</v>
      </c>
      <c r="AG2223" s="15">
        <v>6.95</v>
      </c>
      <c r="AH2223" s="15">
        <v>2.2400000000000002</v>
      </c>
      <c r="AI2223" s="15">
        <v>0.66</v>
      </c>
      <c r="AJ2223" s="15">
        <v>3.11</v>
      </c>
      <c r="AK2223" s="15">
        <v>0.53</v>
      </c>
      <c r="AL2223" s="15">
        <v>3.71</v>
      </c>
      <c r="AM2223" s="15">
        <v>0.8</v>
      </c>
      <c r="AN2223" s="15">
        <v>2.33</v>
      </c>
      <c r="AO2223" s="15">
        <v>0.36</v>
      </c>
      <c r="AP2223" s="15">
        <v>2.21</v>
      </c>
      <c r="AQ2223" s="15">
        <v>0.33</v>
      </c>
      <c r="AR2223" s="15">
        <v>20.5</v>
      </c>
      <c r="AS2223" s="15">
        <v>0.32</v>
      </c>
      <c r="AT2223" s="20">
        <f>(AB2223/0.713)/(AD2223/0.687)</f>
        <v>0.5793028678615374</v>
      </c>
      <c r="AU2223" s="15" t="s">
        <v>1494</v>
      </c>
      <c r="AV2223" s="27" t="s">
        <v>1586</v>
      </c>
    </row>
    <row r="2224" spans="1:48" x14ac:dyDescent="0.25">
      <c r="A2224" s="13" t="s">
        <v>66</v>
      </c>
      <c r="B2224" s="14" t="s">
        <v>1998</v>
      </c>
      <c r="C2224" s="15">
        <v>52.9</v>
      </c>
      <c r="D2224" s="15">
        <v>12.44</v>
      </c>
      <c r="E2224" s="20">
        <v>10.76</v>
      </c>
      <c r="F2224" s="15">
        <v>6.8</v>
      </c>
      <c r="G2224" s="15">
        <v>13.91</v>
      </c>
      <c r="H2224" s="15">
        <v>0.04</v>
      </c>
      <c r="I2224" s="15">
        <v>2.54</v>
      </c>
      <c r="J2224" s="15">
        <v>0.16</v>
      </c>
      <c r="K2224" s="15">
        <v>0.44</v>
      </c>
      <c r="L2224" s="15">
        <v>0.01</v>
      </c>
      <c r="M2224" s="15">
        <v>3.9</v>
      </c>
      <c r="N2224" s="20">
        <f>SUM(C2224:L2224)</f>
        <v>100.00000000000001</v>
      </c>
      <c r="O2224" s="25">
        <f>(G2224/40.31)/(G2224/40.31+E2224*0.8998/71.85*0.85)*100</f>
        <v>75.079469772950134</v>
      </c>
      <c r="P2224" s="20">
        <f>(L2224*62/142)*10000</f>
        <v>43.661971830985912</v>
      </c>
      <c r="Q2224" s="15">
        <v>33</v>
      </c>
      <c r="R2224" s="20">
        <f>K2224*0.6*10000</f>
        <v>2640</v>
      </c>
      <c r="S2224" s="15">
        <v>191</v>
      </c>
      <c r="T2224" s="15">
        <v>1330</v>
      </c>
      <c r="U2224" s="15">
        <v>52</v>
      </c>
      <c r="V2224" s="15">
        <v>310</v>
      </c>
      <c r="W2224" s="15"/>
      <c r="X2224" s="15">
        <v>42</v>
      </c>
      <c r="Y2224" s="15">
        <v>35</v>
      </c>
      <c r="Z2224" s="15">
        <v>30</v>
      </c>
      <c r="AA2224" s="15">
        <v>1</v>
      </c>
      <c r="AB2224" s="15">
        <v>0.7</v>
      </c>
      <c r="AC2224" s="15">
        <v>0.05</v>
      </c>
      <c r="AD2224" s="15">
        <v>3.3</v>
      </c>
      <c r="AE2224" s="15">
        <v>6.4</v>
      </c>
      <c r="AF2224" s="15">
        <v>0.7</v>
      </c>
      <c r="AG2224" s="15">
        <v>3.3</v>
      </c>
      <c r="AH2224" s="15">
        <v>1</v>
      </c>
      <c r="AI2224" s="15">
        <v>0.43</v>
      </c>
      <c r="AJ2224" s="15">
        <v>1.5</v>
      </c>
      <c r="AK2224" s="15">
        <v>0.28000000000000003</v>
      </c>
      <c r="AL2224" s="15">
        <v>1.9</v>
      </c>
      <c r="AM2224" s="15">
        <v>0.4</v>
      </c>
      <c r="AN2224" s="15">
        <v>1.3</v>
      </c>
      <c r="AO2224" s="15">
        <v>0.18</v>
      </c>
      <c r="AP2224" s="15">
        <v>1.1000000000000001</v>
      </c>
      <c r="AQ2224" s="15">
        <v>0.16</v>
      </c>
      <c r="AR2224" s="15">
        <v>12</v>
      </c>
      <c r="AS2224" s="15">
        <v>0.1</v>
      </c>
      <c r="AT2224" s="20">
        <f>(AB2224/0.713)/(AD2224/0.687)</f>
        <v>0.20438607675634327</v>
      </c>
      <c r="AU2224" s="15" t="s">
        <v>1494</v>
      </c>
      <c r="AV2224" s="27" t="s">
        <v>1503</v>
      </c>
    </row>
    <row r="2225" spans="1:48" x14ac:dyDescent="0.25">
      <c r="A2225" s="13" t="s">
        <v>66</v>
      </c>
      <c r="B2225" s="14" t="s">
        <v>1999</v>
      </c>
      <c r="C2225" s="15">
        <v>47.03</v>
      </c>
      <c r="D2225" s="15">
        <v>17.14</v>
      </c>
      <c r="E2225" s="20">
        <v>12.02</v>
      </c>
      <c r="F2225" s="15">
        <v>12.96</v>
      </c>
      <c r="G2225" s="15">
        <v>8.35</v>
      </c>
      <c r="H2225" s="15">
        <v>0.1</v>
      </c>
      <c r="I2225" s="15">
        <v>1.48</v>
      </c>
      <c r="J2225" s="15">
        <v>0.18</v>
      </c>
      <c r="K2225" s="15">
        <v>0.69</v>
      </c>
      <c r="L2225" s="15">
        <v>0.05</v>
      </c>
      <c r="M2225" s="15">
        <v>2.41</v>
      </c>
      <c r="N2225" s="20">
        <v>100</v>
      </c>
      <c r="O2225" s="25">
        <v>61.816629896598599</v>
      </c>
      <c r="P2225" s="20">
        <v>218.30985915493</v>
      </c>
      <c r="Q2225" s="15">
        <v>26</v>
      </c>
      <c r="R2225" s="20">
        <v>4140</v>
      </c>
      <c r="S2225" s="15">
        <v>191</v>
      </c>
      <c r="T2225" s="15">
        <v>205</v>
      </c>
      <c r="U2225" s="15">
        <v>73</v>
      </c>
      <c r="V2225" s="15">
        <v>204</v>
      </c>
      <c r="W2225" s="15">
        <v>2</v>
      </c>
      <c r="X2225" s="15">
        <v>234</v>
      </c>
      <c r="Y2225" s="15">
        <v>28</v>
      </c>
      <c r="Z2225" s="15">
        <v>44</v>
      </c>
      <c r="AA2225" s="15">
        <v>1.28</v>
      </c>
      <c r="AB2225" s="15">
        <v>2.7</v>
      </c>
      <c r="AC2225" s="15">
        <v>0.25</v>
      </c>
      <c r="AD2225" s="15">
        <v>4.49</v>
      </c>
      <c r="AE2225" s="15">
        <v>11.16</v>
      </c>
      <c r="AF2225" s="15">
        <v>1.56</v>
      </c>
      <c r="AG2225" s="15">
        <v>7.2</v>
      </c>
      <c r="AH2225" s="15">
        <v>1.86</v>
      </c>
      <c r="AI2225" s="15">
        <v>0.88</v>
      </c>
      <c r="AJ2225" s="15">
        <v>2.3199999999999998</v>
      </c>
      <c r="AK2225" s="15">
        <v>0.34</v>
      </c>
      <c r="AL2225" s="15">
        <v>2.11</v>
      </c>
      <c r="AM2225" s="15">
        <v>0.42</v>
      </c>
      <c r="AN2225" s="15">
        <v>1.19</v>
      </c>
      <c r="AO2225" s="15">
        <v>0.17</v>
      </c>
      <c r="AP2225" s="15">
        <v>1.1200000000000001</v>
      </c>
      <c r="AQ2225" s="15">
        <v>0.16</v>
      </c>
      <c r="AR2225" s="15">
        <v>11</v>
      </c>
      <c r="AS2225" s="15">
        <v>2.5099999999999998</v>
      </c>
      <c r="AT2225" s="20">
        <v>0.57940819086828499</v>
      </c>
      <c r="AU2225" s="15" t="s">
        <v>1494</v>
      </c>
      <c r="AV2225" s="27" t="s">
        <v>1754</v>
      </c>
    </row>
    <row r="2226" spans="1:48" x14ac:dyDescent="0.25">
      <c r="A2226" s="13" t="s">
        <v>66</v>
      </c>
      <c r="B2226" s="14" t="s">
        <v>2000</v>
      </c>
      <c r="C2226" s="15">
        <v>50.1</v>
      </c>
      <c r="D2226" s="15">
        <v>15.9</v>
      </c>
      <c r="E2226" s="20">
        <v>11.9</v>
      </c>
      <c r="F2226" s="15">
        <v>11</v>
      </c>
      <c r="G2226" s="15">
        <v>6.4</v>
      </c>
      <c r="H2226" s="15">
        <v>0.5</v>
      </c>
      <c r="I2226" s="15">
        <v>3</v>
      </c>
      <c r="J2226" s="15">
        <v>0.18</v>
      </c>
      <c r="K2226" s="15">
        <v>0.82</v>
      </c>
      <c r="L2226" s="15">
        <v>0.2</v>
      </c>
      <c r="M2226" s="15">
        <v>0.7</v>
      </c>
      <c r="N2226" s="20">
        <v>100</v>
      </c>
      <c r="O2226" s="25">
        <v>55.6221817332315</v>
      </c>
      <c r="P2226" s="20">
        <v>873.23943661971805</v>
      </c>
      <c r="Q2226" s="15">
        <v>36</v>
      </c>
      <c r="R2226" s="20">
        <v>4920</v>
      </c>
      <c r="S2226" s="15">
        <v>259</v>
      </c>
      <c r="T2226" s="15">
        <v>141</v>
      </c>
      <c r="U2226" s="15">
        <v>49</v>
      </c>
      <c r="V2226" s="15">
        <v>72</v>
      </c>
      <c r="W2226" s="15">
        <v>11</v>
      </c>
      <c r="X2226" s="15">
        <v>300</v>
      </c>
      <c r="Y2226" s="15">
        <v>124</v>
      </c>
      <c r="Z2226" s="15">
        <v>82</v>
      </c>
      <c r="AA2226" s="15">
        <v>2.16</v>
      </c>
      <c r="AB2226" s="15">
        <v>3.81</v>
      </c>
      <c r="AC2226" s="15">
        <v>0.21</v>
      </c>
      <c r="AD2226" s="15">
        <v>18.600000000000001</v>
      </c>
      <c r="AE2226" s="15">
        <v>43.5</v>
      </c>
      <c r="AF2226" s="15">
        <v>5.72</v>
      </c>
      <c r="AG2226" s="15">
        <v>25.3</v>
      </c>
      <c r="AH2226" s="15">
        <v>5.81</v>
      </c>
      <c r="AI2226" s="15">
        <v>1.55</v>
      </c>
      <c r="AJ2226" s="15">
        <v>5.35</v>
      </c>
      <c r="AK2226" s="15">
        <v>0.73499999999999999</v>
      </c>
      <c r="AL2226" s="15">
        <v>4.18</v>
      </c>
      <c r="AM2226" s="15">
        <v>0.79</v>
      </c>
      <c r="AN2226" s="15">
        <v>2.25</v>
      </c>
      <c r="AO2226" s="15">
        <v>0.30199999999999999</v>
      </c>
      <c r="AP2226" s="15">
        <v>1.94</v>
      </c>
      <c r="AQ2226" s="15">
        <v>0.28199999999999997</v>
      </c>
      <c r="AR2226" s="15">
        <v>22</v>
      </c>
      <c r="AS2226" s="15">
        <v>2.4359999999999999</v>
      </c>
      <c r="AT2226" s="20">
        <v>0.19736913541148299</v>
      </c>
      <c r="AU2226" s="15" t="s">
        <v>1494</v>
      </c>
      <c r="AV2226" s="27" t="s">
        <v>1643</v>
      </c>
    </row>
    <row r="2227" spans="1:48" x14ac:dyDescent="0.25">
      <c r="A2227" s="13" t="s">
        <v>66</v>
      </c>
      <c r="B2227" s="14" t="s">
        <v>2001</v>
      </c>
      <c r="C2227" s="15">
        <v>51.162790697674403</v>
      </c>
      <c r="D2227" s="15">
        <v>12.1629965013377</v>
      </c>
      <c r="E2227" s="20">
        <v>10.681210125540201</v>
      </c>
      <c r="F2227" s="15">
        <v>9.9917678534677901</v>
      </c>
      <c r="G2227" s="15">
        <v>11.452973862934799</v>
      </c>
      <c r="H2227" s="15">
        <v>1.26569252932702</v>
      </c>
      <c r="I2227" s="15">
        <v>2.2432599300267499</v>
      </c>
      <c r="J2227" s="15">
        <v>0.205803663305207</v>
      </c>
      <c r="K2227" s="15">
        <v>0.58654044041983899</v>
      </c>
      <c r="L2227" s="15">
        <v>0.246964395966248</v>
      </c>
      <c r="M2227" s="15">
        <v>2.4</v>
      </c>
      <c r="N2227" s="20">
        <v>100</v>
      </c>
      <c r="O2227" s="25">
        <v>71.419494709544907</v>
      </c>
      <c r="P2227" s="20">
        <v>1078.29524999348</v>
      </c>
      <c r="Q2227" s="15">
        <v>27</v>
      </c>
      <c r="R2227" s="20">
        <v>3519.2426425190401</v>
      </c>
      <c r="S2227" s="15">
        <v>185</v>
      </c>
      <c r="T2227" s="15">
        <v>1091</v>
      </c>
      <c r="U2227" s="15"/>
      <c r="V2227" s="15">
        <v>257</v>
      </c>
      <c r="W2227" s="15">
        <v>30</v>
      </c>
      <c r="X2227" s="15">
        <v>771</v>
      </c>
      <c r="Y2227" s="15">
        <v>522</v>
      </c>
      <c r="Z2227" s="15">
        <v>73</v>
      </c>
      <c r="AA2227" s="15">
        <v>1.78</v>
      </c>
      <c r="AB2227" s="15">
        <v>4.0999999999999996</v>
      </c>
      <c r="AC2227" s="15">
        <v>0.24</v>
      </c>
      <c r="AD2227" s="15">
        <v>20</v>
      </c>
      <c r="AE2227" s="15">
        <v>44</v>
      </c>
      <c r="AF2227" s="15">
        <v>5.44</v>
      </c>
      <c r="AG2227" s="15">
        <v>21.9</v>
      </c>
      <c r="AH2227" s="15">
        <v>4.2699999999999996</v>
      </c>
      <c r="AI2227" s="15">
        <v>1.1499999999999999</v>
      </c>
      <c r="AJ2227" s="15">
        <v>3.85</v>
      </c>
      <c r="AK2227" s="15">
        <v>0.43</v>
      </c>
      <c r="AL2227" s="15">
        <v>2.42</v>
      </c>
      <c r="AM2227" s="15">
        <v>0.46</v>
      </c>
      <c r="AN2227" s="15">
        <v>1.33</v>
      </c>
      <c r="AO2227" s="15">
        <v>0.19</v>
      </c>
      <c r="AP2227" s="15">
        <v>1.18</v>
      </c>
      <c r="AQ2227" s="15">
        <v>0.18</v>
      </c>
      <c r="AR2227" s="15">
        <v>12</v>
      </c>
      <c r="AS2227" s="15">
        <v>2.46</v>
      </c>
      <c r="AT2227" s="20">
        <v>0.197524544179523</v>
      </c>
      <c r="AU2227" s="15" t="s">
        <v>1494</v>
      </c>
      <c r="AV2227" s="27" t="s">
        <v>2002</v>
      </c>
    </row>
    <row r="2228" spans="1:48" x14ac:dyDescent="0.25">
      <c r="A2228" s="13" t="s">
        <v>66</v>
      </c>
      <c r="B2228" s="14" t="s">
        <v>2003</v>
      </c>
      <c r="C2228" s="15">
        <v>49.262286216197701</v>
      </c>
      <c r="D2228" s="15">
        <v>15.624625166820501</v>
      </c>
      <c r="E2228" s="20">
        <v>12.4705341664783</v>
      </c>
      <c r="F2228" s="15">
        <v>11.963096844898899</v>
      </c>
      <c r="G2228" s="15">
        <v>8.2805252567594092</v>
      </c>
      <c r="H2228" s="15">
        <v>4.2086532435880099E-2</v>
      </c>
      <c r="I2228" s="15">
        <v>1.1679012750956701</v>
      </c>
      <c r="J2228" s="15">
        <v>0.19991102907043101</v>
      </c>
      <c r="K2228" s="15">
        <v>0.90486044737142202</v>
      </c>
      <c r="L2228" s="15">
        <v>8.4173064871760198E-2</v>
      </c>
      <c r="M2228" s="15">
        <v>3.86</v>
      </c>
      <c r="N2228" s="20">
        <v>100</v>
      </c>
      <c r="O2228" s="25">
        <v>60.745347811680901</v>
      </c>
      <c r="P2228" s="20">
        <v>367.51619873585503</v>
      </c>
      <c r="Q2228" s="15">
        <v>43</v>
      </c>
      <c r="R2228" s="20">
        <v>5429.1626842285305</v>
      </c>
      <c r="S2228" s="15">
        <v>267</v>
      </c>
      <c r="T2228" s="15">
        <v>433</v>
      </c>
      <c r="U2228" s="15"/>
      <c r="V2228" s="15">
        <v>111</v>
      </c>
      <c r="W2228" s="15"/>
      <c r="X2228" s="15">
        <v>188</v>
      </c>
      <c r="Y2228" s="15">
        <v>7</v>
      </c>
      <c r="Z2228" s="15">
        <v>57</v>
      </c>
      <c r="AA2228" s="15"/>
      <c r="AB2228" s="15">
        <v>3</v>
      </c>
      <c r="AC2228" s="15">
        <v>0.18</v>
      </c>
      <c r="AD2228" s="15">
        <v>4.22</v>
      </c>
      <c r="AE2228" s="15">
        <v>10.84</v>
      </c>
      <c r="AF2228" s="15">
        <v>1.56</v>
      </c>
      <c r="AG2228" s="15">
        <v>7.13</v>
      </c>
      <c r="AH2228" s="15">
        <v>2.15</v>
      </c>
      <c r="AI2228" s="15">
        <v>0.82</v>
      </c>
      <c r="AJ2228" s="15">
        <v>2.76</v>
      </c>
      <c r="AK2228" s="15">
        <v>0.51</v>
      </c>
      <c r="AL2228" s="15">
        <v>3.13</v>
      </c>
      <c r="AM2228" s="15">
        <v>0.69</v>
      </c>
      <c r="AN2228" s="15">
        <v>1.96</v>
      </c>
      <c r="AO2228" s="15">
        <v>0.28000000000000003</v>
      </c>
      <c r="AP2228" s="15">
        <v>1.65</v>
      </c>
      <c r="AQ2228" s="15">
        <v>0.22</v>
      </c>
      <c r="AR2228" s="15">
        <v>18</v>
      </c>
      <c r="AS2228" s="15">
        <v>0.41</v>
      </c>
      <c r="AT2228" s="20">
        <v>0.68497703449146896</v>
      </c>
      <c r="AU2228" s="15" t="s">
        <v>1494</v>
      </c>
      <c r="AV2228" s="27" t="s">
        <v>1595</v>
      </c>
    </row>
    <row r="2229" spans="1:48" x14ac:dyDescent="0.25">
      <c r="A2229" s="13" t="s">
        <v>66</v>
      </c>
      <c r="B2229" s="14" t="s">
        <v>2004</v>
      </c>
      <c r="C2229" s="15">
        <v>51.393125889770197</v>
      </c>
      <c r="D2229" s="15">
        <v>14.8261134838316</v>
      </c>
      <c r="E2229" s="20">
        <v>10.7585926377873</v>
      </c>
      <c r="F2229" s="15">
        <v>11.3280455562334</v>
      </c>
      <c r="G2229" s="15">
        <v>8.1553792963188894</v>
      </c>
      <c r="H2229" s="15">
        <v>0.72198495017287001</v>
      </c>
      <c r="I2229" s="15">
        <v>2.18629245474883</v>
      </c>
      <c r="J2229" s="15">
        <v>0.129143786861908</v>
      </c>
      <c r="K2229" s="15">
        <v>0.45047793369941003</v>
      </c>
      <c r="L2229" s="15">
        <v>5.0844010575554197E-2</v>
      </c>
      <c r="M2229" s="15">
        <v>1.6</v>
      </c>
      <c r="N2229" s="20">
        <v>100</v>
      </c>
      <c r="O2229" s="25">
        <v>63.854525960245297</v>
      </c>
      <c r="P2229" s="20">
        <v>221.99497575242</v>
      </c>
      <c r="Q2229" s="15">
        <v>47</v>
      </c>
      <c r="R2229" s="20">
        <v>2702.8676021964602</v>
      </c>
      <c r="S2229" s="15">
        <v>218.49263999999999</v>
      </c>
      <c r="T2229" s="15">
        <v>406.649562</v>
      </c>
      <c r="U2229" s="15">
        <v>35.196815999999998</v>
      </c>
      <c r="V2229" s="15">
        <v>76.461382026098605</v>
      </c>
      <c r="W2229" s="15">
        <v>33.963853</v>
      </c>
      <c r="X2229" s="15">
        <v>112.92231700000001</v>
      </c>
      <c r="Y2229" s="15">
        <v>99</v>
      </c>
      <c r="Z2229" s="15">
        <v>20.923846000000001</v>
      </c>
      <c r="AA2229" s="15">
        <v>0.66827999999999999</v>
      </c>
      <c r="AB2229" s="15">
        <v>1.2334350000000001</v>
      </c>
      <c r="AC2229" s="15">
        <v>7.1135000000000004E-2</v>
      </c>
      <c r="AD2229" s="15">
        <v>2.1979669999999998</v>
      </c>
      <c r="AE2229" s="15">
        <v>5.115062</v>
      </c>
      <c r="AF2229" s="15">
        <v>0.66620000000000001</v>
      </c>
      <c r="AG2229" s="15">
        <v>3.1506240000000001</v>
      </c>
      <c r="AH2229" s="15">
        <v>1.0622199999999999</v>
      </c>
      <c r="AI2229" s="15">
        <v>0.549655</v>
      </c>
      <c r="AJ2229" s="15">
        <v>1.6498740000000001</v>
      </c>
      <c r="AK2229" s="15">
        <v>0.32362000000000002</v>
      </c>
      <c r="AL2229" s="15">
        <v>2.0747990000000001</v>
      </c>
      <c r="AM2229" s="15">
        <v>0.45547799999999999</v>
      </c>
      <c r="AN2229" s="15">
        <v>1.3799680000000001</v>
      </c>
      <c r="AO2229" s="15">
        <v>0.21734290000000001</v>
      </c>
      <c r="AP2229" s="15">
        <v>1.3650500000000001</v>
      </c>
      <c r="AQ2229" s="15">
        <v>0.208569</v>
      </c>
      <c r="AR2229" s="15">
        <v>12.863363</v>
      </c>
      <c r="AS2229" s="15">
        <v>0.21293400000000001</v>
      </c>
      <c r="AT2229" s="20">
        <v>0.54070739260876</v>
      </c>
      <c r="AU2229" s="15" t="s">
        <v>1494</v>
      </c>
      <c r="AV2229" s="27" t="s">
        <v>1653</v>
      </c>
    </row>
    <row r="2230" spans="1:48" x14ac:dyDescent="0.25">
      <c r="A2230" s="13" t="s">
        <v>66</v>
      </c>
      <c r="B2230" s="14" t="s">
        <v>2005</v>
      </c>
      <c r="C2230" s="15">
        <v>51.654259718775798</v>
      </c>
      <c r="D2230" s="15">
        <v>12.696443341604599</v>
      </c>
      <c r="E2230" s="20">
        <v>10.0909842845327</v>
      </c>
      <c r="F2230" s="15">
        <v>8.1162117452439997</v>
      </c>
      <c r="G2230" s="15">
        <v>10.856079404466501</v>
      </c>
      <c r="H2230" s="15">
        <v>2.6985111662531001</v>
      </c>
      <c r="I2230" s="15">
        <v>2.7088502894954498</v>
      </c>
      <c r="J2230" s="15">
        <v>0.17576509511993399</v>
      </c>
      <c r="K2230" s="15">
        <v>0.72373862696443303</v>
      </c>
      <c r="L2230" s="15">
        <v>0.27915632754342401</v>
      </c>
      <c r="M2230" s="15">
        <v>1.9</v>
      </c>
      <c r="N2230" s="20">
        <v>100</v>
      </c>
      <c r="O2230" s="25">
        <v>71.487205722908001</v>
      </c>
      <c r="P2230" s="20">
        <v>1218.85157096425</v>
      </c>
      <c r="Q2230" s="15">
        <v>25</v>
      </c>
      <c r="R2230" s="20">
        <v>4342.4317617866</v>
      </c>
      <c r="S2230" s="15">
        <v>165</v>
      </c>
      <c r="T2230" s="15">
        <v>1090</v>
      </c>
      <c r="U2230" s="15"/>
      <c r="V2230" s="15">
        <v>239</v>
      </c>
      <c r="W2230" s="15">
        <v>72</v>
      </c>
      <c r="X2230" s="15">
        <v>239</v>
      </c>
      <c r="Y2230" s="15">
        <v>607</v>
      </c>
      <c r="Z2230" s="15">
        <v>38</v>
      </c>
      <c r="AA2230" s="15">
        <v>1.1499999999999999</v>
      </c>
      <c r="AB2230" s="15">
        <v>3.7</v>
      </c>
      <c r="AC2230" s="15">
        <v>0.21</v>
      </c>
      <c r="AD2230" s="15">
        <v>11</v>
      </c>
      <c r="AE2230" s="15">
        <v>25.9</v>
      </c>
      <c r="AF2230" s="15">
        <v>3.41</v>
      </c>
      <c r="AG2230" s="15">
        <v>14.1</v>
      </c>
      <c r="AH2230" s="15">
        <v>3.02</v>
      </c>
      <c r="AI2230" s="15">
        <v>0.83</v>
      </c>
      <c r="AJ2230" s="15">
        <v>3.32</v>
      </c>
      <c r="AK2230" s="15">
        <v>0.41</v>
      </c>
      <c r="AL2230" s="15">
        <v>2.54</v>
      </c>
      <c r="AM2230" s="15">
        <v>0.5</v>
      </c>
      <c r="AN2230" s="15">
        <v>1.48</v>
      </c>
      <c r="AO2230" s="15">
        <v>0.21</v>
      </c>
      <c r="AP2230" s="15">
        <v>1.33</v>
      </c>
      <c r="AQ2230" s="15">
        <v>0.2</v>
      </c>
      <c r="AR2230" s="15">
        <v>11</v>
      </c>
      <c r="AS2230" s="15">
        <v>1.89</v>
      </c>
      <c r="AT2230" s="20">
        <v>0.32409792171363</v>
      </c>
      <c r="AU2230" s="15" t="s">
        <v>1494</v>
      </c>
      <c r="AV2230" s="27" t="s">
        <v>2002</v>
      </c>
    </row>
    <row r="2231" spans="1:48" x14ac:dyDescent="0.25">
      <c r="A2231" s="13" t="s">
        <v>66</v>
      </c>
      <c r="B2231" s="14" t="s">
        <v>2006</v>
      </c>
      <c r="C2231" s="15">
        <v>48.892381743685</v>
      </c>
      <c r="D2231" s="15">
        <v>15.561230329098899</v>
      </c>
      <c r="E2231" s="20">
        <v>14.202403617755101</v>
      </c>
      <c r="F2231" s="15">
        <v>12.499181780469801</v>
      </c>
      <c r="G2231" s="15">
        <v>5.8731095113050804</v>
      </c>
      <c r="H2231" s="15">
        <v>7.0276524066898396E-2</v>
      </c>
      <c r="I2231" s="15">
        <v>1.59628104666241</v>
      </c>
      <c r="J2231" s="15">
        <v>0.26102708939133701</v>
      </c>
      <c r="K2231" s="15">
        <v>0.92363431630780801</v>
      </c>
      <c r="L2231" s="15">
        <v>0.12047404125753999</v>
      </c>
      <c r="M2231" s="15">
        <v>0.8</v>
      </c>
      <c r="N2231" s="20">
        <v>100</v>
      </c>
      <c r="O2231" s="25">
        <v>49.076498318274197</v>
      </c>
      <c r="P2231" s="20">
        <v>526.01341957517502</v>
      </c>
      <c r="Q2231" s="15">
        <v>40</v>
      </c>
      <c r="R2231" s="20">
        <v>5541.8058978468498</v>
      </c>
      <c r="S2231" s="15">
        <v>269</v>
      </c>
      <c r="T2231" s="15">
        <v>338</v>
      </c>
      <c r="U2231" s="15"/>
      <c r="V2231" s="15">
        <v>112</v>
      </c>
      <c r="W2231" s="15">
        <v>0.5</v>
      </c>
      <c r="X2231" s="15">
        <v>156</v>
      </c>
      <c r="Y2231" s="15">
        <v>52</v>
      </c>
      <c r="Z2231" s="15">
        <v>51.16</v>
      </c>
      <c r="AA2231" s="15">
        <v>1.48</v>
      </c>
      <c r="AB2231" s="15">
        <v>2.38</v>
      </c>
      <c r="AC2231" s="15">
        <v>0.16</v>
      </c>
      <c r="AD2231" s="15">
        <v>3.27</v>
      </c>
      <c r="AE2231" s="15">
        <v>8.7899999999999991</v>
      </c>
      <c r="AF2231" s="15">
        <v>1.32</v>
      </c>
      <c r="AG2231" s="15">
        <v>6.77</v>
      </c>
      <c r="AH2231" s="15">
        <v>2.2000000000000002</v>
      </c>
      <c r="AI2231" s="15">
        <v>0.7</v>
      </c>
      <c r="AJ2231" s="15">
        <v>2.56</v>
      </c>
      <c r="AK2231" s="15">
        <v>0.43</v>
      </c>
      <c r="AL2231" s="15">
        <v>3.32</v>
      </c>
      <c r="AM2231" s="15">
        <v>0.7</v>
      </c>
      <c r="AN2231" s="15">
        <v>2.1800000000000002</v>
      </c>
      <c r="AO2231" s="15">
        <v>0.33</v>
      </c>
      <c r="AP2231" s="15">
        <v>2.13</v>
      </c>
      <c r="AQ2231" s="15">
        <v>0.33</v>
      </c>
      <c r="AR2231" s="15">
        <v>20.89</v>
      </c>
      <c r="AS2231" s="15">
        <v>0.32</v>
      </c>
      <c r="AT2231" s="20">
        <v>0.70128800648506795</v>
      </c>
      <c r="AU2231" s="15" t="s">
        <v>1494</v>
      </c>
      <c r="AV2231" s="27" t="s">
        <v>1595</v>
      </c>
    </row>
    <row r="2232" spans="1:48" x14ac:dyDescent="0.25">
      <c r="A2232" s="13" t="s">
        <v>66</v>
      </c>
      <c r="B2232" s="14" t="s">
        <v>2007</v>
      </c>
      <c r="C2232" s="15">
        <v>52.3509352071923</v>
      </c>
      <c r="D2232" s="15">
        <v>13.3719127828873</v>
      </c>
      <c r="E2232" s="20">
        <v>10.3234473493851</v>
      </c>
      <c r="F2232" s="15">
        <v>9.3727394853777</v>
      </c>
      <c r="G2232" s="15">
        <v>8.4220316213702606</v>
      </c>
      <c r="H2232" s="15">
        <v>1.57073473183838</v>
      </c>
      <c r="I2232" s="15">
        <v>3.4308153353312001</v>
      </c>
      <c r="J2232" s="15">
        <v>0.196341841479797</v>
      </c>
      <c r="K2232" s="15">
        <v>0.71303089800557995</v>
      </c>
      <c r="L2232" s="15">
        <v>0.248010747132376</v>
      </c>
      <c r="M2232" s="15">
        <v>1.7</v>
      </c>
      <c r="N2232" s="20">
        <v>100</v>
      </c>
      <c r="O2232" s="25">
        <v>65.532199820223397</v>
      </c>
      <c r="P2232" s="20">
        <v>1082.86382550756</v>
      </c>
      <c r="Q2232" s="15">
        <v>27</v>
      </c>
      <c r="R2232" s="20">
        <v>4278.1853880334802</v>
      </c>
      <c r="S2232" s="15">
        <v>213</v>
      </c>
      <c r="T2232" s="15">
        <v>476</v>
      </c>
      <c r="U2232" s="15"/>
      <c r="V2232" s="15">
        <v>76</v>
      </c>
      <c r="W2232" s="15">
        <v>34</v>
      </c>
      <c r="X2232" s="15">
        <v>594</v>
      </c>
      <c r="Y2232" s="15">
        <v>728</v>
      </c>
      <c r="Z2232" s="15">
        <v>64</v>
      </c>
      <c r="AA2232" s="15">
        <v>1.74</v>
      </c>
      <c r="AB2232" s="15">
        <v>4.0999999999999996</v>
      </c>
      <c r="AC2232" s="15">
        <v>0.24</v>
      </c>
      <c r="AD2232" s="15">
        <v>16.3</v>
      </c>
      <c r="AE2232" s="15">
        <v>36.799999999999997</v>
      </c>
      <c r="AF2232" s="15">
        <v>4.6399999999999997</v>
      </c>
      <c r="AG2232" s="15">
        <v>19.100000000000001</v>
      </c>
      <c r="AH2232" s="15">
        <v>4.1500000000000004</v>
      </c>
      <c r="AI2232" s="15">
        <v>1.1000000000000001</v>
      </c>
      <c r="AJ2232" s="15">
        <v>4.33</v>
      </c>
      <c r="AK2232" s="15">
        <v>0.48</v>
      </c>
      <c r="AL2232" s="15">
        <v>2.74</v>
      </c>
      <c r="AM2232" s="15">
        <v>0.55000000000000004</v>
      </c>
      <c r="AN2232" s="15">
        <v>1.63</v>
      </c>
      <c r="AO2232" s="15">
        <v>0.23</v>
      </c>
      <c r="AP2232" s="15">
        <v>1.52</v>
      </c>
      <c r="AQ2232" s="15">
        <v>0.22</v>
      </c>
      <c r="AR2232" s="15">
        <v>14</v>
      </c>
      <c r="AS2232" s="15">
        <v>1.9</v>
      </c>
      <c r="AT2232" s="20">
        <v>0.24236140390125499</v>
      </c>
      <c r="AU2232" s="15" t="s">
        <v>1494</v>
      </c>
      <c r="AV2232" s="27" t="s">
        <v>2002</v>
      </c>
    </row>
    <row r="2233" spans="1:48" x14ac:dyDescent="0.25">
      <c r="A2233" s="13" t="s">
        <v>66</v>
      </c>
      <c r="B2233" s="14" t="s">
        <v>2008</v>
      </c>
      <c r="C2233" s="15">
        <v>52.326715895202803</v>
      </c>
      <c r="D2233" s="15">
        <v>18.999887027698801</v>
      </c>
      <c r="E2233" s="15">
        <v>10.814530291982001</v>
      </c>
      <c r="F2233" s="15">
        <v>6.0388830120469601</v>
      </c>
      <c r="G2233" s="15">
        <v>5.5561831794513701</v>
      </c>
      <c r="H2233" s="15">
        <v>1.4172888701742901</v>
      </c>
      <c r="I2233" s="15">
        <v>3.5534923846398798</v>
      </c>
      <c r="J2233" s="15">
        <v>0.208485246844478</v>
      </c>
      <c r="K2233" s="15">
        <v>0.90994053548870801</v>
      </c>
      <c r="L2233" s="15">
        <v>0.17459355647074501</v>
      </c>
      <c r="M2233" s="15">
        <v>2.8</v>
      </c>
      <c r="N2233" s="15">
        <v>100</v>
      </c>
      <c r="O2233" s="23">
        <v>54.490455735049601</v>
      </c>
      <c r="P2233" s="15">
        <v>762.30989444973295</v>
      </c>
      <c r="Q2233" s="15">
        <v>27</v>
      </c>
      <c r="R2233" s="15">
        <v>5459.6432129322502</v>
      </c>
      <c r="S2233" s="15">
        <v>153</v>
      </c>
      <c r="T2233" s="15">
        <v>91.1</v>
      </c>
      <c r="U2233" s="15">
        <v>27.7</v>
      </c>
      <c r="V2233" s="15">
        <v>48.9</v>
      </c>
      <c r="W2233" s="15">
        <v>41.2</v>
      </c>
      <c r="X2233" s="15">
        <v>103</v>
      </c>
      <c r="Y2233" s="15">
        <v>516</v>
      </c>
      <c r="Z2233" s="15">
        <v>134</v>
      </c>
      <c r="AA2233" s="15">
        <v>3.45</v>
      </c>
      <c r="AB2233" s="15">
        <v>5.28</v>
      </c>
      <c r="AC2233" s="15">
        <v>0.443</v>
      </c>
      <c r="AD2233" s="15">
        <v>16.5</v>
      </c>
      <c r="AE2233" s="15">
        <v>35.299999999999997</v>
      </c>
      <c r="AF2233" s="15">
        <v>4.21</v>
      </c>
      <c r="AG2233" s="15">
        <v>16.899999999999999</v>
      </c>
      <c r="AH2233" s="15">
        <v>3.71</v>
      </c>
      <c r="AI2233" s="15">
        <v>1.1599999999999999</v>
      </c>
      <c r="AJ2233" s="15">
        <v>3.45</v>
      </c>
      <c r="AK2233" s="15">
        <v>0.60099999999999998</v>
      </c>
      <c r="AL2233" s="15">
        <v>3.6</v>
      </c>
      <c r="AM2233" s="15">
        <v>0.73499999999999999</v>
      </c>
      <c r="AN2233" s="15">
        <v>2.1800000000000002</v>
      </c>
      <c r="AO2233" s="15">
        <v>0.318</v>
      </c>
      <c r="AP2233" s="15">
        <v>2.0499999999999998</v>
      </c>
      <c r="AQ2233" s="15">
        <v>0.315</v>
      </c>
      <c r="AR2233" s="15">
        <v>19</v>
      </c>
      <c r="AS2233" s="15">
        <v>5.22</v>
      </c>
      <c r="AT2233" s="15">
        <v>0.30833099579242601</v>
      </c>
      <c r="AU2233" s="15" t="s">
        <v>1494</v>
      </c>
      <c r="AV2233" s="27" t="s">
        <v>1947</v>
      </c>
    </row>
    <row r="2234" spans="1:48" x14ac:dyDescent="0.25">
      <c r="A2234" s="13" t="s">
        <v>66</v>
      </c>
      <c r="B2234" s="14" t="s">
        <v>2009</v>
      </c>
      <c r="C2234" s="15">
        <v>51.2151215121512</v>
      </c>
      <c r="D2234" s="15">
        <v>15.411541154115399</v>
      </c>
      <c r="E2234" s="20">
        <v>11.5911591159116</v>
      </c>
      <c r="F2234" s="15">
        <v>12.831283128312799</v>
      </c>
      <c r="G2234" s="15">
        <v>6.41064106410641</v>
      </c>
      <c r="H2234" s="15">
        <v>0.59005900590059002</v>
      </c>
      <c r="I2234" s="15">
        <v>1.000100010001</v>
      </c>
      <c r="J2234" s="15">
        <v>0.18001800180017999</v>
      </c>
      <c r="K2234" s="15">
        <v>0.72007200720071995</v>
      </c>
      <c r="L2234" s="15">
        <v>5.0005000500050002E-2</v>
      </c>
      <c r="M2234" s="15">
        <v>0.45</v>
      </c>
      <c r="N2234" s="20">
        <v>100</v>
      </c>
      <c r="O2234" s="25">
        <v>56.311142622827802</v>
      </c>
      <c r="P2234" s="20">
        <v>218.33169232416199</v>
      </c>
      <c r="Q2234" s="15">
        <v>61</v>
      </c>
      <c r="R2234" s="20">
        <v>4320.4320432043196</v>
      </c>
      <c r="S2234" s="15">
        <v>327</v>
      </c>
      <c r="T2234" s="15">
        <v>375</v>
      </c>
      <c r="U2234" s="15">
        <v>46</v>
      </c>
      <c r="V2234" s="15">
        <v>144</v>
      </c>
      <c r="W2234" s="15"/>
      <c r="X2234" s="15"/>
      <c r="Y2234" s="15"/>
      <c r="Z2234" s="15">
        <v>38</v>
      </c>
      <c r="AA2234" s="15">
        <v>1.29</v>
      </c>
      <c r="AB2234" s="15">
        <v>1.87</v>
      </c>
      <c r="AC2234" s="15">
        <v>0.28000000000000003</v>
      </c>
      <c r="AD2234" s="15">
        <v>2.81</v>
      </c>
      <c r="AE2234" s="15">
        <v>7.38</v>
      </c>
      <c r="AF2234" s="15">
        <v>1.08</v>
      </c>
      <c r="AG2234" s="15">
        <v>5.14</v>
      </c>
      <c r="AH2234" s="15">
        <v>1.57</v>
      </c>
      <c r="AI2234" s="15">
        <v>0.68799999999999994</v>
      </c>
      <c r="AJ2234" s="15">
        <v>2.56</v>
      </c>
      <c r="AK2234" s="15">
        <v>0.439</v>
      </c>
      <c r="AL2234" s="15">
        <v>3.16</v>
      </c>
      <c r="AM2234" s="15">
        <v>0.68799999999999994</v>
      </c>
      <c r="AN2234" s="15">
        <v>2</v>
      </c>
      <c r="AO2234" s="15">
        <v>0.30599999999999999</v>
      </c>
      <c r="AP2234" s="15">
        <v>2.09</v>
      </c>
      <c r="AQ2234" s="15">
        <v>0.313</v>
      </c>
      <c r="AR2234" s="15">
        <v>18.100000000000001</v>
      </c>
      <c r="AS2234" s="15">
        <v>0.43</v>
      </c>
      <c r="AT2234" s="20">
        <v>0.64121325859857403</v>
      </c>
      <c r="AU2234" s="15" t="s">
        <v>1494</v>
      </c>
      <c r="AV2234" s="27" t="s">
        <v>1586</v>
      </c>
    </row>
    <row r="2235" spans="1:48" x14ac:dyDescent="0.25">
      <c r="A2235" s="13" t="s">
        <v>66</v>
      </c>
      <c r="B2235" s="14" t="s">
        <v>2010</v>
      </c>
      <c r="C2235" s="15">
        <v>49.009966299903198</v>
      </c>
      <c r="D2235" s="15">
        <v>13.2239167382092</v>
      </c>
      <c r="E2235" s="20">
        <v>12.1852543300754</v>
      </c>
      <c r="F2235" s="15">
        <v>12.7852085999747</v>
      </c>
      <c r="G2235" s="15">
        <v>10.2991958166463</v>
      </c>
      <c r="H2235" s="15">
        <v>3.1336295588173399E-2</v>
      </c>
      <c r="I2235" s="15">
        <v>1.46236046078142</v>
      </c>
      <c r="J2235" s="15">
        <v>0.177572341666316</v>
      </c>
      <c r="K2235" s="15">
        <v>0.76251652597888597</v>
      </c>
      <c r="L2235" s="15">
        <v>6.2672591176346798E-2</v>
      </c>
      <c r="M2235" s="15">
        <v>2.87</v>
      </c>
      <c r="N2235" s="20">
        <v>100</v>
      </c>
      <c r="O2235" s="25">
        <v>66.327474814978899</v>
      </c>
      <c r="P2235" s="20">
        <v>273.64089105165499</v>
      </c>
      <c r="Q2235" s="15">
        <v>39</v>
      </c>
      <c r="R2235" s="20">
        <v>4575.0991558733103</v>
      </c>
      <c r="S2235" s="15">
        <v>244</v>
      </c>
      <c r="T2235" s="15">
        <v>1049</v>
      </c>
      <c r="U2235" s="15"/>
      <c r="V2235" s="15">
        <v>281</v>
      </c>
      <c r="W2235" s="15"/>
      <c r="X2235" s="15">
        <v>285</v>
      </c>
      <c r="Y2235" s="15">
        <v>23</v>
      </c>
      <c r="Z2235" s="15">
        <v>45</v>
      </c>
      <c r="AA2235" s="15"/>
      <c r="AB2235" s="15">
        <v>2.2999999999999998</v>
      </c>
      <c r="AC2235" s="15">
        <v>0.14000000000000001</v>
      </c>
      <c r="AD2235" s="15">
        <v>3.02</v>
      </c>
      <c r="AE2235" s="15">
        <v>7.93</v>
      </c>
      <c r="AF2235" s="15">
        <v>1.1599999999999999</v>
      </c>
      <c r="AG2235" s="15">
        <v>5.68</v>
      </c>
      <c r="AH2235" s="15">
        <v>1.97</v>
      </c>
      <c r="AI2235" s="15">
        <v>0.77</v>
      </c>
      <c r="AJ2235" s="15">
        <v>2.36</v>
      </c>
      <c r="AK2235" s="15">
        <v>0.42</v>
      </c>
      <c r="AL2235" s="15">
        <v>2.76</v>
      </c>
      <c r="AM2235" s="15">
        <v>0.62</v>
      </c>
      <c r="AN2235" s="15">
        <v>1.73</v>
      </c>
      <c r="AO2235" s="15">
        <v>0.24</v>
      </c>
      <c r="AP2235" s="15">
        <v>1.48</v>
      </c>
      <c r="AQ2235" s="15">
        <v>0.21</v>
      </c>
      <c r="AR2235" s="15">
        <v>16</v>
      </c>
      <c r="AS2235" s="15">
        <v>0.28999999999999998</v>
      </c>
      <c r="AT2235" s="20">
        <v>0.73381756035035295</v>
      </c>
      <c r="AU2235" s="15" t="s">
        <v>1494</v>
      </c>
      <c r="AV2235" s="27" t="s">
        <v>1595</v>
      </c>
    </row>
    <row r="2236" spans="1:48" x14ac:dyDescent="0.25">
      <c r="A2236" s="13" t="s">
        <v>66</v>
      </c>
      <c r="B2236" s="14" t="s">
        <v>2011</v>
      </c>
      <c r="C2236" s="15">
        <v>53.793450881612102</v>
      </c>
      <c r="D2236" s="15">
        <v>17.6926952141058</v>
      </c>
      <c r="E2236" s="20">
        <v>7.7581863979848897</v>
      </c>
      <c r="F2236" s="15">
        <v>9.2191435768262</v>
      </c>
      <c r="G2236" s="15">
        <v>7.5163727959697697</v>
      </c>
      <c r="H2236" s="15">
        <v>0.21158690176322401</v>
      </c>
      <c r="I2236" s="15">
        <v>3.01259445843829</v>
      </c>
      <c r="J2236" s="15">
        <v>0.11083123425692699</v>
      </c>
      <c r="K2236" s="15">
        <v>0.52392947103274601</v>
      </c>
      <c r="L2236" s="15">
        <v>0.16120906801007601</v>
      </c>
      <c r="M2236" s="15">
        <v>1.02</v>
      </c>
      <c r="N2236" s="20">
        <v>100</v>
      </c>
      <c r="O2236" s="25">
        <v>69.305011360700604</v>
      </c>
      <c r="P2236" s="20">
        <v>703.87057863554105</v>
      </c>
      <c r="Q2236" s="15"/>
      <c r="R2236" s="20">
        <v>3143.5768261964699</v>
      </c>
      <c r="S2236" s="15">
        <v>113</v>
      </c>
      <c r="T2236" s="15">
        <v>320</v>
      </c>
      <c r="U2236" s="15">
        <v>38</v>
      </c>
      <c r="V2236" s="15">
        <v>167</v>
      </c>
      <c r="W2236" s="15">
        <v>7.7</v>
      </c>
      <c r="X2236" s="15">
        <v>265.10000000000002</v>
      </c>
      <c r="Y2236" s="15"/>
      <c r="Z2236" s="15">
        <v>84.2</v>
      </c>
      <c r="AA2236" s="15">
        <v>2.4</v>
      </c>
      <c r="AB2236" s="15">
        <v>3.6</v>
      </c>
      <c r="AC2236" s="15"/>
      <c r="AD2236" s="15">
        <v>15.3</v>
      </c>
      <c r="AE2236" s="15">
        <v>34.4</v>
      </c>
      <c r="AF2236" s="15">
        <v>4.3</v>
      </c>
      <c r="AG2236" s="15">
        <v>16.399999999999999</v>
      </c>
      <c r="AH2236" s="15">
        <v>3.4</v>
      </c>
      <c r="AI2236" s="15">
        <v>1.01</v>
      </c>
      <c r="AJ2236" s="15">
        <v>3.36</v>
      </c>
      <c r="AK2236" s="15">
        <v>0.48</v>
      </c>
      <c r="AL2236" s="15">
        <v>2.75</v>
      </c>
      <c r="AM2236" s="15">
        <v>0.53</v>
      </c>
      <c r="AN2236" s="15">
        <v>1.52</v>
      </c>
      <c r="AO2236" s="15">
        <v>0.25</v>
      </c>
      <c r="AP2236" s="15">
        <v>1.34</v>
      </c>
      <c r="AQ2236" s="15">
        <v>0.23</v>
      </c>
      <c r="AR2236" s="15">
        <v>15.3</v>
      </c>
      <c r="AS2236" s="15">
        <v>1.3</v>
      </c>
      <c r="AT2236" s="20">
        <v>0.22671396749443101</v>
      </c>
      <c r="AU2236" s="15" t="s">
        <v>1494</v>
      </c>
      <c r="AV2236" s="27" t="s">
        <v>1618</v>
      </c>
    </row>
    <row r="2237" spans="1:48" x14ac:dyDescent="0.25">
      <c r="A2237" s="13" t="s">
        <v>66</v>
      </c>
      <c r="B2237" s="14" t="s">
        <v>2012</v>
      </c>
      <c r="C2237" s="15">
        <v>49.926842533048998</v>
      </c>
      <c r="D2237" s="15">
        <v>15.473571858730599</v>
      </c>
      <c r="E2237" s="20">
        <v>13.289224364663999</v>
      </c>
      <c r="F2237" s="15">
        <v>11.6735787696514</v>
      </c>
      <c r="G2237" s="15">
        <v>6.2826552406109997</v>
      </c>
      <c r="H2237" s="15">
        <v>0.11146646394632399</v>
      </c>
      <c r="I2237" s="15">
        <v>1.7733301082369799</v>
      </c>
      <c r="J2237" s="15">
        <v>0.24319955770107099</v>
      </c>
      <c r="K2237" s="15">
        <v>1.10453132455903</v>
      </c>
      <c r="L2237" s="15">
        <v>0.12159977885053599</v>
      </c>
      <c r="M2237" s="15">
        <v>0.94</v>
      </c>
      <c r="N2237" s="20">
        <v>100</v>
      </c>
      <c r="O2237" s="25">
        <v>52.421152938791202</v>
      </c>
      <c r="P2237" s="20">
        <v>530.92861188261998</v>
      </c>
      <c r="Q2237" s="15">
        <v>39</v>
      </c>
      <c r="R2237" s="20">
        <v>6627.1879473541903</v>
      </c>
      <c r="S2237" s="15">
        <v>296</v>
      </c>
      <c r="T2237" s="15">
        <v>277</v>
      </c>
      <c r="U2237" s="15"/>
      <c r="V2237" s="15">
        <v>114</v>
      </c>
      <c r="W2237" s="15">
        <v>0.6</v>
      </c>
      <c r="X2237" s="15">
        <v>124</v>
      </c>
      <c r="Y2237" s="15">
        <v>64</v>
      </c>
      <c r="Z2237" s="15">
        <v>60.75</v>
      </c>
      <c r="AA2237" s="15">
        <v>1.74</v>
      </c>
      <c r="AB2237" s="15">
        <v>2.56</v>
      </c>
      <c r="AC2237" s="15">
        <v>0.17</v>
      </c>
      <c r="AD2237" s="15">
        <v>3.48</v>
      </c>
      <c r="AE2237" s="15">
        <v>9.66</v>
      </c>
      <c r="AF2237" s="15">
        <v>1.49</v>
      </c>
      <c r="AG2237" s="15">
        <v>7.56</v>
      </c>
      <c r="AH2237" s="15">
        <v>2.46</v>
      </c>
      <c r="AI2237" s="15">
        <v>0.83</v>
      </c>
      <c r="AJ2237" s="15">
        <v>2.93</v>
      </c>
      <c r="AK2237" s="15">
        <v>0.51</v>
      </c>
      <c r="AL2237" s="15">
        <v>4.0599999999999996</v>
      </c>
      <c r="AM2237" s="15">
        <v>0.9</v>
      </c>
      <c r="AN2237" s="15">
        <v>2.4700000000000002</v>
      </c>
      <c r="AO2237" s="15">
        <v>0.38</v>
      </c>
      <c r="AP2237" s="15">
        <v>2.41</v>
      </c>
      <c r="AQ2237" s="15">
        <v>0.4</v>
      </c>
      <c r="AR2237" s="15">
        <v>24.52</v>
      </c>
      <c r="AS2237" s="15">
        <v>0.28000000000000003</v>
      </c>
      <c r="AT2237" s="20">
        <v>0.70880688687914095</v>
      </c>
      <c r="AU2237" s="15" t="s">
        <v>1494</v>
      </c>
      <c r="AV2237" s="27" t="s">
        <v>1595</v>
      </c>
    </row>
    <row r="2238" spans="1:48" x14ac:dyDescent="0.25">
      <c r="A2238" s="13" t="s">
        <v>66</v>
      </c>
      <c r="B2238" s="14" t="s">
        <v>2013</v>
      </c>
      <c r="C2238" s="15">
        <v>50.154860625437102</v>
      </c>
      <c r="D2238" s="15">
        <v>14.387051653511801</v>
      </c>
      <c r="E2238" s="20">
        <v>13.787591167948801</v>
      </c>
      <c r="F2238" s="15">
        <v>12.388850034968501</v>
      </c>
      <c r="G2238" s="15">
        <v>4.89559396543111</v>
      </c>
      <c r="H2238" s="15">
        <v>0.39964032370866198</v>
      </c>
      <c r="I2238" s="15">
        <v>2.3978419422519699</v>
      </c>
      <c r="J2238" s="15">
        <v>0.25976621041063003</v>
      </c>
      <c r="K2238" s="15">
        <v>1.2189029873114201</v>
      </c>
      <c r="L2238" s="15">
        <v>0.10990108901988201</v>
      </c>
      <c r="M2238" s="15">
        <v>5.3</v>
      </c>
      <c r="N2238" s="20">
        <v>100</v>
      </c>
      <c r="O2238" s="25">
        <v>45.280326559984999</v>
      </c>
      <c r="P2238" s="20">
        <v>479.84982529807701</v>
      </c>
      <c r="Q2238" s="15">
        <v>44</v>
      </c>
      <c r="R2238" s="20">
        <v>7313.4179238685201</v>
      </c>
      <c r="S2238" s="15">
        <v>344</v>
      </c>
      <c r="T2238" s="15">
        <v>77</v>
      </c>
      <c r="U2238" s="15">
        <v>52</v>
      </c>
      <c r="V2238" s="15">
        <v>69</v>
      </c>
      <c r="W2238" s="15">
        <v>9</v>
      </c>
      <c r="X2238" s="15">
        <v>203</v>
      </c>
      <c r="Y2238" s="15">
        <v>146</v>
      </c>
      <c r="Z2238" s="15">
        <v>99</v>
      </c>
      <c r="AA2238" s="15">
        <v>2.33</v>
      </c>
      <c r="AB2238" s="15">
        <v>4.2300000000000004</v>
      </c>
      <c r="AC2238" s="15">
        <v>0.27400000000000002</v>
      </c>
      <c r="AD2238" s="15">
        <v>5.5</v>
      </c>
      <c r="AE2238" s="15">
        <v>14.7</v>
      </c>
      <c r="AF2238" s="15">
        <v>2.1800000000000002</v>
      </c>
      <c r="AG2238" s="15">
        <v>10.4</v>
      </c>
      <c r="AH2238" s="15">
        <v>3.53</v>
      </c>
      <c r="AI2238" s="15">
        <v>1.18</v>
      </c>
      <c r="AJ2238" s="15">
        <v>4.37</v>
      </c>
      <c r="AK2238" s="15">
        <v>0.77</v>
      </c>
      <c r="AL2238" s="15">
        <v>5.4</v>
      </c>
      <c r="AM2238" s="15">
        <v>1.19</v>
      </c>
      <c r="AN2238" s="15">
        <v>3.44</v>
      </c>
      <c r="AO2238" s="15">
        <v>0.5</v>
      </c>
      <c r="AP2238" s="15">
        <v>3.23</v>
      </c>
      <c r="AQ2238" s="15">
        <v>0.5</v>
      </c>
      <c r="AR2238" s="15">
        <v>30</v>
      </c>
      <c r="AS2238" s="15">
        <v>0.51600000000000001</v>
      </c>
      <c r="AT2238" s="20">
        <v>0.74104551829656995</v>
      </c>
      <c r="AU2238" s="15" t="s">
        <v>1494</v>
      </c>
      <c r="AV2238" s="27" t="s">
        <v>1643</v>
      </c>
    </row>
    <row r="2239" spans="1:48" x14ac:dyDescent="0.25">
      <c r="A2239" s="13" t="s">
        <v>66</v>
      </c>
      <c r="B2239" s="14" t="s">
        <v>2014</v>
      </c>
      <c r="C2239" s="15">
        <v>51.864813518648099</v>
      </c>
      <c r="D2239" s="15">
        <v>13.2286771322868</v>
      </c>
      <c r="E2239" s="20">
        <v>13.7386261373863</v>
      </c>
      <c r="F2239" s="15">
        <v>7.6292370762923696</v>
      </c>
      <c r="G2239" s="15">
        <v>8.0191980801919804</v>
      </c>
      <c r="H2239" s="15">
        <v>0.60993900609939</v>
      </c>
      <c r="I2239" s="15">
        <v>3.9296070392960698</v>
      </c>
      <c r="J2239" s="15">
        <v>0.19998000199980001</v>
      </c>
      <c r="K2239" s="15">
        <v>0.72992700729926996</v>
      </c>
      <c r="L2239" s="15">
        <v>4.9995000499950003E-2</v>
      </c>
      <c r="M2239" s="15">
        <v>1.27</v>
      </c>
      <c r="N2239" s="20">
        <v>100</v>
      </c>
      <c r="O2239" s="25">
        <v>57.632616635930802</v>
      </c>
      <c r="P2239" s="20">
        <v>218.28803035189401</v>
      </c>
      <c r="Q2239" s="15">
        <v>48</v>
      </c>
      <c r="R2239" s="20">
        <v>4379.5620437956204</v>
      </c>
      <c r="S2239" s="15">
        <v>456</v>
      </c>
      <c r="T2239" s="15">
        <v>111</v>
      </c>
      <c r="U2239" s="15">
        <v>75</v>
      </c>
      <c r="V2239" s="15">
        <v>102</v>
      </c>
      <c r="W2239" s="15"/>
      <c r="X2239" s="15"/>
      <c r="Y2239" s="15"/>
      <c r="Z2239" s="15">
        <v>39</v>
      </c>
      <c r="AA2239" s="15">
        <v>1.1499999999999999</v>
      </c>
      <c r="AB2239" s="15">
        <v>1.4</v>
      </c>
      <c r="AC2239" s="15">
        <v>0.08</v>
      </c>
      <c r="AD2239" s="15">
        <v>2.0299999999999998</v>
      </c>
      <c r="AE2239" s="15">
        <v>5.24</v>
      </c>
      <c r="AF2239" s="15">
        <v>0.75</v>
      </c>
      <c r="AG2239" s="15">
        <v>3.88</v>
      </c>
      <c r="AH2239" s="15">
        <v>1.47</v>
      </c>
      <c r="AI2239" s="15">
        <v>0.59</v>
      </c>
      <c r="AJ2239" s="15">
        <v>2.31</v>
      </c>
      <c r="AK2239" s="15">
        <v>0.42</v>
      </c>
      <c r="AL2239" s="15">
        <v>2.81</v>
      </c>
      <c r="AM2239" s="15">
        <v>0.62</v>
      </c>
      <c r="AN2239" s="15">
        <v>1.74</v>
      </c>
      <c r="AO2239" s="15">
        <v>0.25</v>
      </c>
      <c r="AP2239" s="15">
        <v>1.6</v>
      </c>
      <c r="AQ2239" s="15">
        <v>0.23</v>
      </c>
      <c r="AR2239" s="15">
        <v>17</v>
      </c>
      <c r="AS2239" s="15">
        <v>0.21</v>
      </c>
      <c r="AT2239" s="20">
        <v>0.66450645644919504</v>
      </c>
      <c r="AU2239" s="15" t="s">
        <v>1494</v>
      </c>
      <c r="AV2239" s="27" t="s">
        <v>1544</v>
      </c>
    </row>
    <row r="2240" spans="1:48" x14ac:dyDescent="0.25">
      <c r="A2240" s="13" t="s">
        <v>66</v>
      </c>
      <c r="B2240" s="14" t="s">
        <v>2015</v>
      </c>
      <c r="C2240" s="15">
        <v>50.57</v>
      </c>
      <c r="D2240" s="15">
        <v>12.87</v>
      </c>
      <c r="E2240" s="20">
        <v>12.97</v>
      </c>
      <c r="F2240" s="15">
        <v>10.54</v>
      </c>
      <c r="G2240" s="15">
        <v>9.56</v>
      </c>
      <c r="H2240" s="15">
        <v>0.28999999999999998</v>
      </c>
      <c r="I2240" s="15">
        <v>2.2000000000000002</v>
      </c>
      <c r="J2240" s="15">
        <v>0.21</v>
      </c>
      <c r="K2240" s="15">
        <v>0.73</v>
      </c>
      <c r="L2240" s="15">
        <v>0.06</v>
      </c>
      <c r="M2240" s="15">
        <v>0.6</v>
      </c>
      <c r="N2240" s="20">
        <v>100</v>
      </c>
      <c r="O2240" s="25">
        <v>63.205232809815598</v>
      </c>
      <c r="P2240" s="20">
        <v>261.97183098591501</v>
      </c>
      <c r="Q2240" s="15">
        <v>44</v>
      </c>
      <c r="R2240" s="20">
        <v>4380</v>
      </c>
      <c r="S2240" s="15">
        <v>279</v>
      </c>
      <c r="T2240" s="15">
        <v>605</v>
      </c>
      <c r="U2240" s="15">
        <v>66</v>
      </c>
      <c r="V2240" s="15">
        <v>119</v>
      </c>
      <c r="W2240" s="15"/>
      <c r="X2240" s="15"/>
      <c r="Y2240" s="15"/>
      <c r="Z2240" s="15">
        <v>48</v>
      </c>
      <c r="AA2240" s="15">
        <v>1.39</v>
      </c>
      <c r="AB2240" s="15">
        <v>1.99</v>
      </c>
      <c r="AC2240" s="15">
        <v>0.12</v>
      </c>
      <c r="AD2240" s="15">
        <v>2.95</v>
      </c>
      <c r="AE2240" s="15">
        <v>7.96</v>
      </c>
      <c r="AF2240" s="15">
        <v>1.19</v>
      </c>
      <c r="AG2240" s="15">
        <v>5.95</v>
      </c>
      <c r="AH2240" s="15">
        <v>1.93</v>
      </c>
      <c r="AI2240" s="15">
        <v>0.63400000000000001</v>
      </c>
      <c r="AJ2240" s="15">
        <v>2.7</v>
      </c>
      <c r="AK2240" s="15">
        <v>0.45300000000000001</v>
      </c>
      <c r="AL2240" s="15">
        <v>3.08</v>
      </c>
      <c r="AM2240" s="15">
        <v>0.68400000000000005</v>
      </c>
      <c r="AN2240" s="15">
        <v>2</v>
      </c>
      <c r="AO2240" s="15">
        <v>0.30199999999999999</v>
      </c>
      <c r="AP2240" s="15">
        <v>1.88</v>
      </c>
      <c r="AQ2240" s="15">
        <v>0.28199999999999997</v>
      </c>
      <c r="AR2240" s="15">
        <v>17.7</v>
      </c>
      <c r="AS2240" s="15">
        <v>0.34</v>
      </c>
      <c r="AT2240" s="20">
        <v>0.64997741697767897</v>
      </c>
      <c r="AU2240" s="15" t="s">
        <v>1494</v>
      </c>
      <c r="AV2240" s="27" t="s">
        <v>1586</v>
      </c>
    </row>
    <row r="2241" spans="1:48" x14ac:dyDescent="0.25">
      <c r="A2241" s="13" t="s">
        <v>66</v>
      </c>
      <c r="B2241" s="14" t="s">
        <v>2016</v>
      </c>
      <c r="C2241" s="15">
        <v>50.12</v>
      </c>
      <c r="D2241" s="15">
        <v>16.02</v>
      </c>
      <c r="E2241" s="20">
        <v>11.09</v>
      </c>
      <c r="F2241" s="15">
        <v>11.61</v>
      </c>
      <c r="G2241" s="15">
        <v>6.41</v>
      </c>
      <c r="H2241" s="15">
        <v>0.51</v>
      </c>
      <c r="I2241" s="15">
        <v>2.68</v>
      </c>
      <c r="J2241" s="15">
        <v>0.32</v>
      </c>
      <c r="K2241" s="15">
        <v>1.1399999999999999</v>
      </c>
      <c r="L2241" s="15">
        <v>0.1</v>
      </c>
      <c r="M2241" s="15">
        <v>0.96</v>
      </c>
      <c r="N2241" s="20">
        <v>100</v>
      </c>
      <c r="O2241" s="25">
        <v>57.392863339350903</v>
      </c>
      <c r="P2241" s="20">
        <v>436.61971830985902</v>
      </c>
      <c r="Q2241" s="15">
        <v>56</v>
      </c>
      <c r="R2241" s="20">
        <v>6840</v>
      </c>
      <c r="S2241" s="15">
        <v>456</v>
      </c>
      <c r="T2241" s="15">
        <v>1778</v>
      </c>
      <c r="U2241" s="15">
        <v>112</v>
      </c>
      <c r="V2241" s="15">
        <v>330</v>
      </c>
      <c r="W2241" s="15">
        <v>20</v>
      </c>
      <c r="X2241" s="15">
        <v>159</v>
      </c>
      <c r="Y2241" s="15">
        <v>286</v>
      </c>
      <c r="Z2241" s="15">
        <v>64</v>
      </c>
      <c r="AA2241" s="15">
        <v>1.7669999999999999</v>
      </c>
      <c r="AB2241" s="15">
        <v>2.5950000000000002</v>
      </c>
      <c r="AC2241" s="15">
        <v>0.17199999999999999</v>
      </c>
      <c r="AD2241" s="15">
        <v>3.64</v>
      </c>
      <c r="AE2241" s="15">
        <v>10.029999999999999</v>
      </c>
      <c r="AF2241" s="15">
        <v>1.53</v>
      </c>
      <c r="AG2241" s="15">
        <v>7.99</v>
      </c>
      <c r="AH2241" s="15">
        <v>2.5299999999999998</v>
      </c>
      <c r="AI2241" s="15">
        <v>0.98</v>
      </c>
      <c r="AJ2241" s="15">
        <v>3.44</v>
      </c>
      <c r="AK2241" s="15">
        <v>0.56000000000000005</v>
      </c>
      <c r="AL2241" s="15">
        <v>3.84</v>
      </c>
      <c r="AM2241" s="15">
        <v>0.77</v>
      </c>
      <c r="AN2241" s="15">
        <v>2.09</v>
      </c>
      <c r="AO2241" s="15">
        <v>0.33</v>
      </c>
      <c r="AP2241" s="15">
        <v>1.96</v>
      </c>
      <c r="AQ2241" s="15">
        <v>0.25</v>
      </c>
      <c r="AR2241" s="15">
        <v>21.79</v>
      </c>
      <c r="AS2241" s="15">
        <v>0.42399999999999999</v>
      </c>
      <c r="AT2241" s="20">
        <v>0.68691529368247495</v>
      </c>
      <c r="AU2241" s="15" t="s">
        <v>1494</v>
      </c>
      <c r="AV2241" s="27" t="s">
        <v>1713</v>
      </c>
    </row>
    <row r="2242" spans="1:48" x14ac:dyDescent="0.25">
      <c r="A2242" s="13" t="s">
        <v>66</v>
      </c>
      <c r="B2242" s="14" t="s">
        <v>2017</v>
      </c>
      <c r="C2242" s="15">
        <v>52.034965882020401</v>
      </c>
      <c r="D2242" s="15">
        <v>14.3335890499455</v>
      </c>
      <c r="E2242" s="15">
        <v>11.628376468688201</v>
      </c>
      <c r="F2242" s="15">
        <v>8.1862962813421092</v>
      </c>
      <c r="G2242" s="15">
        <v>7.4191464448661497</v>
      </c>
      <c r="H2242" s="15">
        <v>0.72677352929301098</v>
      </c>
      <c r="I2242" s="15">
        <v>4.1385714862518697</v>
      </c>
      <c r="J2242" s="15">
        <v>0.159486413372633</v>
      </c>
      <c r="K2242" s="15">
        <v>1.24157144587556</v>
      </c>
      <c r="L2242" s="15">
        <v>0.13122299834457099</v>
      </c>
      <c r="M2242" s="15">
        <v>1.05</v>
      </c>
      <c r="N2242" s="15">
        <v>100</v>
      </c>
      <c r="O2242" s="23">
        <v>59.7894153906485</v>
      </c>
      <c r="P2242" s="15">
        <v>572.94548572981898</v>
      </c>
      <c r="Q2242" s="15">
        <v>42</v>
      </c>
      <c r="R2242" s="15">
        <v>7449.4286752533599</v>
      </c>
      <c r="S2242" s="15">
        <v>279</v>
      </c>
      <c r="T2242" s="15">
        <v>236</v>
      </c>
      <c r="U2242" s="15">
        <v>36.1</v>
      </c>
      <c r="V2242" s="15">
        <v>100</v>
      </c>
      <c r="W2242" s="15">
        <v>14.8</v>
      </c>
      <c r="X2242" s="15">
        <v>180</v>
      </c>
      <c r="Y2242" s="15">
        <v>162</v>
      </c>
      <c r="Z2242" s="15">
        <v>98.6</v>
      </c>
      <c r="AA2242" s="15">
        <v>2.81</v>
      </c>
      <c r="AB2242" s="15">
        <v>5.1100000000000003</v>
      </c>
      <c r="AC2242" s="15">
        <v>0.434</v>
      </c>
      <c r="AD2242" s="15">
        <v>10.199999999999999</v>
      </c>
      <c r="AE2242" s="15">
        <v>23.8</v>
      </c>
      <c r="AF2242" s="15">
        <v>3.07</v>
      </c>
      <c r="AG2242" s="15">
        <v>13.9</v>
      </c>
      <c r="AH2242" s="15">
        <v>3.67</v>
      </c>
      <c r="AI2242" s="15">
        <v>1.29</v>
      </c>
      <c r="AJ2242" s="15">
        <v>4.1500000000000004</v>
      </c>
      <c r="AK2242" s="15">
        <v>0.79800000000000004</v>
      </c>
      <c r="AL2242" s="15">
        <v>4.8899999999999997</v>
      </c>
      <c r="AM2242" s="15">
        <v>1.03</v>
      </c>
      <c r="AN2242" s="15">
        <v>3.14</v>
      </c>
      <c r="AO2242" s="15">
        <v>0.45400000000000001</v>
      </c>
      <c r="AP2242" s="15">
        <v>2.86</v>
      </c>
      <c r="AQ2242" s="15">
        <v>0.40300000000000002</v>
      </c>
      <c r="AR2242" s="15">
        <v>26.7</v>
      </c>
      <c r="AS2242" s="15">
        <v>2.85</v>
      </c>
      <c r="AT2242" s="15">
        <v>0.48271182245689298</v>
      </c>
      <c r="AU2242" s="15" t="s">
        <v>1494</v>
      </c>
      <c r="AV2242" s="27" t="s">
        <v>1947</v>
      </c>
    </row>
    <row r="2243" spans="1:48" x14ac:dyDescent="0.25">
      <c r="A2243" s="13" t="s">
        <v>66</v>
      </c>
      <c r="B2243" s="14" t="s">
        <v>2018</v>
      </c>
      <c r="C2243" s="15">
        <v>53.158160687215798</v>
      </c>
      <c r="D2243" s="15">
        <v>12.9358261748358</v>
      </c>
      <c r="E2243" s="20">
        <v>13.137948458817601</v>
      </c>
      <c r="F2243" s="15">
        <v>10.1061141990905</v>
      </c>
      <c r="G2243" s="15">
        <v>7.2764022233451202</v>
      </c>
      <c r="H2243" s="15">
        <v>0.35371399696816602</v>
      </c>
      <c r="I2243" s="15">
        <v>1.9403739262253701</v>
      </c>
      <c r="J2243" s="15">
        <v>0.212228398180899</v>
      </c>
      <c r="K2243" s="15">
        <v>0.80848913592723604</v>
      </c>
      <c r="L2243" s="15">
        <v>7.0742799393633204E-2</v>
      </c>
      <c r="M2243" s="15">
        <v>1.3</v>
      </c>
      <c r="N2243" s="20">
        <v>100</v>
      </c>
      <c r="O2243" s="25">
        <v>56.345952259020301</v>
      </c>
      <c r="P2243" s="20">
        <v>308.87701143699002</v>
      </c>
      <c r="Q2243" s="15">
        <v>37</v>
      </c>
      <c r="R2243" s="20">
        <v>4850.9348155634198</v>
      </c>
      <c r="S2243" s="15">
        <v>251</v>
      </c>
      <c r="T2243" s="15">
        <v>724</v>
      </c>
      <c r="U2243" s="15"/>
      <c r="V2243" s="15">
        <v>231</v>
      </c>
      <c r="W2243" s="15"/>
      <c r="X2243" s="15"/>
      <c r="Y2243" s="15"/>
      <c r="Z2243" s="15">
        <v>59</v>
      </c>
      <c r="AA2243" s="15">
        <v>1.6</v>
      </c>
      <c r="AB2243" s="15">
        <v>2.57</v>
      </c>
      <c r="AC2243" s="15">
        <v>0.14000000000000001</v>
      </c>
      <c r="AD2243" s="15">
        <v>4.0599999999999996</v>
      </c>
      <c r="AE2243" s="15">
        <v>10.37</v>
      </c>
      <c r="AF2243" s="15">
        <v>1.46</v>
      </c>
      <c r="AG2243" s="15">
        <v>7.57</v>
      </c>
      <c r="AH2243" s="15">
        <v>2.11</v>
      </c>
      <c r="AI2243" s="15">
        <v>0.67</v>
      </c>
      <c r="AJ2243" s="15">
        <v>2.85</v>
      </c>
      <c r="AK2243" s="15">
        <v>0.46</v>
      </c>
      <c r="AL2243" s="15">
        <v>3.09</v>
      </c>
      <c r="AM2243" s="15">
        <v>0.6</v>
      </c>
      <c r="AN2243" s="15">
        <v>1.77</v>
      </c>
      <c r="AO2243" s="15">
        <v>0.27</v>
      </c>
      <c r="AP2243" s="15">
        <v>1.74</v>
      </c>
      <c r="AQ2243" s="15">
        <v>0.24</v>
      </c>
      <c r="AR2243" s="15">
        <v>17.8</v>
      </c>
      <c r="AS2243" s="15">
        <v>0.55000000000000004</v>
      </c>
      <c r="AT2243" s="20">
        <v>0.60992199752658205</v>
      </c>
      <c r="AU2243" s="15" t="s">
        <v>1494</v>
      </c>
      <c r="AV2243" s="27" t="s">
        <v>1586</v>
      </c>
    </row>
    <row r="2244" spans="1:48" x14ac:dyDescent="0.25">
      <c r="A2244" s="13" t="s">
        <v>66</v>
      </c>
      <c r="B2244" s="14" t="s">
        <v>2019</v>
      </c>
      <c r="C2244" s="15">
        <v>53.158160687215798</v>
      </c>
      <c r="D2244" s="15">
        <v>12.9358261748358</v>
      </c>
      <c r="E2244" s="20">
        <v>13.137948458817601</v>
      </c>
      <c r="F2244" s="15">
        <v>10.1061141990905</v>
      </c>
      <c r="G2244" s="15">
        <v>7.2764022233451202</v>
      </c>
      <c r="H2244" s="15">
        <v>0.35371399696816602</v>
      </c>
      <c r="I2244" s="15">
        <v>1.9403739262253701</v>
      </c>
      <c r="J2244" s="15">
        <v>0.212228398180899</v>
      </c>
      <c r="K2244" s="15">
        <v>0.80848913592723604</v>
      </c>
      <c r="L2244" s="15">
        <v>7.0742799393633204E-2</v>
      </c>
      <c r="M2244" s="15">
        <v>1.3</v>
      </c>
      <c r="N2244" s="20">
        <v>100</v>
      </c>
      <c r="O2244" s="25">
        <v>56.345952259020301</v>
      </c>
      <c r="P2244" s="20">
        <v>308.87701143699002</v>
      </c>
      <c r="Q2244" s="15">
        <v>37</v>
      </c>
      <c r="R2244" s="20">
        <v>4850.9348155634198</v>
      </c>
      <c r="S2244" s="15">
        <v>251</v>
      </c>
      <c r="T2244" s="15">
        <v>724</v>
      </c>
      <c r="U2244" s="15"/>
      <c r="V2244" s="15">
        <v>231</v>
      </c>
      <c r="W2244" s="15"/>
      <c r="X2244" s="15"/>
      <c r="Y2244" s="15"/>
      <c r="Z2244" s="15">
        <v>59</v>
      </c>
      <c r="AA2244" s="15">
        <v>1.6</v>
      </c>
      <c r="AB2244" s="15">
        <v>2.57</v>
      </c>
      <c r="AC2244" s="15">
        <v>0.14000000000000001</v>
      </c>
      <c r="AD2244" s="15">
        <v>4.0599999999999996</v>
      </c>
      <c r="AE2244" s="15">
        <v>10.37</v>
      </c>
      <c r="AF2244" s="15">
        <v>1.46</v>
      </c>
      <c r="AG2244" s="15">
        <v>7.57</v>
      </c>
      <c r="AH2244" s="15">
        <v>2.11</v>
      </c>
      <c r="AI2244" s="15">
        <v>0.67</v>
      </c>
      <c r="AJ2244" s="15">
        <v>2.85</v>
      </c>
      <c r="AK2244" s="15">
        <v>0.46</v>
      </c>
      <c r="AL2244" s="15">
        <v>3.09</v>
      </c>
      <c r="AM2244" s="15">
        <v>0.6</v>
      </c>
      <c r="AN2244" s="15">
        <v>1.77</v>
      </c>
      <c r="AO2244" s="15">
        <v>0.27</v>
      </c>
      <c r="AP2244" s="15">
        <v>1.74</v>
      </c>
      <c r="AQ2244" s="15">
        <v>0.24</v>
      </c>
      <c r="AR2244" s="15">
        <v>17.8</v>
      </c>
      <c r="AS2244" s="15">
        <v>0.55000000000000004</v>
      </c>
      <c r="AT2244" s="20">
        <v>0.60992199752658205</v>
      </c>
      <c r="AU2244" s="15" t="s">
        <v>1494</v>
      </c>
      <c r="AV2244" s="27" t="s">
        <v>1803</v>
      </c>
    </row>
    <row r="2245" spans="1:48" x14ac:dyDescent="0.25">
      <c r="A2245" s="13" t="s">
        <v>66</v>
      </c>
      <c r="B2245" s="14" t="s">
        <v>2020</v>
      </c>
      <c r="C2245" s="15">
        <v>52.664576802507803</v>
      </c>
      <c r="D2245" s="15">
        <v>13.270637408568399</v>
      </c>
      <c r="E2245" s="20">
        <v>10.6583072100313</v>
      </c>
      <c r="F2245" s="15">
        <v>9.4043887147335408</v>
      </c>
      <c r="G2245" s="15">
        <v>8.9864158829676093</v>
      </c>
      <c r="H2245" s="15">
        <v>1.25391849529781</v>
      </c>
      <c r="I2245" s="15">
        <v>2.40334378265413</v>
      </c>
      <c r="J2245" s="15">
        <v>0.20898641588296801</v>
      </c>
      <c r="K2245" s="15">
        <v>0.73145245559038696</v>
      </c>
      <c r="L2245" s="15">
        <v>0.41797283176593503</v>
      </c>
      <c r="M2245" s="15">
        <v>4.8</v>
      </c>
      <c r="N2245" s="20">
        <v>100</v>
      </c>
      <c r="O2245" s="25">
        <v>66.272404085460707</v>
      </c>
      <c r="P2245" s="20">
        <v>1824.9518006681701</v>
      </c>
      <c r="Q2245" s="15">
        <v>31</v>
      </c>
      <c r="R2245" s="20">
        <v>4388.7147335423197</v>
      </c>
      <c r="S2245" s="15">
        <v>169</v>
      </c>
      <c r="T2245" s="15">
        <v>532</v>
      </c>
      <c r="U2245" s="15"/>
      <c r="V2245" s="15">
        <v>77</v>
      </c>
      <c r="W2245" s="15">
        <v>34</v>
      </c>
      <c r="X2245" s="15">
        <v>654</v>
      </c>
      <c r="Y2245" s="15">
        <v>339</v>
      </c>
      <c r="Z2245" s="15">
        <v>93</v>
      </c>
      <c r="AA2245" s="15">
        <v>2.5</v>
      </c>
      <c r="AB2245" s="15">
        <v>4.9000000000000004</v>
      </c>
      <c r="AC2245" s="15">
        <v>0.2</v>
      </c>
      <c r="AD2245" s="15">
        <v>25.1</v>
      </c>
      <c r="AE2245" s="15">
        <v>58.5</v>
      </c>
      <c r="AF2245" s="15">
        <v>7.5</v>
      </c>
      <c r="AG2245" s="15">
        <v>33.4</v>
      </c>
      <c r="AH2245" s="15">
        <v>6.9</v>
      </c>
      <c r="AI2245" s="15">
        <v>1.8</v>
      </c>
      <c r="AJ2245" s="15">
        <v>5.8</v>
      </c>
      <c r="AK2245" s="15">
        <v>0.7</v>
      </c>
      <c r="AL2245" s="15">
        <v>4.2</v>
      </c>
      <c r="AM2245" s="15">
        <v>0.8</v>
      </c>
      <c r="AN2245" s="15">
        <v>2.2999999999999998</v>
      </c>
      <c r="AO2245" s="15">
        <v>0.3</v>
      </c>
      <c r="AP2245" s="15">
        <v>2.1</v>
      </c>
      <c r="AQ2245" s="15">
        <v>0.33</v>
      </c>
      <c r="AR2245" s="15">
        <v>24</v>
      </c>
      <c r="AS2245" s="15">
        <v>3.8</v>
      </c>
      <c r="AT2245" s="20">
        <v>0.188100333588507</v>
      </c>
      <c r="AU2245" s="15" t="s">
        <v>1494</v>
      </c>
      <c r="AV2245" s="27" t="s">
        <v>1695</v>
      </c>
    </row>
    <row r="2246" spans="1:48" x14ac:dyDescent="0.25">
      <c r="A2246" s="13" t="s">
        <v>66</v>
      </c>
      <c r="B2246" s="14" t="s">
        <v>2021</v>
      </c>
      <c r="C2246" s="15">
        <v>50.653976113890302</v>
      </c>
      <c r="D2246" s="15">
        <v>15.1190754025834</v>
      </c>
      <c r="E2246" s="15">
        <v>11.841584560278401</v>
      </c>
      <c r="F2246" s="15">
        <v>6.2505707704640203</v>
      </c>
      <c r="G2246" s="15">
        <v>7.4073322442187299</v>
      </c>
      <c r="H2246" s="15">
        <v>1.83661251534738</v>
      </c>
      <c r="I2246" s="15">
        <v>3.9776359448407401</v>
      </c>
      <c r="J2246" s="15">
        <v>0.16336719059167301</v>
      </c>
      <c r="K2246" s="15">
        <v>1.3089669308276899</v>
      </c>
      <c r="L2246" s="15">
        <v>1.44087832695762</v>
      </c>
      <c r="M2246" s="15">
        <v>1.5</v>
      </c>
      <c r="N2246" s="15">
        <v>100</v>
      </c>
      <c r="O2246" s="23">
        <v>59.3133801898054</v>
      </c>
      <c r="P2246" s="15">
        <v>6291.1588923501504</v>
      </c>
      <c r="Q2246" s="15">
        <v>43</v>
      </c>
      <c r="R2246" s="15">
        <v>7853.8015849661597</v>
      </c>
      <c r="S2246" s="15">
        <v>305</v>
      </c>
      <c r="T2246" s="15">
        <v>245</v>
      </c>
      <c r="U2246" s="15">
        <v>38.1</v>
      </c>
      <c r="V2246" s="15">
        <v>78.8</v>
      </c>
      <c r="W2246" s="15">
        <v>47.5</v>
      </c>
      <c r="X2246" s="15">
        <v>150</v>
      </c>
      <c r="Y2246" s="15">
        <v>392</v>
      </c>
      <c r="Z2246" s="15">
        <v>107</v>
      </c>
      <c r="AA2246" s="15">
        <v>2.94</v>
      </c>
      <c r="AB2246" s="15">
        <v>5.81</v>
      </c>
      <c r="AC2246" s="15">
        <v>0.46</v>
      </c>
      <c r="AD2246" s="15">
        <v>9.57</v>
      </c>
      <c r="AE2246" s="15">
        <v>23</v>
      </c>
      <c r="AF2246" s="15">
        <v>3.04</v>
      </c>
      <c r="AG2246" s="15">
        <v>13.6</v>
      </c>
      <c r="AH2246" s="15">
        <v>3.65</v>
      </c>
      <c r="AI2246" s="15">
        <v>1.3</v>
      </c>
      <c r="AJ2246" s="15">
        <v>4.26</v>
      </c>
      <c r="AK2246" s="15">
        <v>0.82599999999999996</v>
      </c>
      <c r="AL2246" s="15">
        <v>5.0999999999999996</v>
      </c>
      <c r="AM2246" s="15">
        <v>1.08</v>
      </c>
      <c r="AN2246" s="15">
        <v>3.26</v>
      </c>
      <c r="AO2246" s="15">
        <v>0.47499999999999998</v>
      </c>
      <c r="AP2246" s="15">
        <v>2.98</v>
      </c>
      <c r="AQ2246" s="15">
        <v>0.43099999999999999</v>
      </c>
      <c r="AR2246" s="15">
        <v>27.4</v>
      </c>
      <c r="AS2246" s="15">
        <v>2.91</v>
      </c>
      <c r="AT2246" s="15">
        <v>0.58496704726815496</v>
      </c>
      <c r="AU2246" s="15" t="s">
        <v>1494</v>
      </c>
      <c r="AV2246" s="27" t="s">
        <v>1947</v>
      </c>
    </row>
    <row r="2247" spans="1:48" x14ac:dyDescent="0.25">
      <c r="A2247" s="13" t="s">
        <v>66</v>
      </c>
      <c r="B2247" s="14" t="s">
        <v>2022</v>
      </c>
      <c r="C2247" s="15">
        <v>52.168186423505603</v>
      </c>
      <c r="D2247" s="15">
        <v>17.872340425531899</v>
      </c>
      <c r="E2247" s="20">
        <v>8.5309017223910804</v>
      </c>
      <c r="F2247" s="15">
        <v>7.7811550151975704</v>
      </c>
      <c r="G2247" s="15">
        <v>8.5714285714285694</v>
      </c>
      <c r="H2247" s="15">
        <v>9.1185410334346503E-2</v>
      </c>
      <c r="I2247" s="15">
        <v>4.0932117527862202</v>
      </c>
      <c r="J2247" s="15">
        <v>0.121580547112462</v>
      </c>
      <c r="K2247" s="15">
        <v>0.56737588652482296</v>
      </c>
      <c r="L2247" s="15">
        <v>0.202634245187437</v>
      </c>
      <c r="M2247" s="15">
        <v>1.42</v>
      </c>
      <c r="N2247" s="20">
        <v>100</v>
      </c>
      <c r="O2247" s="25">
        <v>70.073956257297695</v>
      </c>
      <c r="P2247" s="20">
        <v>884.74107053669502</v>
      </c>
      <c r="Q2247" s="15"/>
      <c r="R2247" s="20">
        <v>3404.2553191489401</v>
      </c>
      <c r="S2247" s="15">
        <v>125</v>
      </c>
      <c r="T2247" s="15">
        <v>354</v>
      </c>
      <c r="U2247" s="15">
        <v>35</v>
      </c>
      <c r="V2247" s="15">
        <v>195</v>
      </c>
      <c r="W2247" s="15">
        <v>5.4</v>
      </c>
      <c r="X2247" s="15">
        <v>388.1</v>
      </c>
      <c r="Y2247" s="15"/>
      <c r="Z2247" s="15">
        <v>82.3</v>
      </c>
      <c r="AA2247" s="15">
        <v>2</v>
      </c>
      <c r="AB2247" s="15">
        <v>3.8</v>
      </c>
      <c r="AC2247" s="15"/>
      <c r="AD2247" s="15">
        <v>19.2</v>
      </c>
      <c r="AE2247" s="15">
        <v>42.9</v>
      </c>
      <c r="AF2247" s="15">
        <v>5.26</v>
      </c>
      <c r="AG2247" s="15">
        <v>22</v>
      </c>
      <c r="AH2247" s="15">
        <v>4</v>
      </c>
      <c r="AI2247" s="15">
        <v>1.05</v>
      </c>
      <c r="AJ2247" s="15">
        <v>2.92</v>
      </c>
      <c r="AK2247" s="15">
        <v>0.53</v>
      </c>
      <c r="AL2247" s="15">
        <v>2.86</v>
      </c>
      <c r="AM2247" s="15">
        <v>0.6</v>
      </c>
      <c r="AN2247" s="15">
        <v>1.53</v>
      </c>
      <c r="AO2247" s="15">
        <v>0.27</v>
      </c>
      <c r="AP2247" s="15">
        <v>1.51</v>
      </c>
      <c r="AQ2247" s="15">
        <v>0.23</v>
      </c>
      <c r="AR2247" s="15">
        <v>16.3</v>
      </c>
      <c r="AS2247" s="15">
        <v>1.6</v>
      </c>
      <c r="AT2247" s="20">
        <v>0.19069950911641001</v>
      </c>
      <c r="AU2247" s="15" t="s">
        <v>1494</v>
      </c>
      <c r="AV2247" s="27" t="s">
        <v>1618</v>
      </c>
    </row>
    <row r="2248" spans="1:48" x14ac:dyDescent="0.25">
      <c r="A2248" s="13" t="s">
        <v>66</v>
      </c>
      <c r="B2248" s="14" t="s">
        <v>2023</v>
      </c>
      <c r="C2248" s="15">
        <v>50.606195353287497</v>
      </c>
      <c r="D2248" s="15">
        <v>14.9539027710615</v>
      </c>
      <c r="E2248" s="20">
        <v>12.697980909053401</v>
      </c>
      <c r="F2248" s="15">
        <v>11.772652452556599</v>
      </c>
      <c r="G2248" s="15">
        <v>6.9399887521525301</v>
      </c>
      <c r="H2248" s="15">
        <v>5.0656852205493E-2</v>
      </c>
      <c r="I2248" s="15">
        <v>1.69193886366346</v>
      </c>
      <c r="J2248" s="15">
        <v>0.18236466793977499</v>
      </c>
      <c r="K2248" s="15">
        <v>0.94221745102216903</v>
      </c>
      <c r="L2248" s="15">
        <v>0.16210192705757701</v>
      </c>
      <c r="M2248" s="15">
        <v>0.87</v>
      </c>
      <c r="N2248" s="20">
        <v>100</v>
      </c>
      <c r="O2248" s="25">
        <v>56.019164765739902</v>
      </c>
      <c r="P2248" s="20">
        <v>707.76897729364805</v>
      </c>
      <c r="Q2248" s="15">
        <v>41</v>
      </c>
      <c r="R2248" s="20">
        <v>5653.3047061330099</v>
      </c>
      <c r="S2248" s="15">
        <v>296</v>
      </c>
      <c r="T2248" s="15">
        <v>165</v>
      </c>
      <c r="U2248" s="15"/>
      <c r="V2248" s="15">
        <v>92</v>
      </c>
      <c r="W2248" s="15">
        <v>1.9</v>
      </c>
      <c r="X2248" s="15">
        <v>160</v>
      </c>
      <c r="Y2248" s="15">
        <v>53</v>
      </c>
      <c r="Z2248" s="15">
        <v>54.06</v>
      </c>
      <c r="AA2248" s="15">
        <v>1.56</v>
      </c>
      <c r="AB2248" s="15">
        <v>2.29</v>
      </c>
      <c r="AC2248" s="15">
        <v>0.16</v>
      </c>
      <c r="AD2248" s="15">
        <v>3.58</v>
      </c>
      <c r="AE2248" s="15">
        <v>9.49</v>
      </c>
      <c r="AF2248" s="15">
        <v>1.38</v>
      </c>
      <c r="AG2248" s="15">
        <v>6.99</v>
      </c>
      <c r="AH2248" s="15">
        <v>2.12</v>
      </c>
      <c r="AI2248" s="15">
        <v>0.71</v>
      </c>
      <c r="AJ2248" s="15">
        <v>2.46</v>
      </c>
      <c r="AK2248" s="15">
        <v>0.42</v>
      </c>
      <c r="AL2248" s="15">
        <v>3.14</v>
      </c>
      <c r="AM2248" s="15">
        <v>0.71</v>
      </c>
      <c r="AN2248" s="15">
        <v>2.0099999999999998</v>
      </c>
      <c r="AO2248" s="15">
        <v>0.32</v>
      </c>
      <c r="AP2248" s="15">
        <v>1.9</v>
      </c>
      <c r="AQ2248" s="15">
        <v>0.28000000000000003</v>
      </c>
      <c r="AR2248" s="15">
        <v>19.190000000000001</v>
      </c>
      <c r="AS2248" s="15">
        <v>0.37</v>
      </c>
      <c r="AT2248" s="20">
        <v>0.616339019173059</v>
      </c>
      <c r="AU2248" s="15" t="s">
        <v>1494</v>
      </c>
      <c r="AV2248" s="27" t="s">
        <v>1595</v>
      </c>
    </row>
    <row r="2249" spans="1:48" x14ac:dyDescent="0.25">
      <c r="A2249" s="13" t="s">
        <v>66</v>
      </c>
      <c r="B2249" s="14" t="s">
        <v>2024</v>
      </c>
      <c r="C2249" s="15">
        <v>49.7441670077773</v>
      </c>
      <c r="D2249" s="15">
        <v>14.6848137535817</v>
      </c>
      <c r="E2249" s="20">
        <v>13.9275480966025</v>
      </c>
      <c r="F2249" s="15">
        <v>10.7552189930413</v>
      </c>
      <c r="G2249" s="15">
        <v>7.0916905444126099</v>
      </c>
      <c r="H2249" s="15">
        <v>0.49119934506753998</v>
      </c>
      <c r="I2249" s="15">
        <v>1.90339746213672</v>
      </c>
      <c r="J2249" s="15">
        <v>0.22513303315595601</v>
      </c>
      <c r="K2249" s="15">
        <v>1.1154318460908701</v>
      </c>
      <c r="L2249" s="15">
        <v>6.1399918133442498E-2</v>
      </c>
      <c r="M2249" s="15">
        <v>4.03</v>
      </c>
      <c r="N2249" s="20">
        <v>100</v>
      </c>
      <c r="O2249" s="25">
        <v>54.268031296882597</v>
      </c>
      <c r="P2249" s="20">
        <v>268.08414959672098</v>
      </c>
      <c r="Q2249" s="15"/>
      <c r="R2249" s="20">
        <v>6692.59107654523</v>
      </c>
      <c r="S2249" s="15">
        <v>332</v>
      </c>
      <c r="T2249" s="15">
        <v>169.3</v>
      </c>
      <c r="U2249" s="15">
        <v>65.7</v>
      </c>
      <c r="V2249" s="15"/>
      <c r="W2249" s="15">
        <v>2.2000000000000002</v>
      </c>
      <c r="X2249" s="15">
        <v>117.7</v>
      </c>
      <c r="Y2249" s="15"/>
      <c r="Z2249" s="15">
        <v>60.3</v>
      </c>
      <c r="AA2249" s="15">
        <v>1.85</v>
      </c>
      <c r="AB2249" s="15">
        <v>2.44</v>
      </c>
      <c r="AC2249" s="15"/>
      <c r="AD2249" s="15">
        <v>4.01</v>
      </c>
      <c r="AE2249" s="15">
        <v>11.26</v>
      </c>
      <c r="AF2249" s="15">
        <v>1.73</v>
      </c>
      <c r="AG2249" s="15">
        <v>8.5299999999999994</v>
      </c>
      <c r="AH2249" s="15">
        <v>2.69</v>
      </c>
      <c r="AI2249" s="15">
        <v>0.96</v>
      </c>
      <c r="AJ2249" s="15">
        <v>3.67</v>
      </c>
      <c r="AK2249" s="15">
        <v>0.67</v>
      </c>
      <c r="AL2249" s="15">
        <v>4.38</v>
      </c>
      <c r="AM2249" s="15">
        <v>0.96</v>
      </c>
      <c r="AN2249" s="15">
        <v>2.9</v>
      </c>
      <c r="AO2249" s="15">
        <v>0.34</v>
      </c>
      <c r="AP2249" s="15">
        <v>2.17</v>
      </c>
      <c r="AQ2249" s="15">
        <v>0.33</v>
      </c>
      <c r="AR2249" s="15">
        <v>20.13</v>
      </c>
      <c r="AS2249" s="15"/>
      <c r="AT2249" s="20">
        <v>0.58629023514145895</v>
      </c>
      <c r="AU2249" s="15" t="s">
        <v>1494</v>
      </c>
      <c r="AV2249" s="27" t="s">
        <v>1618</v>
      </c>
    </row>
    <row r="2250" spans="1:48" x14ac:dyDescent="0.25">
      <c r="A2250" s="13" t="s">
        <v>66</v>
      </c>
      <c r="B2250" s="14" t="s">
        <v>2025</v>
      </c>
      <c r="C2250" s="15">
        <v>50.107681263460201</v>
      </c>
      <c r="D2250" s="15">
        <v>17.311045021023499</v>
      </c>
      <c r="E2250" s="20">
        <v>10.6142959696441</v>
      </c>
      <c r="F2250" s="15">
        <v>10.4296995179982</v>
      </c>
      <c r="G2250" s="15">
        <v>7.4761562916623898</v>
      </c>
      <c r="H2250" s="15">
        <v>0.123064301097323</v>
      </c>
      <c r="I2250" s="15">
        <v>2.6356271151676798</v>
      </c>
      <c r="J2250" s="15">
        <v>0.16408573479643099</v>
      </c>
      <c r="K2250" s="15">
        <v>0.89221618295559402</v>
      </c>
      <c r="L2250" s="15">
        <v>0.24612860219464699</v>
      </c>
      <c r="M2250" s="15">
        <v>2.56</v>
      </c>
      <c r="N2250" s="20">
        <v>100</v>
      </c>
      <c r="O2250" s="25">
        <v>62.142470116282198</v>
      </c>
      <c r="P2250" s="20">
        <v>1074.6460095822599</v>
      </c>
      <c r="Q2250" s="15"/>
      <c r="R2250" s="20">
        <v>5353.2970977335699</v>
      </c>
      <c r="S2250" s="15"/>
      <c r="T2250" s="15"/>
      <c r="U2250" s="15"/>
      <c r="V2250" s="15"/>
      <c r="W2250" s="15"/>
      <c r="X2250" s="15"/>
      <c r="Y2250" s="15"/>
      <c r="Z2250" s="15">
        <v>79</v>
      </c>
      <c r="AA2250" s="15">
        <v>1.83</v>
      </c>
      <c r="AB2250" s="15">
        <v>4.76</v>
      </c>
      <c r="AC2250" s="15">
        <v>0.2</v>
      </c>
      <c r="AD2250" s="15">
        <v>17.36</v>
      </c>
      <c r="AE2250" s="15">
        <v>41.7</v>
      </c>
      <c r="AF2250" s="15">
        <v>5.48</v>
      </c>
      <c r="AG2250" s="15">
        <v>22.28</v>
      </c>
      <c r="AH2250" s="15">
        <v>4.1100000000000003</v>
      </c>
      <c r="AI2250" s="15">
        <v>1.26</v>
      </c>
      <c r="AJ2250" s="15">
        <v>3.43</v>
      </c>
      <c r="AK2250" s="15">
        <v>0.47</v>
      </c>
      <c r="AL2250" s="15">
        <v>2.8</v>
      </c>
      <c r="AM2250" s="15">
        <v>0.56000000000000005</v>
      </c>
      <c r="AN2250" s="15">
        <v>1.6</v>
      </c>
      <c r="AO2250" s="15">
        <v>0.23</v>
      </c>
      <c r="AP2250" s="15">
        <v>1.46</v>
      </c>
      <c r="AQ2250" s="15">
        <v>0.22</v>
      </c>
      <c r="AR2250" s="15">
        <v>15.37</v>
      </c>
      <c r="AS2250" s="15">
        <v>1.1100000000000001</v>
      </c>
      <c r="AT2250" s="20">
        <v>0.26419490566891402</v>
      </c>
      <c r="AU2250" s="15" t="s">
        <v>1494</v>
      </c>
      <c r="AV2250" s="27" t="s">
        <v>1924</v>
      </c>
    </row>
    <row r="2251" spans="1:48" x14ac:dyDescent="0.25">
      <c r="A2251" s="13" t="s">
        <v>66</v>
      </c>
      <c r="B2251" s="14" t="s">
        <v>2026</v>
      </c>
      <c r="C2251" s="15">
        <v>50.720288115246099</v>
      </c>
      <c r="D2251" s="15">
        <v>14.705882352941201</v>
      </c>
      <c r="E2251" s="20">
        <v>13.4053621448579</v>
      </c>
      <c r="F2251" s="15">
        <v>11.2044817927171</v>
      </c>
      <c r="G2251" s="15">
        <v>5.9023609443777501</v>
      </c>
      <c r="H2251" s="15">
        <v>0.300120048019208</v>
      </c>
      <c r="I2251" s="15">
        <v>2.2008803521408602</v>
      </c>
      <c r="J2251" s="15">
        <v>0.28011204481792701</v>
      </c>
      <c r="K2251" s="15">
        <v>1.1804721888755501</v>
      </c>
      <c r="L2251" s="15">
        <v>0.100040016006403</v>
      </c>
      <c r="M2251" s="15">
        <v>0.5</v>
      </c>
      <c r="N2251" s="20">
        <v>100</v>
      </c>
      <c r="O2251" s="25">
        <v>50.644473591410197</v>
      </c>
      <c r="P2251" s="20">
        <v>436.79443608429301</v>
      </c>
      <c r="Q2251" s="15">
        <v>44</v>
      </c>
      <c r="R2251" s="20">
        <v>7082.8331332532998</v>
      </c>
      <c r="S2251" s="15">
        <v>312</v>
      </c>
      <c r="T2251" s="15">
        <v>216</v>
      </c>
      <c r="U2251" s="15">
        <v>51</v>
      </c>
      <c r="V2251" s="15">
        <v>64</v>
      </c>
      <c r="W2251" s="15">
        <v>3</v>
      </c>
      <c r="X2251" s="15">
        <v>127</v>
      </c>
      <c r="Y2251" s="15">
        <v>77</v>
      </c>
      <c r="Z2251" s="15">
        <v>109</v>
      </c>
      <c r="AA2251" s="15">
        <v>3.41</v>
      </c>
      <c r="AB2251" s="15">
        <v>5.44</v>
      </c>
      <c r="AC2251" s="15">
        <v>0.34200000000000003</v>
      </c>
      <c r="AD2251" s="15">
        <v>7.6</v>
      </c>
      <c r="AE2251" s="15">
        <v>19.899999999999999</v>
      </c>
      <c r="AF2251" s="15">
        <v>2.84</v>
      </c>
      <c r="AG2251" s="15">
        <v>14.1</v>
      </c>
      <c r="AH2251" s="15">
        <v>4.4000000000000004</v>
      </c>
      <c r="AI2251" s="15">
        <v>1.32</v>
      </c>
      <c r="AJ2251" s="15">
        <v>5.97</v>
      </c>
      <c r="AK2251" s="15">
        <v>0.95</v>
      </c>
      <c r="AL2251" s="15">
        <v>6.24</v>
      </c>
      <c r="AM2251" s="15">
        <v>1.39</v>
      </c>
      <c r="AN2251" s="15">
        <v>4.01</v>
      </c>
      <c r="AO2251" s="15">
        <v>0.62</v>
      </c>
      <c r="AP2251" s="15">
        <v>4.01</v>
      </c>
      <c r="AQ2251" s="15">
        <v>0.56999999999999995</v>
      </c>
      <c r="AR2251" s="15">
        <v>37</v>
      </c>
      <c r="AS2251" s="15">
        <v>0.64300000000000002</v>
      </c>
      <c r="AT2251" s="20">
        <v>0.68968775374621705</v>
      </c>
      <c r="AU2251" s="15" t="s">
        <v>1494</v>
      </c>
      <c r="AV2251" s="27" t="s">
        <v>1643</v>
      </c>
    </row>
    <row r="2252" spans="1:48" x14ac:dyDescent="0.25">
      <c r="A2252" s="13" t="s">
        <v>66</v>
      </c>
      <c r="B2252" s="14" t="s">
        <v>2027</v>
      </c>
      <c r="C2252" s="15">
        <v>47.942407842336401</v>
      </c>
      <c r="D2252" s="15">
        <v>14.7758603083835</v>
      </c>
      <c r="E2252" s="20">
        <v>15.235372204636001</v>
      </c>
      <c r="F2252" s="15">
        <v>13.5198611252936</v>
      </c>
      <c r="G2252" s="15">
        <v>5.1771673644439904</v>
      </c>
      <c r="H2252" s="15">
        <v>0.36760951700194</v>
      </c>
      <c r="I2252" s="15">
        <v>1.368324313285</v>
      </c>
      <c r="J2252" s="15">
        <v>0.23486163586235101</v>
      </c>
      <c r="K2252" s="15">
        <v>1.3172674359236201</v>
      </c>
      <c r="L2252" s="15">
        <v>6.1268252833656701E-2</v>
      </c>
      <c r="M2252" s="15">
        <v>2.2200000000000002</v>
      </c>
      <c r="N2252" s="20">
        <v>100</v>
      </c>
      <c r="O2252" s="25">
        <v>44.194328202380099</v>
      </c>
      <c r="P2252" s="20">
        <v>267.50927293568401</v>
      </c>
      <c r="Q2252" s="15">
        <v>36</v>
      </c>
      <c r="R2252" s="20">
        <v>7903.6046155417098</v>
      </c>
      <c r="S2252" s="15">
        <v>325</v>
      </c>
      <c r="T2252" s="15">
        <v>108</v>
      </c>
      <c r="U2252" s="15"/>
      <c r="V2252" s="15">
        <v>64</v>
      </c>
      <c r="W2252" s="15">
        <v>6.7</v>
      </c>
      <c r="X2252" s="15">
        <v>183</v>
      </c>
      <c r="Y2252" s="15">
        <v>173</v>
      </c>
      <c r="Z2252" s="15">
        <v>71.97</v>
      </c>
      <c r="AA2252" s="15">
        <v>1.9</v>
      </c>
      <c r="AB2252" s="15">
        <v>3.38</v>
      </c>
      <c r="AC2252" s="15">
        <v>0.23</v>
      </c>
      <c r="AD2252" s="15">
        <v>4.91</v>
      </c>
      <c r="AE2252" s="15">
        <v>12.84</v>
      </c>
      <c r="AF2252" s="15">
        <v>1.83</v>
      </c>
      <c r="AG2252" s="15">
        <v>9.1199999999999992</v>
      </c>
      <c r="AH2252" s="15">
        <v>2.94</v>
      </c>
      <c r="AI2252" s="15">
        <v>0.99</v>
      </c>
      <c r="AJ2252" s="15">
        <v>3.38</v>
      </c>
      <c r="AK2252" s="15">
        <v>0.6</v>
      </c>
      <c r="AL2252" s="15">
        <v>4.51</v>
      </c>
      <c r="AM2252" s="15">
        <v>0.97</v>
      </c>
      <c r="AN2252" s="15">
        <v>2.82</v>
      </c>
      <c r="AO2252" s="15">
        <v>0.44</v>
      </c>
      <c r="AP2252" s="15">
        <v>2.62</v>
      </c>
      <c r="AQ2252" s="15">
        <v>0.39</v>
      </c>
      <c r="AR2252" s="15">
        <v>23.07</v>
      </c>
      <c r="AS2252" s="15">
        <v>0.35</v>
      </c>
      <c r="AT2252" s="20">
        <v>0.66328842017464396</v>
      </c>
      <c r="AU2252" s="15" t="s">
        <v>1494</v>
      </c>
      <c r="AV2252" s="27" t="s">
        <v>1821</v>
      </c>
    </row>
    <row r="2253" spans="1:48" x14ac:dyDescent="0.25">
      <c r="A2253" s="13" t="s">
        <v>66</v>
      </c>
      <c r="B2253" s="14" t="s">
        <v>2028</v>
      </c>
      <c r="C2253" s="15">
        <v>51.771060558844901</v>
      </c>
      <c r="D2253" s="15">
        <v>15.0098680793601</v>
      </c>
      <c r="E2253" s="20">
        <v>11.2911602783837</v>
      </c>
      <c r="F2253" s="15">
        <v>12.257193310480901</v>
      </c>
      <c r="G2253" s="15">
        <v>6.75184377272255</v>
      </c>
      <c r="H2253" s="15">
        <v>0.21813649111872899</v>
      </c>
      <c r="I2253" s="15">
        <v>1.7658668328659</v>
      </c>
      <c r="J2253" s="15">
        <v>0.186974135244624</v>
      </c>
      <c r="K2253" s="15">
        <v>0.747896540978498</v>
      </c>
      <c r="L2253" s="15"/>
      <c r="M2253" s="15">
        <v>2.86</v>
      </c>
      <c r="N2253" s="20">
        <v>100</v>
      </c>
      <c r="O2253" s="25">
        <v>58.221630232173702</v>
      </c>
      <c r="P2253" s="20"/>
      <c r="Q2253" s="15">
        <v>25</v>
      </c>
      <c r="R2253" s="20">
        <v>4487.3792458709904</v>
      </c>
      <c r="S2253" s="15">
        <v>194</v>
      </c>
      <c r="T2253" s="15">
        <v>203</v>
      </c>
      <c r="U2253" s="15"/>
      <c r="V2253" s="15">
        <v>80</v>
      </c>
      <c r="W2253" s="15">
        <v>3.1</v>
      </c>
      <c r="X2253" s="15">
        <v>308</v>
      </c>
      <c r="Y2253" s="15">
        <v>102</v>
      </c>
      <c r="Z2253" s="15">
        <v>54.27</v>
      </c>
      <c r="AA2253" s="15">
        <v>1.42</v>
      </c>
      <c r="AB2253" s="15">
        <v>2.34</v>
      </c>
      <c r="AC2253" s="15">
        <v>0.18</v>
      </c>
      <c r="AD2253" s="15">
        <v>6.49</v>
      </c>
      <c r="AE2253" s="15">
        <v>14.05</v>
      </c>
      <c r="AF2253" s="15">
        <v>1.65</v>
      </c>
      <c r="AG2253" s="15">
        <v>7.25</v>
      </c>
      <c r="AH2253" s="15">
        <v>1.84</v>
      </c>
      <c r="AI2253" s="15">
        <v>0.69</v>
      </c>
      <c r="AJ2253" s="15">
        <v>2.12</v>
      </c>
      <c r="AK2253" s="15">
        <v>0.36</v>
      </c>
      <c r="AL2253" s="15">
        <v>2.63</v>
      </c>
      <c r="AM2253" s="15">
        <v>0.56000000000000005</v>
      </c>
      <c r="AN2253" s="15">
        <v>1.65</v>
      </c>
      <c r="AO2253" s="15">
        <v>0.26</v>
      </c>
      <c r="AP2253" s="15">
        <v>1.49</v>
      </c>
      <c r="AQ2253" s="15">
        <v>0.22</v>
      </c>
      <c r="AR2253" s="15">
        <v>11.89</v>
      </c>
      <c r="AS2253" s="15">
        <v>1.1000000000000001</v>
      </c>
      <c r="AT2253" s="20">
        <v>0.34740684233160501</v>
      </c>
      <c r="AU2253" s="15" t="s">
        <v>1494</v>
      </c>
      <c r="AV2253" s="27" t="s">
        <v>1821</v>
      </c>
    </row>
    <row r="2254" spans="1:48" x14ac:dyDescent="0.25">
      <c r="A2254" s="13" t="s">
        <v>66</v>
      </c>
      <c r="B2254" s="14" t="s">
        <v>2029</v>
      </c>
      <c r="C2254" s="15">
        <v>51.574212893553202</v>
      </c>
      <c r="D2254" s="15">
        <v>15.1924037981009</v>
      </c>
      <c r="E2254" s="20">
        <v>14.1929035482259</v>
      </c>
      <c r="F2254" s="15">
        <v>8.6956521739130395</v>
      </c>
      <c r="G2254" s="15">
        <v>5.09745127436282</v>
      </c>
      <c r="H2254" s="15">
        <v>0.29985007496251898</v>
      </c>
      <c r="I2254" s="15">
        <v>3.1984007996002002</v>
      </c>
      <c r="J2254" s="15">
        <v>0.26986506746626698</v>
      </c>
      <c r="K2254" s="15">
        <v>1.3593203398300899</v>
      </c>
      <c r="L2254" s="15">
        <v>0.119940029985007</v>
      </c>
      <c r="M2254" s="15">
        <v>5</v>
      </c>
      <c r="N2254" s="20">
        <v>100</v>
      </c>
      <c r="O2254" s="25">
        <v>45.563728932007599</v>
      </c>
      <c r="P2254" s="20">
        <v>523.68182106129996</v>
      </c>
      <c r="Q2254" s="15">
        <v>48</v>
      </c>
      <c r="R2254" s="20">
        <v>8155.9220389805096</v>
      </c>
      <c r="S2254" s="15">
        <v>354</v>
      </c>
      <c r="T2254" s="15">
        <v>198</v>
      </c>
      <c r="U2254" s="15">
        <v>57</v>
      </c>
      <c r="V2254" s="15">
        <v>87</v>
      </c>
      <c r="W2254" s="15">
        <v>7</v>
      </c>
      <c r="X2254" s="15">
        <v>120</v>
      </c>
      <c r="Y2254" s="15">
        <v>78</v>
      </c>
      <c r="Z2254" s="15">
        <v>76</v>
      </c>
      <c r="AA2254" s="15">
        <v>2.34</v>
      </c>
      <c r="AB2254" s="15">
        <v>3.82</v>
      </c>
      <c r="AC2254" s="15">
        <v>0.252</v>
      </c>
      <c r="AD2254" s="15">
        <v>5.2</v>
      </c>
      <c r="AE2254" s="15">
        <v>14.3</v>
      </c>
      <c r="AF2254" s="15">
        <v>2.13</v>
      </c>
      <c r="AG2254" s="15">
        <v>10.5</v>
      </c>
      <c r="AH2254" s="15">
        <v>3.2</v>
      </c>
      <c r="AI2254" s="15">
        <v>1.0900000000000001</v>
      </c>
      <c r="AJ2254" s="15">
        <v>4.54</v>
      </c>
      <c r="AK2254" s="15">
        <v>0.78</v>
      </c>
      <c r="AL2254" s="15">
        <v>5.24</v>
      </c>
      <c r="AM2254" s="15">
        <v>1.1599999999999999</v>
      </c>
      <c r="AN2254" s="15">
        <v>3.62</v>
      </c>
      <c r="AO2254" s="15">
        <v>0.55000000000000004</v>
      </c>
      <c r="AP2254" s="15">
        <v>3.39</v>
      </c>
      <c r="AQ2254" s="15">
        <v>0.54</v>
      </c>
      <c r="AR2254" s="15">
        <v>31</v>
      </c>
      <c r="AS2254" s="15">
        <v>0.52500000000000002</v>
      </c>
      <c r="AT2254" s="20">
        <v>0.70782716582155603</v>
      </c>
      <c r="AU2254" s="15" t="s">
        <v>1494</v>
      </c>
      <c r="AV2254" s="27" t="s">
        <v>1643</v>
      </c>
    </row>
    <row r="2255" spans="1:48" x14ac:dyDescent="0.25">
      <c r="A2255" s="13" t="s">
        <v>66</v>
      </c>
      <c r="B2255" s="14" t="s">
        <v>2030</v>
      </c>
      <c r="C2255" s="15">
        <v>48.66</v>
      </c>
      <c r="D2255" s="15">
        <v>16.29</v>
      </c>
      <c r="E2255" s="20">
        <v>11.53</v>
      </c>
      <c r="F2255" s="15">
        <v>11.85</v>
      </c>
      <c r="G2255" s="15">
        <v>9.6</v>
      </c>
      <c r="H2255" s="15">
        <v>0.12</v>
      </c>
      <c r="I2255" s="15">
        <v>1.17</v>
      </c>
      <c r="J2255" s="15">
        <v>0.15</v>
      </c>
      <c r="K2255" s="15">
        <v>0.59</v>
      </c>
      <c r="L2255" s="15">
        <v>0.04</v>
      </c>
      <c r="M2255" s="15">
        <v>3.95</v>
      </c>
      <c r="N2255" s="20">
        <v>100</v>
      </c>
      <c r="O2255" s="25">
        <v>65.991007137733405</v>
      </c>
      <c r="P2255" s="20">
        <v>174.64788732394399</v>
      </c>
      <c r="Q2255" s="15">
        <v>44</v>
      </c>
      <c r="R2255" s="20">
        <v>3540</v>
      </c>
      <c r="S2255" s="15">
        <v>204</v>
      </c>
      <c r="T2255" s="15">
        <v>398</v>
      </c>
      <c r="U2255" s="15">
        <v>67</v>
      </c>
      <c r="V2255" s="15">
        <v>171</v>
      </c>
      <c r="W2255" s="15">
        <v>1</v>
      </c>
      <c r="X2255" s="15">
        <v>125</v>
      </c>
      <c r="Y2255" s="15">
        <v>16</v>
      </c>
      <c r="Z2255" s="15">
        <v>43</v>
      </c>
      <c r="AA2255" s="15">
        <v>1.1399999999999999</v>
      </c>
      <c r="AB2255" s="15">
        <v>2.2000000000000002</v>
      </c>
      <c r="AC2255" s="15">
        <v>0.21</v>
      </c>
      <c r="AD2255" s="15">
        <v>3.46</v>
      </c>
      <c r="AE2255" s="15">
        <v>8.43</v>
      </c>
      <c r="AF2255" s="15">
        <v>1.1100000000000001</v>
      </c>
      <c r="AG2255" s="15">
        <v>5.15</v>
      </c>
      <c r="AH2255" s="15">
        <v>1.55</v>
      </c>
      <c r="AI2255" s="15">
        <v>0.61</v>
      </c>
      <c r="AJ2255" s="15">
        <v>2.19</v>
      </c>
      <c r="AK2255" s="15">
        <v>0.36</v>
      </c>
      <c r="AL2255" s="15">
        <v>2.29</v>
      </c>
      <c r="AM2255" s="15">
        <v>0.5</v>
      </c>
      <c r="AN2255" s="15">
        <v>1.28</v>
      </c>
      <c r="AO2255" s="15">
        <v>0.19</v>
      </c>
      <c r="AP2255" s="15">
        <v>1.18</v>
      </c>
      <c r="AQ2255" s="15">
        <v>0.16</v>
      </c>
      <c r="AR2255" s="15">
        <v>14</v>
      </c>
      <c r="AS2255" s="15">
        <v>1.44</v>
      </c>
      <c r="AT2255" s="20">
        <v>0.61265190637945999</v>
      </c>
      <c r="AU2255" s="15" t="s">
        <v>1494</v>
      </c>
      <c r="AV2255" s="27" t="s">
        <v>1754</v>
      </c>
    </row>
    <row r="2256" spans="1:48" x14ac:dyDescent="0.25">
      <c r="A2256" s="13" t="s">
        <v>66</v>
      </c>
      <c r="B2256" s="14" t="s">
        <v>2031</v>
      </c>
      <c r="C2256" s="15">
        <v>53.165316531653197</v>
      </c>
      <c r="D2256" s="15">
        <v>16.0916091609161</v>
      </c>
      <c r="E2256" s="20">
        <v>10.4910491049105</v>
      </c>
      <c r="F2256" s="15">
        <v>11.001100110011</v>
      </c>
      <c r="G2256" s="15">
        <v>5.5705570557055699</v>
      </c>
      <c r="H2256" s="15">
        <v>2.3602360236023601</v>
      </c>
      <c r="I2256" s="15">
        <v>0.24002400240023999</v>
      </c>
      <c r="J2256" s="15">
        <v>0.22002200220022</v>
      </c>
      <c r="K2256" s="15">
        <v>0.80008000800080004</v>
      </c>
      <c r="L2256" s="15">
        <v>6.0006000600059999E-2</v>
      </c>
      <c r="M2256" s="15">
        <v>0.5</v>
      </c>
      <c r="N2256" s="20">
        <v>100</v>
      </c>
      <c r="O2256" s="25">
        <v>55.306326819472403</v>
      </c>
      <c r="P2256" s="20">
        <v>261.99803078899401</v>
      </c>
      <c r="Q2256" s="15">
        <v>59</v>
      </c>
      <c r="R2256" s="20">
        <v>4800.4800480047998</v>
      </c>
      <c r="S2256" s="15">
        <v>373</v>
      </c>
      <c r="T2256" s="15">
        <v>128</v>
      </c>
      <c r="U2256" s="15">
        <v>78</v>
      </c>
      <c r="V2256" s="15">
        <v>103</v>
      </c>
      <c r="W2256" s="15">
        <v>6</v>
      </c>
      <c r="X2256" s="15">
        <v>132</v>
      </c>
      <c r="Y2256" s="15">
        <v>94</v>
      </c>
      <c r="Z2256" s="15">
        <v>46</v>
      </c>
      <c r="AA2256" s="15">
        <v>1.45</v>
      </c>
      <c r="AB2256" s="15">
        <v>1.64</v>
      </c>
      <c r="AC2256" s="15">
        <v>0.11</v>
      </c>
      <c r="AD2256" s="15">
        <v>2.2599999999999998</v>
      </c>
      <c r="AE2256" s="15">
        <v>6.17</v>
      </c>
      <c r="AF2256" s="15">
        <v>0.91</v>
      </c>
      <c r="AG2256" s="15">
        <v>4.91</v>
      </c>
      <c r="AH2256" s="15">
        <v>1.76</v>
      </c>
      <c r="AI2256" s="15">
        <v>0.7</v>
      </c>
      <c r="AJ2256" s="15">
        <v>2.63</v>
      </c>
      <c r="AK2256" s="15">
        <v>0.46</v>
      </c>
      <c r="AL2256" s="15">
        <v>3.6</v>
      </c>
      <c r="AM2256" s="15">
        <v>0.79</v>
      </c>
      <c r="AN2256" s="15">
        <v>2.3199999999999998</v>
      </c>
      <c r="AO2256" s="15">
        <v>0.36</v>
      </c>
      <c r="AP2256" s="15">
        <v>2.2000000000000002</v>
      </c>
      <c r="AQ2256" s="15">
        <v>0.33</v>
      </c>
      <c r="AR2256" s="15">
        <v>21.8</v>
      </c>
      <c r="AS2256" s="15">
        <v>0.23</v>
      </c>
      <c r="AT2256" s="20">
        <v>0.69920192629919697</v>
      </c>
      <c r="AU2256" s="15" t="s">
        <v>1494</v>
      </c>
      <c r="AV2256" s="27" t="s">
        <v>1701</v>
      </c>
    </row>
    <row r="2257" spans="1:48" x14ac:dyDescent="0.25">
      <c r="A2257" s="13" t="s">
        <v>66</v>
      </c>
      <c r="B2257" s="14" t="s">
        <v>2032</v>
      </c>
      <c r="C2257" s="15">
        <v>50.5292590373477</v>
      </c>
      <c r="D2257" s="15">
        <v>12.8819652486519</v>
      </c>
      <c r="E2257" s="20">
        <v>12.9818254443779</v>
      </c>
      <c r="F2257" s="15">
        <v>10.4853205512283</v>
      </c>
      <c r="G2257" s="15">
        <v>9.5865787896944301</v>
      </c>
      <c r="H2257" s="15">
        <v>0.299580587177951</v>
      </c>
      <c r="I2257" s="15">
        <v>2.1969243059716401</v>
      </c>
      <c r="J2257" s="15">
        <v>0.209706411024566</v>
      </c>
      <c r="K2257" s="15">
        <v>0.72897942879968103</v>
      </c>
      <c r="L2257" s="15">
        <v>9.9860195725983605E-2</v>
      </c>
      <c r="M2257" s="15">
        <v>0.6</v>
      </c>
      <c r="N2257" s="20">
        <v>100</v>
      </c>
      <c r="O2257" s="25">
        <v>63.248595250565501</v>
      </c>
      <c r="P2257" s="20">
        <v>436.00930528246403</v>
      </c>
      <c r="Q2257" s="15">
        <v>44</v>
      </c>
      <c r="R2257" s="20">
        <v>4373.8765727980799</v>
      </c>
      <c r="S2257" s="15">
        <v>279</v>
      </c>
      <c r="T2257" s="15">
        <v>605</v>
      </c>
      <c r="U2257" s="15">
        <v>66</v>
      </c>
      <c r="V2257" s="15">
        <v>119</v>
      </c>
      <c r="W2257" s="15">
        <v>10</v>
      </c>
      <c r="X2257" s="15">
        <v>162</v>
      </c>
      <c r="Y2257" s="15">
        <v>52</v>
      </c>
      <c r="Z2257" s="15">
        <v>48</v>
      </c>
      <c r="AA2257" s="15">
        <v>1.39</v>
      </c>
      <c r="AB2257" s="15">
        <v>1.99</v>
      </c>
      <c r="AC2257" s="15">
        <v>0.121</v>
      </c>
      <c r="AD2257" s="15">
        <v>2.9</v>
      </c>
      <c r="AE2257" s="15">
        <v>8</v>
      </c>
      <c r="AF2257" s="15">
        <v>1.19</v>
      </c>
      <c r="AG2257" s="15">
        <v>5.9</v>
      </c>
      <c r="AH2257" s="15">
        <v>1.93</v>
      </c>
      <c r="AI2257" s="15">
        <v>0.63</v>
      </c>
      <c r="AJ2257" s="15">
        <v>2.7</v>
      </c>
      <c r="AK2257" s="15">
        <v>0.45</v>
      </c>
      <c r="AL2257" s="15">
        <v>3.08</v>
      </c>
      <c r="AM2257" s="15">
        <v>0.68</v>
      </c>
      <c r="AN2257" s="15">
        <v>2</v>
      </c>
      <c r="AO2257" s="15">
        <v>0.3</v>
      </c>
      <c r="AP2257" s="15">
        <v>1.88</v>
      </c>
      <c r="AQ2257" s="15">
        <v>0.28000000000000003</v>
      </c>
      <c r="AR2257" s="15">
        <v>18</v>
      </c>
      <c r="AS2257" s="15">
        <v>0.34200000000000003</v>
      </c>
      <c r="AT2257" s="20">
        <v>0.66118392416694904</v>
      </c>
      <c r="AU2257" s="15" t="s">
        <v>1494</v>
      </c>
      <c r="AV2257" s="27" t="s">
        <v>1643</v>
      </c>
    </row>
    <row r="2258" spans="1:48" x14ac:dyDescent="0.25">
      <c r="A2258" s="13" t="s">
        <v>66</v>
      </c>
      <c r="B2258" s="14" t="s">
        <v>2033</v>
      </c>
      <c r="C2258" s="15">
        <v>51.99</v>
      </c>
      <c r="D2258" s="15">
        <v>15.7</v>
      </c>
      <c r="E2258" s="20">
        <v>12.31</v>
      </c>
      <c r="F2258" s="15">
        <v>10.61</v>
      </c>
      <c r="G2258" s="15">
        <v>6.67</v>
      </c>
      <c r="H2258" s="15"/>
      <c r="I2258" s="15">
        <v>1.72</v>
      </c>
      <c r="J2258" s="15">
        <v>0.24</v>
      </c>
      <c r="K2258" s="15">
        <v>0.71</v>
      </c>
      <c r="L2258" s="15">
        <v>0.05</v>
      </c>
      <c r="M2258" s="15">
        <v>4.8</v>
      </c>
      <c r="N2258" s="20">
        <v>100</v>
      </c>
      <c r="O2258" s="25">
        <v>55.805957825801599</v>
      </c>
      <c r="P2258" s="20">
        <v>218.30985915493</v>
      </c>
      <c r="Q2258" s="15">
        <v>48</v>
      </c>
      <c r="R2258" s="20">
        <v>4260</v>
      </c>
      <c r="S2258" s="15">
        <v>337</v>
      </c>
      <c r="T2258" s="15">
        <v>452</v>
      </c>
      <c r="U2258" s="15">
        <v>70</v>
      </c>
      <c r="V2258" s="15">
        <v>159</v>
      </c>
      <c r="W2258" s="15"/>
      <c r="X2258" s="15">
        <v>213</v>
      </c>
      <c r="Y2258" s="15">
        <v>22</v>
      </c>
      <c r="Z2258" s="15"/>
      <c r="AA2258" s="15">
        <v>1.26</v>
      </c>
      <c r="AB2258" s="15">
        <v>1.37</v>
      </c>
      <c r="AC2258" s="15">
        <v>0.09</v>
      </c>
      <c r="AD2258" s="15">
        <v>2</v>
      </c>
      <c r="AE2258" s="15">
        <v>5.38</v>
      </c>
      <c r="AF2258" s="15">
        <v>0.78</v>
      </c>
      <c r="AG2258" s="15">
        <v>4.18</v>
      </c>
      <c r="AH2258" s="15">
        <v>1.5</v>
      </c>
      <c r="AI2258" s="15">
        <v>0.66</v>
      </c>
      <c r="AJ2258" s="15">
        <v>2.41</v>
      </c>
      <c r="AK2258" s="15">
        <v>0.42</v>
      </c>
      <c r="AL2258" s="15">
        <v>3.1</v>
      </c>
      <c r="AM2258" s="15">
        <v>0.68</v>
      </c>
      <c r="AN2258" s="15">
        <v>1.94</v>
      </c>
      <c r="AO2258" s="15">
        <v>0.28000000000000003</v>
      </c>
      <c r="AP2258" s="15">
        <v>1.89</v>
      </c>
      <c r="AQ2258" s="15">
        <v>0.27</v>
      </c>
      <c r="AR2258" s="15">
        <v>18.14</v>
      </c>
      <c r="AS2258" s="15">
        <v>0.33</v>
      </c>
      <c r="AT2258" s="20">
        <v>0.66002103786816302</v>
      </c>
      <c r="AU2258" s="15" t="s">
        <v>1494</v>
      </c>
      <c r="AV2258" s="27" t="s">
        <v>1786</v>
      </c>
    </row>
    <row r="2259" spans="1:48" x14ac:dyDescent="0.25">
      <c r="A2259" s="13" t="s">
        <v>66</v>
      </c>
      <c r="B2259" s="14">
        <v>546749</v>
      </c>
      <c r="C2259" s="15">
        <v>48.4180444988773</v>
      </c>
      <c r="D2259" s="15">
        <v>15.2378036333946</v>
      </c>
      <c r="E2259" s="20">
        <v>12.1657481118596</v>
      </c>
      <c r="F2259" s="15">
        <v>14.0947132067769</v>
      </c>
      <c r="G2259" s="15">
        <v>6.7156562563788498</v>
      </c>
      <c r="H2259" s="15">
        <v>0.42865890998162898</v>
      </c>
      <c r="I2259" s="15">
        <v>1.8166972851602401</v>
      </c>
      <c r="J2259" s="15">
        <v>0.23474178403755899</v>
      </c>
      <c r="K2259" s="15">
        <v>0.83690549091651401</v>
      </c>
      <c r="L2259" s="15">
        <v>5.1030822616860601E-2</v>
      </c>
      <c r="M2259" s="15">
        <v>1.73</v>
      </c>
      <c r="N2259" s="20">
        <v>100</v>
      </c>
      <c r="O2259" s="25">
        <v>56.264405379554503</v>
      </c>
      <c r="P2259" s="20">
        <v>222.810633960941</v>
      </c>
      <c r="Q2259" s="15"/>
      <c r="R2259" s="20">
        <v>5021.4329454990802</v>
      </c>
      <c r="S2259" s="15">
        <v>258</v>
      </c>
      <c r="T2259" s="15">
        <v>75</v>
      </c>
      <c r="U2259" s="15">
        <v>47</v>
      </c>
      <c r="V2259" s="15">
        <v>81.5</v>
      </c>
      <c r="W2259" s="15">
        <v>10</v>
      </c>
      <c r="X2259" s="15">
        <v>190</v>
      </c>
      <c r="Y2259" s="15">
        <v>100</v>
      </c>
      <c r="Z2259" s="15">
        <v>17</v>
      </c>
      <c r="AA2259" s="15">
        <v>0.8</v>
      </c>
      <c r="AB2259" s="15">
        <v>2.2000000000000002</v>
      </c>
      <c r="AC2259" s="15">
        <v>0.2</v>
      </c>
      <c r="AD2259" s="15">
        <v>3.5</v>
      </c>
      <c r="AE2259" s="15">
        <v>9.1999999999999993</v>
      </c>
      <c r="AF2259" s="15">
        <v>1.3</v>
      </c>
      <c r="AG2259" s="15">
        <v>6.2</v>
      </c>
      <c r="AH2259" s="15">
        <v>1.9</v>
      </c>
      <c r="AI2259" s="15">
        <v>0.7</v>
      </c>
      <c r="AJ2259" s="15">
        <v>2.4</v>
      </c>
      <c r="AK2259" s="15">
        <v>0.4</v>
      </c>
      <c r="AL2259" s="15">
        <v>3</v>
      </c>
      <c r="AM2259" s="15">
        <v>0.7</v>
      </c>
      <c r="AN2259" s="15">
        <v>2</v>
      </c>
      <c r="AO2259" s="15">
        <v>0.3</v>
      </c>
      <c r="AP2259" s="15">
        <v>1.9</v>
      </c>
      <c r="AQ2259" s="15">
        <v>0.3</v>
      </c>
      <c r="AR2259" s="15">
        <v>18.5</v>
      </c>
      <c r="AS2259" s="15">
        <v>0.3</v>
      </c>
      <c r="AT2259" s="20">
        <v>0.60565017030655199</v>
      </c>
      <c r="AU2259" s="15" t="s">
        <v>1494</v>
      </c>
      <c r="AV2259" s="27" t="s">
        <v>1518</v>
      </c>
    </row>
    <row r="2260" spans="1:48" x14ac:dyDescent="0.25">
      <c r="A2260" s="13" t="s">
        <v>66</v>
      </c>
      <c r="B2260" s="14" t="s">
        <v>2034</v>
      </c>
      <c r="C2260" s="15">
        <v>50.765771669977099</v>
      </c>
      <c r="D2260" s="15">
        <v>13.419909055161799</v>
      </c>
      <c r="E2260" s="20">
        <v>14.8919651949467</v>
      </c>
      <c r="F2260" s="15">
        <v>9.4473739930026905</v>
      </c>
      <c r="G2260" s="15">
        <v>5.0715358788477696</v>
      </c>
      <c r="H2260" s="15">
        <v>0.44363335719543001</v>
      </c>
      <c r="I2260" s="15">
        <v>3.7003055020618798</v>
      </c>
      <c r="J2260" s="15">
        <v>0.33272501789657299</v>
      </c>
      <c r="K2260" s="15">
        <v>1.7452939575120201</v>
      </c>
      <c r="L2260" s="15">
        <v>0.18148637339813101</v>
      </c>
      <c r="M2260" s="15">
        <v>0.69</v>
      </c>
      <c r="N2260" s="20">
        <v>100</v>
      </c>
      <c r="O2260" s="25">
        <v>44.2481906057644</v>
      </c>
      <c r="P2260" s="20">
        <v>792.40529230169898</v>
      </c>
      <c r="Q2260" s="15">
        <v>44</v>
      </c>
      <c r="R2260" s="20">
        <v>10471.763745072099</v>
      </c>
      <c r="S2260" s="15">
        <v>289.061849</v>
      </c>
      <c r="T2260" s="15">
        <v>76.631521000000006</v>
      </c>
      <c r="U2260" s="15">
        <v>36.624053000000004</v>
      </c>
      <c r="V2260" s="15">
        <v>30.4657982830532</v>
      </c>
      <c r="W2260" s="15">
        <v>8.4622010000000003</v>
      </c>
      <c r="X2260" s="15">
        <v>137.69592599999999</v>
      </c>
      <c r="Y2260" s="15">
        <v>177.628927</v>
      </c>
      <c r="Z2260" s="15">
        <v>134.251172</v>
      </c>
      <c r="AA2260" s="15">
        <v>3.5291969999999999</v>
      </c>
      <c r="AB2260" s="15">
        <v>4.5672779999999999</v>
      </c>
      <c r="AC2260" s="15">
        <v>0.37700600000000001</v>
      </c>
      <c r="AD2260" s="15">
        <v>9.4298760000000001</v>
      </c>
      <c r="AE2260" s="15">
        <v>23.194360700000001</v>
      </c>
      <c r="AF2260" s="15">
        <v>3.064721</v>
      </c>
      <c r="AG2260" s="15">
        <v>14.684653000000001</v>
      </c>
      <c r="AH2260" s="15">
        <v>4.212402</v>
      </c>
      <c r="AI2260" s="15">
        <v>1.415613</v>
      </c>
      <c r="AJ2260" s="15">
        <v>5.4238010000000001</v>
      </c>
      <c r="AK2260" s="15">
        <v>0.98504948999999997</v>
      </c>
      <c r="AL2260" s="15">
        <v>6.3439959999999997</v>
      </c>
      <c r="AM2260" s="15">
        <v>1.361024</v>
      </c>
      <c r="AN2260" s="15">
        <v>3.7762549999999999</v>
      </c>
      <c r="AO2260" s="15">
        <v>0.57312412000000001</v>
      </c>
      <c r="AP2260" s="15">
        <v>3.7871329999999999</v>
      </c>
      <c r="AQ2260" s="15">
        <v>0.56988300000000003</v>
      </c>
      <c r="AR2260" s="15">
        <v>38.122337999999999</v>
      </c>
      <c r="AS2260" s="15">
        <v>1.9327970000000001</v>
      </c>
      <c r="AT2260" s="20">
        <v>0.466679444472825</v>
      </c>
      <c r="AU2260" s="15" t="s">
        <v>1494</v>
      </c>
      <c r="AV2260" s="27" t="s">
        <v>1653</v>
      </c>
    </row>
    <row r="2261" spans="1:48" x14ac:dyDescent="0.25">
      <c r="A2261" s="13" t="s">
        <v>66</v>
      </c>
      <c r="B2261" s="14" t="s">
        <v>2035</v>
      </c>
      <c r="C2261" s="15">
        <v>51.650800081020897</v>
      </c>
      <c r="D2261" s="15">
        <v>14.178651002633201</v>
      </c>
      <c r="E2261" s="20">
        <v>14.178651002633201</v>
      </c>
      <c r="F2261" s="15">
        <v>10.3301600162042</v>
      </c>
      <c r="G2261" s="15">
        <v>6.0765647154142197</v>
      </c>
      <c r="H2261" s="15">
        <v>1.8229694146242701</v>
      </c>
      <c r="I2261" s="15">
        <v>0.303828235770711</v>
      </c>
      <c r="J2261" s="15">
        <v>0.20255215718047401</v>
      </c>
      <c r="K2261" s="15">
        <v>1.14441968806968</v>
      </c>
      <c r="L2261" s="15">
        <v>0.11140368644926101</v>
      </c>
      <c r="M2261" s="15">
        <v>1.4</v>
      </c>
      <c r="N2261" s="20">
        <v>100</v>
      </c>
      <c r="O2261" s="25">
        <v>49.969621680777799</v>
      </c>
      <c r="P2261" s="20">
        <v>486.410461961561</v>
      </c>
      <c r="Q2261" s="15"/>
      <c r="R2261" s="20">
        <v>6866.5181284180699</v>
      </c>
      <c r="S2261" s="15"/>
      <c r="T2261" s="15">
        <v>26</v>
      </c>
      <c r="U2261" s="15"/>
      <c r="V2261" s="15">
        <v>38</v>
      </c>
      <c r="W2261" s="15">
        <v>7.5</v>
      </c>
      <c r="X2261" s="15">
        <v>119</v>
      </c>
      <c r="Y2261" s="15"/>
      <c r="Z2261" s="15">
        <v>97</v>
      </c>
      <c r="AA2261" s="15">
        <v>2.4</v>
      </c>
      <c r="AB2261" s="15">
        <v>6.9</v>
      </c>
      <c r="AC2261" s="15">
        <v>0.44</v>
      </c>
      <c r="AD2261" s="15">
        <v>11</v>
      </c>
      <c r="AE2261" s="15">
        <v>26</v>
      </c>
      <c r="AF2261" s="15">
        <v>3.3</v>
      </c>
      <c r="AG2261" s="15">
        <v>13</v>
      </c>
      <c r="AH2261" s="15">
        <v>3.4</v>
      </c>
      <c r="AI2261" s="15">
        <v>1.1000000000000001</v>
      </c>
      <c r="AJ2261" s="15">
        <v>3.9</v>
      </c>
      <c r="AK2261" s="15">
        <v>0.66</v>
      </c>
      <c r="AL2261" s="15">
        <v>4.0999999999999996</v>
      </c>
      <c r="AM2261" s="15">
        <v>0.86</v>
      </c>
      <c r="AN2261" s="15">
        <v>2.4</v>
      </c>
      <c r="AO2261" s="15">
        <v>0.38</v>
      </c>
      <c r="AP2261" s="15">
        <v>2.6</v>
      </c>
      <c r="AQ2261" s="15">
        <v>0.39</v>
      </c>
      <c r="AR2261" s="15">
        <v>25</v>
      </c>
      <c r="AS2261" s="15">
        <v>1.3</v>
      </c>
      <c r="AT2261" s="20">
        <v>0.604398826979472</v>
      </c>
      <c r="AU2261" s="15" t="s">
        <v>1494</v>
      </c>
      <c r="AV2261" s="27" t="s">
        <v>1621</v>
      </c>
    </row>
    <row r="2262" spans="1:48" x14ac:dyDescent="0.25">
      <c r="A2262" s="13" t="s">
        <v>66</v>
      </c>
      <c r="B2262" s="14" t="s">
        <v>2036</v>
      </c>
      <c r="C2262" s="15">
        <v>47.960420032310203</v>
      </c>
      <c r="D2262" s="15">
        <v>15.8521809369952</v>
      </c>
      <c r="E2262" s="20">
        <v>14.5395799676898</v>
      </c>
      <c r="F2262" s="15">
        <v>13.1260096930533</v>
      </c>
      <c r="G2262" s="15">
        <v>5.1494345718901497</v>
      </c>
      <c r="H2262" s="15">
        <v>1.51453957996769</v>
      </c>
      <c r="I2262" s="15">
        <v>0.302907915993538</v>
      </c>
      <c r="J2262" s="15">
        <v>0.20193861066235899</v>
      </c>
      <c r="K2262" s="15">
        <v>1.25201938610662</v>
      </c>
      <c r="L2262" s="15">
        <v>0.100969305331179</v>
      </c>
      <c r="M2262" s="15">
        <v>0.9</v>
      </c>
      <c r="N2262" s="20">
        <v>100</v>
      </c>
      <c r="O2262" s="25">
        <v>45.217046201875299</v>
      </c>
      <c r="P2262" s="20">
        <v>440.85189651641701</v>
      </c>
      <c r="Q2262" s="15"/>
      <c r="R2262" s="20">
        <v>7512.11631663974</v>
      </c>
      <c r="S2262" s="15"/>
      <c r="T2262" s="15">
        <v>224</v>
      </c>
      <c r="U2262" s="15"/>
      <c r="V2262" s="15">
        <v>117</v>
      </c>
      <c r="W2262" s="15">
        <v>3.1</v>
      </c>
      <c r="X2262" s="15">
        <v>75</v>
      </c>
      <c r="Y2262" s="15"/>
      <c r="Z2262" s="15">
        <v>61</v>
      </c>
      <c r="AA2262" s="15">
        <v>1.7</v>
      </c>
      <c r="AB2262" s="15">
        <v>3.9</v>
      </c>
      <c r="AC2262" s="15">
        <v>0.26</v>
      </c>
      <c r="AD2262" s="15">
        <v>5.6</v>
      </c>
      <c r="AE2262" s="15">
        <v>14.1</v>
      </c>
      <c r="AF2262" s="15">
        <v>1.9</v>
      </c>
      <c r="AG2262" s="15">
        <v>9</v>
      </c>
      <c r="AH2262" s="15">
        <v>2.8</v>
      </c>
      <c r="AI2262" s="15">
        <v>0.91</v>
      </c>
      <c r="AJ2262" s="15">
        <v>3.6</v>
      </c>
      <c r="AK2262" s="15">
        <v>0.64</v>
      </c>
      <c r="AL2262" s="15">
        <v>4</v>
      </c>
      <c r="AM2262" s="15">
        <v>0.89</v>
      </c>
      <c r="AN2262" s="15">
        <v>2.5</v>
      </c>
      <c r="AO2262" s="15">
        <v>0.4</v>
      </c>
      <c r="AP2262" s="15">
        <v>2.7</v>
      </c>
      <c r="AQ2262" s="15">
        <v>0.4</v>
      </c>
      <c r="AR2262" s="15">
        <v>26</v>
      </c>
      <c r="AS2262" s="15">
        <v>0.55000000000000004</v>
      </c>
      <c r="AT2262" s="20">
        <v>0.67103285914646404</v>
      </c>
      <c r="AU2262" s="15" t="s">
        <v>1494</v>
      </c>
      <c r="AV2262" s="27" t="s">
        <v>1621</v>
      </c>
    </row>
    <row r="2263" spans="1:48" x14ac:dyDescent="0.25">
      <c r="A2263" s="13" t="s">
        <v>66</v>
      </c>
      <c r="B2263" s="14" t="s">
        <v>2037</v>
      </c>
      <c r="C2263" s="15">
        <v>51.869710075947303</v>
      </c>
      <c r="D2263" s="15">
        <v>15.365353972228499</v>
      </c>
      <c r="E2263" s="20">
        <v>11.899095668729201</v>
      </c>
      <c r="F2263" s="15">
        <v>8.9915775096744799</v>
      </c>
      <c r="G2263" s="15">
        <v>7.2532748380688297</v>
      </c>
      <c r="H2263" s="15">
        <v>0.75533389897150405</v>
      </c>
      <c r="I2263" s="15">
        <v>2.8040477619353101</v>
      </c>
      <c r="J2263" s="15">
        <v>0.20694079423876799</v>
      </c>
      <c r="K2263" s="15">
        <v>0.77188916251060602</v>
      </c>
      <c r="L2263" s="15">
        <v>8.2776317695507307E-2</v>
      </c>
      <c r="M2263" s="15">
        <v>1</v>
      </c>
      <c r="N2263" s="20">
        <v>100</v>
      </c>
      <c r="O2263" s="25">
        <v>58.687784973549697</v>
      </c>
      <c r="P2263" s="20">
        <v>361.417725149398</v>
      </c>
      <c r="Q2263" s="15">
        <v>39</v>
      </c>
      <c r="R2263" s="20">
        <v>4631.3349750636398</v>
      </c>
      <c r="S2263" s="15">
        <v>179.274508</v>
      </c>
      <c r="T2263" s="15">
        <v>119.712047</v>
      </c>
      <c r="U2263" s="15">
        <v>44.27346</v>
      </c>
      <c r="V2263" s="15">
        <v>77.968920523993901</v>
      </c>
      <c r="W2263" s="15">
        <v>14.095090000000001</v>
      </c>
      <c r="X2263" s="15">
        <v>122.666431</v>
      </c>
      <c r="Y2263" s="15">
        <v>351.53768100000002</v>
      </c>
      <c r="Z2263" s="15">
        <v>81.002251000000001</v>
      </c>
      <c r="AA2263" s="15">
        <v>2.2131419999999999</v>
      </c>
      <c r="AB2263" s="15">
        <v>2.6402909999999999</v>
      </c>
      <c r="AC2263" s="15">
        <v>0.27188499999999999</v>
      </c>
      <c r="AD2263" s="15">
        <v>9.2693530000000006</v>
      </c>
      <c r="AE2263" s="15">
        <v>20.41948339</v>
      </c>
      <c r="AF2263" s="15">
        <v>2.4030390000000001</v>
      </c>
      <c r="AG2263" s="15">
        <v>10.203533999999999</v>
      </c>
      <c r="AH2263" s="15">
        <v>2.4661279999999999</v>
      </c>
      <c r="AI2263" s="15">
        <v>0.83258299999999996</v>
      </c>
      <c r="AJ2263" s="15">
        <v>2.959517</v>
      </c>
      <c r="AK2263" s="15">
        <v>0.55624788000000003</v>
      </c>
      <c r="AL2263" s="15">
        <v>3.5211450000000002</v>
      </c>
      <c r="AM2263" s="15">
        <v>0.72676799999999997</v>
      </c>
      <c r="AN2263" s="15">
        <v>2.1215950000000001</v>
      </c>
      <c r="AO2263" s="15">
        <v>0.31808816000000001</v>
      </c>
      <c r="AP2263" s="15">
        <v>2.1289530000000001</v>
      </c>
      <c r="AQ2263" s="15">
        <v>0.315357</v>
      </c>
      <c r="AR2263" s="15">
        <v>20.281037000000001</v>
      </c>
      <c r="AS2263" s="15">
        <v>2.6006930000000001</v>
      </c>
      <c r="AT2263" s="20">
        <v>0.27445401030544597</v>
      </c>
      <c r="AU2263" s="15" t="s">
        <v>1494</v>
      </c>
      <c r="AV2263" s="27" t="s">
        <v>1653</v>
      </c>
    </row>
    <row r="2264" spans="1:48" x14ac:dyDescent="0.25">
      <c r="A2264" s="13" t="s">
        <v>66</v>
      </c>
      <c r="B2264" s="14" t="s">
        <v>2038</v>
      </c>
      <c r="C2264" s="15">
        <v>52.5</v>
      </c>
      <c r="D2264" s="15">
        <v>16.170000000000002</v>
      </c>
      <c r="E2264" s="20">
        <v>9.18</v>
      </c>
      <c r="F2264" s="15">
        <v>12.49</v>
      </c>
      <c r="G2264" s="15">
        <v>5</v>
      </c>
      <c r="H2264" s="15">
        <v>0.42</v>
      </c>
      <c r="I2264" s="15">
        <v>2.95</v>
      </c>
      <c r="J2264" s="15">
        <v>0.23</v>
      </c>
      <c r="K2264" s="15">
        <v>0.94</v>
      </c>
      <c r="L2264" s="15">
        <v>0.12</v>
      </c>
      <c r="M2264" s="15">
        <v>1.9</v>
      </c>
      <c r="N2264" s="20">
        <v>100</v>
      </c>
      <c r="O2264" s="25">
        <v>55.934234673960297</v>
      </c>
      <c r="P2264" s="20">
        <v>523.94366197183103</v>
      </c>
      <c r="Q2264" s="15">
        <v>38.799999999999997</v>
      </c>
      <c r="R2264" s="20">
        <v>5640</v>
      </c>
      <c r="S2264" s="15">
        <v>236</v>
      </c>
      <c r="T2264" s="15">
        <v>198</v>
      </c>
      <c r="U2264" s="15"/>
      <c r="V2264" s="15">
        <v>41</v>
      </c>
      <c r="W2264" s="15">
        <v>14</v>
      </c>
      <c r="X2264" s="15">
        <v>296</v>
      </c>
      <c r="Y2264" s="15">
        <v>168</v>
      </c>
      <c r="Z2264" s="15">
        <v>70</v>
      </c>
      <c r="AA2264" s="15">
        <v>1.9</v>
      </c>
      <c r="AB2264" s="15">
        <v>3.45</v>
      </c>
      <c r="AC2264" s="15">
        <v>0.16</v>
      </c>
      <c r="AD2264" s="15">
        <v>9</v>
      </c>
      <c r="AE2264" s="15">
        <v>21.9</v>
      </c>
      <c r="AF2264" s="15">
        <v>2.84</v>
      </c>
      <c r="AG2264" s="15">
        <v>12.39</v>
      </c>
      <c r="AH2264" s="15">
        <v>2.9</v>
      </c>
      <c r="AI2264" s="15">
        <v>0.95</v>
      </c>
      <c r="AJ2264" s="15">
        <v>3.18</v>
      </c>
      <c r="AK2264" s="15">
        <v>0.5</v>
      </c>
      <c r="AL2264" s="15">
        <v>3.37</v>
      </c>
      <c r="AM2264" s="15">
        <v>0.69</v>
      </c>
      <c r="AN2264" s="15">
        <v>2.1</v>
      </c>
      <c r="AO2264" s="15">
        <v>0.31</v>
      </c>
      <c r="AP2264" s="15">
        <v>1.88</v>
      </c>
      <c r="AQ2264" s="15">
        <v>0.28999999999999998</v>
      </c>
      <c r="AR2264" s="15">
        <v>21.1</v>
      </c>
      <c r="AS2264" s="15">
        <v>0.82</v>
      </c>
      <c r="AT2264" s="20">
        <v>0.369354838709677</v>
      </c>
      <c r="AU2264" s="15" t="s">
        <v>1494</v>
      </c>
      <c r="AV2264" s="27" t="s">
        <v>2039</v>
      </c>
    </row>
    <row r="2265" spans="1:48" x14ac:dyDescent="0.25">
      <c r="A2265" s="13" t="s">
        <v>66</v>
      </c>
      <c r="B2265" s="14" t="s">
        <v>2040</v>
      </c>
      <c r="C2265" s="15">
        <v>46.233104691709798</v>
      </c>
      <c r="D2265" s="15">
        <v>10.6511966843069</v>
      </c>
      <c r="E2265" s="20">
        <v>14.868989264447499</v>
      </c>
      <c r="F2265" s="15">
        <v>9.9194350800415094</v>
      </c>
      <c r="G2265" s="15">
        <v>15.864998114697499</v>
      </c>
      <c r="H2265" s="15">
        <v>0.15245033422194901</v>
      </c>
      <c r="I2265" s="15">
        <v>1.2389130494437099</v>
      </c>
      <c r="J2265" s="15">
        <v>0.29666835039591299</v>
      </c>
      <c r="K2265" s="15">
        <v>0.72444398822270395</v>
      </c>
      <c r="L2265" s="15">
        <v>4.9800442512503498E-2</v>
      </c>
      <c r="M2265" s="15">
        <v>2.19</v>
      </c>
      <c r="N2265" s="20">
        <f>SUM(C2265:L2265)</f>
        <v>100</v>
      </c>
      <c r="O2265" s="25">
        <f>(G2265/40.31)/(G2265/40.31+E2265*0.8998/71.85*0.85)*100</f>
        <v>71.318843682758342</v>
      </c>
      <c r="P2265" s="20">
        <f>(L2265*62/142)*10000</f>
        <v>217.4385518151561</v>
      </c>
      <c r="Q2265" s="15">
        <v>35.270000000000003</v>
      </c>
      <c r="R2265" s="20">
        <f>K2265*0.6*10000</f>
        <v>4346.6639293362232</v>
      </c>
      <c r="S2265" s="15">
        <v>240.5</v>
      </c>
      <c r="T2265" s="15">
        <v>2899.5</v>
      </c>
      <c r="U2265" s="15">
        <v>83</v>
      </c>
      <c r="V2265" s="15">
        <v>579</v>
      </c>
      <c r="W2265" s="15">
        <v>1.6</v>
      </c>
      <c r="X2265" s="15">
        <v>13.7</v>
      </c>
      <c r="Y2265" s="15">
        <v>36</v>
      </c>
      <c r="Z2265" s="15">
        <v>36.299999999999997</v>
      </c>
      <c r="AA2265" s="15">
        <v>1.1000000000000001</v>
      </c>
      <c r="AB2265" s="15">
        <v>1.3</v>
      </c>
      <c r="AC2265" s="15">
        <v>0.09</v>
      </c>
      <c r="AD2265" s="15">
        <v>2.4</v>
      </c>
      <c r="AE2265" s="15">
        <v>6.78</v>
      </c>
      <c r="AF2265" s="15">
        <v>1.02</v>
      </c>
      <c r="AG2265" s="15">
        <v>5.47</v>
      </c>
      <c r="AH2265" s="15">
        <v>1.79</v>
      </c>
      <c r="AI2265" s="15">
        <v>0.76100000000000001</v>
      </c>
      <c r="AJ2265" s="15">
        <v>2.37</v>
      </c>
      <c r="AK2265" s="15">
        <v>0.44</v>
      </c>
      <c r="AL2265" s="15">
        <v>2.76</v>
      </c>
      <c r="AM2265" s="15">
        <v>0.56000000000000005</v>
      </c>
      <c r="AN2265" s="15">
        <v>1.66</v>
      </c>
      <c r="AO2265" s="15">
        <v>0.248</v>
      </c>
      <c r="AP2265" s="15">
        <v>1.57</v>
      </c>
      <c r="AQ2265" s="15">
        <v>0.23</v>
      </c>
      <c r="AR2265" s="15">
        <v>13.7</v>
      </c>
      <c r="AS2265" s="15"/>
      <c r="AT2265" s="20">
        <f>(AB2265/0.713)/(AD2265/0.687)</f>
        <v>0.52191444600280512</v>
      </c>
      <c r="AU2265" s="15" t="s">
        <v>1494</v>
      </c>
      <c r="AV2265" s="27" t="s">
        <v>1526</v>
      </c>
    </row>
    <row r="2266" spans="1:48" x14ac:dyDescent="0.25">
      <c r="A2266" s="13" t="s">
        <v>66</v>
      </c>
      <c r="B2266" s="14" t="s">
        <v>2041</v>
      </c>
      <c r="C2266" s="15">
        <v>49.114911491149101</v>
      </c>
      <c r="D2266" s="15">
        <v>10.551055105510599</v>
      </c>
      <c r="E2266" s="20">
        <v>13.9013901390139</v>
      </c>
      <c r="F2266" s="15">
        <v>8.1708170817081704</v>
      </c>
      <c r="G2266" s="15">
        <v>16.301630163016299</v>
      </c>
      <c r="H2266" s="15">
        <v>8.0008000800079998E-2</v>
      </c>
      <c r="I2266" s="15">
        <v>1.0101010101010099</v>
      </c>
      <c r="J2266" s="15">
        <v>0.22002200220022</v>
      </c>
      <c r="K2266" s="15">
        <v>0.60006000600060005</v>
      </c>
      <c r="L2266" s="15">
        <v>5.0005000500050002E-2</v>
      </c>
      <c r="M2266" s="15">
        <v>3.9</v>
      </c>
      <c r="N2266" s="20">
        <f>SUM(C2266:L2266)</f>
        <v>100.00000000000003</v>
      </c>
      <c r="O2266" s="25">
        <f>(G2266/40.31)/(G2266/40.31+E2266*0.8998/71.85*0.85)*100</f>
        <v>73.21109154597292</v>
      </c>
      <c r="P2266" s="20">
        <f>(L2266*62/142)*10000</f>
        <v>218.33169232416196</v>
      </c>
      <c r="Q2266" s="15">
        <v>40</v>
      </c>
      <c r="R2266" s="20">
        <f>K2266*0.6*10000</f>
        <v>3600.3600360036003</v>
      </c>
      <c r="S2266" s="15">
        <v>252</v>
      </c>
      <c r="T2266" s="15">
        <v>1770</v>
      </c>
      <c r="U2266" s="15">
        <v>92</v>
      </c>
      <c r="V2266" s="15">
        <v>546</v>
      </c>
      <c r="W2266" s="15"/>
      <c r="X2266" s="15"/>
      <c r="Y2266" s="15"/>
      <c r="Z2266" s="15">
        <v>49</v>
      </c>
      <c r="AA2266" s="15">
        <v>1.37</v>
      </c>
      <c r="AB2266" s="15">
        <v>1.81</v>
      </c>
      <c r="AC2266" s="15">
        <v>0.14000000000000001</v>
      </c>
      <c r="AD2266" s="15">
        <v>2.37</v>
      </c>
      <c r="AE2266" s="15">
        <v>6.37</v>
      </c>
      <c r="AF2266" s="15">
        <v>0.91</v>
      </c>
      <c r="AG2266" s="15">
        <v>4.63</v>
      </c>
      <c r="AH2266" s="15">
        <v>1.66</v>
      </c>
      <c r="AI2266" s="15">
        <v>0.748</v>
      </c>
      <c r="AJ2266" s="15">
        <v>2.29</v>
      </c>
      <c r="AK2266" s="15">
        <v>0.38400000000000001</v>
      </c>
      <c r="AL2266" s="15">
        <v>2.58</v>
      </c>
      <c r="AM2266" s="15">
        <v>0.58199999999999996</v>
      </c>
      <c r="AN2266" s="15">
        <v>1.65</v>
      </c>
      <c r="AO2266" s="15">
        <v>0.249</v>
      </c>
      <c r="AP2266" s="15">
        <v>1.48</v>
      </c>
      <c r="AQ2266" s="15">
        <v>0.17699999999999999</v>
      </c>
      <c r="AR2266" s="15">
        <v>15.1</v>
      </c>
      <c r="AS2266" s="15">
        <v>0.38</v>
      </c>
      <c r="AT2266" s="20">
        <f>(AB2266/0.713)/(AD2266/0.687)</f>
        <v>0.73586379533793744</v>
      </c>
      <c r="AU2266" s="15" t="s">
        <v>1494</v>
      </c>
      <c r="AV2266" s="27" t="s">
        <v>1586</v>
      </c>
    </row>
    <row r="2267" spans="1:48" x14ac:dyDescent="0.25">
      <c r="A2267" s="13" t="s">
        <v>66</v>
      </c>
      <c r="B2267" s="14" t="s">
        <v>2042</v>
      </c>
      <c r="C2267" s="15">
        <v>51.498263636174499</v>
      </c>
      <c r="D2267" s="15">
        <v>13.682962839734699</v>
      </c>
      <c r="E2267" s="20">
        <v>13.402233358980199</v>
      </c>
      <c r="F2267" s="15">
        <v>11.2603713947057</v>
      </c>
      <c r="G2267" s="15">
        <v>4.9283619954667399</v>
      </c>
      <c r="H2267" s="15">
        <v>0.114371269936991</v>
      </c>
      <c r="I2267" s="15">
        <v>2.8800765247769702</v>
      </c>
      <c r="J2267" s="15">
        <v>0.27449104784877998</v>
      </c>
      <c r="K2267" s="15">
        <v>1.78211233338185</v>
      </c>
      <c r="L2267" s="15">
        <v>0.17675559899353299</v>
      </c>
      <c r="M2267" s="15">
        <v>3.38</v>
      </c>
      <c r="N2267" s="20">
        <v>100</v>
      </c>
      <c r="O2267" s="25">
        <v>46.149341152239202</v>
      </c>
      <c r="P2267" s="20">
        <v>771.74979842246705</v>
      </c>
      <c r="Q2267" s="15">
        <v>42</v>
      </c>
      <c r="R2267" s="20">
        <v>10692.674000291099</v>
      </c>
      <c r="S2267" s="15">
        <v>333.62353000000002</v>
      </c>
      <c r="T2267" s="15">
        <v>76.706220999999999</v>
      </c>
      <c r="U2267" s="15">
        <v>43.931935000000003</v>
      </c>
      <c r="V2267" s="15">
        <v>36.975702123928798</v>
      </c>
      <c r="W2267" s="15">
        <v>2.0606800000000001</v>
      </c>
      <c r="X2267" s="15">
        <v>149.918396</v>
      </c>
      <c r="Y2267" s="15">
        <v>102.967027</v>
      </c>
      <c r="Z2267" s="15">
        <v>125.29618000000001</v>
      </c>
      <c r="AA2267" s="15">
        <v>3.5499459999999998</v>
      </c>
      <c r="AB2267" s="15">
        <v>4.3711909999999996</v>
      </c>
      <c r="AC2267" s="15">
        <v>0.35563899999999998</v>
      </c>
      <c r="AD2267" s="15">
        <v>11.367641000000001</v>
      </c>
      <c r="AE2267" s="15">
        <v>28.012320930000001</v>
      </c>
      <c r="AF2267" s="15">
        <v>3.6633659999999999</v>
      </c>
      <c r="AG2267" s="15">
        <v>16.681901</v>
      </c>
      <c r="AH2267" s="15">
        <v>4.7181369999999996</v>
      </c>
      <c r="AI2267" s="15">
        <v>1.666795</v>
      </c>
      <c r="AJ2267" s="15">
        <v>6.569896</v>
      </c>
      <c r="AK2267" s="15">
        <v>1.20065697</v>
      </c>
      <c r="AL2267" s="15">
        <v>6.9524600000000003</v>
      </c>
      <c r="AM2267" s="15">
        <v>1.4633100000000001</v>
      </c>
      <c r="AN2267" s="15">
        <v>4.2085460000000001</v>
      </c>
      <c r="AO2267" s="15">
        <v>0.61350751999999997</v>
      </c>
      <c r="AP2267" s="15">
        <v>3.9747520000000001</v>
      </c>
      <c r="AQ2267" s="15">
        <v>0.59030800000000005</v>
      </c>
      <c r="AR2267" s="15">
        <v>36.365577000000002</v>
      </c>
      <c r="AS2267" s="15">
        <v>1.7830820000000001</v>
      </c>
      <c r="AT2267" s="20">
        <v>0.37050719060491899</v>
      </c>
      <c r="AU2267" s="15" t="s">
        <v>1494</v>
      </c>
      <c r="AV2267" s="27" t="s">
        <v>1653</v>
      </c>
    </row>
    <row r="2268" spans="1:48" x14ac:dyDescent="0.25">
      <c r="A2268" s="13" t="s">
        <v>66</v>
      </c>
      <c r="B2268" s="14" t="s">
        <v>2043</v>
      </c>
      <c r="C2268" s="15">
        <v>50.505050505050498</v>
      </c>
      <c r="D2268" s="15">
        <v>14.1114111411141</v>
      </c>
      <c r="E2268" s="20">
        <v>13.171317131713201</v>
      </c>
      <c r="F2268" s="15">
        <v>11.311131113111299</v>
      </c>
      <c r="G2268" s="15">
        <v>7.0807080708070798</v>
      </c>
      <c r="H2268" s="15">
        <v>0.48004800480047999</v>
      </c>
      <c r="I2268" s="15">
        <v>2.2902290229022899</v>
      </c>
      <c r="J2268" s="15">
        <v>0.17001700170017001</v>
      </c>
      <c r="K2268" s="15">
        <v>0.82008200820082</v>
      </c>
      <c r="L2268" s="15">
        <v>6.0006000600059999E-2</v>
      </c>
      <c r="M2268" s="15">
        <v>1.1100000000000001</v>
      </c>
      <c r="N2268" s="20">
        <v>100</v>
      </c>
      <c r="O2268" s="25">
        <v>55.611636555476501</v>
      </c>
      <c r="P2268" s="20">
        <v>261.99803078899401</v>
      </c>
      <c r="Q2268" s="15">
        <v>49</v>
      </c>
      <c r="R2268" s="20">
        <v>4920.4920492049196</v>
      </c>
      <c r="S2268" s="15">
        <v>277</v>
      </c>
      <c r="T2268" s="15">
        <v>215</v>
      </c>
      <c r="U2268" s="15">
        <v>51</v>
      </c>
      <c r="V2268" s="15">
        <v>92</v>
      </c>
      <c r="W2268" s="15"/>
      <c r="X2268" s="15"/>
      <c r="Y2268" s="15"/>
      <c r="Z2268" s="15">
        <v>51</v>
      </c>
      <c r="AA2268" s="15">
        <v>1.65</v>
      </c>
      <c r="AB2268" s="15">
        <v>2.39</v>
      </c>
      <c r="AC2268" s="15">
        <v>0.15</v>
      </c>
      <c r="AD2268" s="15">
        <v>3.74</v>
      </c>
      <c r="AE2268" s="15">
        <v>9.76</v>
      </c>
      <c r="AF2268" s="15">
        <v>1.35</v>
      </c>
      <c r="AG2268" s="15">
        <v>6.46</v>
      </c>
      <c r="AH2268" s="15">
        <v>1.92</v>
      </c>
      <c r="AI2268" s="15">
        <v>0.73799999999999999</v>
      </c>
      <c r="AJ2268" s="15">
        <v>2.7</v>
      </c>
      <c r="AK2268" s="15">
        <v>0.47499999999999998</v>
      </c>
      <c r="AL2268" s="15">
        <v>3.32</v>
      </c>
      <c r="AM2268" s="15">
        <v>0.72799999999999998</v>
      </c>
      <c r="AN2268" s="15">
        <v>2.12</v>
      </c>
      <c r="AO2268" s="15">
        <v>0.314</v>
      </c>
      <c r="AP2268" s="15">
        <v>2.0699999999999998</v>
      </c>
      <c r="AQ2268" s="15">
        <v>0.30299999999999999</v>
      </c>
      <c r="AR2268" s="15">
        <v>19</v>
      </c>
      <c r="AS2268" s="15">
        <v>0.55000000000000004</v>
      </c>
      <c r="AT2268" s="20">
        <v>0.61573452535419404</v>
      </c>
      <c r="AU2268" s="15" t="s">
        <v>1494</v>
      </c>
      <c r="AV2268" s="27" t="s">
        <v>1803</v>
      </c>
    </row>
    <row r="2269" spans="1:48" x14ac:dyDescent="0.25">
      <c r="A2269" s="13" t="s">
        <v>66</v>
      </c>
      <c r="B2269" s="14" t="s">
        <v>2044</v>
      </c>
      <c r="C2269" s="15">
        <v>50.325032503250299</v>
      </c>
      <c r="D2269" s="15">
        <v>14.2214221422142</v>
      </c>
      <c r="E2269" s="20">
        <v>14.421442144214399</v>
      </c>
      <c r="F2269" s="15">
        <v>7.0007000700070003</v>
      </c>
      <c r="G2269" s="15">
        <v>9.8809880988098797</v>
      </c>
      <c r="H2269" s="15">
        <v>8.0008000800079998E-2</v>
      </c>
      <c r="I2269" s="15">
        <v>2.92029202920292</v>
      </c>
      <c r="J2269" s="15">
        <v>0.22002200220022</v>
      </c>
      <c r="K2269" s="15">
        <v>0.87008700870086997</v>
      </c>
      <c r="L2269" s="15">
        <v>6.0006000600059999E-2</v>
      </c>
      <c r="M2269" s="15">
        <v>0.4</v>
      </c>
      <c r="N2269" s="20">
        <v>100</v>
      </c>
      <c r="O2269" s="25">
        <v>61.490532681224103</v>
      </c>
      <c r="P2269" s="20">
        <v>261.99803078899401</v>
      </c>
      <c r="Q2269" s="15">
        <v>57</v>
      </c>
      <c r="R2269" s="20">
        <v>5220.5220522052196</v>
      </c>
      <c r="S2269" s="15">
        <v>339</v>
      </c>
      <c r="T2269" s="15">
        <v>128</v>
      </c>
      <c r="U2269" s="15">
        <v>59</v>
      </c>
      <c r="V2269" s="15">
        <v>87</v>
      </c>
      <c r="W2269" s="15">
        <v>2</v>
      </c>
      <c r="X2269" s="15">
        <v>260</v>
      </c>
      <c r="Y2269" s="15">
        <v>25</v>
      </c>
      <c r="Z2269" s="15">
        <v>60</v>
      </c>
      <c r="AA2269" s="15">
        <v>1.59</v>
      </c>
      <c r="AB2269" s="15">
        <v>3.1</v>
      </c>
      <c r="AC2269" s="15">
        <v>0.18</v>
      </c>
      <c r="AD2269" s="15">
        <v>4.38</v>
      </c>
      <c r="AE2269" s="15">
        <v>11.25</v>
      </c>
      <c r="AF2269" s="15">
        <v>1.53</v>
      </c>
      <c r="AG2269" s="15">
        <v>7.78</v>
      </c>
      <c r="AH2269" s="15">
        <v>2.4300000000000002</v>
      </c>
      <c r="AI2269" s="15">
        <v>0.77</v>
      </c>
      <c r="AJ2269" s="15">
        <v>3.16</v>
      </c>
      <c r="AK2269" s="15">
        <v>0.56000000000000005</v>
      </c>
      <c r="AL2269" s="15">
        <v>3.59</v>
      </c>
      <c r="AM2269" s="15">
        <v>0.82</v>
      </c>
      <c r="AN2269" s="15">
        <v>2.36</v>
      </c>
      <c r="AO2269" s="15">
        <v>0.35</v>
      </c>
      <c r="AP2269" s="15">
        <v>2.37</v>
      </c>
      <c r="AQ2269" s="15">
        <v>0.33</v>
      </c>
      <c r="AR2269" s="15">
        <v>22.06</v>
      </c>
      <c r="AS2269" s="15">
        <v>0.49</v>
      </c>
      <c r="AT2269" s="20">
        <v>0.68195354377605699</v>
      </c>
      <c r="AU2269" s="15" t="s">
        <v>1494</v>
      </c>
      <c r="AV2269" s="27" t="s">
        <v>1786</v>
      </c>
    </row>
    <row r="2270" spans="1:48" x14ac:dyDescent="0.25">
      <c r="A2270" s="13" t="s">
        <v>66</v>
      </c>
      <c r="B2270" s="14" t="s">
        <v>2045</v>
      </c>
      <c r="C2270" s="15">
        <v>46.358277550204797</v>
      </c>
      <c r="D2270" s="15">
        <v>16.5850734339095</v>
      </c>
      <c r="E2270" s="20">
        <v>16.385253272055099</v>
      </c>
      <c r="F2270" s="15">
        <v>11.1899290638425</v>
      </c>
      <c r="G2270" s="15">
        <v>5.4950544509941102</v>
      </c>
      <c r="H2270" s="15">
        <v>0.499550404635828</v>
      </c>
      <c r="I2270" s="15">
        <v>2.09811169947048</v>
      </c>
      <c r="J2270" s="15">
        <v>0.21980217803976401</v>
      </c>
      <c r="K2270" s="15">
        <v>1.0690378659206701</v>
      </c>
      <c r="L2270" s="15">
        <v>9.9910080927165607E-2</v>
      </c>
      <c r="M2270" s="15">
        <v>1.2</v>
      </c>
      <c r="N2270" s="20">
        <v>100</v>
      </c>
      <c r="O2270" s="25">
        <v>43.869734025313903</v>
      </c>
      <c r="P2270" s="20">
        <v>436.22711390734298</v>
      </c>
      <c r="Q2270" s="15">
        <v>50</v>
      </c>
      <c r="R2270" s="20">
        <v>6414.2271955240303</v>
      </c>
      <c r="S2270" s="15">
        <v>344</v>
      </c>
      <c r="T2270" s="15">
        <v>362</v>
      </c>
      <c r="U2270" s="15">
        <v>52</v>
      </c>
      <c r="V2270" s="15">
        <v>37</v>
      </c>
      <c r="W2270" s="15">
        <v>12</v>
      </c>
      <c r="X2270" s="15">
        <v>279</v>
      </c>
      <c r="Y2270" s="15">
        <v>207</v>
      </c>
      <c r="Z2270" s="15">
        <v>69</v>
      </c>
      <c r="AA2270" s="15">
        <v>2.13</v>
      </c>
      <c r="AB2270" s="15">
        <v>3.16</v>
      </c>
      <c r="AC2270" s="15">
        <v>0.18</v>
      </c>
      <c r="AD2270" s="15">
        <v>7.2</v>
      </c>
      <c r="AE2270" s="15">
        <v>18.3</v>
      </c>
      <c r="AF2270" s="15">
        <v>2.46</v>
      </c>
      <c r="AG2270" s="15">
        <v>11.1</v>
      </c>
      <c r="AH2270" s="15">
        <v>3.06</v>
      </c>
      <c r="AI2270" s="15">
        <v>1.0609999999999999</v>
      </c>
      <c r="AJ2270" s="15">
        <v>3.46</v>
      </c>
      <c r="AK2270" s="15">
        <v>0.54800000000000004</v>
      </c>
      <c r="AL2270" s="15">
        <v>3.51</v>
      </c>
      <c r="AM2270" s="15">
        <v>0.78</v>
      </c>
      <c r="AN2270" s="15">
        <v>2.12</v>
      </c>
      <c r="AO2270" s="15">
        <v>0.35099999999999998</v>
      </c>
      <c r="AP2270" s="15">
        <v>2.16</v>
      </c>
      <c r="AQ2270" s="15">
        <v>0.34799999999999998</v>
      </c>
      <c r="AR2270" s="15">
        <v>21</v>
      </c>
      <c r="AS2270" s="15">
        <v>0.81299999999999994</v>
      </c>
      <c r="AT2270" s="20">
        <v>0.42288452547919603</v>
      </c>
      <c r="AU2270" s="15" t="s">
        <v>1494</v>
      </c>
      <c r="AV2270" s="27" t="s">
        <v>1643</v>
      </c>
    </row>
    <row r="2271" spans="1:48" x14ac:dyDescent="0.25">
      <c r="A2271" s="13" t="s">
        <v>66</v>
      </c>
      <c r="B2271" s="14" t="s">
        <v>2046</v>
      </c>
      <c r="C2271" s="15">
        <v>52.640367355458103</v>
      </c>
      <c r="D2271" s="15">
        <v>15.497808390732599</v>
      </c>
      <c r="E2271" s="20">
        <v>13.201836777290801</v>
      </c>
      <c r="F2271" s="15">
        <v>6.2930494677520299</v>
      </c>
      <c r="G2271" s="15">
        <v>7.0757670632435801</v>
      </c>
      <c r="H2271" s="15"/>
      <c r="I2271" s="15">
        <v>4.1431851388019201</v>
      </c>
      <c r="J2271" s="15">
        <v>0.240033395950741</v>
      </c>
      <c r="K2271" s="15">
        <v>0.86620747234397799</v>
      </c>
      <c r="L2271" s="15">
        <v>4.1744938426215801E-2</v>
      </c>
      <c r="M2271" s="15">
        <v>3.61</v>
      </c>
      <c r="N2271" s="20">
        <v>100</v>
      </c>
      <c r="O2271" s="25">
        <v>55.537260060905901</v>
      </c>
      <c r="P2271" s="20">
        <v>182.26663256516801</v>
      </c>
      <c r="Q2271" s="15">
        <v>34</v>
      </c>
      <c r="R2271" s="20">
        <v>5197.2448340638703</v>
      </c>
      <c r="S2271" s="15">
        <v>237</v>
      </c>
      <c r="T2271" s="15">
        <v>57</v>
      </c>
      <c r="U2271" s="15"/>
      <c r="V2271" s="15">
        <v>60</v>
      </c>
      <c r="W2271" s="15">
        <v>4.54</v>
      </c>
      <c r="X2271" s="15">
        <v>83</v>
      </c>
      <c r="Y2271" s="15">
        <v>86.05</v>
      </c>
      <c r="Z2271" s="15">
        <v>65.91</v>
      </c>
      <c r="AA2271" s="15">
        <v>1.67</v>
      </c>
      <c r="AB2271" s="15">
        <v>2.62</v>
      </c>
      <c r="AC2271" s="15">
        <v>0.18</v>
      </c>
      <c r="AD2271" s="15">
        <v>6.66</v>
      </c>
      <c r="AE2271" s="15">
        <v>15.45</v>
      </c>
      <c r="AF2271" s="15">
        <v>1.89</v>
      </c>
      <c r="AG2271" s="15">
        <v>8.15</v>
      </c>
      <c r="AH2271" s="15">
        <v>2.14</v>
      </c>
      <c r="AI2271" s="15">
        <v>0.7</v>
      </c>
      <c r="AJ2271" s="15">
        <v>2.2400000000000002</v>
      </c>
      <c r="AK2271" s="15">
        <v>0.39</v>
      </c>
      <c r="AL2271" s="15">
        <v>2.97</v>
      </c>
      <c r="AM2271" s="15">
        <v>0.64</v>
      </c>
      <c r="AN2271" s="15">
        <v>1.84</v>
      </c>
      <c r="AO2271" s="15">
        <v>0.28000000000000003</v>
      </c>
      <c r="AP2271" s="15">
        <v>1.74</v>
      </c>
      <c r="AQ2271" s="15">
        <v>0.26</v>
      </c>
      <c r="AR2271" s="15">
        <v>18.399999999999999</v>
      </c>
      <c r="AS2271" s="15">
        <v>1.39</v>
      </c>
      <c r="AT2271" s="20">
        <v>0.37904805225983401</v>
      </c>
      <c r="AU2271" s="15" t="s">
        <v>1494</v>
      </c>
      <c r="AV2271" s="27" t="s">
        <v>1821</v>
      </c>
    </row>
    <row r="2272" spans="1:48" x14ac:dyDescent="0.25">
      <c r="A2272" s="13" t="s">
        <v>66</v>
      </c>
      <c r="B2272" s="14" t="s">
        <v>2047</v>
      </c>
      <c r="C2272" s="15">
        <v>49.838251020312001</v>
      </c>
      <c r="D2272" s="15">
        <v>15.242282002188</v>
      </c>
      <c r="E2272" s="15">
        <v>11.7351538268036</v>
      </c>
      <c r="F2272" s="15">
        <v>10.418901973863999</v>
      </c>
      <c r="G2272" s="15">
        <v>8.0021980511486905</v>
      </c>
      <c r="H2272" s="15">
        <v>0.91253135670993801</v>
      </c>
      <c r="I2272" s="15">
        <v>3.1086233030778101</v>
      </c>
      <c r="J2272" s="15">
        <v>0.16044507370724201</v>
      </c>
      <c r="K2272" s="15">
        <v>0.53147430665523898</v>
      </c>
      <c r="L2272" s="15">
        <v>5.0139085533513102E-2</v>
      </c>
      <c r="M2272" s="15">
        <v>0.4</v>
      </c>
      <c r="N2272" s="15">
        <v>100</v>
      </c>
      <c r="O2272" s="23">
        <v>61.3775412459688</v>
      </c>
      <c r="P2272" s="15">
        <v>218.917134019564</v>
      </c>
      <c r="Q2272" s="15">
        <v>25</v>
      </c>
      <c r="R2272" s="15">
        <v>3188.84583993143</v>
      </c>
      <c r="S2272" s="15">
        <v>174</v>
      </c>
      <c r="T2272" s="15">
        <v>141</v>
      </c>
      <c r="U2272" s="15">
        <v>49</v>
      </c>
      <c r="V2272" s="15">
        <v>167</v>
      </c>
      <c r="W2272" s="15">
        <v>5.4</v>
      </c>
      <c r="X2272" s="15">
        <v>330</v>
      </c>
      <c r="Y2272" s="15">
        <v>110</v>
      </c>
      <c r="Z2272" s="15">
        <v>29</v>
      </c>
      <c r="AA2272" s="15">
        <v>0.91</v>
      </c>
      <c r="AB2272" s="15">
        <v>1.9</v>
      </c>
      <c r="AC2272" s="15">
        <v>0.12</v>
      </c>
      <c r="AD2272" s="15">
        <v>9.1</v>
      </c>
      <c r="AE2272" s="15">
        <v>22</v>
      </c>
      <c r="AF2272" s="15">
        <v>2.8</v>
      </c>
      <c r="AG2272" s="15">
        <v>11</v>
      </c>
      <c r="AH2272" s="15">
        <v>2.4</v>
      </c>
      <c r="AI2272" s="15">
        <v>0.78</v>
      </c>
      <c r="AJ2272" s="15">
        <v>2.2000000000000002</v>
      </c>
      <c r="AK2272" s="15">
        <v>0.33</v>
      </c>
      <c r="AL2272" s="15">
        <v>1.9</v>
      </c>
      <c r="AM2272" s="15">
        <v>0.38</v>
      </c>
      <c r="AN2272" s="15">
        <v>1</v>
      </c>
      <c r="AO2272" s="15">
        <v>0.15</v>
      </c>
      <c r="AP2272" s="15">
        <v>0.99</v>
      </c>
      <c r="AQ2272" s="15">
        <v>0.16</v>
      </c>
      <c r="AR2272" s="15">
        <v>11</v>
      </c>
      <c r="AS2272" s="15">
        <v>0.51</v>
      </c>
      <c r="AT2272" s="15">
        <v>0.20117750412280599</v>
      </c>
      <c r="AU2272" s="15" t="s">
        <v>1494</v>
      </c>
      <c r="AV2272" s="27" t="s">
        <v>1625</v>
      </c>
    </row>
    <row r="2273" spans="1:48" x14ac:dyDescent="0.25">
      <c r="A2273" s="13" t="s">
        <v>66</v>
      </c>
      <c r="B2273" s="14" t="s">
        <v>2048</v>
      </c>
      <c r="C2273" s="15">
        <v>52.329534093181401</v>
      </c>
      <c r="D2273" s="15">
        <v>16.6866626674665</v>
      </c>
      <c r="E2273" s="20">
        <v>11.127774445110999</v>
      </c>
      <c r="F2273" s="15">
        <v>9.1181763647270504</v>
      </c>
      <c r="G2273" s="15">
        <v>5.1489702059588103</v>
      </c>
      <c r="H2273" s="15">
        <v>0.52989402119576101</v>
      </c>
      <c r="I2273" s="15">
        <v>3.99920015996801</v>
      </c>
      <c r="J2273" s="15">
        <v>0.21995600879824001</v>
      </c>
      <c r="K2273" s="15">
        <v>0.79984003199360099</v>
      </c>
      <c r="L2273" s="15">
        <v>3.9992001599680103E-2</v>
      </c>
      <c r="M2273" s="15">
        <v>1.42</v>
      </c>
      <c r="N2273" s="20">
        <v>100</v>
      </c>
      <c r="O2273" s="25">
        <v>51.884988132094499</v>
      </c>
      <c r="P2273" s="20">
        <v>174.61296473099699</v>
      </c>
      <c r="Q2273" s="15">
        <v>40</v>
      </c>
      <c r="R2273" s="20">
        <v>4799.0401919616097</v>
      </c>
      <c r="S2273" s="15">
        <v>259</v>
      </c>
      <c r="T2273" s="15">
        <v>348</v>
      </c>
      <c r="U2273" s="15">
        <v>54</v>
      </c>
      <c r="V2273" s="15">
        <v>176</v>
      </c>
      <c r="W2273" s="15">
        <v>12</v>
      </c>
      <c r="X2273" s="15">
        <v>148</v>
      </c>
      <c r="Y2273" s="15">
        <v>134</v>
      </c>
      <c r="Z2273" s="15">
        <v>39</v>
      </c>
      <c r="AA2273" s="15">
        <v>1.1100000000000001</v>
      </c>
      <c r="AB2273" s="15">
        <v>1.4</v>
      </c>
      <c r="AC2273" s="15">
        <v>0.14000000000000001</v>
      </c>
      <c r="AD2273" s="15">
        <v>2.59</v>
      </c>
      <c r="AE2273" s="15">
        <v>6.84</v>
      </c>
      <c r="AF2273" s="15">
        <v>0.95</v>
      </c>
      <c r="AG2273" s="15">
        <v>5.31</v>
      </c>
      <c r="AH2273" s="15">
        <v>1.82</v>
      </c>
      <c r="AI2273" s="15">
        <v>0.81</v>
      </c>
      <c r="AJ2273" s="15">
        <v>3.01</v>
      </c>
      <c r="AK2273" s="15">
        <v>0.46</v>
      </c>
      <c r="AL2273" s="15">
        <v>3.23</v>
      </c>
      <c r="AM2273" s="15">
        <v>0.71</v>
      </c>
      <c r="AN2273" s="15">
        <v>2.08</v>
      </c>
      <c r="AO2273" s="15">
        <v>0.32</v>
      </c>
      <c r="AP2273" s="15">
        <v>2.02</v>
      </c>
      <c r="AQ2273" s="15">
        <v>0.34</v>
      </c>
      <c r="AR2273" s="15">
        <v>18</v>
      </c>
      <c r="AS2273" s="15">
        <v>1.1499999999999999</v>
      </c>
      <c r="AT2273" s="20">
        <v>0.52082938478450402</v>
      </c>
      <c r="AU2273" s="15" t="s">
        <v>1494</v>
      </c>
      <c r="AV2273" s="27" t="s">
        <v>1754</v>
      </c>
    </row>
    <row r="2274" spans="1:48" x14ac:dyDescent="0.25">
      <c r="A2274" s="13" t="s">
        <v>66</v>
      </c>
      <c r="B2274" s="14" t="s">
        <v>2049</v>
      </c>
      <c r="C2274" s="15">
        <v>48.514851485148498</v>
      </c>
      <c r="D2274" s="15">
        <v>15.5615561556156</v>
      </c>
      <c r="E2274" s="20">
        <v>12.6512651265126</v>
      </c>
      <c r="F2274" s="15">
        <v>10.911091109110901</v>
      </c>
      <c r="G2274" s="15">
        <v>8.8108810881088093</v>
      </c>
      <c r="H2274" s="15">
        <v>0.75007500750074996</v>
      </c>
      <c r="I2274" s="15">
        <v>1.91019101910191</v>
      </c>
      <c r="J2274" s="15">
        <v>0.18001800180017999</v>
      </c>
      <c r="K2274" s="15">
        <v>0.65006500650065002</v>
      </c>
      <c r="L2274" s="15">
        <v>6.0006000600059999E-2</v>
      </c>
      <c r="M2274" s="15">
        <v>0.65</v>
      </c>
      <c r="N2274" s="20">
        <v>100</v>
      </c>
      <c r="O2274" s="25">
        <v>61.876579711567899</v>
      </c>
      <c r="P2274" s="20">
        <v>261.99803078899401</v>
      </c>
      <c r="Q2274" s="15">
        <v>32.130000000000003</v>
      </c>
      <c r="R2274" s="20">
        <v>3900.3900390038998</v>
      </c>
      <c r="S2274" s="15">
        <v>272.88</v>
      </c>
      <c r="T2274" s="15">
        <v>232</v>
      </c>
      <c r="U2274" s="15">
        <v>68</v>
      </c>
      <c r="V2274" s="15">
        <v>191</v>
      </c>
      <c r="W2274" s="15">
        <v>27.54</v>
      </c>
      <c r="X2274" s="15">
        <v>162.66999999999999</v>
      </c>
      <c r="Y2274" s="15">
        <v>138.56</v>
      </c>
      <c r="Z2274" s="15">
        <v>40.99</v>
      </c>
      <c r="AA2274" s="15">
        <v>1.1100000000000001</v>
      </c>
      <c r="AB2274" s="15">
        <v>2.06</v>
      </c>
      <c r="AC2274" s="15">
        <v>0.14000000000000001</v>
      </c>
      <c r="AD2274" s="15">
        <v>2.81</v>
      </c>
      <c r="AE2274" s="15">
        <v>7.57</v>
      </c>
      <c r="AF2274" s="15">
        <v>1.07</v>
      </c>
      <c r="AG2274" s="15">
        <v>4.93</v>
      </c>
      <c r="AH2274" s="15">
        <v>1.52</v>
      </c>
      <c r="AI2274" s="15">
        <v>0.65</v>
      </c>
      <c r="AJ2274" s="15">
        <v>2.13</v>
      </c>
      <c r="AK2274" s="15">
        <v>0.38</v>
      </c>
      <c r="AL2274" s="15">
        <v>2.63</v>
      </c>
      <c r="AM2274" s="15">
        <v>0.56999999999999995</v>
      </c>
      <c r="AN2274" s="15">
        <v>1.81</v>
      </c>
      <c r="AO2274" s="15">
        <v>0.27</v>
      </c>
      <c r="AP2274" s="15">
        <v>1.8</v>
      </c>
      <c r="AQ2274" s="15">
        <v>0.26</v>
      </c>
      <c r="AR2274" s="15">
        <v>15.58</v>
      </c>
      <c r="AS2274" s="15">
        <v>0.37</v>
      </c>
      <c r="AT2274" s="20">
        <v>0.70636326883051404</v>
      </c>
      <c r="AU2274" s="15" t="s">
        <v>1494</v>
      </c>
      <c r="AV2274" s="27" t="s">
        <v>1645</v>
      </c>
    </row>
    <row r="2275" spans="1:48" x14ac:dyDescent="0.25">
      <c r="A2275" s="13" t="s">
        <v>66</v>
      </c>
      <c r="B2275" s="14" t="s">
        <v>2050</v>
      </c>
      <c r="C2275" s="15">
        <v>51.744825517448298</v>
      </c>
      <c r="D2275" s="15">
        <v>16.238376162383801</v>
      </c>
      <c r="E2275" s="20">
        <v>13.6186381361864</v>
      </c>
      <c r="F2275" s="15">
        <v>10.2889711028897</v>
      </c>
      <c r="G2275" s="15">
        <v>4.5395460453954604</v>
      </c>
      <c r="H2275" s="15">
        <v>0.23997600239976</v>
      </c>
      <c r="I2275" s="15">
        <v>1.8898110188981101</v>
      </c>
      <c r="J2275" s="15">
        <v>0.17998200179981999</v>
      </c>
      <c r="K2275" s="15">
        <v>1.15988401159884</v>
      </c>
      <c r="L2275" s="15">
        <v>9.9990000999900006E-2</v>
      </c>
      <c r="M2275" s="15">
        <v>0.45</v>
      </c>
      <c r="N2275" s="20">
        <v>100</v>
      </c>
      <c r="O2275" s="25">
        <v>43.720098612900401</v>
      </c>
      <c r="P2275" s="20">
        <v>436.57606070378898</v>
      </c>
      <c r="Q2275" s="15">
        <v>34</v>
      </c>
      <c r="R2275" s="20">
        <v>6959.3040695930404</v>
      </c>
      <c r="S2275" s="15">
        <v>226</v>
      </c>
      <c r="T2275" s="15">
        <v>130</v>
      </c>
      <c r="U2275" s="15">
        <v>54</v>
      </c>
      <c r="V2275" s="15">
        <v>165</v>
      </c>
      <c r="W2275" s="15">
        <v>2</v>
      </c>
      <c r="X2275" s="15">
        <v>302</v>
      </c>
      <c r="Y2275" s="15">
        <v>128</v>
      </c>
      <c r="Z2275" s="15">
        <v>73</v>
      </c>
      <c r="AA2275" s="15">
        <v>2.27</v>
      </c>
      <c r="AB2275" s="15">
        <v>3.82</v>
      </c>
      <c r="AC2275" s="15">
        <v>0.21</v>
      </c>
      <c r="AD2275" s="15">
        <v>6.23</v>
      </c>
      <c r="AE2275" s="15">
        <v>16.170000000000002</v>
      </c>
      <c r="AF2275" s="15">
        <v>2.2000000000000002</v>
      </c>
      <c r="AG2275" s="15">
        <v>10.6</v>
      </c>
      <c r="AH2275" s="15">
        <v>3.02</v>
      </c>
      <c r="AI2275" s="15">
        <v>1.06</v>
      </c>
      <c r="AJ2275" s="15">
        <v>3.27</v>
      </c>
      <c r="AK2275" s="15">
        <v>0.53</v>
      </c>
      <c r="AL2275" s="15">
        <v>3.28</v>
      </c>
      <c r="AM2275" s="15">
        <v>0.7</v>
      </c>
      <c r="AN2275" s="15">
        <v>1.93</v>
      </c>
      <c r="AO2275" s="15">
        <v>0.28000000000000003</v>
      </c>
      <c r="AP2275" s="15">
        <v>1.78</v>
      </c>
      <c r="AQ2275" s="15">
        <v>0.26</v>
      </c>
      <c r="AR2275" s="15">
        <v>18.61</v>
      </c>
      <c r="AS2275" s="15">
        <v>1.06</v>
      </c>
      <c r="AT2275" s="20">
        <v>0.59080277083019095</v>
      </c>
      <c r="AU2275" s="15" t="s">
        <v>1494</v>
      </c>
      <c r="AV2275" s="27" t="s">
        <v>1786</v>
      </c>
    </row>
    <row r="2276" spans="1:48" x14ac:dyDescent="0.25">
      <c r="A2276" s="13" t="s">
        <v>66</v>
      </c>
      <c r="B2276" s="14" t="s">
        <v>2051</v>
      </c>
      <c r="C2276" s="15">
        <v>47.824782478247798</v>
      </c>
      <c r="D2276" s="15">
        <v>17.071707170717101</v>
      </c>
      <c r="E2276" s="20">
        <v>13.8813881388139</v>
      </c>
      <c r="F2276" s="15">
        <v>11.421142114211399</v>
      </c>
      <c r="G2276" s="15">
        <v>5.5605560556055602</v>
      </c>
      <c r="H2276" s="15">
        <v>0.14001400140014</v>
      </c>
      <c r="I2276" s="15">
        <v>2.7002700270026998</v>
      </c>
      <c r="J2276" s="15">
        <v>0.19001900190019</v>
      </c>
      <c r="K2276" s="15">
        <v>1.1401140114011401</v>
      </c>
      <c r="L2276" s="15">
        <v>7.0007000700070002E-2</v>
      </c>
      <c r="M2276" s="15">
        <v>0.85</v>
      </c>
      <c r="N2276" s="20">
        <v>100</v>
      </c>
      <c r="O2276" s="25">
        <v>48.281474213080699</v>
      </c>
      <c r="P2276" s="20">
        <v>305.66436925382698</v>
      </c>
      <c r="Q2276" s="15">
        <v>46</v>
      </c>
      <c r="R2276" s="20">
        <v>6840.6840684068402</v>
      </c>
      <c r="S2276" s="15">
        <v>266</v>
      </c>
      <c r="T2276" s="15">
        <v>236</v>
      </c>
      <c r="U2276" s="15">
        <v>56</v>
      </c>
      <c r="V2276" s="15">
        <v>143</v>
      </c>
      <c r="W2276" s="15">
        <v>1</v>
      </c>
      <c r="X2276" s="15">
        <v>241</v>
      </c>
      <c r="Y2276" s="15">
        <v>48</v>
      </c>
      <c r="Z2276" s="15">
        <v>74</v>
      </c>
      <c r="AA2276" s="15">
        <v>2.0699999999999998</v>
      </c>
      <c r="AB2276" s="15">
        <v>3.7</v>
      </c>
      <c r="AC2276" s="15">
        <v>0.18</v>
      </c>
      <c r="AD2276" s="15">
        <v>6.82</v>
      </c>
      <c r="AE2276" s="15">
        <v>16.88</v>
      </c>
      <c r="AF2276" s="15">
        <v>2.19</v>
      </c>
      <c r="AG2276" s="15">
        <v>10.85</v>
      </c>
      <c r="AH2276" s="15">
        <v>3.01</v>
      </c>
      <c r="AI2276" s="15">
        <v>0.98</v>
      </c>
      <c r="AJ2276" s="15">
        <v>3.49</v>
      </c>
      <c r="AK2276" s="15">
        <v>0.53</v>
      </c>
      <c r="AL2276" s="15">
        <v>3.44</v>
      </c>
      <c r="AM2276" s="15">
        <v>0.69</v>
      </c>
      <c r="AN2276" s="15">
        <v>2.13</v>
      </c>
      <c r="AO2276" s="15">
        <v>0.3</v>
      </c>
      <c r="AP2276" s="15">
        <v>1.9</v>
      </c>
      <c r="AQ2276" s="15">
        <v>0.28000000000000003</v>
      </c>
      <c r="AR2276" s="15">
        <v>18.3</v>
      </c>
      <c r="AS2276" s="15">
        <v>1.04</v>
      </c>
      <c r="AT2276" s="20">
        <v>0.52273858340908097</v>
      </c>
      <c r="AU2276" s="15" t="s">
        <v>1494</v>
      </c>
      <c r="AV2276" s="27" t="s">
        <v>1786</v>
      </c>
    </row>
    <row r="2277" spans="1:48" x14ac:dyDescent="0.25">
      <c r="A2277" s="13" t="s">
        <v>66</v>
      </c>
      <c r="B2277" s="14" t="s">
        <v>2052</v>
      </c>
      <c r="C2277" s="15">
        <v>52.304769523047703</v>
      </c>
      <c r="D2277" s="15">
        <v>16.898310168983102</v>
      </c>
      <c r="E2277" s="20">
        <v>9.7190280971902805</v>
      </c>
      <c r="F2277" s="15">
        <v>10.8289171082892</v>
      </c>
      <c r="G2277" s="15">
        <v>5.2194780521947797</v>
      </c>
      <c r="H2277" s="15">
        <v>0.59994000599940001</v>
      </c>
      <c r="I2277" s="15">
        <v>3.05969403059694</v>
      </c>
      <c r="J2277" s="15">
        <v>0.24997500249974999</v>
      </c>
      <c r="K2277" s="15">
        <v>0.98990100989900998</v>
      </c>
      <c r="L2277" s="15">
        <v>0.12998700129987001</v>
      </c>
      <c r="M2277" s="15">
        <v>0.75</v>
      </c>
      <c r="N2277" s="20">
        <v>100</v>
      </c>
      <c r="O2277" s="25">
        <v>55.5864412958231</v>
      </c>
      <c r="P2277" s="20">
        <v>567.54887891492501</v>
      </c>
      <c r="Q2277" s="15">
        <v>40</v>
      </c>
      <c r="R2277" s="20">
        <v>5939.4060593940603</v>
      </c>
      <c r="S2277" s="15">
        <v>237</v>
      </c>
      <c r="T2277" s="15">
        <v>237</v>
      </c>
      <c r="U2277" s="15"/>
      <c r="V2277" s="15">
        <v>44</v>
      </c>
      <c r="W2277" s="15">
        <v>21</v>
      </c>
      <c r="X2277" s="15">
        <v>300</v>
      </c>
      <c r="Y2277" s="15">
        <v>250</v>
      </c>
      <c r="Z2277" s="15">
        <v>71</v>
      </c>
      <c r="AA2277" s="15">
        <v>2.06</v>
      </c>
      <c r="AB2277" s="15">
        <v>3.94</v>
      </c>
      <c r="AC2277" s="15">
        <v>0.19</v>
      </c>
      <c r="AD2277" s="15">
        <v>10.199999999999999</v>
      </c>
      <c r="AE2277" s="15">
        <v>24.5</v>
      </c>
      <c r="AF2277" s="15">
        <v>3.08</v>
      </c>
      <c r="AG2277" s="15">
        <v>13.21</v>
      </c>
      <c r="AH2277" s="15">
        <v>3.2</v>
      </c>
      <c r="AI2277" s="15">
        <v>1.02</v>
      </c>
      <c r="AJ2277" s="15">
        <v>3.5</v>
      </c>
      <c r="AK2277" s="15">
        <v>0.52</v>
      </c>
      <c r="AL2277" s="15">
        <v>3.55</v>
      </c>
      <c r="AM2277" s="15">
        <v>0.73</v>
      </c>
      <c r="AN2277" s="15">
        <v>2.2400000000000002</v>
      </c>
      <c r="AO2277" s="15">
        <v>0.32</v>
      </c>
      <c r="AP2277" s="15">
        <v>1.92</v>
      </c>
      <c r="AQ2277" s="15">
        <v>0.3</v>
      </c>
      <c r="AR2277" s="15">
        <v>22.2</v>
      </c>
      <c r="AS2277" s="15">
        <v>0.92</v>
      </c>
      <c r="AT2277" s="20">
        <v>0.37218876330335798</v>
      </c>
      <c r="AU2277" s="15" t="s">
        <v>1494</v>
      </c>
      <c r="AV2277" s="27" t="s">
        <v>2039</v>
      </c>
    </row>
    <row r="2278" spans="1:48" x14ac:dyDescent="0.25">
      <c r="A2278" s="13" t="s">
        <v>66</v>
      </c>
      <c r="B2278" s="14" t="s">
        <v>2053</v>
      </c>
      <c r="C2278" s="15">
        <v>50.310062012402497</v>
      </c>
      <c r="D2278" s="15">
        <v>14.802960592118399</v>
      </c>
      <c r="E2278" s="20">
        <v>12.802560512102399</v>
      </c>
      <c r="F2278" s="15">
        <v>9.8019603920784206</v>
      </c>
      <c r="G2278" s="15">
        <v>8.6017203440688199</v>
      </c>
      <c r="H2278" s="15">
        <v>0.10002000400079999</v>
      </c>
      <c r="I2278" s="15">
        <v>2.4004800960192001</v>
      </c>
      <c r="J2278" s="15">
        <v>0.13002600520103999</v>
      </c>
      <c r="K2278" s="15">
        <v>0.95019003800760204</v>
      </c>
      <c r="L2278" s="15">
        <v>0.10002000400079999</v>
      </c>
      <c r="M2278" s="15">
        <v>2.2999999999999998</v>
      </c>
      <c r="N2278" s="20">
        <v>100</v>
      </c>
      <c r="O2278" s="25">
        <v>61.025869521137203</v>
      </c>
      <c r="P2278" s="20">
        <v>436.707059721804</v>
      </c>
      <c r="Q2278" s="15">
        <v>38</v>
      </c>
      <c r="R2278" s="20">
        <v>5701.1402280456095</v>
      </c>
      <c r="S2278" s="15">
        <v>268</v>
      </c>
      <c r="T2278" s="15">
        <v>294</v>
      </c>
      <c r="U2278" s="15">
        <v>48</v>
      </c>
      <c r="V2278" s="15">
        <v>117</v>
      </c>
      <c r="W2278" s="15">
        <v>3.7</v>
      </c>
      <c r="X2278" s="15">
        <v>136</v>
      </c>
      <c r="Y2278" s="15">
        <v>42</v>
      </c>
      <c r="Z2278" s="15">
        <v>71</v>
      </c>
      <c r="AA2278" s="15">
        <v>1.94</v>
      </c>
      <c r="AB2278" s="15">
        <v>3.81</v>
      </c>
      <c r="AC2278" s="15">
        <v>0.246</v>
      </c>
      <c r="AD2278" s="15">
        <v>5.0999999999999996</v>
      </c>
      <c r="AE2278" s="15">
        <v>13.5</v>
      </c>
      <c r="AF2278" s="15">
        <v>1.85</v>
      </c>
      <c r="AG2278" s="15">
        <v>9</v>
      </c>
      <c r="AH2278" s="15">
        <v>2.78</v>
      </c>
      <c r="AI2278" s="15">
        <v>0.94</v>
      </c>
      <c r="AJ2278" s="15">
        <v>3.52</v>
      </c>
      <c r="AK2278" s="15">
        <v>0.56999999999999995</v>
      </c>
      <c r="AL2278" s="15">
        <v>3.87</v>
      </c>
      <c r="AM2278" s="15">
        <v>0.86</v>
      </c>
      <c r="AN2278" s="15">
        <v>2.2999999999999998</v>
      </c>
      <c r="AO2278" s="15">
        <v>0.36</v>
      </c>
      <c r="AP2278" s="15">
        <v>2.29</v>
      </c>
      <c r="AQ2278" s="15">
        <v>0.33</v>
      </c>
      <c r="AR2278" s="15">
        <v>23</v>
      </c>
      <c r="AS2278" s="15">
        <v>0.49099999999999999</v>
      </c>
      <c r="AT2278" s="20">
        <v>0.71981684679481905</v>
      </c>
      <c r="AU2278" s="15" t="s">
        <v>1494</v>
      </c>
      <c r="AV2278" s="27" t="s">
        <v>1643</v>
      </c>
    </row>
    <row r="2279" spans="1:48" x14ac:dyDescent="0.25">
      <c r="A2279" s="13" t="s">
        <v>66</v>
      </c>
      <c r="B2279" s="14" t="s">
        <v>2054</v>
      </c>
      <c r="C2279" s="15">
        <v>50.92</v>
      </c>
      <c r="D2279" s="15">
        <v>15.33</v>
      </c>
      <c r="E2279" s="20">
        <v>13.91</v>
      </c>
      <c r="F2279" s="15">
        <v>9.64</v>
      </c>
      <c r="G2279" s="15">
        <v>6.11</v>
      </c>
      <c r="H2279" s="15">
        <v>0.15</v>
      </c>
      <c r="I2279" s="15">
        <v>2.69</v>
      </c>
      <c r="J2279" s="15">
        <v>0.18</v>
      </c>
      <c r="K2279" s="15">
        <v>1.01</v>
      </c>
      <c r="L2279" s="15">
        <v>0.06</v>
      </c>
      <c r="M2279" s="15">
        <v>0.3</v>
      </c>
      <c r="N2279" s="20">
        <v>100</v>
      </c>
      <c r="O2279" s="25">
        <v>50.585010670720202</v>
      </c>
      <c r="P2279" s="20">
        <v>261.97183098591501</v>
      </c>
      <c r="Q2279" s="15">
        <v>45</v>
      </c>
      <c r="R2279" s="20">
        <v>6060</v>
      </c>
      <c r="S2279" s="15">
        <v>256</v>
      </c>
      <c r="T2279" s="15">
        <v>203</v>
      </c>
      <c r="U2279" s="15">
        <v>54</v>
      </c>
      <c r="V2279" s="15">
        <v>116</v>
      </c>
      <c r="W2279" s="15">
        <v>1</v>
      </c>
      <c r="X2279" s="15">
        <v>143</v>
      </c>
      <c r="Y2279" s="15">
        <v>39</v>
      </c>
      <c r="Z2279" s="15">
        <v>55</v>
      </c>
      <c r="AA2279" s="15">
        <v>1.61</v>
      </c>
      <c r="AB2279" s="15">
        <v>2.5499999999999998</v>
      </c>
      <c r="AC2279" s="15">
        <v>0.14000000000000001</v>
      </c>
      <c r="AD2279" s="15">
        <v>3.33</v>
      </c>
      <c r="AE2279" s="15">
        <v>9.61</v>
      </c>
      <c r="AF2279" s="15">
        <v>1.43</v>
      </c>
      <c r="AG2279" s="15">
        <v>7.68</v>
      </c>
      <c r="AH2279" s="15">
        <v>2.5499999999999998</v>
      </c>
      <c r="AI2279" s="15">
        <v>1</v>
      </c>
      <c r="AJ2279" s="15">
        <v>3.29</v>
      </c>
      <c r="AK2279" s="15">
        <v>0.56000000000000005</v>
      </c>
      <c r="AL2279" s="15">
        <v>3.49</v>
      </c>
      <c r="AM2279" s="15">
        <v>0.76</v>
      </c>
      <c r="AN2279" s="15">
        <v>2.2200000000000002</v>
      </c>
      <c r="AO2279" s="15">
        <v>0.33</v>
      </c>
      <c r="AP2279" s="15">
        <v>2.06</v>
      </c>
      <c r="AQ2279" s="15">
        <v>0.31</v>
      </c>
      <c r="AR2279" s="15">
        <v>17.809999999999999</v>
      </c>
      <c r="AS2279" s="15">
        <v>0.74</v>
      </c>
      <c r="AT2279" s="20">
        <v>0.73784162844471401</v>
      </c>
      <c r="AU2279" s="15" t="s">
        <v>1494</v>
      </c>
      <c r="AV2279" s="27" t="s">
        <v>1786</v>
      </c>
    </row>
    <row r="2280" spans="1:48" x14ac:dyDescent="0.25">
      <c r="A2280" s="13" t="s">
        <v>66</v>
      </c>
      <c r="B2280" s="14" t="s">
        <v>2055</v>
      </c>
      <c r="C2280" s="15">
        <v>50.804919508049203</v>
      </c>
      <c r="D2280" s="15">
        <v>16.418358164183601</v>
      </c>
      <c r="E2280" s="20">
        <v>11.7388261173883</v>
      </c>
      <c r="F2280" s="15">
        <v>11.318868113188699</v>
      </c>
      <c r="G2280" s="15">
        <v>4.9395060493950602</v>
      </c>
      <c r="H2280" s="15">
        <v>0.76992300769923006</v>
      </c>
      <c r="I2280" s="15">
        <v>2.6897310268973098</v>
      </c>
      <c r="J2280" s="15">
        <v>0.27997200279972001</v>
      </c>
      <c r="K2280" s="15">
        <v>0.89991000899910001</v>
      </c>
      <c r="L2280" s="15">
        <v>0.13998600139986001</v>
      </c>
      <c r="M2280" s="15">
        <v>3.4</v>
      </c>
      <c r="N2280" s="20">
        <v>100</v>
      </c>
      <c r="O2280" s="25">
        <v>49.5111716818841</v>
      </c>
      <c r="P2280" s="20">
        <v>611.20648498530397</v>
      </c>
      <c r="Q2280" s="15">
        <v>33.700000000000003</v>
      </c>
      <c r="R2280" s="20">
        <v>5399.4600539945995</v>
      </c>
      <c r="S2280" s="15">
        <v>200</v>
      </c>
      <c r="T2280" s="15">
        <v>208</v>
      </c>
      <c r="U2280" s="15"/>
      <c r="V2280" s="15">
        <v>58</v>
      </c>
      <c r="W2280" s="15">
        <v>32</v>
      </c>
      <c r="X2280" s="15">
        <v>280</v>
      </c>
      <c r="Y2280" s="15">
        <v>317</v>
      </c>
      <c r="Z2280" s="15">
        <v>67</v>
      </c>
      <c r="AA2280" s="15">
        <v>1.9</v>
      </c>
      <c r="AB2280" s="15">
        <v>3.68</v>
      </c>
      <c r="AC2280" s="15">
        <v>0.18</v>
      </c>
      <c r="AD2280" s="15">
        <v>11</v>
      </c>
      <c r="AE2280" s="15">
        <v>26.7</v>
      </c>
      <c r="AF2280" s="15">
        <v>3.34</v>
      </c>
      <c r="AG2280" s="15">
        <v>14.59</v>
      </c>
      <c r="AH2280" s="15">
        <v>3.03</v>
      </c>
      <c r="AI2280" s="15">
        <v>0.97</v>
      </c>
      <c r="AJ2280" s="15">
        <v>3.27</v>
      </c>
      <c r="AK2280" s="15">
        <v>0.47</v>
      </c>
      <c r="AL2280" s="15">
        <v>3.06</v>
      </c>
      <c r="AM2280" s="15">
        <v>0.64</v>
      </c>
      <c r="AN2280" s="15">
        <v>1.85</v>
      </c>
      <c r="AO2280" s="15">
        <v>0.27</v>
      </c>
      <c r="AP2280" s="15">
        <v>1.82</v>
      </c>
      <c r="AQ2280" s="15">
        <v>0.26</v>
      </c>
      <c r="AR2280" s="15">
        <v>19.100000000000001</v>
      </c>
      <c r="AS2280" s="15">
        <v>1.06</v>
      </c>
      <c r="AT2280" s="20">
        <v>0.32234604105571901</v>
      </c>
      <c r="AU2280" s="15" t="s">
        <v>1494</v>
      </c>
      <c r="AV2280" s="27" t="s">
        <v>2039</v>
      </c>
    </row>
    <row r="2281" spans="1:48" x14ac:dyDescent="0.25">
      <c r="A2281" s="13" t="s">
        <v>66</v>
      </c>
      <c r="B2281" s="14" t="s">
        <v>2056</v>
      </c>
      <c r="C2281" s="15">
        <v>50.808356187135203</v>
      </c>
      <c r="D2281" s="15">
        <v>15.332639279912801</v>
      </c>
      <c r="E2281" s="20">
        <v>9.6245225006987791</v>
      </c>
      <c r="F2281" s="15">
        <v>14.562969144329401</v>
      </c>
      <c r="G2281" s="15">
        <v>6.4713054820768097</v>
      </c>
      <c r="H2281" s="15">
        <v>0.425344022296128</v>
      </c>
      <c r="I2281" s="15">
        <v>1.5595947484191399</v>
      </c>
      <c r="J2281" s="15">
        <v>0.39496230641783397</v>
      </c>
      <c r="K2281" s="15">
        <v>0.72916118107907701</v>
      </c>
      <c r="L2281" s="15">
        <v>9.1145147634884696E-2</v>
      </c>
      <c r="M2281" s="15">
        <v>1.36</v>
      </c>
      <c r="N2281" s="20">
        <v>100</v>
      </c>
      <c r="O2281" s="25">
        <v>61.043624511633901</v>
      </c>
      <c r="P2281" s="20">
        <v>397.957686856539</v>
      </c>
      <c r="Q2281" s="15">
        <v>38</v>
      </c>
      <c r="R2281" s="20">
        <v>4374.9670864744603</v>
      </c>
      <c r="S2281" s="15">
        <v>228</v>
      </c>
      <c r="T2281" s="15">
        <v>703</v>
      </c>
      <c r="U2281" s="15"/>
      <c r="V2281" s="15">
        <v>195</v>
      </c>
      <c r="W2281" s="15">
        <v>11</v>
      </c>
      <c r="X2281" s="15">
        <v>136</v>
      </c>
      <c r="Y2281" s="15">
        <v>121</v>
      </c>
      <c r="Z2281" s="15">
        <v>41.31</v>
      </c>
      <c r="AA2281" s="15">
        <v>1.1499999999999999</v>
      </c>
      <c r="AB2281" s="15">
        <v>2.1</v>
      </c>
      <c r="AC2281" s="15">
        <v>0.15</v>
      </c>
      <c r="AD2281" s="15">
        <v>2.87</v>
      </c>
      <c r="AE2281" s="15">
        <v>7.73</v>
      </c>
      <c r="AF2281" s="15">
        <v>1.07</v>
      </c>
      <c r="AG2281" s="15">
        <v>5.28</v>
      </c>
      <c r="AH2281" s="15">
        <v>1.67</v>
      </c>
      <c r="AI2281" s="15">
        <v>0.62</v>
      </c>
      <c r="AJ2281" s="15">
        <v>1.95</v>
      </c>
      <c r="AK2281" s="15">
        <v>0.34</v>
      </c>
      <c r="AL2281" s="15">
        <v>2.66</v>
      </c>
      <c r="AM2281" s="15">
        <v>0.6</v>
      </c>
      <c r="AN2281" s="15">
        <v>1.63</v>
      </c>
      <c r="AO2281" s="15">
        <v>0.26</v>
      </c>
      <c r="AP2281" s="15">
        <v>1.59</v>
      </c>
      <c r="AQ2281" s="15">
        <v>0.27</v>
      </c>
      <c r="AR2281" s="15">
        <v>16.510000000000002</v>
      </c>
      <c r="AS2281" s="15">
        <v>0.28000000000000003</v>
      </c>
      <c r="AT2281" s="20">
        <v>0.70502514281804796</v>
      </c>
      <c r="AU2281" s="15" t="s">
        <v>1494</v>
      </c>
      <c r="AV2281" s="27" t="s">
        <v>1595</v>
      </c>
    </row>
    <row r="2282" spans="1:48" x14ac:dyDescent="0.25">
      <c r="A2282" s="13" t="s">
        <v>66</v>
      </c>
      <c r="B2282" s="14" t="s">
        <v>2057</v>
      </c>
      <c r="C2282" s="15">
        <v>50.778816199376898</v>
      </c>
      <c r="D2282" s="15">
        <v>16.4070612668744</v>
      </c>
      <c r="E2282" s="20">
        <v>11.7341640706127</v>
      </c>
      <c r="F2282" s="15">
        <v>11.318795430945</v>
      </c>
      <c r="G2282" s="15">
        <v>4.9844236760124598</v>
      </c>
      <c r="H2282" s="15">
        <v>0.72689511941848395</v>
      </c>
      <c r="I2282" s="15">
        <v>2.69989615784008</v>
      </c>
      <c r="J2282" s="15">
        <v>0.31152647975077902</v>
      </c>
      <c r="K2282" s="15">
        <v>0.934579439252336</v>
      </c>
      <c r="L2282" s="15">
        <v>0.103842159916926</v>
      </c>
      <c r="M2282" s="15">
        <v>3.4</v>
      </c>
      <c r="N2282" s="20">
        <v>100</v>
      </c>
      <c r="O2282" s="25">
        <v>49.747400140649702</v>
      </c>
      <c r="P2282" s="20">
        <v>453.39534611615699</v>
      </c>
      <c r="Q2282" s="15">
        <v>34</v>
      </c>
      <c r="R2282" s="20">
        <v>5607.47663551402</v>
      </c>
      <c r="S2282" s="15">
        <v>200</v>
      </c>
      <c r="T2282" s="15">
        <v>208</v>
      </c>
      <c r="U2282" s="15"/>
      <c r="V2282" s="15">
        <v>58</v>
      </c>
      <c r="W2282" s="15">
        <v>32</v>
      </c>
      <c r="X2282" s="15">
        <v>280</v>
      </c>
      <c r="Y2282" s="15">
        <v>317</v>
      </c>
      <c r="Z2282" s="15">
        <v>68</v>
      </c>
      <c r="AA2282" s="15">
        <v>1.9</v>
      </c>
      <c r="AB2282" s="15">
        <v>3.7</v>
      </c>
      <c r="AC2282" s="15">
        <v>0.2</v>
      </c>
      <c r="AD2282" s="15">
        <v>11</v>
      </c>
      <c r="AE2282" s="15">
        <v>26.7</v>
      </c>
      <c r="AF2282" s="15">
        <v>3.3</v>
      </c>
      <c r="AG2282" s="15">
        <v>14.6</v>
      </c>
      <c r="AH2282" s="15">
        <v>3</v>
      </c>
      <c r="AI2282" s="15">
        <v>1</v>
      </c>
      <c r="AJ2282" s="15">
        <v>3.3</v>
      </c>
      <c r="AK2282" s="15">
        <v>0.5</v>
      </c>
      <c r="AL2282" s="15">
        <v>3.1</v>
      </c>
      <c r="AM2282" s="15">
        <v>0.6</v>
      </c>
      <c r="AN2282" s="15">
        <v>1.9</v>
      </c>
      <c r="AO2282" s="15">
        <v>0.3</v>
      </c>
      <c r="AP2282" s="15">
        <v>1.8</v>
      </c>
      <c r="AQ2282" s="15">
        <v>0.26</v>
      </c>
      <c r="AR2282" s="15">
        <v>19</v>
      </c>
      <c r="AS2282" s="15">
        <v>1.1000000000000001</v>
      </c>
      <c r="AT2282" s="20">
        <v>0.32409792171363</v>
      </c>
      <c r="AU2282" s="15" t="s">
        <v>1494</v>
      </c>
      <c r="AV2282" s="27" t="s">
        <v>1695</v>
      </c>
    </row>
    <row r="2283" spans="1:48" x14ac:dyDescent="0.25">
      <c r="A2283" s="13" t="s">
        <v>66</v>
      </c>
      <c r="B2283" s="14" t="s">
        <v>2058</v>
      </c>
      <c r="C2283" s="15">
        <v>47.291886195995801</v>
      </c>
      <c r="D2283" s="15">
        <v>16.996838777660699</v>
      </c>
      <c r="E2283" s="20">
        <v>12.3603793466807</v>
      </c>
      <c r="F2283" s="15">
        <v>11.7597471022129</v>
      </c>
      <c r="G2283" s="15">
        <v>9.2202318229715505</v>
      </c>
      <c r="H2283" s="15">
        <v>9.4836670179135898E-2</v>
      </c>
      <c r="I2283" s="15">
        <v>1.2434141201264499</v>
      </c>
      <c r="J2283" s="15">
        <v>0.18967334035827199</v>
      </c>
      <c r="K2283" s="15">
        <v>0.74815595363540599</v>
      </c>
      <c r="L2283" s="15">
        <v>9.4836670179135898E-2</v>
      </c>
      <c r="M2283" s="15">
        <v>4.1100000000000003</v>
      </c>
      <c r="N2283" s="20">
        <v>100</v>
      </c>
      <c r="O2283" s="25">
        <v>63.482826533734404</v>
      </c>
      <c r="P2283" s="20">
        <v>414.07560219059297</v>
      </c>
      <c r="Q2283" s="15">
        <v>26</v>
      </c>
      <c r="R2283" s="20">
        <v>4488.9357218124296</v>
      </c>
      <c r="S2283" s="15">
        <v>214</v>
      </c>
      <c r="T2283" s="15">
        <v>235</v>
      </c>
      <c r="U2283" s="15"/>
      <c r="V2283" s="15">
        <v>291</v>
      </c>
      <c r="W2283" s="15">
        <v>0.9</v>
      </c>
      <c r="X2283" s="15">
        <v>118</v>
      </c>
      <c r="Y2283" s="15">
        <v>33</v>
      </c>
      <c r="Z2283" s="15">
        <v>35.47</v>
      </c>
      <c r="AA2283" s="15">
        <v>0.97</v>
      </c>
      <c r="AB2283" s="15">
        <v>1.52</v>
      </c>
      <c r="AC2283" s="15">
        <v>0.1</v>
      </c>
      <c r="AD2283" s="15">
        <v>2.35</v>
      </c>
      <c r="AE2283" s="15">
        <v>6.49</v>
      </c>
      <c r="AF2283" s="15">
        <v>0.91</v>
      </c>
      <c r="AG2283" s="15">
        <v>4.8099999999999996</v>
      </c>
      <c r="AH2283" s="15">
        <v>1.55</v>
      </c>
      <c r="AI2283" s="15">
        <v>0.63</v>
      </c>
      <c r="AJ2283" s="15">
        <v>1.81</v>
      </c>
      <c r="AK2283" s="15">
        <v>0.32</v>
      </c>
      <c r="AL2283" s="15">
        <v>2.34</v>
      </c>
      <c r="AM2283" s="15">
        <v>0.51</v>
      </c>
      <c r="AN2283" s="15">
        <v>1.51</v>
      </c>
      <c r="AO2283" s="15">
        <v>0.24</v>
      </c>
      <c r="AP2283" s="15">
        <v>1.39</v>
      </c>
      <c r="AQ2283" s="15">
        <v>0.2</v>
      </c>
      <c r="AR2283" s="15">
        <v>12.84</v>
      </c>
      <c r="AS2283" s="15">
        <v>0.13</v>
      </c>
      <c r="AT2283" s="20">
        <v>0.62322222553788298</v>
      </c>
      <c r="AU2283" s="15" t="s">
        <v>1494</v>
      </c>
      <c r="AV2283" s="27" t="s">
        <v>1821</v>
      </c>
    </row>
    <row r="2284" spans="1:48" x14ac:dyDescent="0.25">
      <c r="A2284" s="13" t="s">
        <v>66</v>
      </c>
      <c r="B2284" s="14" t="s">
        <v>2059</v>
      </c>
      <c r="C2284" s="15">
        <v>49.49</v>
      </c>
      <c r="D2284" s="15">
        <v>14.97</v>
      </c>
      <c r="E2284" s="20">
        <v>14.26</v>
      </c>
      <c r="F2284" s="15">
        <v>10.39</v>
      </c>
      <c r="G2284" s="15">
        <v>6.46</v>
      </c>
      <c r="H2284" s="15">
        <v>0.14000000000000001</v>
      </c>
      <c r="I2284" s="15">
        <v>2.9</v>
      </c>
      <c r="J2284" s="15">
        <v>0.16</v>
      </c>
      <c r="K2284" s="15">
        <v>1.18</v>
      </c>
      <c r="L2284" s="15">
        <v>0.05</v>
      </c>
      <c r="M2284" s="15">
        <v>0.4</v>
      </c>
      <c r="N2284" s="20">
        <v>100</v>
      </c>
      <c r="O2284" s="25">
        <v>51.356008160670299</v>
      </c>
      <c r="P2284" s="20">
        <v>218.30985915493</v>
      </c>
      <c r="Q2284" s="15">
        <v>40</v>
      </c>
      <c r="R2284" s="20">
        <v>7080</v>
      </c>
      <c r="S2284" s="15">
        <v>283</v>
      </c>
      <c r="T2284" s="15">
        <v>182</v>
      </c>
      <c r="U2284" s="15">
        <v>64</v>
      </c>
      <c r="V2284" s="15">
        <v>249</v>
      </c>
      <c r="W2284" s="15">
        <v>1</v>
      </c>
      <c r="X2284" s="15">
        <v>257</v>
      </c>
      <c r="Y2284" s="15">
        <v>92</v>
      </c>
      <c r="Z2284" s="15">
        <v>49</v>
      </c>
      <c r="AA2284" s="15">
        <v>1.35</v>
      </c>
      <c r="AB2284" s="15">
        <v>1.92</v>
      </c>
      <c r="AC2284" s="15">
        <v>0.11</v>
      </c>
      <c r="AD2284" s="15">
        <v>2.95</v>
      </c>
      <c r="AE2284" s="15">
        <v>8.9700000000000006</v>
      </c>
      <c r="AF2284" s="15">
        <v>1.37</v>
      </c>
      <c r="AG2284" s="15">
        <v>7.77</v>
      </c>
      <c r="AH2284" s="15">
        <v>2.67</v>
      </c>
      <c r="AI2284" s="15">
        <v>0.83</v>
      </c>
      <c r="AJ2284" s="15">
        <v>3.18</v>
      </c>
      <c r="AK2284" s="15">
        <v>0.51</v>
      </c>
      <c r="AL2284" s="15">
        <v>2.94</v>
      </c>
      <c r="AM2284" s="15">
        <v>0.62</v>
      </c>
      <c r="AN2284" s="15">
        <v>1.62</v>
      </c>
      <c r="AO2284" s="15">
        <v>0.25</v>
      </c>
      <c r="AP2284" s="15">
        <v>1.4</v>
      </c>
      <c r="AQ2284" s="15">
        <v>0.21</v>
      </c>
      <c r="AR2284" s="15">
        <v>15.53</v>
      </c>
      <c r="AS2284" s="15">
        <v>0.65</v>
      </c>
      <c r="AT2284" s="20">
        <v>0.62711388974730797</v>
      </c>
      <c r="AU2284" s="15" t="s">
        <v>1494</v>
      </c>
      <c r="AV2284" s="27" t="s">
        <v>1786</v>
      </c>
    </row>
    <row r="2285" spans="1:48" x14ac:dyDescent="0.25">
      <c r="A2285" s="13" t="s">
        <v>66</v>
      </c>
      <c r="B2285" s="14" t="s">
        <v>2060</v>
      </c>
      <c r="C2285" s="15">
        <v>46.711057304277602</v>
      </c>
      <c r="D2285" s="15">
        <v>15.7687651331719</v>
      </c>
      <c r="E2285" s="20">
        <v>13.6501210653753</v>
      </c>
      <c r="F2285" s="15">
        <v>12.8430185633575</v>
      </c>
      <c r="G2285" s="15">
        <v>7.8995157384987902</v>
      </c>
      <c r="H2285" s="15">
        <v>0.12106537530266299</v>
      </c>
      <c r="I2285" s="15">
        <v>1.87651331719128</v>
      </c>
      <c r="J2285" s="15">
        <v>0.26230831315577102</v>
      </c>
      <c r="K2285" s="15">
        <v>0.79701372074253396</v>
      </c>
      <c r="L2285" s="15">
        <v>7.0621468926553702E-2</v>
      </c>
      <c r="M2285" s="15">
        <v>0.89</v>
      </c>
      <c r="N2285" s="20">
        <v>100</v>
      </c>
      <c r="O2285" s="25">
        <v>57.423124120804196</v>
      </c>
      <c r="P2285" s="20">
        <v>308.34725869340298</v>
      </c>
      <c r="Q2285" s="15"/>
      <c r="R2285" s="20">
        <v>4782.0823244552103</v>
      </c>
      <c r="S2285" s="15">
        <v>199</v>
      </c>
      <c r="T2285" s="15">
        <v>79</v>
      </c>
      <c r="U2285" s="15">
        <v>63</v>
      </c>
      <c r="V2285" s="15">
        <v>257</v>
      </c>
      <c r="W2285" s="15">
        <v>5.3</v>
      </c>
      <c r="X2285" s="15">
        <v>160.1</v>
      </c>
      <c r="Y2285" s="15"/>
      <c r="Z2285" s="15">
        <v>43.5</v>
      </c>
      <c r="AA2285" s="15">
        <v>1.2</v>
      </c>
      <c r="AB2285" s="15">
        <v>1.6</v>
      </c>
      <c r="AC2285" s="15"/>
      <c r="AD2285" s="15">
        <v>2.2000000000000002</v>
      </c>
      <c r="AE2285" s="15">
        <v>6.7</v>
      </c>
      <c r="AF2285" s="15">
        <v>1.02</v>
      </c>
      <c r="AG2285" s="15">
        <v>4.5999999999999996</v>
      </c>
      <c r="AH2285" s="15">
        <v>1.9</v>
      </c>
      <c r="AI2285" s="15">
        <v>0.62</v>
      </c>
      <c r="AJ2285" s="15">
        <v>2.48</v>
      </c>
      <c r="AK2285" s="15">
        <v>0.5</v>
      </c>
      <c r="AL2285" s="15">
        <v>3</v>
      </c>
      <c r="AM2285" s="15">
        <v>0.71</v>
      </c>
      <c r="AN2285" s="15">
        <v>1.83</v>
      </c>
      <c r="AO2285" s="15">
        <v>0.28000000000000003</v>
      </c>
      <c r="AP2285" s="15">
        <v>1.75</v>
      </c>
      <c r="AQ2285" s="15">
        <v>0.25</v>
      </c>
      <c r="AR2285" s="15">
        <v>18.7</v>
      </c>
      <c r="AS2285" s="15">
        <v>0.2</v>
      </c>
      <c r="AT2285" s="20">
        <v>0.70075226316460504</v>
      </c>
      <c r="AU2285" s="15" t="s">
        <v>1494</v>
      </c>
      <c r="AV2285" s="27" t="s">
        <v>1618</v>
      </c>
    </row>
    <row r="2286" spans="1:48" x14ac:dyDescent="0.25">
      <c r="A2286" s="13" t="s">
        <v>66</v>
      </c>
      <c r="B2286" s="14" t="s">
        <v>2061</v>
      </c>
      <c r="C2286" s="15">
        <v>47.695390781563098</v>
      </c>
      <c r="D2286" s="15">
        <v>13.0260521042084</v>
      </c>
      <c r="E2286" s="20">
        <v>17.735470941883801</v>
      </c>
      <c r="F2286" s="15">
        <v>8.9178356713426794</v>
      </c>
      <c r="G2286" s="15">
        <v>6.0120240480961904</v>
      </c>
      <c r="H2286" s="15">
        <v>0.70140280561122204</v>
      </c>
      <c r="I2286" s="15">
        <v>2.5050100200400802</v>
      </c>
      <c r="J2286" s="15">
        <v>0.200400801603206</v>
      </c>
      <c r="K2286" s="15">
        <v>2.8056112224448899</v>
      </c>
      <c r="L2286" s="15">
        <v>0.400801603206413</v>
      </c>
      <c r="M2286" s="15">
        <v>0.15</v>
      </c>
      <c r="N2286" s="20">
        <v>100</v>
      </c>
      <c r="O2286" s="25">
        <v>44.1340755158744</v>
      </c>
      <c r="P2286" s="20">
        <v>1749.9788309012399</v>
      </c>
      <c r="Q2286" s="15">
        <v>39</v>
      </c>
      <c r="R2286" s="20">
        <v>16833.667334669299</v>
      </c>
      <c r="S2286" s="15">
        <v>428</v>
      </c>
      <c r="T2286" s="15">
        <v>28</v>
      </c>
      <c r="U2286" s="15">
        <v>26</v>
      </c>
      <c r="V2286" s="15">
        <v>33</v>
      </c>
      <c r="W2286" s="15">
        <v>13</v>
      </c>
      <c r="X2286" s="15">
        <v>182</v>
      </c>
      <c r="Y2286" s="15">
        <v>131</v>
      </c>
      <c r="Z2286" s="15">
        <v>125</v>
      </c>
      <c r="AA2286" s="15">
        <v>3</v>
      </c>
      <c r="AB2286" s="15">
        <v>6.6</v>
      </c>
      <c r="AC2286" s="15">
        <v>0.3</v>
      </c>
      <c r="AD2286" s="15">
        <v>9.6</v>
      </c>
      <c r="AE2286" s="15">
        <v>27.4</v>
      </c>
      <c r="AF2286" s="15">
        <v>3.9</v>
      </c>
      <c r="AG2286" s="15">
        <v>18</v>
      </c>
      <c r="AH2286" s="15">
        <v>5.0999999999999996</v>
      </c>
      <c r="AI2286" s="15">
        <v>2.5</v>
      </c>
      <c r="AJ2286" s="15">
        <v>5.5</v>
      </c>
      <c r="AK2286" s="15">
        <v>0.9</v>
      </c>
      <c r="AL2286" s="15">
        <v>5.9</v>
      </c>
      <c r="AM2286" s="15">
        <v>1.3</v>
      </c>
      <c r="AN2286" s="15">
        <v>3.5</v>
      </c>
      <c r="AO2286" s="15">
        <v>0.5</v>
      </c>
      <c r="AP2286" s="15">
        <v>3.1</v>
      </c>
      <c r="AQ2286" s="15">
        <v>0.5</v>
      </c>
      <c r="AR2286" s="15">
        <v>31</v>
      </c>
      <c r="AS2286" s="15">
        <v>0.6</v>
      </c>
      <c r="AT2286" s="20">
        <v>0.66242987377279094</v>
      </c>
      <c r="AU2286" s="15" t="s">
        <v>1494</v>
      </c>
      <c r="AV2286" s="27" t="s">
        <v>1640</v>
      </c>
    </row>
    <row r="2287" spans="1:48" x14ac:dyDescent="0.25">
      <c r="A2287" s="13" t="s">
        <v>66</v>
      </c>
      <c r="B2287" s="14" t="s">
        <v>2062</v>
      </c>
      <c r="C2287" s="15">
        <v>51.704829517048303</v>
      </c>
      <c r="D2287" s="15">
        <v>13.988601139886001</v>
      </c>
      <c r="E2287" s="20">
        <v>14.3585641435856</v>
      </c>
      <c r="F2287" s="15">
        <v>10.2289771022898</v>
      </c>
      <c r="G2287" s="15">
        <v>6.81931806819318</v>
      </c>
      <c r="H2287" s="15">
        <v>6.9993000699930003E-2</v>
      </c>
      <c r="I2287" s="15">
        <v>1.5198480151984799</v>
      </c>
      <c r="J2287" s="15">
        <v>0.21997800219978</v>
      </c>
      <c r="K2287" s="15">
        <v>1.0198980101989801</v>
      </c>
      <c r="L2287" s="15">
        <v>6.9993000699930003E-2</v>
      </c>
      <c r="M2287" s="15">
        <v>3</v>
      </c>
      <c r="N2287" s="20">
        <v>100</v>
      </c>
      <c r="O2287" s="25">
        <v>52.535214918511201</v>
      </c>
      <c r="P2287" s="20">
        <v>305.60324249265199</v>
      </c>
      <c r="Q2287" s="15">
        <v>35</v>
      </c>
      <c r="R2287" s="20">
        <v>6119.3880611938803</v>
      </c>
      <c r="S2287" s="15">
        <v>280</v>
      </c>
      <c r="T2287" s="15">
        <v>97</v>
      </c>
      <c r="U2287" s="15">
        <v>41</v>
      </c>
      <c r="V2287" s="15">
        <v>61</v>
      </c>
      <c r="W2287" s="15">
        <v>7</v>
      </c>
      <c r="X2287" s="15">
        <v>150</v>
      </c>
      <c r="Y2287" s="15">
        <v>39</v>
      </c>
      <c r="Z2287" s="15"/>
      <c r="AA2287" s="15">
        <v>1.4</v>
      </c>
      <c r="AB2287" s="15">
        <v>2.6</v>
      </c>
      <c r="AC2287" s="15">
        <v>0.19</v>
      </c>
      <c r="AD2287" s="15">
        <v>3.5</v>
      </c>
      <c r="AE2287" s="15">
        <v>9.1999999999999993</v>
      </c>
      <c r="AF2287" s="15">
        <v>1.2</v>
      </c>
      <c r="AG2287" s="15">
        <v>6.6</v>
      </c>
      <c r="AH2287" s="15">
        <v>2.4</v>
      </c>
      <c r="AI2287" s="15">
        <v>0.86</v>
      </c>
      <c r="AJ2287" s="15">
        <v>3.1</v>
      </c>
      <c r="AK2287" s="15">
        <v>0.54</v>
      </c>
      <c r="AL2287" s="15">
        <v>3.6</v>
      </c>
      <c r="AM2287" s="15">
        <v>0.8</v>
      </c>
      <c r="AN2287" s="15">
        <v>2.5</v>
      </c>
      <c r="AO2287" s="15">
        <v>0.33</v>
      </c>
      <c r="AP2287" s="15">
        <v>2</v>
      </c>
      <c r="AQ2287" s="15">
        <v>0.28000000000000003</v>
      </c>
      <c r="AR2287" s="15">
        <v>19</v>
      </c>
      <c r="AS2287" s="15">
        <v>0.32</v>
      </c>
      <c r="AT2287" s="20">
        <v>0.71576838308956103</v>
      </c>
      <c r="AU2287" s="15" t="s">
        <v>1494</v>
      </c>
      <c r="AV2287" s="27" t="s">
        <v>1503</v>
      </c>
    </row>
    <row r="2288" spans="1:48" x14ac:dyDescent="0.25">
      <c r="A2288" s="13" t="s">
        <v>66</v>
      </c>
      <c r="B2288" s="14" t="s">
        <v>2063</v>
      </c>
      <c r="C2288" s="15">
        <v>50.424957504249598</v>
      </c>
      <c r="D2288" s="15">
        <v>15.5284471552845</v>
      </c>
      <c r="E2288" s="20">
        <v>13.6186381361864</v>
      </c>
      <c r="F2288" s="15">
        <v>10.1889811018898</v>
      </c>
      <c r="G2288" s="15">
        <v>5.3794620537946196</v>
      </c>
      <c r="H2288" s="15">
        <v>0.23997600239976</v>
      </c>
      <c r="I2288" s="15">
        <v>3.0996900309969</v>
      </c>
      <c r="J2288" s="15">
        <v>0.19998000199980001</v>
      </c>
      <c r="K2288" s="15">
        <v>1.21987801219878</v>
      </c>
      <c r="L2288" s="15">
        <v>9.9990000999900006E-2</v>
      </c>
      <c r="M2288" s="15">
        <v>0.4</v>
      </c>
      <c r="N2288" s="20">
        <v>100</v>
      </c>
      <c r="O2288" s="25">
        <v>47.931975484636297</v>
      </c>
      <c r="P2288" s="20">
        <v>436.57606070378898</v>
      </c>
      <c r="Q2288" s="15">
        <v>37</v>
      </c>
      <c r="R2288" s="20">
        <v>7319.2680731926803</v>
      </c>
      <c r="S2288" s="15">
        <v>218</v>
      </c>
      <c r="T2288" s="15">
        <v>202</v>
      </c>
      <c r="U2288" s="15">
        <v>29</v>
      </c>
      <c r="V2288" s="15">
        <v>64</v>
      </c>
      <c r="W2288" s="15">
        <v>10</v>
      </c>
      <c r="X2288" s="15">
        <v>268</v>
      </c>
      <c r="Y2288" s="15">
        <v>125</v>
      </c>
      <c r="Z2288" s="15">
        <v>66</v>
      </c>
      <c r="AA2288" s="15">
        <v>2.0499999999999998</v>
      </c>
      <c r="AB2288" s="15">
        <v>2.63</v>
      </c>
      <c r="AC2288" s="15">
        <v>0.15</v>
      </c>
      <c r="AD2288" s="15">
        <v>4.05</v>
      </c>
      <c r="AE2288" s="15">
        <v>12.86</v>
      </c>
      <c r="AF2288" s="15"/>
      <c r="AG2288" s="15">
        <v>10.55</v>
      </c>
      <c r="AH2288" s="15">
        <v>3.07</v>
      </c>
      <c r="AI2288" s="15">
        <v>1.17</v>
      </c>
      <c r="AJ2288" s="15">
        <v>3.52</v>
      </c>
      <c r="AK2288" s="15">
        <v>0.55000000000000004</v>
      </c>
      <c r="AL2288" s="15">
        <v>3.41</v>
      </c>
      <c r="AM2288" s="15">
        <v>0.7</v>
      </c>
      <c r="AN2288" s="15">
        <v>2.02</v>
      </c>
      <c r="AO2288" s="15">
        <v>0.28000000000000003</v>
      </c>
      <c r="AP2288" s="15">
        <v>1.74</v>
      </c>
      <c r="AQ2288" s="15">
        <v>0.25</v>
      </c>
      <c r="AR2288" s="15">
        <v>17.47</v>
      </c>
      <c r="AS2288" s="15">
        <v>1.19</v>
      </c>
      <c r="AT2288" s="20">
        <v>0.62570256090592702</v>
      </c>
      <c r="AU2288" s="15" t="s">
        <v>1494</v>
      </c>
      <c r="AV2288" s="27" t="s">
        <v>1786</v>
      </c>
    </row>
    <row r="2289" spans="1:48" x14ac:dyDescent="0.25">
      <c r="A2289" s="13" t="s">
        <v>66</v>
      </c>
      <c r="B2289" s="14">
        <v>34</v>
      </c>
      <c r="C2289" s="15">
        <v>49.548011249497797</v>
      </c>
      <c r="D2289" s="15">
        <v>12.6556850140619</v>
      </c>
      <c r="E2289" s="20">
        <v>15.819606267577299</v>
      </c>
      <c r="F2289" s="15">
        <v>10.275210928083601</v>
      </c>
      <c r="G2289" s="15">
        <v>8.0855765367617494</v>
      </c>
      <c r="H2289" s="15">
        <v>0.27119325030132602</v>
      </c>
      <c r="I2289" s="15">
        <v>2.5914021695459999</v>
      </c>
      <c r="J2289" s="15">
        <v>0.28123744475693102</v>
      </c>
      <c r="K2289" s="15">
        <v>0.462032944957814</v>
      </c>
      <c r="L2289" s="15">
        <v>1.0044194455604699E-2</v>
      </c>
      <c r="M2289" s="15">
        <v>0.8</v>
      </c>
      <c r="N2289" s="20">
        <v>100</v>
      </c>
      <c r="O2289" s="25">
        <v>54.361746347372097</v>
      </c>
      <c r="P2289" s="20">
        <v>43.854933538555599</v>
      </c>
      <c r="Q2289" s="15"/>
      <c r="R2289" s="20">
        <v>2772.1976697468899</v>
      </c>
      <c r="S2289" s="15">
        <v>285</v>
      </c>
      <c r="T2289" s="15">
        <v>88</v>
      </c>
      <c r="U2289" s="15">
        <v>69</v>
      </c>
      <c r="V2289" s="15">
        <v>176</v>
      </c>
      <c r="W2289" s="15">
        <v>7.3</v>
      </c>
      <c r="X2289" s="15">
        <v>59.3</v>
      </c>
      <c r="Y2289" s="15">
        <v>17</v>
      </c>
      <c r="Z2289" s="15">
        <v>21</v>
      </c>
      <c r="AA2289" s="15">
        <v>0.7</v>
      </c>
      <c r="AB2289" s="15">
        <v>0.9</v>
      </c>
      <c r="AC2289" s="15"/>
      <c r="AD2289" s="15">
        <v>1.36</v>
      </c>
      <c r="AE2289" s="15">
        <v>3.8</v>
      </c>
      <c r="AF2289" s="15"/>
      <c r="AG2289" s="15">
        <v>2.46</v>
      </c>
      <c r="AH2289" s="15">
        <v>0.84</v>
      </c>
      <c r="AI2289" s="15">
        <v>0.39</v>
      </c>
      <c r="AJ2289" s="15">
        <v>1.37</v>
      </c>
      <c r="AK2289" s="15">
        <v>0.33</v>
      </c>
      <c r="AL2289" s="15">
        <v>1.8</v>
      </c>
      <c r="AM2289" s="15">
        <v>0.43</v>
      </c>
      <c r="AN2289" s="15">
        <v>1.26</v>
      </c>
      <c r="AO2289" s="15">
        <v>0.19</v>
      </c>
      <c r="AP2289" s="15">
        <v>1.27</v>
      </c>
      <c r="AQ2289" s="15">
        <v>0.2</v>
      </c>
      <c r="AR2289" s="15">
        <v>11.1</v>
      </c>
      <c r="AS2289" s="15">
        <v>0.22</v>
      </c>
      <c r="AT2289" s="20">
        <v>0.63763303357808798</v>
      </c>
      <c r="AU2289" s="15" t="s">
        <v>1494</v>
      </c>
      <c r="AV2289" s="27" t="s">
        <v>1550</v>
      </c>
    </row>
    <row r="2290" spans="1:48" x14ac:dyDescent="0.25">
      <c r="A2290" s="13" t="s">
        <v>66</v>
      </c>
      <c r="B2290" s="14" t="s">
        <v>2064</v>
      </c>
      <c r="C2290" s="15">
        <v>52.090418083616697</v>
      </c>
      <c r="D2290" s="15">
        <v>8.7617523504701005</v>
      </c>
      <c r="E2290" s="20">
        <v>11.802360472094399</v>
      </c>
      <c r="F2290" s="15">
        <v>10.352070414082799</v>
      </c>
      <c r="G2290" s="15">
        <v>14.812962592518501</v>
      </c>
      <c r="H2290" s="15">
        <v>0.94018803760752201</v>
      </c>
      <c r="I2290" s="15">
        <v>0.67013402680536105</v>
      </c>
      <c r="J2290" s="15">
        <v>0.22004400880176</v>
      </c>
      <c r="K2290" s="15">
        <v>0.32006401280256103</v>
      </c>
      <c r="L2290" s="15">
        <v>3.00060012002401E-2</v>
      </c>
      <c r="M2290" s="15">
        <v>1.78</v>
      </c>
      <c r="N2290" s="20">
        <f>SUM(C2290:L2290)</f>
        <v>99.999999999999957</v>
      </c>
      <c r="O2290" s="25">
        <f>(G2290/40.31)/(G2290/40.31+E2290*0.8998/71.85*0.85)*100</f>
        <v>74.522128637792889</v>
      </c>
      <c r="P2290" s="20">
        <f>(L2290*62/142)*10000</f>
        <v>131.01211791654129</v>
      </c>
      <c r="Q2290" s="15">
        <v>40</v>
      </c>
      <c r="R2290" s="20">
        <f>K2290*0.6*10000</f>
        <v>1920.3840768153659</v>
      </c>
      <c r="S2290" s="15">
        <v>201</v>
      </c>
      <c r="T2290" s="15">
        <v>1205</v>
      </c>
      <c r="U2290" s="15">
        <v>55</v>
      </c>
      <c r="V2290" s="15">
        <v>253</v>
      </c>
      <c r="W2290" s="15"/>
      <c r="X2290" s="15"/>
      <c r="Y2290" s="15"/>
      <c r="Z2290" s="15">
        <v>31.7</v>
      </c>
      <c r="AA2290" s="15">
        <v>0.91</v>
      </c>
      <c r="AB2290" s="15">
        <v>1.28</v>
      </c>
      <c r="AC2290" s="15">
        <v>0.1</v>
      </c>
      <c r="AD2290" s="15">
        <v>2.21</v>
      </c>
      <c r="AE2290" s="15">
        <v>5.57</v>
      </c>
      <c r="AF2290" s="15"/>
      <c r="AG2290" s="15">
        <v>2.92</v>
      </c>
      <c r="AH2290" s="15">
        <v>0.84</v>
      </c>
      <c r="AI2290" s="15">
        <v>0.32</v>
      </c>
      <c r="AJ2290" s="15">
        <v>1.0900000000000001</v>
      </c>
      <c r="AK2290" s="15">
        <v>0.17</v>
      </c>
      <c r="AL2290" s="15">
        <v>1.24</v>
      </c>
      <c r="AM2290" s="15">
        <v>0.26</v>
      </c>
      <c r="AN2290" s="15">
        <v>0.8</v>
      </c>
      <c r="AO2290" s="15">
        <v>0.12</v>
      </c>
      <c r="AP2290" s="15">
        <v>0.73</v>
      </c>
      <c r="AQ2290" s="15">
        <v>0.12</v>
      </c>
      <c r="AR2290" s="15">
        <v>7.03</v>
      </c>
      <c r="AS2290" s="15">
        <v>0.41</v>
      </c>
      <c r="AT2290" s="20">
        <f>(AB2290/0.713)/(AD2290/0.687)</f>
        <v>0.55806515075552299</v>
      </c>
      <c r="AU2290" s="15" t="s">
        <v>1494</v>
      </c>
      <c r="AV2290" s="27" t="s">
        <v>1539</v>
      </c>
    </row>
    <row r="2291" spans="1:48" x14ac:dyDescent="0.25">
      <c r="A2291" s="13" t="s">
        <v>66</v>
      </c>
      <c r="B2291" s="14" t="s">
        <v>2065</v>
      </c>
      <c r="C2291" s="15">
        <v>49.169632265717702</v>
      </c>
      <c r="D2291" s="15">
        <v>14.155792803479599</v>
      </c>
      <c r="E2291" s="20">
        <v>15.9054962435745</v>
      </c>
      <c r="F2291" s="15">
        <v>8.9561091340450805</v>
      </c>
      <c r="G2291" s="15">
        <v>6.8999604586793204</v>
      </c>
      <c r="H2291" s="15">
        <v>0.42506919731118997</v>
      </c>
      <c r="I2291" s="15">
        <v>3.0150257018584399</v>
      </c>
      <c r="J2291" s="15">
        <v>0.19770660340055399</v>
      </c>
      <c r="K2291" s="15">
        <v>1.19612495057335</v>
      </c>
      <c r="L2291" s="15">
        <v>7.9082641360221403E-2</v>
      </c>
      <c r="M2291" s="15">
        <v>0.34</v>
      </c>
      <c r="N2291" s="20">
        <v>100</v>
      </c>
      <c r="O2291" s="25">
        <v>50.273339357935903</v>
      </c>
      <c r="P2291" s="20">
        <v>345.29040593899498</v>
      </c>
      <c r="Q2291" s="15"/>
      <c r="R2291" s="20">
        <v>7176.7497034400903</v>
      </c>
      <c r="S2291" s="15">
        <v>387.1</v>
      </c>
      <c r="T2291" s="15">
        <v>125.3</v>
      </c>
      <c r="U2291" s="15">
        <v>85.2</v>
      </c>
      <c r="V2291" s="15">
        <v>78</v>
      </c>
      <c r="W2291" s="15">
        <v>2.8</v>
      </c>
      <c r="X2291" s="15">
        <v>95.7</v>
      </c>
      <c r="Y2291" s="15"/>
      <c r="Z2291" s="15">
        <v>68.510000000000005</v>
      </c>
      <c r="AA2291" s="15">
        <v>2.2400000000000002</v>
      </c>
      <c r="AB2291" s="15">
        <v>2.5299999999999998</v>
      </c>
      <c r="AC2291" s="15"/>
      <c r="AD2291" s="15">
        <v>3.32</v>
      </c>
      <c r="AE2291" s="15">
        <v>10.56</v>
      </c>
      <c r="AF2291" s="15"/>
      <c r="AG2291" s="15">
        <v>8.6300000000000008</v>
      </c>
      <c r="AH2291" s="15">
        <v>2.89</v>
      </c>
      <c r="AI2291" s="15">
        <v>0.92</v>
      </c>
      <c r="AJ2291" s="15">
        <v>4.4400000000000004</v>
      </c>
      <c r="AK2291" s="15">
        <v>0.79</v>
      </c>
      <c r="AL2291" s="15">
        <v>5.51</v>
      </c>
      <c r="AM2291" s="15">
        <v>1.23</v>
      </c>
      <c r="AN2291" s="15">
        <v>3.88</v>
      </c>
      <c r="AO2291" s="15">
        <v>0.52</v>
      </c>
      <c r="AP2291" s="15">
        <v>3.49</v>
      </c>
      <c r="AQ2291" s="15">
        <v>0.56000000000000005</v>
      </c>
      <c r="AR2291" s="15">
        <v>29.57</v>
      </c>
      <c r="AS2291" s="15"/>
      <c r="AT2291" s="20">
        <v>0.73425961912164806</v>
      </c>
      <c r="AU2291" s="15" t="s">
        <v>1494</v>
      </c>
      <c r="AV2291" s="27" t="s">
        <v>1618</v>
      </c>
    </row>
    <row r="2292" spans="1:48" x14ac:dyDescent="0.25">
      <c r="A2292" s="13" t="s">
        <v>66</v>
      </c>
      <c r="B2292" s="14" t="s">
        <v>2066</v>
      </c>
      <c r="C2292" s="15">
        <v>48.362257512166103</v>
      </c>
      <c r="D2292" s="15">
        <v>18.352907875541401</v>
      </c>
      <c r="E2292" s="20">
        <v>9.1735646681338299</v>
      </c>
      <c r="F2292" s="15">
        <v>10.8281158482667</v>
      </c>
      <c r="G2292" s="15">
        <v>9.0517060593344301</v>
      </c>
      <c r="H2292" s="15">
        <v>1.3672367476613201</v>
      </c>
      <c r="I2292" s="15">
        <v>1.99596605498003</v>
      </c>
      <c r="J2292" s="15">
        <v>0.14969745412350199</v>
      </c>
      <c r="K2292" s="15">
        <v>0.48901168347010698</v>
      </c>
      <c r="L2292" s="15">
        <v>0.229536096322703</v>
      </c>
      <c r="M2292" s="15">
        <v>3.46</v>
      </c>
      <c r="N2292" s="20">
        <v>100</v>
      </c>
      <c r="O2292" s="25">
        <v>69.692764841908001</v>
      </c>
      <c r="P2292" s="20">
        <v>1002.19985718363</v>
      </c>
      <c r="Q2292" s="15"/>
      <c r="R2292" s="20">
        <v>2934.0701008206402</v>
      </c>
      <c r="S2292" s="15">
        <v>167</v>
      </c>
      <c r="T2292" s="15">
        <v>197</v>
      </c>
      <c r="U2292" s="15">
        <v>46</v>
      </c>
      <c r="V2292" s="15">
        <v>109</v>
      </c>
      <c r="W2292" s="15">
        <v>32</v>
      </c>
      <c r="X2292" s="15">
        <v>650</v>
      </c>
      <c r="Y2292" s="15">
        <v>635</v>
      </c>
      <c r="Z2292" s="15">
        <v>61</v>
      </c>
      <c r="AA2292" s="15">
        <v>1.4</v>
      </c>
      <c r="AB2292" s="15">
        <v>3.4</v>
      </c>
      <c r="AC2292" s="15">
        <v>0.11</v>
      </c>
      <c r="AD2292" s="15">
        <v>12.6</v>
      </c>
      <c r="AE2292" s="15">
        <v>27.87</v>
      </c>
      <c r="AF2292" s="15"/>
      <c r="AG2292" s="15">
        <v>14.81</v>
      </c>
      <c r="AH2292" s="15">
        <v>3.35</v>
      </c>
      <c r="AI2292" s="15">
        <v>1.01</v>
      </c>
      <c r="AJ2292" s="15"/>
      <c r="AK2292" s="15">
        <v>0.36</v>
      </c>
      <c r="AL2292" s="15"/>
      <c r="AM2292" s="15">
        <v>0.3</v>
      </c>
      <c r="AN2292" s="15"/>
      <c r="AO2292" s="15"/>
      <c r="AP2292" s="15">
        <v>0.83</v>
      </c>
      <c r="AQ2292" s="15">
        <v>0.13</v>
      </c>
      <c r="AR2292" s="15">
        <v>11</v>
      </c>
      <c r="AS2292" s="15">
        <v>1.43</v>
      </c>
      <c r="AT2292" s="20">
        <v>0.26000133573766099</v>
      </c>
      <c r="AU2292" s="15" t="s">
        <v>1494</v>
      </c>
      <c r="AV2292" s="27" t="s">
        <v>2067</v>
      </c>
    </row>
    <row r="2293" spans="1:48" x14ac:dyDescent="0.25">
      <c r="A2293" s="13" t="s">
        <v>66</v>
      </c>
      <c r="B2293" s="14" t="s">
        <v>2068</v>
      </c>
      <c r="C2293" s="15">
        <v>49.509371032623001</v>
      </c>
      <c r="D2293" s="15">
        <v>12.4003822793188</v>
      </c>
      <c r="E2293" s="20">
        <v>12.5522174522026</v>
      </c>
      <c r="F2293" s="15">
        <v>11.304725050675501</v>
      </c>
      <c r="G2293" s="15">
        <v>11.1716078172889</v>
      </c>
      <c r="H2293" s="15">
        <v>0.14335702057016</v>
      </c>
      <c r="I2293" s="15">
        <v>1.95579935206432</v>
      </c>
      <c r="J2293" s="15">
        <v>0.20479574367165701</v>
      </c>
      <c r="K2293" s="15">
        <v>0.68606574130005005</v>
      </c>
      <c r="L2293" s="15">
        <v>7.1678510285079905E-2</v>
      </c>
      <c r="M2293" s="15">
        <v>2.34</v>
      </c>
      <c r="N2293" s="20">
        <v>100</v>
      </c>
      <c r="O2293" s="25">
        <v>67.470891462231094</v>
      </c>
      <c r="P2293" s="20">
        <v>312.96250969541899</v>
      </c>
      <c r="Q2293" s="15"/>
      <c r="R2293" s="20">
        <v>4116.3944478003004</v>
      </c>
      <c r="S2293" s="15">
        <v>231</v>
      </c>
      <c r="T2293" s="15">
        <v>909.32435312999996</v>
      </c>
      <c r="U2293" s="15">
        <v>64</v>
      </c>
      <c r="V2293" s="15">
        <v>307</v>
      </c>
      <c r="W2293" s="15">
        <v>2</v>
      </c>
      <c r="X2293" s="15">
        <v>114</v>
      </c>
      <c r="Y2293" s="15"/>
      <c r="Z2293" s="15">
        <v>46</v>
      </c>
      <c r="AA2293" s="15">
        <v>1.4</v>
      </c>
      <c r="AB2293" s="15">
        <v>2</v>
      </c>
      <c r="AC2293" s="15">
        <v>0.12</v>
      </c>
      <c r="AD2293" s="15">
        <v>3.5</v>
      </c>
      <c r="AE2293" s="15"/>
      <c r="AF2293" s="15">
        <v>1.26</v>
      </c>
      <c r="AG2293" s="15">
        <v>6.17</v>
      </c>
      <c r="AH2293" s="15">
        <v>1.95</v>
      </c>
      <c r="AI2293" s="15">
        <v>0.84299999999999997</v>
      </c>
      <c r="AJ2293" s="15">
        <v>2.5299999999999998</v>
      </c>
      <c r="AK2293" s="15">
        <v>0.47</v>
      </c>
      <c r="AL2293" s="15">
        <v>2.99</v>
      </c>
      <c r="AM2293" s="15">
        <v>0.65</v>
      </c>
      <c r="AN2293" s="15">
        <v>1.9</v>
      </c>
      <c r="AO2293" s="15">
        <v>0.28799999999999998</v>
      </c>
      <c r="AP2293" s="15">
        <v>1.87</v>
      </c>
      <c r="AQ2293" s="15">
        <v>0.29699999999999999</v>
      </c>
      <c r="AR2293" s="15">
        <v>17</v>
      </c>
      <c r="AS2293" s="15">
        <v>1</v>
      </c>
      <c r="AT2293" s="20">
        <v>0.55059106391504697</v>
      </c>
      <c r="AU2293" s="15" t="s">
        <v>1494</v>
      </c>
      <c r="AV2293" s="27" t="s">
        <v>2069</v>
      </c>
    </row>
    <row r="2294" spans="1:48" x14ac:dyDescent="0.25">
      <c r="A2294" s="13" t="s">
        <v>66</v>
      </c>
      <c r="B2294" s="14" t="s">
        <v>2070</v>
      </c>
      <c r="C2294" s="15">
        <v>50.772162053750499</v>
      </c>
      <c r="D2294" s="15">
        <v>13.23706377858</v>
      </c>
      <c r="E2294" s="20">
        <v>11.331728840754099</v>
      </c>
      <c r="F2294" s="15">
        <v>10.2286401925391</v>
      </c>
      <c r="G2294" s="15">
        <v>9.8275170477336609</v>
      </c>
      <c r="H2294" s="15">
        <v>0.15042117930204599</v>
      </c>
      <c r="I2294" s="15">
        <v>3.5499398315282802</v>
      </c>
      <c r="J2294" s="15">
        <v>0.21058965102286401</v>
      </c>
      <c r="K2294" s="15">
        <v>0.63176895306859204</v>
      </c>
      <c r="L2294" s="15">
        <v>6.0168471720818302E-2</v>
      </c>
      <c r="M2294" s="15">
        <v>1.94</v>
      </c>
      <c r="N2294" s="20">
        <v>100</v>
      </c>
      <c r="O2294" s="25">
        <v>66.899926984343395</v>
      </c>
      <c r="P2294" s="20">
        <v>262.707411738784</v>
      </c>
      <c r="Q2294" s="15">
        <v>41</v>
      </c>
      <c r="R2294" s="20">
        <v>3790.6137184115501</v>
      </c>
      <c r="S2294" s="15">
        <v>269</v>
      </c>
      <c r="T2294" s="15">
        <v>595</v>
      </c>
      <c r="U2294" s="15"/>
      <c r="V2294" s="15">
        <v>171</v>
      </c>
      <c r="W2294" s="15">
        <v>3</v>
      </c>
      <c r="X2294" s="15">
        <v>161</v>
      </c>
      <c r="Y2294" s="15">
        <v>142</v>
      </c>
      <c r="Z2294" s="15">
        <v>37</v>
      </c>
      <c r="AA2294" s="15"/>
      <c r="AB2294" s="15">
        <v>1.4</v>
      </c>
      <c r="AC2294" s="15"/>
      <c r="AD2294" s="15">
        <v>1.88</v>
      </c>
      <c r="AE2294" s="15">
        <v>5.27</v>
      </c>
      <c r="AF2294" s="15"/>
      <c r="AG2294" s="15">
        <v>4.4800000000000004</v>
      </c>
      <c r="AH2294" s="15">
        <v>1.67</v>
      </c>
      <c r="AI2294" s="15">
        <v>0.63</v>
      </c>
      <c r="AJ2294" s="15">
        <v>2.5</v>
      </c>
      <c r="AK2294" s="15"/>
      <c r="AL2294" s="15">
        <v>3.15</v>
      </c>
      <c r="AM2294" s="15"/>
      <c r="AN2294" s="15">
        <v>2.0299999999999998</v>
      </c>
      <c r="AO2294" s="15"/>
      <c r="AP2294" s="15">
        <v>1.94</v>
      </c>
      <c r="AQ2294" s="15">
        <v>0.28999999999999998</v>
      </c>
      <c r="AR2294" s="15">
        <v>18</v>
      </c>
      <c r="AS2294" s="15"/>
      <c r="AT2294" s="20">
        <v>0.717525588612694</v>
      </c>
      <c r="AU2294" s="15" t="s">
        <v>1494</v>
      </c>
      <c r="AV2294" s="27" t="s">
        <v>1888</v>
      </c>
    </row>
    <row r="2295" spans="1:48" x14ac:dyDescent="0.25">
      <c r="A2295" s="13" t="s">
        <v>66</v>
      </c>
      <c r="B2295" s="14" t="s">
        <v>2071</v>
      </c>
      <c r="C2295" s="15">
        <v>48.3800964824716</v>
      </c>
      <c r="D2295" s="15">
        <v>13.123678345934501</v>
      </c>
      <c r="E2295" s="20">
        <v>13.798262873967399</v>
      </c>
      <c r="F2295" s="15">
        <v>9.3681925956514398</v>
      </c>
      <c r="G2295" s="15">
        <v>11.923154212647299</v>
      </c>
      <c r="H2295" s="15">
        <v>0.123130680337149</v>
      </c>
      <c r="I2295" s="15">
        <v>2.0624388956472499</v>
      </c>
      <c r="J2295" s="15">
        <v>0.20521780056191499</v>
      </c>
      <c r="K2295" s="15">
        <v>0.91321921250052396</v>
      </c>
      <c r="L2295" s="15">
        <v>0.102608900280958</v>
      </c>
      <c r="M2295" s="15">
        <v>2.79</v>
      </c>
      <c r="N2295" s="20">
        <v>100</v>
      </c>
      <c r="O2295" s="25">
        <v>66.819270830186198</v>
      </c>
      <c r="P2295" s="20">
        <v>448.010691367562</v>
      </c>
      <c r="Q2295" s="15"/>
      <c r="R2295" s="20">
        <v>5479.3152750031404</v>
      </c>
      <c r="S2295" s="15">
        <v>234</v>
      </c>
      <c r="T2295" s="15">
        <v>656.16407422999998</v>
      </c>
      <c r="U2295" s="15">
        <v>65</v>
      </c>
      <c r="V2295" s="15">
        <v>255</v>
      </c>
      <c r="W2295" s="15"/>
      <c r="X2295" s="15">
        <v>91</v>
      </c>
      <c r="Y2295" s="15">
        <v>10.7478</v>
      </c>
      <c r="Z2295" s="15">
        <v>64</v>
      </c>
      <c r="AA2295" s="15">
        <v>1.8</v>
      </c>
      <c r="AB2295" s="15">
        <v>3</v>
      </c>
      <c r="AC2295" s="15">
        <v>0.19</v>
      </c>
      <c r="AD2295" s="15">
        <v>4.2</v>
      </c>
      <c r="AE2295" s="15"/>
      <c r="AF2295" s="15">
        <v>1.64</v>
      </c>
      <c r="AG2295" s="15">
        <v>8.3800000000000008</v>
      </c>
      <c r="AH2295" s="15">
        <v>2.6</v>
      </c>
      <c r="AI2295" s="15">
        <v>0.86399999999999999</v>
      </c>
      <c r="AJ2295" s="15">
        <v>3.33</v>
      </c>
      <c r="AK2295" s="15">
        <v>0.62</v>
      </c>
      <c r="AL2295" s="15">
        <v>3.93</v>
      </c>
      <c r="AM2295" s="15">
        <v>0.82</v>
      </c>
      <c r="AN2295" s="15">
        <v>2.4500000000000002</v>
      </c>
      <c r="AO2295" s="15">
        <v>0.38400000000000001</v>
      </c>
      <c r="AP2295" s="15">
        <v>2.54</v>
      </c>
      <c r="AQ2295" s="15">
        <v>0.40500000000000003</v>
      </c>
      <c r="AR2295" s="15">
        <v>22</v>
      </c>
      <c r="AS2295" s="15"/>
      <c r="AT2295" s="20">
        <v>0.68823882989380902</v>
      </c>
      <c r="AU2295" s="15" t="s">
        <v>1494</v>
      </c>
      <c r="AV2295" s="27" t="s">
        <v>2069</v>
      </c>
    </row>
    <row r="2296" spans="1:48" x14ac:dyDescent="0.25">
      <c r="A2296" s="13" t="s">
        <v>66</v>
      </c>
      <c r="B2296" s="14">
        <v>458</v>
      </c>
      <c r="C2296" s="15">
        <v>45.871132945548901</v>
      </c>
      <c r="D2296" s="15">
        <v>17.238827500055098</v>
      </c>
      <c r="E2296" s="20">
        <v>12.1117018660984</v>
      </c>
      <c r="F2296" s="15">
        <v>11.9879202730268</v>
      </c>
      <c r="G2296" s="15">
        <v>9.8677426379625803</v>
      </c>
      <c r="H2296" s="15"/>
      <c r="I2296" s="15">
        <v>2.0012891695466299</v>
      </c>
      <c r="J2296" s="15">
        <v>0.198147442529369</v>
      </c>
      <c r="K2296" s="15">
        <v>0.713330793105729</v>
      </c>
      <c r="L2296" s="15">
        <v>9.9073721264684497E-3</v>
      </c>
      <c r="M2296" s="15"/>
      <c r="N2296" s="20">
        <v>100</v>
      </c>
      <c r="O2296" s="25">
        <v>65.502055102654495</v>
      </c>
      <c r="P2296" s="20">
        <v>43.257540270496101</v>
      </c>
      <c r="Q2296" s="15">
        <v>35</v>
      </c>
      <c r="R2296" s="20">
        <v>4279.9847586343703</v>
      </c>
      <c r="S2296" s="15">
        <v>200</v>
      </c>
      <c r="T2296" s="15">
        <v>161</v>
      </c>
      <c r="U2296" s="15">
        <v>60</v>
      </c>
      <c r="V2296" s="15">
        <v>267</v>
      </c>
      <c r="W2296" s="15">
        <v>3</v>
      </c>
      <c r="X2296" s="15">
        <v>205</v>
      </c>
      <c r="Y2296" s="15">
        <v>60</v>
      </c>
      <c r="Z2296" s="15">
        <v>28</v>
      </c>
      <c r="AA2296" s="15"/>
      <c r="AB2296" s="15">
        <v>1</v>
      </c>
      <c r="AC2296" s="15"/>
      <c r="AD2296" s="15">
        <v>4.72</v>
      </c>
      <c r="AE2296" s="15">
        <v>8.6199999999999992</v>
      </c>
      <c r="AF2296" s="15"/>
      <c r="AG2296" s="15">
        <v>6.59</v>
      </c>
      <c r="AH2296" s="15">
        <v>2.16</v>
      </c>
      <c r="AI2296" s="15">
        <v>0.98</v>
      </c>
      <c r="AJ2296" s="15">
        <v>2.71</v>
      </c>
      <c r="AK2296" s="15"/>
      <c r="AL2296" s="15">
        <v>3.11</v>
      </c>
      <c r="AM2296" s="15"/>
      <c r="AN2296" s="15">
        <v>1.6</v>
      </c>
      <c r="AO2296" s="15"/>
      <c r="AP2296" s="15">
        <v>1.1599999999999999</v>
      </c>
      <c r="AQ2296" s="15"/>
      <c r="AR2296" s="15">
        <v>17</v>
      </c>
      <c r="AS2296" s="15"/>
      <c r="AT2296" s="20">
        <v>0.20413863598545201</v>
      </c>
      <c r="AU2296" s="15" t="s">
        <v>1494</v>
      </c>
      <c r="AV2296" s="27" t="s">
        <v>2072</v>
      </c>
    </row>
    <row r="2297" spans="1:48" x14ac:dyDescent="0.25">
      <c r="A2297" s="13" t="s">
        <v>66</v>
      </c>
      <c r="B2297" s="14">
        <v>461</v>
      </c>
      <c r="C2297" s="15">
        <v>48.471713250357404</v>
      </c>
      <c r="D2297" s="15">
        <v>16.851106855952501</v>
      </c>
      <c r="E2297" s="20">
        <v>11.0162433847734</v>
      </c>
      <c r="F2297" s="15">
        <v>10.804533219404799</v>
      </c>
      <c r="G2297" s="15">
        <v>8.8319624756786101</v>
      </c>
      <c r="H2297" s="15"/>
      <c r="I2297" s="15">
        <v>3.04311164986906</v>
      </c>
      <c r="J2297" s="15">
        <v>0.168511068559525</v>
      </c>
      <c r="K2297" s="15">
        <v>0.79299326380952795</v>
      </c>
      <c r="L2297" s="15">
        <v>1.98248315952382E-2</v>
      </c>
      <c r="M2297" s="15"/>
      <c r="N2297" s="20">
        <v>100</v>
      </c>
      <c r="O2297" s="25">
        <v>65.137510130303795</v>
      </c>
      <c r="P2297" s="20">
        <v>86.5591238665329</v>
      </c>
      <c r="Q2297" s="15">
        <v>30</v>
      </c>
      <c r="R2297" s="20">
        <v>4757.9595828571701</v>
      </c>
      <c r="S2297" s="15">
        <v>200</v>
      </c>
      <c r="T2297" s="15">
        <v>263</v>
      </c>
      <c r="U2297" s="15">
        <v>47</v>
      </c>
      <c r="V2297" s="15">
        <v>230</v>
      </c>
      <c r="W2297" s="15"/>
      <c r="X2297" s="15">
        <v>150</v>
      </c>
      <c r="Y2297" s="15">
        <v>50</v>
      </c>
      <c r="Z2297" s="15">
        <v>34</v>
      </c>
      <c r="AA2297" s="15"/>
      <c r="AB2297" s="15">
        <v>2</v>
      </c>
      <c r="AC2297" s="15"/>
      <c r="AD2297" s="15">
        <v>4.1100000000000003</v>
      </c>
      <c r="AE2297" s="15">
        <v>9.86</v>
      </c>
      <c r="AF2297" s="15"/>
      <c r="AG2297" s="15">
        <v>7.13</v>
      </c>
      <c r="AH2297" s="15">
        <v>2.5499999999999998</v>
      </c>
      <c r="AI2297" s="15">
        <v>1.04</v>
      </c>
      <c r="AJ2297" s="15">
        <v>3.17</v>
      </c>
      <c r="AK2297" s="15"/>
      <c r="AL2297" s="15">
        <v>3.22</v>
      </c>
      <c r="AM2297" s="15"/>
      <c r="AN2297" s="15">
        <v>1.68</v>
      </c>
      <c r="AO2297" s="15"/>
      <c r="AP2297" s="15">
        <v>1.77</v>
      </c>
      <c r="AQ2297" s="15"/>
      <c r="AR2297" s="15">
        <v>16</v>
      </c>
      <c r="AS2297" s="15"/>
      <c r="AT2297" s="20">
        <v>0.46887316878410301</v>
      </c>
      <c r="AU2297" s="15" t="s">
        <v>1494</v>
      </c>
      <c r="AV2297" s="27" t="s">
        <v>2072</v>
      </c>
    </row>
    <row r="2298" spans="1:48" x14ac:dyDescent="0.25">
      <c r="A2298" s="13" t="s">
        <v>66</v>
      </c>
      <c r="B2298" s="14">
        <v>462</v>
      </c>
      <c r="C2298" s="15">
        <v>46.637471143597203</v>
      </c>
      <c r="D2298" s="15">
        <v>17.427165437947199</v>
      </c>
      <c r="E2298" s="20">
        <v>12.7651548248214</v>
      </c>
      <c r="F2298" s="15">
        <v>9.5057266025166296</v>
      </c>
      <c r="G2298" s="15">
        <v>9.5849409908709404</v>
      </c>
      <c r="H2298" s="15">
        <v>2.9705395632864499E-2</v>
      </c>
      <c r="I2298" s="15">
        <v>2.95073596619787</v>
      </c>
      <c r="J2298" s="15">
        <v>0.188134172341475</v>
      </c>
      <c r="K2298" s="15">
        <v>0.89116186898593397</v>
      </c>
      <c r="L2298" s="15">
        <v>1.9803597088576302E-2</v>
      </c>
      <c r="M2298" s="15"/>
      <c r="N2298" s="20">
        <v>100</v>
      </c>
      <c r="O2298" s="25">
        <v>63.634997876417998</v>
      </c>
      <c r="P2298" s="20">
        <v>86.466409823361403</v>
      </c>
      <c r="Q2298" s="15">
        <v>35</v>
      </c>
      <c r="R2298" s="20">
        <v>5346.9712139155999</v>
      </c>
      <c r="S2298" s="15">
        <v>200</v>
      </c>
      <c r="T2298" s="15">
        <v>282</v>
      </c>
      <c r="U2298" s="15">
        <v>57</v>
      </c>
      <c r="V2298" s="15">
        <v>241</v>
      </c>
      <c r="W2298" s="15">
        <v>4</v>
      </c>
      <c r="X2298" s="15">
        <v>135</v>
      </c>
      <c r="Y2298" s="15">
        <v>80</v>
      </c>
      <c r="Z2298" s="15">
        <v>37</v>
      </c>
      <c r="AA2298" s="15"/>
      <c r="AB2298" s="15">
        <v>1</v>
      </c>
      <c r="AC2298" s="15"/>
      <c r="AD2298" s="15">
        <v>5</v>
      </c>
      <c r="AE2298" s="15">
        <v>9.2799999999999994</v>
      </c>
      <c r="AF2298" s="15"/>
      <c r="AG2298" s="15">
        <v>6.96</v>
      </c>
      <c r="AH2298" s="15">
        <v>2.2200000000000002</v>
      </c>
      <c r="AI2298" s="15">
        <v>0.76</v>
      </c>
      <c r="AJ2298" s="15">
        <v>2.8</v>
      </c>
      <c r="AK2298" s="15"/>
      <c r="AL2298" s="15">
        <v>3.07</v>
      </c>
      <c r="AM2298" s="15"/>
      <c r="AN2298" s="15">
        <v>1.65</v>
      </c>
      <c r="AO2298" s="15"/>
      <c r="AP2298" s="15">
        <v>1.36</v>
      </c>
      <c r="AQ2298" s="15"/>
      <c r="AR2298" s="15">
        <v>14</v>
      </c>
      <c r="AS2298" s="15"/>
      <c r="AT2298" s="20">
        <v>0.19270687237026601</v>
      </c>
      <c r="AU2298" s="15" t="s">
        <v>1494</v>
      </c>
      <c r="AV2298" s="27" t="s">
        <v>2072</v>
      </c>
    </row>
    <row r="2299" spans="1:48" x14ac:dyDescent="0.25">
      <c r="A2299" s="13" t="s">
        <v>66</v>
      </c>
      <c r="B2299" s="14">
        <v>8726</v>
      </c>
      <c r="C2299" s="15">
        <v>48.4</v>
      </c>
      <c r="D2299" s="15">
        <v>16.78</v>
      </c>
      <c r="E2299" s="20">
        <v>12.38</v>
      </c>
      <c r="F2299" s="15">
        <v>8.32</v>
      </c>
      <c r="G2299" s="15">
        <v>9.0299999999999994</v>
      </c>
      <c r="H2299" s="15">
        <v>1.68</v>
      </c>
      <c r="I2299" s="15">
        <v>1.82</v>
      </c>
      <c r="J2299" s="15">
        <v>0.19</v>
      </c>
      <c r="K2299" s="15">
        <v>1.1499999999999999</v>
      </c>
      <c r="L2299" s="15">
        <v>0.25</v>
      </c>
      <c r="M2299" s="15"/>
      <c r="N2299" s="20">
        <v>100</v>
      </c>
      <c r="O2299" s="25">
        <v>62.961204100560401</v>
      </c>
      <c r="P2299" s="20">
        <v>1091.5492957746501</v>
      </c>
      <c r="Q2299" s="15">
        <v>36</v>
      </c>
      <c r="R2299" s="20">
        <v>6900</v>
      </c>
      <c r="S2299" s="15">
        <v>259</v>
      </c>
      <c r="T2299" s="15">
        <v>180</v>
      </c>
      <c r="U2299" s="15">
        <v>48</v>
      </c>
      <c r="V2299" s="15">
        <v>114</v>
      </c>
      <c r="W2299" s="15">
        <v>2</v>
      </c>
      <c r="X2299" s="15">
        <v>251</v>
      </c>
      <c r="Y2299" s="15"/>
      <c r="Z2299" s="15">
        <v>61</v>
      </c>
      <c r="AA2299" s="15">
        <v>1.4</v>
      </c>
      <c r="AB2299" s="15">
        <v>3.8</v>
      </c>
      <c r="AC2299" s="15">
        <v>0.21</v>
      </c>
      <c r="AD2299" s="15">
        <v>10.3</v>
      </c>
      <c r="AE2299" s="15">
        <v>24.8</v>
      </c>
      <c r="AF2299" s="15"/>
      <c r="AG2299" s="15">
        <v>12.6</v>
      </c>
      <c r="AH2299" s="15">
        <v>3.02</v>
      </c>
      <c r="AI2299" s="15">
        <v>1.03</v>
      </c>
      <c r="AJ2299" s="15"/>
      <c r="AK2299" s="15">
        <v>0.52</v>
      </c>
      <c r="AL2299" s="15"/>
      <c r="AM2299" s="15"/>
      <c r="AN2299" s="15"/>
      <c r="AO2299" s="15"/>
      <c r="AP2299" s="15">
        <v>1.74</v>
      </c>
      <c r="AQ2299" s="15">
        <v>0.28999999999999998</v>
      </c>
      <c r="AR2299" s="15">
        <v>18</v>
      </c>
      <c r="AS2299" s="15">
        <v>0.6</v>
      </c>
      <c r="AT2299" s="20">
        <v>0.35547869660534598</v>
      </c>
      <c r="AU2299" s="15" t="s">
        <v>1494</v>
      </c>
      <c r="AV2299" s="27" t="s">
        <v>1894</v>
      </c>
    </row>
    <row r="2300" spans="1:48" x14ac:dyDescent="0.25">
      <c r="A2300" s="13" t="s">
        <v>66</v>
      </c>
      <c r="B2300" s="14">
        <v>8718</v>
      </c>
      <c r="C2300" s="15">
        <v>53.270198283515803</v>
      </c>
      <c r="D2300" s="15">
        <v>16.957679786919201</v>
      </c>
      <c r="E2300" s="20">
        <v>8.6909342014402693</v>
      </c>
      <c r="F2300" s="15">
        <v>8.1483673670711294</v>
      </c>
      <c r="G2300" s="15">
        <v>6.31350498175002</v>
      </c>
      <c r="H2300" s="15">
        <v>9.8648515339844103E-2</v>
      </c>
      <c r="I2300" s="15">
        <v>4.6364802209726701</v>
      </c>
      <c r="J2300" s="15">
        <v>9.8648515339844103E-2</v>
      </c>
      <c r="K2300" s="15">
        <v>0.67080990431094001</v>
      </c>
      <c r="L2300" s="15">
        <v>1.11472822334024</v>
      </c>
      <c r="M2300" s="15"/>
      <c r="N2300" s="20">
        <v>100</v>
      </c>
      <c r="O2300" s="25">
        <v>62.866485400735201</v>
      </c>
      <c r="P2300" s="20">
        <v>4867.12322866865</v>
      </c>
      <c r="Q2300" s="15">
        <v>25</v>
      </c>
      <c r="R2300" s="20">
        <v>4024.8594258656399</v>
      </c>
      <c r="S2300" s="15">
        <v>173</v>
      </c>
      <c r="T2300" s="15">
        <v>156</v>
      </c>
      <c r="U2300" s="15"/>
      <c r="V2300" s="15">
        <v>110</v>
      </c>
      <c r="W2300" s="15">
        <v>2</v>
      </c>
      <c r="X2300" s="15">
        <v>155</v>
      </c>
      <c r="Y2300" s="15"/>
      <c r="Z2300" s="15">
        <v>86</v>
      </c>
      <c r="AA2300" s="15">
        <v>2</v>
      </c>
      <c r="AB2300" s="15">
        <v>3.6</v>
      </c>
      <c r="AC2300" s="15">
        <v>0.26</v>
      </c>
      <c r="AD2300" s="15">
        <v>8.5</v>
      </c>
      <c r="AE2300" s="15">
        <v>19.3</v>
      </c>
      <c r="AF2300" s="15"/>
      <c r="AG2300" s="15">
        <v>9.4</v>
      </c>
      <c r="AH2300" s="15">
        <v>2.4</v>
      </c>
      <c r="AI2300" s="15">
        <v>0.76</v>
      </c>
      <c r="AJ2300" s="15"/>
      <c r="AK2300" s="15">
        <v>0.43</v>
      </c>
      <c r="AL2300" s="15"/>
      <c r="AM2300" s="15"/>
      <c r="AN2300" s="15"/>
      <c r="AO2300" s="15"/>
      <c r="AP2300" s="15">
        <v>1.39</v>
      </c>
      <c r="AQ2300" s="15">
        <v>0.23</v>
      </c>
      <c r="AR2300" s="15">
        <v>15</v>
      </c>
      <c r="AS2300" s="15">
        <v>0.8</v>
      </c>
      <c r="AT2300" s="20">
        <v>0.40808514148997599</v>
      </c>
      <c r="AU2300" s="15" t="s">
        <v>1494</v>
      </c>
      <c r="AV2300" s="27" t="s">
        <v>1894</v>
      </c>
    </row>
    <row r="2301" spans="1:48" x14ac:dyDescent="0.25">
      <c r="A2301" s="13" t="s">
        <v>66</v>
      </c>
      <c r="B2301" s="14" t="s">
        <v>2073</v>
      </c>
      <c r="C2301" s="15">
        <v>53.912693623013503</v>
      </c>
      <c r="D2301" s="15">
        <v>16.193924763628999</v>
      </c>
      <c r="E2301" s="20">
        <v>9.6358881512774097</v>
      </c>
      <c r="F2301" s="15">
        <v>7.4934620800643703</v>
      </c>
      <c r="G2301" s="15">
        <v>5.9042446187889697</v>
      </c>
      <c r="H2301" s="15">
        <v>0.68396700865017102</v>
      </c>
      <c r="I2301" s="15">
        <v>4.97887748943874</v>
      </c>
      <c r="J2301" s="15">
        <v>0.140816737075035</v>
      </c>
      <c r="K2301" s="15">
        <v>0.83484208408770899</v>
      </c>
      <c r="L2301" s="15">
        <v>0.22128344397505501</v>
      </c>
      <c r="M2301" s="15">
        <v>0.6</v>
      </c>
      <c r="N2301" s="20">
        <v>100</v>
      </c>
      <c r="O2301" s="25">
        <v>58.8134729110213</v>
      </c>
      <c r="P2301" s="20">
        <v>966.16714975024104</v>
      </c>
      <c r="Q2301" s="15">
        <v>28</v>
      </c>
      <c r="R2301" s="20">
        <v>5009.0525045262502</v>
      </c>
      <c r="S2301" s="15">
        <v>188</v>
      </c>
      <c r="T2301" s="15">
        <v>28</v>
      </c>
      <c r="U2301" s="15">
        <v>31</v>
      </c>
      <c r="V2301" s="15">
        <v>31</v>
      </c>
      <c r="W2301" s="15">
        <v>17</v>
      </c>
      <c r="X2301" s="15">
        <v>394</v>
      </c>
      <c r="Y2301" s="15"/>
      <c r="Z2301" s="15">
        <v>104</v>
      </c>
      <c r="AA2301" s="15">
        <v>2.36</v>
      </c>
      <c r="AB2301" s="15">
        <v>6</v>
      </c>
      <c r="AC2301" s="15">
        <v>0.32</v>
      </c>
      <c r="AD2301" s="15">
        <v>17.190000000000001</v>
      </c>
      <c r="AE2301" s="15">
        <v>35.75</v>
      </c>
      <c r="AF2301" s="15"/>
      <c r="AG2301" s="15">
        <v>17.309999999999999</v>
      </c>
      <c r="AH2301" s="15">
        <v>3.33</v>
      </c>
      <c r="AI2301" s="15">
        <v>1.08</v>
      </c>
      <c r="AJ2301" s="15"/>
      <c r="AK2301" s="15">
        <v>0.43</v>
      </c>
      <c r="AL2301" s="15">
        <v>2.62</v>
      </c>
      <c r="AM2301" s="15">
        <v>0.55000000000000004</v>
      </c>
      <c r="AN2301" s="15"/>
      <c r="AO2301" s="15"/>
      <c r="AP2301" s="15">
        <v>1.39</v>
      </c>
      <c r="AQ2301" s="15">
        <v>0.23</v>
      </c>
      <c r="AR2301" s="15">
        <v>18</v>
      </c>
      <c r="AS2301" s="15">
        <v>1.8</v>
      </c>
      <c r="AT2301" s="20">
        <v>0.33631216818545601</v>
      </c>
      <c r="AU2301" s="15" t="s">
        <v>1494</v>
      </c>
      <c r="AV2301" s="27" t="s">
        <v>2074</v>
      </c>
    </row>
    <row r="2302" spans="1:48" x14ac:dyDescent="0.25">
      <c r="A2302" s="13" t="s">
        <v>66</v>
      </c>
      <c r="B2302" s="14" t="s">
        <v>2075</v>
      </c>
      <c r="C2302" s="15">
        <v>51.440966842268402</v>
      </c>
      <c r="D2302" s="15">
        <v>17.9733498605516</v>
      </c>
      <c r="E2302" s="20">
        <v>10.639396756533399</v>
      </c>
      <c r="F2302" s="15">
        <v>10.639396756533399</v>
      </c>
      <c r="G2302" s="15">
        <v>5.4539820266501398</v>
      </c>
      <c r="H2302" s="15">
        <v>0.506146059291396</v>
      </c>
      <c r="I2302" s="15">
        <v>2.3654581138312198</v>
      </c>
      <c r="J2302" s="15">
        <v>0.18593120545398201</v>
      </c>
      <c r="K2302" s="15">
        <v>0.69207726474537801</v>
      </c>
      <c r="L2302" s="15">
        <v>0.103295114141101</v>
      </c>
      <c r="M2302" s="15">
        <v>2.8</v>
      </c>
      <c r="N2302" s="20">
        <v>100</v>
      </c>
      <c r="O2302" s="25">
        <v>54.434937460097601</v>
      </c>
      <c r="P2302" s="20">
        <v>451.00683639072298</v>
      </c>
      <c r="Q2302" s="15">
        <v>35</v>
      </c>
      <c r="R2302" s="20">
        <v>4152.4635884722702</v>
      </c>
      <c r="S2302" s="15">
        <v>183</v>
      </c>
      <c r="T2302" s="15">
        <v>72</v>
      </c>
      <c r="U2302" s="15">
        <v>31</v>
      </c>
      <c r="V2302" s="15">
        <v>42</v>
      </c>
      <c r="W2302" s="15">
        <v>7</v>
      </c>
      <c r="X2302" s="15">
        <v>296</v>
      </c>
      <c r="Y2302" s="15">
        <v>515</v>
      </c>
      <c r="Z2302" s="15">
        <v>52</v>
      </c>
      <c r="AA2302" s="15">
        <v>1.2</v>
      </c>
      <c r="AB2302" s="15">
        <v>6</v>
      </c>
      <c r="AC2302" s="15">
        <v>0.17</v>
      </c>
      <c r="AD2302" s="15">
        <v>9.25</v>
      </c>
      <c r="AE2302" s="15">
        <v>20.18</v>
      </c>
      <c r="AF2302" s="15"/>
      <c r="AG2302" s="15">
        <v>11.13</v>
      </c>
      <c r="AH2302" s="15">
        <v>2.29</v>
      </c>
      <c r="AI2302" s="15">
        <v>0.8</v>
      </c>
      <c r="AJ2302" s="15"/>
      <c r="AK2302" s="15">
        <v>0.42</v>
      </c>
      <c r="AL2302" s="15">
        <v>2.54</v>
      </c>
      <c r="AM2302" s="15">
        <v>0.55000000000000004</v>
      </c>
      <c r="AN2302" s="15"/>
      <c r="AO2302" s="15"/>
      <c r="AP2302" s="15">
        <v>1.6</v>
      </c>
      <c r="AQ2302" s="15">
        <v>0.28999999999999998</v>
      </c>
      <c r="AR2302" s="15">
        <v>18</v>
      </c>
      <c r="AS2302" s="15">
        <v>0.73</v>
      </c>
      <c r="AT2302" s="20">
        <v>0.62499526174140496</v>
      </c>
      <c r="AU2302" s="15" t="s">
        <v>1494</v>
      </c>
      <c r="AV2302" s="27" t="s">
        <v>2074</v>
      </c>
    </row>
    <row r="2303" spans="1:48" x14ac:dyDescent="0.25">
      <c r="A2303" s="13" t="s">
        <v>66</v>
      </c>
      <c r="B2303" s="14">
        <v>457</v>
      </c>
      <c r="C2303" s="15">
        <v>51.140971999101801</v>
      </c>
      <c r="D2303" s="15">
        <v>14.936724897223201</v>
      </c>
      <c r="E2303" s="20">
        <v>13.851697264956</v>
      </c>
      <c r="F2303" s="15">
        <v>10.0897082087203</v>
      </c>
      <c r="G2303" s="15">
        <v>6.7858233639040302</v>
      </c>
      <c r="H2303" s="15">
        <v>5.9351224757178099E-2</v>
      </c>
      <c r="I2303" s="15">
        <v>1.33540255703651</v>
      </c>
      <c r="J2303" s="15">
        <v>0.19783741585726</v>
      </c>
      <c r="K2303" s="15">
        <v>1.51345623130804</v>
      </c>
      <c r="L2303" s="15">
        <v>8.9026837135767103E-2</v>
      </c>
      <c r="M2303" s="15"/>
      <c r="N2303" s="20">
        <v>100</v>
      </c>
      <c r="O2303" s="25">
        <v>53.3079258944652</v>
      </c>
      <c r="P2303" s="20">
        <v>388.70872552236398</v>
      </c>
      <c r="Q2303" s="15">
        <v>40</v>
      </c>
      <c r="R2303" s="20">
        <v>9080.7373878482504</v>
      </c>
      <c r="S2303" s="15">
        <v>300</v>
      </c>
      <c r="T2303" s="15">
        <v>222</v>
      </c>
      <c r="U2303" s="15">
        <v>39</v>
      </c>
      <c r="V2303" s="15">
        <v>62</v>
      </c>
      <c r="W2303" s="15">
        <v>4</v>
      </c>
      <c r="X2303" s="15">
        <v>400</v>
      </c>
      <c r="Y2303" s="15">
        <v>40</v>
      </c>
      <c r="Z2303" s="15">
        <v>54</v>
      </c>
      <c r="AA2303" s="15"/>
      <c r="AB2303" s="15">
        <v>3</v>
      </c>
      <c r="AC2303" s="15"/>
      <c r="AD2303" s="15">
        <v>14.4</v>
      </c>
      <c r="AE2303" s="15">
        <v>31.9</v>
      </c>
      <c r="AF2303" s="15"/>
      <c r="AG2303" s="15">
        <v>21.1</v>
      </c>
      <c r="AH2303" s="15">
        <v>5.95</v>
      </c>
      <c r="AI2303" s="15">
        <v>2.09</v>
      </c>
      <c r="AJ2303" s="15">
        <v>7.8</v>
      </c>
      <c r="AK2303" s="15"/>
      <c r="AL2303" s="15">
        <v>7.23</v>
      </c>
      <c r="AM2303" s="15"/>
      <c r="AN2303" s="15">
        <v>3.68</v>
      </c>
      <c r="AO2303" s="15"/>
      <c r="AP2303" s="15">
        <v>3.7</v>
      </c>
      <c r="AQ2303" s="15"/>
      <c r="AR2303" s="15">
        <v>21</v>
      </c>
      <c r="AS2303" s="15"/>
      <c r="AT2303" s="20">
        <v>0.200736325385694</v>
      </c>
      <c r="AU2303" s="15" t="s">
        <v>1494</v>
      </c>
      <c r="AV2303" s="27" t="s">
        <v>2072</v>
      </c>
    </row>
    <row r="2304" spans="1:48" x14ac:dyDescent="0.25">
      <c r="A2304" s="13" t="s">
        <v>66</v>
      </c>
      <c r="B2304" s="14" t="s">
        <v>2076</v>
      </c>
      <c r="C2304" s="15">
        <v>52.492057188244601</v>
      </c>
      <c r="D2304" s="15">
        <v>15.289912629070701</v>
      </c>
      <c r="E2304" s="20">
        <v>12.797855440826099</v>
      </c>
      <c r="F2304" s="15">
        <v>7.5456711675933299</v>
      </c>
      <c r="G2304" s="15">
        <v>5.4706115965051598</v>
      </c>
      <c r="H2304" s="15">
        <v>9.9285146942017493E-3</v>
      </c>
      <c r="I2304" s="15">
        <v>4.4777601270849896</v>
      </c>
      <c r="J2304" s="15"/>
      <c r="K2304" s="15">
        <v>1.7374900714853101</v>
      </c>
      <c r="L2304" s="15">
        <v>0.17871326449563099</v>
      </c>
      <c r="M2304" s="15"/>
      <c r="N2304" s="20">
        <v>100</v>
      </c>
      <c r="O2304" s="25">
        <v>49.904888456783198</v>
      </c>
      <c r="P2304" s="20">
        <v>780.29735202317897</v>
      </c>
      <c r="Q2304" s="15"/>
      <c r="R2304" s="20">
        <v>10424.940428911799</v>
      </c>
      <c r="S2304" s="15"/>
      <c r="T2304" s="15"/>
      <c r="U2304" s="15"/>
      <c r="V2304" s="15"/>
      <c r="W2304" s="15">
        <v>1</v>
      </c>
      <c r="X2304" s="15">
        <v>365</v>
      </c>
      <c r="Y2304" s="15"/>
      <c r="Z2304" s="15">
        <v>109</v>
      </c>
      <c r="AA2304" s="15"/>
      <c r="AB2304" s="15">
        <v>3.5</v>
      </c>
      <c r="AC2304" s="15"/>
      <c r="AD2304" s="15">
        <v>8.48</v>
      </c>
      <c r="AE2304" s="15">
        <v>21.31</v>
      </c>
      <c r="AF2304" s="15"/>
      <c r="AG2304" s="15">
        <v>14.71</v>
      </c>
      <c r="AH2304" s="15">
        <v>4.71</v>
      </c>
      <c r="AI2304" s="15">
        <v>1.37</v>
      </c>
      <c r="AJ2304" s="15"/>
      <c r="AK2304" s="15">
        <v>1.03</v>
      </c>
      <c r="AL2304" s="15"/>
      <c r="AM2304" s="15">
        <v>1.34</v>
      </c>
      <c r="AN2304" s="15"/>
      <c r="AO2304" s="15">
        <v>0.54</v>
      </c>
      <c r="AP2304" s="15">
        <v>4.09</v>
      </c>
      <c r="AQ2304" s="15">
        <v>0.62</v>
      </c>
      <c r="AR2304" s="15">
        <v>34</v>
      </c>
      <c r="AS2304" s="15"/>
      <c r="AT2304" s="20">
        <v>0.39768517293392303</v>
      </c>
      <c r="AU2304" s="15" t="s">
        <v>1494</v>
      </c>
      <c r="AV2304" s="27" t="s">
        <v>1890</v>
      </c>
    </row>
    <row r="2305" spans="1:48" x14ac:dyDescent="0.25">
      <c r="A2305" s="13" t="s">
        <v>66</v>
      </c>
      <c r="B2305" s="14">
        <v>456</v>
      </c>
      <c r="C2305" s="15">
        <v>51.611891728598799</v>
      </c>
      <c r="D2305" s="15">
        <v>15.2264967934947</v>
      </c>
      <c r="E2305" s="20">
        <v>12.526742122047301</v>
      </c>
      <c r="F2305" s="15">
        <v>8.8096160019504808</v>
      </c>
      <c r="G2305" s="15">
        <v>4.7656957496522203</v>
      </c>
      <c r="H2305" s="15">
        <v>0.19774671160382701</v>
      </c>
      <c r="I2305" s="15">
        <v>5.0722031526381501</v>
      </c>
      <c r="J2305" s="15">
        <v>0.247183389504783</v>
      </c>
      <c r="K2305" s="15">
        <v>1.35456497448621</v>
      </c>
      <c r="L2305" s="15">
        <v>0.18785937602363501</v>
      </c>
      <c r="M2305" s="15"/>
      <c r="N2305" s="20">
        <v>100</v>
      </c>
      <c r="O2305" s="25">
        <v>46.995138826975897</v>
      </c>
      <c r="P2305" s="20">
        <v>820.23107841305603</v>
      </c>
      <c r="Q2305" s="15">
        <v>30</v>
      </c>
      <c r="R2305" s="20">
        <v>8127.38984691728</v>
      </c>
      <c r="S2305" s="15">
        <v>200</v>
      </c>
      <c r="T2305" s="15">
        <v>248</v>
      </c>
      <c r="U2305" s="15">
        <v>48</v>
      </c>
      <c r="V2305" s="15">
        <v>191</v>
      </c>
      <c r="W2305" s="15">
        <v>8</v>
      </c>
      <c r="X2305" s="15">
        <v>160</v>
      </c>
      <c r="Y2305" s="15">
        <v>110</v>
      </c>
      <c r="Z2305" s="15">
        <v>77</v>
      </c>
      <c r="AA2305" s="15"/>
      <c r="AB2305" s="15">
        <v>4</v>
      </c>
      <c r="AC2305" s="15"/>
      <c r="AD2305" s="15">
        <v>23.3</v>
      </c>
      <c r="AE2305" s="15">
        <v>47.3</v>
      </c>
      <c r="AF2305" s="15"/>
      <c r="AG2305" s="15">
        <v>26.6</v>
      </c>
      <c r="AH2305" s="15">
        <v>5.12</v>
      </c>
      <c r="AI2305" s="15">
        <v>1.6</v>
      </c>
      <c r="AJ2305" s="15">
        <v>4.8</v>
      </c>
      <c r="AK2305" s="15"/>
      <c r="AL2305" s="15">
        <v>4.17</v>
      </c>
      <c r="AM2305" s="15"/>
      <c r="AN2305" s="15">
        <v>2.19</v>
      </c>
      <c r="AO2305" s="15"/>
      <c r="AP2305" s="15">
        <v>2.25</v>
      </c>
      <c r="AQ2305" s="15"/>
      <c r="AR2305" s="15">
        <v>22</v>
      </c>
      <c r="AS2305" s="15"/>
      <c r="AT2305" s="20">
        <v>0.16541362435216</v>
      </c>
      <c r="AU2305" s="15" t="s">
        <v>1494</v>
      </c>
      <c r="AV2305" s="27" t="s">
        <v>2072</v>
      </c>
    </row>
    <row r="2306" spans="1:48" x14ac:dyDescent="0.25">
      <c r="A2306" s="13" t="s">
        <v>66</v>
      </c>
      <c r="B2306" s="14" t="s">
        <v>2077</v>
      </c>
      <c r="C2306" s="15">
        <v>52.905216161598197</v>
      </c>
      <c r="D2306" s="15">
        <v>13.6103888189368</v>
      </c>
      <c r="E2306" s="20">
        <v>15.1369605985682</v>
      </c>
      <c r="F2306" s="15">
        <v>9.9763559143147802</v>
      </c>
      <c r="G2306" s="15">
        <v>5.5840017802729296</v>
      </c>
      <c r="H2306" s="15">
        <v>0.18711822544124501</v>
      </c>
      <c r="I2306" s="15">
        <v>1.41815918229154</v>
      </c>
      <c r="J2306" s="15">
        <v>0.581051331633339</v>
      </c>
      <c r="K2306" s="15">
        <v>0.45302307212090798</v>
      </c>
      <c r="L2306" s="15">
        <v>0.14772491482203501</v>
      </c>
      <c r="M2306" s="15"/>
      <c r="N2306" s="20">
        <v>100</v>
      </c>
      <c r="O2306" s="25">
        <v>46.2284013886784</v>
      </c>
      <c r="P2306" s="20">
        <v>644.99610696944899</v>
      </c>
      <c r="Q2306" s="15">
        <v>44.7</v>
      </c>
      <c r="R2306" s="20">
        <v>2718.13843272545</v>
      </c>
      <c r="S2306" s="15">
        <v>286</v>
      </c>
      <c r="T2306" s="15">
        <v>902</v>
      </c>
      <c r="U2306" s="15">
        <v>51</v>
      </c>
      <c r="V2306" s="15">
        <v>250</v>
      </c>
      <c r="W2306" s="15">
        <v>8</v>
      </c>
      <c r="X2306" s="15">
        <v>137</v>
      </c>
      <c r="Y2306" s="15">
        <v>170</v>
      </c>
      <c r="Z2306" s="15">
        <v>29</v>
      </c>
      <c r="AA2306" s="15">
        <v>0.9</v>
      </c>
      <c r="AB2306" s="15">
        <v>1.21</v>
      </c>
      <c r="AC2306" s="15"/>
      <c r="AD2306" s="15">
        <v>3.19</v>
      </c>
      <c r="AE2306" s="15">
        <v>4.3099999999999996</v>
      </c>
      <c r="AF2306" s="15"/>
      <c r="AG2306" s="15">
        <v>4.51</v>
      </c>
      <c r="AH2306" s="15">
        <v>1.22</v>
      </c>
      <c r="AI2306" s="15">
        <v>0.45</v>
      </c>
      <c r="AJ2306" s="15"/>
      <c r="AK2306" s="15">
        <v>0.31</v>
      </c>
      <c r="AL2306" s="15"/>
      <c r="AM2306" s="15"/>
      <c r="AN2306" s="15"/>
      <c r="AO2306" s="15"/>
      <c r="AP2306" s="15">
        <v>1.33</v>
      </c>
      <c r="AQ2306" s="15">
        <v>0.23</v>
      </c>
      <c r="AR2306" s="15">
        <v>12</v>
      </c>
      <c r="AS2306" s="15">
        <v>0.7</v>
      </c>
      <c r="AT2306" s="20">
        <v>0.36547855104705701</v>
      </c>
      <c r="AU2306" s="15" t="s">
        <v>1494</v>
      </c>
      <c r="AV2306" s="27" t="s">
        <v>2078</v>
      </c>
    </row>
    <row r="2307" spans="1:48" x14ac:dyDescent="0.25">
      <c r="A2307" s="13" t="s">
        <v>66</v>
      </c>
      <c r="B2307" s="14" t="s">
        <v>2079</v>
      </c>
      <c r="C2307" s="15">
        <v>49.413533834586502</v>
      </c>
      <c r="D2307" s="15">
        <v>12.2305764411028</v>
      </c>
      <c r="E2307" s="20">
        <v>10.6165413533835</v>
      </c>
      <c r="F2307" s="15">
        <v>11.097744360902301</v>
      </c>
      <c r="G2307" s="15">
        <v>13.0426065162907</v>
      </c>
      <c r="H2307" s="15">
        <v>3.00751879699248E-2</v>
      </c>
      <c r="I2307" s="15">
        <v>2.60651629072682</v>
      </c>
      <c r="J2307" s="15">
        <v>0.17042606516290701</v>
      </c>
      <c r="K2307" s="15">
        <v>0.71177944862155396</v>
      </c>
      <c r="L2307" s="15">
        <v>8.02005012531328E-2</v>
      </c>
      <c r="M2307" s="15">
        <v>3.59</v>
      </c>
      <c r="N2307" s="20">
        <f>SUM(C2307:L2307)</f>
        <v>100.00000000000013</v>
      </c>
      <c r="O2307" s="25">
        <f>(G2307/40.31)/(G2307/40.31+E2307*0.8998/71.85*0.85)*100</f>
        <v>74.113783093458878</v>
      </c>
      <c r="P2307" s="20">
        <f>(L2307*62/142)*10000</f>
        <v>350.17120265452348</v>
      </c>
      <c r="Q2307" s="15">
        <v>36</v>
      </c>
      <c r="R2307" s="20">
        <f>K2307*0.6*10000</f>
        <v>4270.6766917293235</v>
      </c>
      <c r="S2307" s="15">
        <v>225</v>
      </c>
      <c r="T2307" s="15">
        <v>1746</v>
      </c>
      <c r="U2307" s="15"/>
      <c r="V2307" s="15">
        <v>509</v>
      </c>
      <c r="W2307" s="15">
        <v>1</v>
      </c>
      <c r="X2307" s="15">
        <v>43</v>
      </c>
      <c r="Y2307" s="15">
        <v>12</v>
      </c>
      <c r="Z2307" s="15">
        <v>48</v>
      </c>
      <c r="AA2307" s="15"/>
      <c r="AB2307" s="15">
        <v>1.1000000000000001</v>
      </c>
      <c r="AC2307" s="15"/>
      <c r="AD2307" s="15">
        <v>2.4900000000000002</v>
      </c>
      <c r="AE2307" s="15">
        <v>6.36</v>
      </c>
      <c r="AF2307" s="15"/>
      <c r="AG2307" s="15">
        <v>5.14</v>
      </c>
      <c r="AH2307" s="15">
        <v>1.76</v>
      </c>
      <c r="AI2307" s="15">
        <v>0.56999999999999995</v>
      </c>
      <c r="AJ2307" s="15">
        <v>2.5099999999999998</v>
      </c>
      <c r="AK2307" s="15"/>
      <c r="AL2307" s="15">
        <v>2.97</v>
      </c>
      <c r="AM2307" s="15"/>
      <c r="AN2307" s="15">
        <v>1.9</v>
      </c>
      <c r="AO2307" s="15"/>
      <c r="AP2307" s="15">
        <v>1.86</v>
      </c>
      <c r="AQ2307" s="15">
        <v>0.28000000000000003</v>
      </c>
      <c r="AR2307" s="15">
        <v>19</v>
      </c>
      <c r="AS2307" s="15"/>
      <c r="AT2307" s="20">
        <f>(AB2307/0.713)/(AD2307/0.687)</f>
        <v>0.42565775021544811</v>
      </c>
      <c r="AU2307" s="15" t="s">
        <v>1494</v>
      </c>
      <c r="AV2307" s="27" t="s">
        <v>1888</v>
      </c>
    </row>
    <row r="2308" spans="1:48" x14ac:dyDescent="0.25">
      <c r="A2308" s="13" t="s">
        <v>66</v>
      </c>
      <c r="B2308" s="14" t="s">
        <v>2080</v>
      </c>
      <c r="C2308" s="15">
        <v>52.002427184466001</v>
      </c>
      <c r="D2308" s="15">
        <v>8.8794498381876998</v>
      </c>
      <c r="E2308" s="20">
        <v>8.4749190938511294</v>
      </c>
      <c r="F2308" s="15">
        <v>10.3661003236246</v>
      </c>
      <c r="G2308" s="15">
        <v>17.324029126213599</v>
      </c>
      <c r="H2308" s="15">
        <v>1.0214401294498401</v>
      </c>
      <c r="I2308" s="15">
        <v>1.10234627831715</v>
      </c>
      <c r="J2308" s="15">
        <v>0.121359223300971</v>
      </c>
      <c r="K2308" s="15">
        <v>0.54611650485436902</v>
      </c>
      <c r="L2308" s="15">
        <v>0.16181229773462799</v>
      </c>
      <c r="M2308" s="15"/>
      <c r="N2308" s="20">
        <f>SUM(C2308:L2308)</f>
        <v>100</v>
      </c>
      <c r="O2308" s="25">
        <f>(G2308/40.31)/(G2308/40.31+E2308*0.8998/71.85*0.85)*100</f>
        <v>82.650628179800165</v>
      </c>
      <c r="P2308" s="20">
        <f>(L2308*62/142)*10000</f>
        <v>706.50439855964328</v>
      </c>
      <c r="Q2308" s="15"/>
      <c r="R2308" s="20">
        <f>K2308*0.6*10000</f>
        <v>3276.6990291262136</v>
      </c>
      <c r="S2308" s="15"/>
      <c r="T2308" s="15">
        <v>2059</v>
      </c>
      <c r="U2308" s="15"/>
      <c r="V2308" s="15">
        <v>698</v>
      </c>
      <c r="W2308" s="15"/>
      <c r="X2308" s="15">
        <v>361</v>
      </c>
      <c r="Y2308" s="15"/>
      <c r="Z2308" s="15">
        <v>64.400000000000006</v>
      </c>
      <c r="AA2308" s="15"/>
      <c r="AB2308" s="15">
        <v>4.0999999999999996</v>
      </c>
      <c r="AC2308" s="15"/>
      <c r="AD2308" s="15">
        <v>17</v>
      </c>
      <c r="AE2308" s="15">
        <v>45.3</v>
      </c>
      <c r="AF2308" s="15"/>
      <c r="AG2308" s="15">
        <v>26.4</v>
      </c>
      <c r="AH2308" s="15">
        <v>4.76</v>
      </c>
      <c r="AI2308" s="15">
        <v>1.21</v>
      </c>
      <c r="AJ2308" s="15">
        <v>3.38</v>
      </c>
      <c r="AK2308" s="15"/>
      <c r="AL2308" s="15">
        <v>2.59</v>
      </c>
      <c r="AM2308" s="15"/>
      <c r="AN2308" s="15">
        <v>1.34</v>
      </c>
      <c r="AO2308" s="15"/>
      <c r="AP2308" s="15">
        <v>1.27</v>
      </c>
      <c r="AQ2308" s="15"/>
      <c r="AR2308" s="15"/>
      <c r="AS2308" s="15"/>
      <c r="AT2308" s="20">
        <f>(AB2308/0.713)/(AD2308/0.687)</f>
        <v>0.23238181668179195</v>
      </c>
      <c r="AU2308" s="15" t="s">
        <v>1494</v>
      </c>
      <c r="AV2308" s="27" t="s">
        <v>2081</v>
      </c>
    </row>
    <row r="2309" spans="1:48" x14ac:dyDescent="0.25">
      <c r="A2309" s="13" t="s">
        <v>68</v>
      </c>
      <c r="B2309" s="14" t="s">
        <v>2082</v>
      </c>
      <c r="C2309" s="15">
        <v>56.951979103877797</v>
      </c>
      <c r="D2309" s="15">
        <v>18.977295559573999</v>
      </c>
      <c r="E2309" s="20">
        <v>6.5300381756077899</v>
      </c>
      <c r="F2309" s="15">
        <v>6.9017480409885499</v>
      </c>
      <c r="G2309" s="15">
        <v>5.81675708257987</v>
      </c>
      <c r="H2309" s="15">
        <v>0.251155314446454</v>
      </c>
      <c r="I2309" s="15">
        <v>3.9682539682539701</v>
      </c>
      <c r="J2309" s="15">
        <v>9.04159132007233E-2</v>
      </c>
      <c r="K2309" s="15">
        <v>0.39180229053646798</v>
      </c>
      <c r="L2309" s="15">
        <v>0.120554550934298</v>
      </c>
      <c r="M2309" s="15">
        <v>0.6</v>
      </c>
      <c r="N2309" s="20">
        <v>100</v>
      </c>
      <c r="O2309" s="25">
        <v>67.489586141205905</v>
      </c>
      <c r="P2309" s="20">
        <v>526.364940699047</v>
      </c>
      <c r="Q2309" s="15"/>
      <c r="R2309" s="20">
        <v>2350.81374321881</v>
      </c>
      <c r="S2309" s="15">
        <v>97</v>
      </c>
      <c r="T2309" s="15">
        <v>237</v>
      </c>
      <c r="U2309" s="15">
        <v>35</v>
      </c>
      <c r="V2309" s="15">
        <v>152</v>
      </c>
      <c r="W2309" s="15">
        <v>9.8000000000000007</v>
      </c>
      <c r="X2309" s="15">
        <v>208.3</v>
      </c>
      <c r="Y2309" s="15"/>
      <c r="Z2309" s="15">
        <v>81.3</v>
      </c>
      <c r="AA2309" s="15">
        <v>1.8</v>
      </c>
      <c r="AB2309" s="15">
        <v>2.8</v>
      </c>
      <c r="AC2309" s="15"/>
      <c r="AD2309" s="15">
        <v>19.5</v>
      </c>
      <c r="AE2309" s="15">
        <v>36.799999999999997</v>
      </c>
      <c r="AF2309" s="15">
        <v>4.93</v>
      </c>
      <c r="AG2309" s="15">
        <v>19</v>
      </c>
      <c r="AH2309" s="15">
        <v>3.5</v>
      </c>
      <c r="AI2309" s="15">
        <v>0.78</v>
      </c>
      <c r="AJ2309" s="15">
        <v>2.0099999999999998</v>
      </c>
      <c r="AK2309" s="15">
        <v>0.39</v>
      </c>
      <c r="AL2309" s="15">
        <v>1.8</v>
      </c>
      <c r="AM2309" s="15">
        <v>0.4</v>
      </c>
      <c r="AN2309" s="15">
        <v>1.07</v>
      </c>
      <c r="AO2309" s="15">
        <v>0.18</v>
      </c>
      <c r="AP2309" s="15">
        <v>1.07</v>
      </c>
      <c r="AQ2309" s="15">
        <v>0.15</v>
      </c>
      <c r="AR2309" s="15">
        <v>12.2</v>
      </c>
      <c r="AS2309" s="15">
        <v>1.4</v>
      </c>
      <c r="AT2309" s="20">
        <v>0.13835365195814001</v>
      </c>
      <c r="AU2309" s="15" t="s">
        <v>1494</v>
      </c>
      <c r="AV2309" s="27" t="s">
        <v>1618</v>
      </c>
    </row>
    <row r="2310" spans="1:48" x14ac:dyDescent="0.25">
      <c r="A2310" s="13" t="s">
        <v>68</v>
      </c>
      <c r="B2310" s="14" t="s">
        <v>2083</v>
      </c>
      <c r="C2310" s="15">
        <v>56.573705179282904</v>
      </c>
      <c r="D2310" s="15">
        <v>15.6075697211155</v>
      </c>
      <c r="E2310" s="20">
        <v>7.9083665338645401</v>
      </c>
      <c r="F2310" s="15">
        <v>11.235059760956201</v>
      </c>
      <c r="G2310" s="15">
        <v>6.0756972111553802</v>
      </c>
      <c r="H2310" s="15">
        <v>0.139442231075697</v>
      </c>
      <c r="I2310" s="15">
        <v>1.4840637450199201</v>
      </c>
      <c r="J2310" s="15">
        <v>0.19920318725099601</v>
      </c>
      <c r="K2310" s="15">
        <v>0.69721115537848599</v>
      </c>
      <c r="L2310" s="15">
        <v>7.9681274900398405E-2</v>
      </c>
      <c r="M2310" s="15">
        <v>0.44</v>
      </c>
      <c r="N2310" s="20">
        <v>100</v>
      </c>
      <c r="O2310" s="25">
        <v>64.163284713876706</v>
      </c>
      <c r="P2310" s="20">
        <v>347.90415801582401</v>
      </c>
      <c r="Q2310" s="15"/>
      <c r="R2310" s="20">
        <v>4183.2669322709198</v>
      </c>
      <c r="S2310" s="15">
        <v>219</v>
      </c>
      <c r="T2310" s="15">
        <v>276</v>
      </c>
      <c r="U2310" s="15">
        <v>47</v>
      </c>
      <c r="V2310" s="15">
        <v>69</v>
      </c>
      <c r="W2310" s="15">
        <v>6</v>
      </c>
      <c r="X2310" s="15">
        <v>120.4</v>
      </c>
      <c r="Y2310" s="15"/>
      <c r="Z2310" s="15">
        <v>53.4</v>
      </c>
      <c r="AA2310" s="15">
        <v>1.5</v>
      </c>
      <c r="AB2310" s="15">
        <v>2.2999999999999998</v>
      </c>
      <c r="AC2310" s="15"/>
      <c r="AD2310" s="15">
        <v>8</v>
      </c>
      <c r="AE2310" s="15">
        <v>15.4</v>
      </c>
      <c r="AF2310" s="15">
        <v>2.02</v>
      </c>
      <c r="AG2310" s="15">
        <v>8.6999999999999993</v>
      </c>
      <c r="AH2310" s="15">
        <v>2.2999999999999998</v>
      </c>
      <c r="AI2310" s="15">
        <v>0.78</v>
      </c>
      <c r="AJ2310" s="15">
        <v>2.69</v>
      </c>
      <c r="AK2310" s="15">
        <v>0.46</v>
      </c>
      <c r="AL2310" s="15">
        <v>2.81</v>
      </c>
      <c r="AM2310" s="15">
        <v>0.6</v>
      </c>
      <c r="AN2310" s="15">
        <v>1.94</v>
      </c>
      <c r="AO2310" s="15">
        <v>0.27</v>
      </c>
      <c r="AP2310" s="15">
        <v>1.83</v>
      </c>
      <c r="AQ2310" s="15">
        <v>0.27</v>
      </c>
      <c r="AR2310" s="15">
        <v>16.7</v>
      </c>
      <c r="AS2310" s="15">
        <v>1.3</v>
      </c>
      <c r="AT2310" s="20">
        <v>0.27701612903225797</v>
      </c>
      <c r="AU2310" s="15" t="s">
        <v>1494</v>
      </c>
      <c r="AV2310" s="27" t="s">
        <v>1618</v>
      </c>
    </row>
    <row r="2311" spans="1:48" x14ac:dyDescent="0.25">
      <c r="A2311" s="13" t="s">
        <v>68</v>
      </c>
      <c r="B2311" s="14" t="s">
        <v>2084</v>
      </c>
      <c r="C2311" s="15">
        <v>56.222488995598198</v>
      </c>
      <c r="D2311" s="15">
        <v>15.806322529011601</v>
      </c>
      <c r="E2311" s="20">
        <v>10.504201680672301</v>
      </c>
      <c r="F2311" s="15">
        <v>6.8027210884353702</v>
      </c>
      <c r="G2311" s="15">
        <v>4.80192076830732</v>
      </c>
      <c r="H2311" s="15">
        <v>1.00040016006403</v>
      </c>
      <c r="I2311" s="15">
        <v>3.40136054421769</v>
      </c>
      <c r="J2311" s="15">
        <v>0.21008403361344499</v>
      </c>
      <c r="K2311" s="15">
        <v>1.05042016806723</v>
      </c>
      <c r="L2311" s="15">
        <v>0.200080032012805</v>
      </c>
      <c r="M2311" s="15">
        <v>1.2</v>
      </c>
      <c r="N2311" s="20">
        <v>100</v>
      </c>
      <c r="O2311" s="25">
        <v>51.582555922964303</v>
      </c>
      <c r="P2311" s="20">
        <v>873.58887216858602</v>
      </c>
      <c r="Q2311" s="15">
        <v>24</v>
      </c>
      <c r="R2311" s="20">
        <v>6302.5210084033597</v>
      </c>
      <c r="S2311" s="15">
        <v>169</v>
      </c>
      <c r="T2311" s="15">
        <v>106</v>
      </c>
      <c r="U2311" s="15">
        <v>39</v>
      </c>
      <c r="V2311" s="15">
        <v>61</v>
      </c>
      <c r="W2311" s="15">
        <v>47</v>
      </c>
      <c r="X2311" s="15">
        <v>309</v>
      </c>
      <c r="Y2311" s="15">
        <v>211</v>
      </c>
      <c r="Z2311" s="15">
        <v>110</v>
      </c>
      <c r="AA2311" s="15">
        <v>2.9</v>
      </c>
      <c r="AB2311" s="15">
        <v>5.67</v>
      </c>
      <c r="AC2311" s="15">
        <v>0.35</v>
      </c>
      <c r="AD2311" s="15">
        <v>15.9</v>
      </c>
      <c r="AE2311" s="15">
        <v>33.799999999999997</v>
      </c>
      <c r="AF2311" s="15">
        <v>4.8899999999999997</v>
      </c>
      <c r="AG2311" s="15">
        <v>20.7</v>
      </c>
      <c r="AH2311" s="15">
        <v>4.41</v>
      </c>
      <c r="AI2311" s="15">
        <v>1.2849999999999999</v>
      </c>
      <c r="AJ2311" s="15">
        <v>3.91</v>
      </c>
      <c r="AK2311" s="15">
        <v>0.55800000000000005</v>
      </c>
      <c r="AL2311" s="15">
        <v>3.37</v>
      </c>
      <c r="AM2311" s="15">
        <v>0.72</v>
      </c>
      <c r="AN2311" s="15">
        <v>1.96</v>
      </c>
      <c r="AO2311" s="15">
        <v>0.27300000000000002</v>
      </c>
      <c r="AP2311" s="15">
        <v>1.81</v>
      </c>
      <c r="AQ2311" s="15">
        <v>0.26300000000000001</v>
      </c>
      <c r="AR2311" s="15">
        <v>18</v>
      </c>
      <c r="AS2311" s="15">
        <v>1.083</v>
      </c>
      <c r="AT2311" s="20">
        <v>0.34359998941490899</v>
      </c>
      <c r="AU2311" s="15" t="s">
        <v>1494</v>
      </c>
      <c r="AV2311" s="27" t="s">
        <v>1643</v>
      </c>
    </row>
    <row r="2312" spans="1:48" x14ac:dyDescent="0.25">
      <c r="A2312" s="13" t="s">
        <v>68</v>
      </c>
      <c r="B2312" s="14" t="s">
        <v>2085</v>
      </c>
      <c r="C2312" s="15">
        <v>58.063870257283</v>
      </c>
      <c r="D2312" s="15">
        <v>16.117729502452701</v>
      </c>
      <c r="E2312" s="20">
        <v>7.20792872159375</v>
      </c>
      <c r="F2312" s="15">
        <v>9.4103513865251802</v>
      </c>
      <c r="G2312" s="15">
        <v>6.1067173891280397</v>
      </c>
      <c r="H2312" s="15">
        <v>0.500550605666233</v>
      </c>
      <c r="I2312" s="15">
        <v>2.0022024226649302</v>
      </c>
      <c r="J2312" s="15">
        <v>0.10011012113324699</v>
      </c>
      <c r="K2312" s="15">
        <v>0.47051756932625899</v>
      </c>
      <c r="L2312" s="15">
        <v>2.0022024226649299E-2</v>
      </c>
      <c r="M2312" s="15">
        <v>0.8</v>
      </c>
      <c r="N2312" s="20">
        <v>100</v>
      </c>
      <c r="O2312" s="25">
        <v>66.380352480114198</v>
      </c>
      <c r="P2312" s="20">
        <v>87.420105778327994</v>
      </c>
      <c r="Q2312" s="15"/>
      <c r="R2312" s="20">
        <v>2823.1054159575501</v>
      </c>
      <c r="S2312" s="15"/>
      <c r="T2312" s="15"/>
      <c r="U2312" s="15"/>
      <c r="V2312" s="15"/>
      <c r="W2312" s="15">
        <v>20.2</v>
      </c>
      <c r="X2312" s="15">
        <v>203</v>
      </c>
      <c r="Y2312" s="15">
        <v>145</v>
      </c>
      <c r="Z2312" s="15">
        <v>59</v>
      </c>
      <c r="AA2312" s="15">
        <v>0.89</v>
      </c>
      <c r="AB2312" s="15">
        <v>1.2</v>
      </c>
      <c r="AC2312" s="15">
        <v>0.08</v>
      </c>
      <c r="AD2312" s="15">
        <v>3.35</v>
      </c>
      <c r="AE2312" s="15">
        <v>7.01</v>
      </c>
      <c r="AF2312" s="15">
        <v>0.93</v>
      </c>
      <c r="AG2312" s="15">
        <v>3.58</v>
      </c>
      <c r="AH2312" s="15">
        <v>1.04</v>
      </c>
      <c r="AI2312" s="15">
        <v>0.41</v>
      </c>
      <c r="AJ2312" s="15">
        <v>1.51</v>
      </c>
      <c r="AK2312" s="15">
        <v>0.28000000000000003</v>
      </c>
      <c r="AL2312" s="15">
        <v>2.0699999999999998</v>
      </c>
      <c r="AM2312" s="15">
        <v>0.45</v>
      </c>
      <c r="AN2312" s="15">
        <v>1.43</v>
      </c>
      <c r="AO2312" s="15">
        <v>0.22</v>
      </c>
      <c r="AP2312" s="15">
        <v>1.4</v>
      </c>
      <c r="AQ2312" s="15">
        <v>0.22</v>
      </c>
      <c r="AR2312" s="15">
        <v>11.2</v>
      </c>
      <c r="AS2312" s="15">
        <v>0.72</v>
      </c>
      <c r="AT2312" s="20">
        <v>0.34514663708107401</v>
      </c>
      <c r="AU2312" s="15" t="s">
        <v>1494</v>
      </c>
      <c r="AV2312" s="27" t="s">
        <v>1621</v>
      </c>
    </row>
    <row r="2313" spans="1:48" x14ac:dyDescent="0.25">
      <c r="A2313" s="13" t="s">
        <v>68</v>
      </c>
      <c r="B2313" s="14" t="s">
        <v>2086</v>
      </c>
      <c r="C2313" s="15">
        <v>60.148118494795803</v>
      </c>
      <c r="D2313" s="15">
        <v>15.312249799839901</v>
      </c>
      <c r="E2313" s="20">
        <v>8.2065652522017594</v>
      </c>
      <c r="F2313" s="15">
        <v>5.50440352281825</v>
      </c>
      <c r="G2313" s="15">
        <v>4.5036028823058398</v>
      </c>
      <c r="H2313" s="15">
        <v>0.50040032025620496</v>
      </c>
      <c r="I2313" s="15">
        <v>4.8038430744595697</v>
      </c>
      <c r="J2313" s="15">
        <v>0.13010408326661299</v>
      </c>
      <c r="K2313" s="15">
        <v>0.73058446757405904</v>
      </c>
      <c r="L2313" s="15">
        <v>0.160128102481986</v>
      </c>
      <c r="M2313" s="15">
        <v>0.9</v>
      </c>
      <c r="N2313" s="20">
        <v>100</v>
      </c>
      <c r="O2313" s="25">
        <v>56.119811618809003</v>
      </c>
      <c r="P2313" s="20">
        <v>699.15086999176799</v>
      </c>
      <c r="Q2313" s="15">
        <v>23.4</v>
      </c>
      <c r="R2313" s="20">
        <v>4383.50680544436</v>
      </c>
      <c r="S2313" s="15">
        <v>145</v>
      </c>
      <c r="T2313" s="15">
        <v>148</v>
      </c>
      <c r="U2313" s="15">
        <v>29</v>
      </c>
      <c r="V2313" s="15">
        <v>77</v>
      </c>
      <c r="W2313" s="15">
        <v>14</v>
      </c>
      <c r="X2313" s="15">
        <v>214</v>
      </c>
      <c r="Y2313" s="15">
        <v>119</v>
      </c>
      <c r="Z2313" s="15">
        <v>135</v>
      </c>
      <c r="AA2313" s="15">
        <v>3.3</v>
      </c>
      <c r="AB2313" s="15">
        <v>6.59</v>
      </c>
      <c r="AC2313" s="15">
        <v>0.4</v>
      </c>
      <c r="AD2313" s="15">
        <v>12.4</v>
      </c>
      <c r="AE2313" s="15">
        <v>27.8</v>
      </c>
      <c r="AF2313" s="15">
        <v>3.8</v>
      </c>
      <c r="AG2313" s="15">
        <v>15.2</v>
      </c>
      <c r="AH2313" s="15">
        <v>3.4</v>
      </c>
      <c r="AI2313" s="15">
        <v>1</v>
      </c>
      <c r="AJ2313" s="15">
        <v>3.1</v>
      </c>
      <c r="AK2313" s="15">
        <v>0.5</v>
      </c>
      <c r="AL2313" s="15">
        <v>2.8</v>
      </c>
      <c r="AM2313" s="15">
        <v>0.6</v>
      </c>
      <c r="AN2313" s="15">
        <v>1.6</v>
      </c>
      <c r="AO2313" s="15">
        <v>0.3</v>
      </c>
      <c r="AP2313" s="15">
        <v>1.7</v>
      </c>
      <c r="AQ2313" s="15">
        <v>0.3</v>
      </c>
      <c r="AR2313" s="15">
        <v>17.399999999999999</v>
      </c>
      <c r="AS2313" s="15">
        <v>1.71</v>
      </c>
      <c r="AT2313" s="20">
        <v>0.51207189069357095</v>
      </c>
      <c r="AU2313" s="15" t="s">
        <v>1494</v>
      </c>
      <c r="AV2313" s="27" t="s">
        <v>2039</v>
      </c>
    </row>
    <row r="2314" spans="1:48" x14ac:dyDescent="0.25">
      <c r="A2314" s="13" t="s">
        <v>68</v>
      </c>
      <c r="B2314" s="14" t="s">
        <v>2087</v>
      </c>
      <c r="C2314" s="15">
        <v>55.503476693278401</v>
      </c>
      <c r="D2314" s="15">
        <v>13.0723667267577</v>
      </c>
      <c r="E2314" s="20">
        <v>13.247489054854499</v>
      </c>
      <c r="F2314" s="15">
        <v>7.3963430337367999</v>
      </c>
      <c r="G2314" s="15">
        <v>6.7576616018542301</v>
      </c>
      <c r="H2314" s="15">
        <v>6.1807880504764302E-2</v>
      </c>
      <c r="I2314" s="15">
        <v>2.40020602626835</v>
      </c>
      <c r="J2314" s="15">
        <v>0.151429307236673</v>
      </c>
      <c r="K2314" s="15">
        <v>1.2856039144991001</v>
      </c>
      <c r="L2314" s="15">
        <v>0.12361576100952899</v>
      </c>
      <c r="M2314" s="15">
        <v>3.12</v>
      </c>
      <c r="N2314" s="20">
        <v>99.999999999999901</v>
      </c>
      <c r="O2314" s="25">
        <v>54.313044570517199</v>
      </c>
      <c r="P2314" s="20">
        <v>539.73078750639297</v>
      </c>
      <c r="Q2314" s="15">
        <v>40.669800000000002</v>
      </c>
      <c r="R2314" s="20">
        <v>7713.6234869945902</v>
      </c>
      <c r="S2314" s="15">
        <v>333</v>
      </c>
      <c r="T2314" s="15">
        <v>44.230800000000002</v>
      </c>
      <c r="U2314" s="15">
        <v>45.282400000000003</v>
      </c>
      <c r="V2314" s="15">
        <v>39.180500000000002</v>
      </c>
      <c r="W2314" s="15">
        <v>1.6089</v>
      </c>
      <c r="X2314" s="15">
        <v>133.38759999999999</v>
      </c>
      <c r="Y2314" s="15">
        <v>39.773699999999998</v>
      </c>
      <c r="Z2314" s="15">
        <v>118.0772</v>
      </c>
      <c r="AA2314" s="15">
        <v>3.3548</v>
      </c>
      <c r="AB2314" s="15">
        <v>5.5254000000000003</v>
      </c>
      <c r="AC2314" s="15">
        <v>0.36159999999999998</v>
      </c>
      <c r="AD2314" s="15">
        <v>7.9062999999999999</v>
      </c>
      <c r="AE2314" s="15">
        <v>19.791699999999999</v>
      </c>
      <c r="AF2314" s="15">
        <v>2.9819</v>
      </c>
      <c r="AG2314" s="15">
        <v>14.8749</v>
      </c>
      <c r="AH2314" s="15">
        <v>4.2961999999999998</v>
      </c>
      <c r="AI2314" s="15">
        <v>1.2957000000000001</v>
      </c>
      <c r="AJ2314" s="15">
        <v>5.4781000000000004</v>
      </c>
      <c r="AK2314" s="15">
        <v>0.95379999999999998</v>
      </c>
      <c r="AL2314" s="15">
        <v>6.2085999999999997</v>
      </c>
      <c r="AM2314" s="15">
        <v>1.3282</v>
      </c>
      <c r="AN2314" s="15">
        <v>3.9306000000000001</v>
      </c>
      <c r="AO2314" s="15">
        <v>0.57679999999999998</v>
      </c>
      <c r="AP2314" s="15">
        <v>3.8271999999999999</v>
      </c>
      <c r="AQ2314" s="15">
        <v>0.56320000000000003</v>
      </c>
      <c r="AR2314" s="15">
        <v>34.2881</v>
      </c>
      <c r="AS2314" s="15">
        <v>0.86970000000000003</v>
      </c>
      <c r="AT2314" s="20">
        <v>0.67337601191117902</v>
      </c>
      <c r="AU2314" s="15" t="s">
        <v>1494</v>
      </c>
      <c r="AV2314" s="27" t="s">
        <v>1567</v>
      </c>
    </row>
    <row r="2315" spans="1:48" x14ac:dyDescent="0.25">
      <c r="A2315" s="13" t="s">
        <v>68</v>
      </c>
      <c r="B2315" s="14" t="s">
        <v>2088</v>
      </c>
      <c r="C2315" s="15">
        <v>54.123967764401598</v>
      </c>
      <c r="D2315" s="15">
        <v>13.332006765496001</v>
      </c>
      <c r="E2315" s="20">
        <v>12.1380957118695</v>
      </c>
      <c r="F2315" s="15">
        <v>13.033529002089301</v>
      </c>
      <c r="G2315" s="15">
        <v>5.6710775047258997</v>
      </c>
      <c r="H2315" s="15"/>
      <c r="I2315" s="15">
        <v>0.59695552681325204</v>
      </c>
      <c r="J2315" s="15">
        <v>0.29847776340662602</v>
      </c>
      <c r="K2315" s="15">
        <v>0.72629589095612401</v>
      </c>
      <c r="L2315" s="15">
        <v>7.9594070241766998E-2</v>
      </c>
      <c r="M2315" s="15">
        <v>0.7</v>
      </c>
      <c r="N2315" s="20">
        <v>100</v>
      </c>
      <c r="O2315" s="25">
        <v>52.126540159826803</v>
      </c>
      <c r="P2315" s="20">
        <v>347.52340528095499</v>
      </c>
      <c r="Q2315" s="15"/>
      <c r="R2315" s="20">
        <v>4357.7753457367398</v>
      </c>
      <c r="S2315" s="15"/>
      <c r="T2315" s="15"/>
      <c r="U2315" s="15"/>
      <c r="V2315" s="15"/>
      <c r="W2315" s="15">
        <v>7.9</v>
      </c>
      <c r="X2315" s="15">
        <v>132</v>
      </c>
      <c r="Y2315" s="15"/>
      <c r="Z2315" s="15">
        <v>66</v>
      </c>
      <c r="AA2315" s="15">
        <v>1.7</v>
      </c>
      <c r="AB2315" s="15">
        <v>2.5</v>
      </c>
      <c r="AC2315" s="15">
        <v>0.18</v>
      </c>
      <c r="AD2315" s="15">
        <v>5.4</v>
      </c>
      <c r="AE2315" s="15">
        <v>12</v>
      </c>
      <c r="AF2315" s="15">
        <v>1.6</v>
      </c>
      <c r="AG2315" s="15">
        <v>6.7</v>
      </c>
      <c r="AH2315" s="15">
        <v>2</v>
      </c>
      <c r="AI2315" s="15">
        <v>0.76</v>
      </c>
      <c r="AJ2315" s="15">
        <v>2.7</v>
      </c>
      <c r="AK2315" s="15">
        <v>0.48</v>
      </c>
      <c r="AL2315" s="15">
        <v>3.1</v>
      </c>
      <c r="AM2315" s="15">
        <v>0.72</v>
      </c>
      <c r="AN2315" s="15">
        <v>2.1</v>
      </c>
      <c r="AO2315" s="15">
        <v>0.36</v>
      </c>
      <c r="AP2315" s="15">
        <v>2.4</v>
      </c>
      <c r="AQ2315" s="15">
        <v>0.38</v>
      </c>
      <c r="AR2315" s="15">
        <v>22</v>
      </c>
      <c r="AS2315" s="15">
        <v>1.2</v>
      </c>
      <c r="AT2315" s="20">
        <v>0.44608072307932101</v>
      </c>
      <c r="AU2315" s="15" t="s">
        <v>1494</v>
      </c>
      <c r="AV2315" s="27" t="s">
        <v>1621</v>
      </c>
    </row>
    <row r="2316" spans="1:48" x14ac:dyDescent="0.25">
      <c r="A2316" s="13" t="s">
        <v>68</v>
      </c>
      <c r="B2316" s="14" t="s">
        <v>2089</v>
      </c>
      <c r="C2316" s="15">
        <v>58.186275018955698</v>
      </c>
      <c r="D2316" s="15">
        <v>15.8812592831102</v>
      </c>
      <c r="E2316" s="20">
        <v>8.3405174652305298</v>
      </c>
      <c r="F2316" s="15">
        <v>9.0364261453929799</v>
      </c>
      <c r="G2316" s="15">
        <v>4.7363337037921802</v>
      </c>
      <c r="H2316" s="15"/>
      <c r="I2316" s="15">
        <v>2.67976775346136</v>
      </c>
      <c r="J2316" s="15">
        <v>0.158916459798291</v>
      </c>
      <c r="K2316" s="15">
        <v>0.907797293226835</v>
      </c>
      <c r="L2316" s="15">
        <v>7.2706877031897502E-2</v>
      </c>
      <c r="M2316" s="15">
        <v>3.97</v>
      </c>
      <c r="N2316" s="20">
        <v>100</v>
      </c>
      <c r="O2316" s="25">
        <v>56.9600360816953</v>
      </c>
      <c r="P2316" s="20">
        <v>317.45256168856702</v>
      </c>
      <c r="Q2316" s="15">
        <v>44</v>
      </c>
      <c r="R2316" s="20">
        <v>5446.7837593610102</v>
      </c>
      <c r="S2316" s="15">
        <v>281.58888999999999</v>
      </c>
      <c r="T2316" s="15">
        <v>192.87612100000001</v>
      </c>
      <c r="U2316" s="15">
        <v>54.963842999999997</v>
      </c>
      <c r="V2316" s="15">
        <v>134.47257240915499</v>
      </c>
      <c r="W2316" s="15"/>
      <c r="X2316" s="15">
        <v>114.54424400000001</v>
      </c>
      <c r="Y2316" s="15">
        <v>26</v>
      </c>
      <c r="Z2316" s="15">
        <v>40.738667</v>
      </c>
      <c r="AA2316" s="15">
        <v>1.3485910000000001</v>
      </c>
      <c r="AB2316" s="15">
        <v>2.014478</v>
      </c>
      <c r="AC2316" s="15">
        <v>0.120601</v>
      </c>
      <c r="AD2316" s="15">
        <v>2.9568110000000001</v>
      </c>
      <c r="AE2316" s="15">
        <v>7.4899909999999998</v>
      </c>
      <c r="AF2316" s="15">
        <v>1.1176299999999999</v>
      </c>
      <c r="AG2316" s="15">
        <v>5.8183360000000004</v>
      </c>
      <c r="AH2316" s="15">
        <v>1.9521059999999999</v>
      </c>
      <c r="AI2316" s="15">
        <v>0.72077800000000003</v>
      </c>
      <c r="AJ2316" s="15">
        <v>2.8395440000000001</v>
      </c>
      <c r="AK2316" s="15">
        <v>0.51554</v>
      </c>
      <c r="AL2316" s="15">
        <v>3.1626910000000001</v>
      </c>
      <c r="AM2316" s="15">
        <v>0.68441399999999997</v>
      </c>
      <c r="AN2316" s="15">
        <v>1.946124</v>
      </c>
      <c r="AO2316" s="15">
        <v>0.2878329</v>
      </c>
      <c r="AP2316" s="15">
        <v>1.8344419999999999</v>
      </c>
      <c r="AQ2316" s="15">
        <v>0.27852300000000002</v>
      </c>
      <c r="AR2316" s="15">
        <v>18.111384999999999</v>
      </c>
      <c r="AS2316" s="15">
        <v>0.27407900000000002</v>
      </c>
      <c r="AT2316" s="20">
        <v>0.65645682939949401</v>
      </c>
      <c r="AU2316" s="15" t="s">
        <v>1494</v>
      </c>
      <c r="AV2316" s="27" t="s">
        <v>1653</v>
      </c>
    </row>
    <row r="2317" spans="1:48" x14ac:dyDescent="0.25">
      <c r="A2317" s="13" t="s">
        <v>68</v>
      </c>
      <c r="B2317" s="14" t="s">
        <v>2090</v>
      </c>
      <c r="C2317" s="15">
        <v>55.010386075496001</v>
      </c>
      <c r="D2317" s="15">
        <v>14.110737053219699</v>
      </c>
      <c r="E2317" s="20">
        <v>11.9823590205368</v>
      </c>
      <c r="F2317" s="15">
        <v>9.3525842397699694</v>
      </c>
      <c r="G2317" s="15">
        <v>6.11908684396328</v>
      </c>
      <c r="H2317" s="15">
        <v>0.33767536095449502</v>
      </c>
      <c r="I2317" s="15">
        <v>1.8520981919019199</v>
      </c>
      <c r="J2317" s="15">
        <v>0.22204713129431999</v>
      </c>
      <c r="K2317" s="15">
        <v>0.92093280260316901</v>
      </c>
      <c r="L2317" s="15">
        <v>9.2093280260316907E-2</v>
      </c>
      <c r="M2317" s="15">
        <v>2.39</v>
      </c>
      <c r="N2317" s="20">
        <v>100</v>
      </c>
      <c r="O2317" s="25">
        <v>54.340549699587299</v>
      </c>
      <c r="P2317" s="20">
        <v>402.09742085490501</v>
      </c>
      <c r="Q2317" s="15">
        <v>38</v>
      </c>
      <c r="R2317" s="20">
        <v>5525.5968156190102</v>
      </c>
      <c r="S2317" s="15">
        <v>223.9778981</v>
      </c>
      <c r="T2317" s="15">
        <v>31.55320665</v>
      </c>
      <c r="U2317" s="15">
        <v>40.472031999999999</v>
      </c>
      <c r="V2317" s="15">
        <v>46</v>
      </c>
      <c r="W2317" s="15">
        <v>8.303134</v>
      </c>
      <c r="X2317" s="15">
        <v>109.927463</v>
      </c>
      <c r="Y2317" s="15">
        <v>99</v>
      </c>
      <c r="Z2317" s="15">
        <v>95.685512000000003</v>
      </c>
      <c r="AA2317" s="15">
        <v>2.577175</v>
      </c>
      <c r="AB2317" s="15">
        <v>5.0150579999999998</v>
      </c>
      <c r="AC2317" s="15">
        <v>0.34147300000000003</v>
      </c>
      <c r="AD2317" s="15">
        <v>13.699657</v>
      </c>
      <c r="AE2317" s="15">
        <v>26.916184000000001</v>
      </c>
      <c r="AF2317" s="15">
        <v>3.1122350000000001</v>
      </c>
      <c r="AG2317" s="15">
        <v>13.309139999999999</v>
      </c>
      <c r="AH2317" s="15">
        <v>3.3232569999999999</v>
      </c>
      <c r="AI2317" s="15">
        <v>0.93761700000000003</v>
      </c>
      <c r="AJ2317" s="15">
        <v>3.5336759999999998</v>
      </c>
      <c r="AK2317" s="15">
        <v>0.68065299999999995</v>
      </c>
      <c r="AL2317" s="15">
        <v>4.1052879999999998</v>
      </c>
      <c r="AM2317" s="15">
        <v>0.87628899999999998</v>
      </c>
      <c r="AN2317" s="15">
        <v>2.4963929999999999</v>
      </c>
      <c r="AO2317" s="15">
        <v>0.39512019999999998</v>
      </c>
      <c r="AP2317" s="15">
        <v>2.402736</v>
      </c>
      <c r="AQ2317" s="15">
        <v>0.37135200000000002</v>
      </c>
      <c r="AR2317" s="15">
        <v>24.578244000000002</v>
      </c>
      <c r="AS2317" s="15">
        <v>3.7379669999999998</v>
      </c>
      <c r="AT2317" s="20">
        <v>0.352722751356287</v>
      </c>
      <c r="AU2317" s="15" t="s">
        <v>1494</v>
      </c>
      <c r="AV2317" s="27" t="s">
        <v>1653</v>
      </c>
    </row>
    <row r="2318" spans="1:48" x14ac:dyDescent="0.25">
      <c r="A2318" s="13" t="s">
        <v>68</v>
      </c>
      <c r="B2318" s="14" t="s">
        <v>2091</v>
      </c>
      <c r="C2318" s="15">
        <v>54.435443544354399</v>
      </c>
      <c r="D2318" s="15">
        <v>14.6614661466147</v>
      </c>
      <c r="E2318" s="20">
        <v>9.2309230923092294</v>
      </c>
      <c r="F2318" s="15">
        <v>10.011001100110001</v>
      </c>
      <c r="G2318" s="15">
        <v>6.9706970697069703</v>
      </c>
      <c r="H2318" s="15">
        <v>0.45004500450044999</v>
      </c>
      <c r="I2318" s="15">
        <v>3.2303230323032301</v>
      </c>
      <c r="J2318" s="15">
        <v>0.19001900190019</v>
      </c>
      <c r="K2318" s="15">
        <v>0.74007400740074003</v>
      </c>
      <c r="L2318" s="15">
        <v>8.0008000800079998E-2</v>
      </c>
      <c r="M2318" s="15">
        <v>1.3</v>
      </c>
      <c r="N2318" s="20">
        <v>100</v>
      </c>
      <c r="O2318" s="25">
        <v>63.766385282384597</v>
      </c>
      <c r="P2318" s="20">
        <v>349.33070771865903</v>
      </c>
      <c r="Q2318" s="15">
        <v>34</v>
      </c>
      <c r="R2318" s="20">
        <v>4440.4440444044403</v>
      </c>
      <c r="S2318" s="15">
        <v>229</v>
      </c>
      <c r="T2318" s="15">
        <v>311</v>
      </c>
      <c r="U2318" s="15">
        <v>40</v>
      </c>
      <c r="V2318" s="15">
        <v>76</v>
      </c>
      <c r="W2318" s="15">
        <v>27</v>
      </c>
      <c r="X2318" s="15">
        <v>164</v>
      </c>
      <c r="Y2318" s="15">
        <v>119</v>
      </c>
      <c r="Z2318" s="15">
        <v>56.7</v>
      </c>
      <c r="AA2318" s="15">
        <v>1.79</v>
      </c>
      <c r="AB2318" s="15">
        <v>2.42</v>
      </c>
      <c r="AC2318" s="15">
        <v>0.21</v>
      </c>
      <c r="AD2318" s="15">
        <v>4.55</v>
      </c>
      <c r="AE2318" s="15">
        <v>11.65</v>
      </c>
      <c r="AF2318" s="15">
        <v>1.74</v>
      </c>
      <c r="AG2318" s="15">
        <v>7.09</v>
      </c>
      <c r="AH2318" s="15">
        <v>1.98</v>
      </c>
      <c r="AI2318" s="15">
        <v>0.76</v>
      </c>
      <c r="AJ2318" s="15">
        <v>2.57</v>
      </c>
      <c r="AK2318" s="15">
        <v>0.42</v>
      </c>
      <c r="AL2318" s="15">
        <v>2.69</v>
      </c>
      <c r="AM2318" s="15">
        <v>0.56000000000000005</v>
      </c>
      <c r="AN2318" s="15">
        <v>1.57</v>
      </c>
      <c r="AO2318" s="15">
        <v>0.24</v>
      </c>
      <c r="AP2318" s="15">
        <v>1.53</v>
      </c>
      <c r="AQ2318" s="15">
        <v>0.23</v>
      </c>
      <c r="AR2318" s="15">
        <v>12.9</v>
      </c>
      <c r="AS2318" s="15">
        <v>0.56000000000000005</v>
      </c>
      <c r="AT2318" s="20">
        <v>0.51247322102862103</v>
      </c>
      <c r="AU2318" s="15" t="s">
        <v>1494</v>
      </c>
      <c r="AV2318" s="27" t="s">
        <v>1530</v>
      </c>
    </row>
    <row r="2319" spans="1:48" x14ac:dyDescent="0.25">
      <c r="A2319" s="13" t="s">
        <v>68</v>
      </c>
      <c r="B2319" s="14" t="s">
        <v>2092</v>
      </c>
      <c r="C2319" s="15">
        <v>61.7308654327163</v>
      </c>
      <c r="D2319" s="15">
        <v>15.7078539269635</v>
      </c>
      <c r="E2319" s="20">
        <v>6.9034517258629302</v>
      </c>
      <c r="F2319" s="15">
        <v>5.0025012506253104</v>
      </c>
      <c r="G2319" s="15">
        <v>4.8024012006002996</v>
      </c>
      <c r="H2319" s="15">
        <v>0.90045022511255601</v>
      </c>
      <c r="I2319" s="15">
        <v>3.9019509754877402</v>
      </c>
      <c r="J2319" s="15">
        <v>8.0040020010005E-2</v>
      </c>
      <c r="K2319" s="15">
        <v>0.77038519259629801</v>
      </c>
      <c r="L2319" s="15">
        <v>0.20010005002501199</v>
      </c>
      <c r="M2319" s="15">
        <v>4</v>
      </c>
      <c r="N2319" s="20">
        <v>100</v>
      </c>
      <c r="O2319" s="25">
        <v>61.849785105291602</v>
      </c>
      <c r="P2319" s="20">
        <v>873.67627475709696</v>
      </c>
      <c r="Q2319" s="15">
        <v>16</v>
      </c>
      <c r="R2319" s="20">
        <v>4622.3111555777896</v>
      </c>
      <c r="S2319" s="15">
        <v>119</v>
      </c>
      <c r="T2319" s="15">
        <v>147</v>
      </c>
      <c r="U2319" s="15">
        <v>25</v>
      </c>
      <c r="V2319" s="15">
        <v>123</v>
      </c>
      <c r="W2319" s="15">
        <v>18</v>
      </c>
      <c r="X2319" s="15">
        <v>480</v>
      </c>
      <c r="Y2319" s="15">
        <v>335</v>
      </c>
      <c r="Z2319" s="15">
        <v>130</v>
      </c>
      <c r="AA2319" s="15">
        <v>3.47</v>
      </c>
      <c r="AB2319" s="15">
        <v>4.08</v>
      </c>
      <c r="AC2319" s="15">
        <v>0.35</v>
      </c>
      <c r="AD2319" s="15">
        <v>14.8</v>
      </c>
      <c r="AE2319" s="15">
        <v>31.4</v>
      </c>
      <c r="AF2319" s="15">
        <v>3.86</v>
      </c>
      <c r="AG2319" s="15">
        <v>15</v>
      </c>
      <c r="AH2319" s="15">
        <v>2.85</v>
      </c>
      <c r="AI2319" s="15">
        <v>0.85299999999999998</v>
      </c>
      <c r="AJ2319" s="15">
        <v>2.6</v>
      </c>
      <c r="AK2319" s="15">
        <v>0.374</v>
      </c>
      <c r="AL2319" s="15">
        <v>2.3199999999999998</v>
      </c>
      <c r="AM2319" s="15">
        <v>0.43</v>
      </c>
      <c r="AN2319" s="15">
        <v>1.1499999999999999</v>
      </c>
      <c r="AO2319" s="15">
        <v>0.17699999999999999</v>
      </c>
      <c r="AP2319" s="15">
        <v>1.1200000000000001</v>
      </c>
      <c r="AQ2319" s="15">
        <v>0.17699999999999999</v>
      </c>
      <c r="AR2319" s="15">
        <v>11</v>
      </c>
      <c r="AS2319" s="15">
        <v>2.4119999999999999</v>
      </c>
      <c r="AT2319" s="20">
        <v>0.265622986240097</v>
      </c>
      <c r="AU2319" s="15" t="s">
        <v>1494</v>
      </c>
      <c r="AV2319" s="27" t="s">
        <v>1643</v>
      </c>
    </row>
    <row r="2320" spans="1:48" x14ac:dyDescent="0.25">
      <c r="A2320" s="13" t="s">
        <v>68</v>
      </c>
      <c r="B2320" s="14" t="s">
        <v>2093</v>
      </c>
      <c r="C2320" s="15">
        <v>57.457649617595699</v>
      </c>
      <c r="D2320" s="15">
        <v>13.345858903536101</v>
      </c>
      <c r="E2320" s="20">
        <v>9.4656550907252903</v>
      </c>
      <c r="F2320" s="15">
        <v>13.0088938355815</v>
      </c>
      <c r="G2320" s="15">
        <v>4.9217322046705396</v>
      </c>
      <c r="H2320" s="15">
        <v>0.214432315971123</v>
      </c>
      <c r="I2320" s="15">
        <v>0.459497819938121</v>
      </c>
      <c r="J2320" s="15">
        <v>0.16950364024383999</v>
      </c>
      <c r="K2320" s="15">
        <v>0.86487700775019705</v>
      </c>
      <c r="L2320" s="15">
        <v>9.1899563987624194E-2</v>
      </c>
      <c r="M2320" s="15">
        <v>2.2799999999999998</v>
      </c>
      <c r="N2320" s="20">
        <v>100</v>
      </c>
      <c r="O2320" s="25">
        <v>54.787123669044902</v>
      </c>
      <c r="P2320" s="20">
        <v>401.251617410753</v>
      </c>
      <c r="Q2320" s="15">
        <v>35</v>
      </c>
      <c r="R2320" s="20">
        <v>5189.2620465011796</v>
      </c>
      <c r="S2320" s="15">
        <v>202.8025098</v>
      </c>
      <c r="T2320" s="15">
        <v>25.87314975</v>
      </c>
      <c r="U2320" s="15">
        <v>33.942672000000002</v>
      </c>
      <c r="V2320" s="15">
        <v>42</v>
      </c>
      <c r="W2320" s="15">
        <v>4.6183550000000002</v>
      </c>
      <c r="X2320" s="15">
        <v>78.781075000000001</v>
      </c>
      <c r="Y2320" s="15">
        <v>81</v>
      </c>
      <c r="Z2320" s="15">
        <v>85.040453999999997</v>
      </c>
      <c r="AA2320" s="15">
        <v>2.3944879999999999</v>
      </c>
      <c r="AB2320" s="15">
        <v>4.6319419999999996</v>
      </c>
      <c r="AC2320" s="15">
        <v>0.34259899999999999</v>
      </c>
      <c r="AD2320" s="15">
        <v>10.718365</v>
      </c>
      <c r="AE2320" s="15">
        <v>22.044333999999999</v>
      </c>
      <c r="AF2320" s="15">
        <v>2.6169180000000001</v>
      </c>
      <c r="AG2320" s="15">
        <v>10.984138</v>
      </c>
      <c r="AH2320" s="15">
        <v>2.821774</v>
      </c>
      <c r="AI2320" s="15">
        <v>0.85238800000000003</v>
      </c>
      <c r="AJ2320" s="15">
        <v>3.1239699999999999</v>
      </c>
      <c r="AK2320" s="15">
        <v>0.61371299999999995</v>
      </c>
      <c r="AL2320" s="15">
        <v>3.6165509999999998</v>
      </c>
      <c r="AM2320" s="15">
        <v>0.77945299999999995</v>
      </c>
      <c r="AN2320" s="15">
        <v>2.268119</v>
      </c>
      <c r="AO2320" s="15">
        <v>0.35082455000000001</v>
      </c>
      <c r="AP2320" s="15">
        <v>2.2088230000000002</v>
      </c>
      <c r="AQ2320" s="15">
        <v>0.34416200000000002</v>
      </c>
      <c r="AR2320" s="15">
        <v>20.986248</v>
      </c>
      <c r="AS2320" s="15">
        <v>3.3628330000000002</v>
      </c>
      <c r="AT2320" s="20">
        <v>0.41639142528756801</v>
      </c>
      <c r="AU2320" s="15" t="s">
        <v>1494</v>
      </c>
      <c r="AV2320" s="27" t="s">
        <v>1653</v>
      </c>
    </row>
    <row r="2321" spans="1:48" x14ac:dyDescent="0.25">
      <c r="A2321" s="13" t="s">
        <v>68</v>
      </c>
      <c r="B2321" s="14" t="s">
        <v>2094</v>
      </c>
      <c r="C2321" s="15">
        <v>56.6943305669433</v>
      </c>
      <c r="D2321" s="15">
        <v>13.5986401359864</v>
      </c>
      <c r="E2321" s="20">
        <v>9.0990900909909005</v>
      </c>
      <c r="F2321" s="15">
        <v>6.9993000699929997</v>
      </c>
      <c r="G2321" s="15">
        <v>6.1993800619938</v>
      </c>
      <c r="H2321" s="15">
        <v>2.7997200279971999</v>
      </c>
      <c r="I2321" s="15">
        <v>3.3996600339966001</v>
      </c>
      <c r="J2321" s="15">
        <v>0.14998500149985</v>
      </c>
      <c r="K2321" s="15">
        <v>0.63993600639935999</v>
      </c>
      <c r="L2321" s="15">
        <v>0.41995800419958002</v>
      </c>
      <c r="M2321" s="15">
        <v>4.0999999999999996</v>
      </c>
      <c r="N2321" s="20">
        <v>100</v>
      </c>
      <c r="O2321" s="25">
        <v>61.357331657584098</v>
      </c>
      <c r="P2321" s="20">
        <v>1833.61945495591</v>
      </c>
      <c r="Q2321" s="15">
        <v>26.6</v>
      </c>
      <c r="R2321" s="20">
        <v>3839.6160383961601</v>
      </c>
      <c r="S2321" s="15">
        <v>185</v>
      </c>
      <c r="T2321" s="15">
        <v>251</v>
      </c>
      <c r="U2321" s="15">
        <v>33</v>
      </c>
      <c r="V2321" s="15">
        <v>21</v>
      </c>
      <c r="W2321" s="15">
        <v>90</v>
      </c>
      <c r="X2321" s="15">
        <v>936</v>
      </c>
      <c r="Y2321" s="15">
        <v>675</v>
      </c>
      <c r="Z2321" s="15">
        <v>106</v>
      </c>
      <c r="AA2321" s="15">
        <v>2.9</v>
      </c>
      <c r="AB2321" s="15">
        <v>4.49</v>
      </c>
      <c r="AC2321" s="15">
        <v>0.2</v>
      </c>
      <c r="AD2321" s="15">
        <v>30</v>
      </c>
      <c r="AE2321" s="15">
        <v>66.900000000000006</v>
      </c>
      <c r="AF2321" s="15">
        <v>8.5</v>
      </c>
      <c r="AG2321" s="15">
        <v>36.799999999999997</v>
      </c>
      <c r="AH2321" s="15">
        <v>7.1</v>
      </c>
      <c r="AI2321" s="15">
        <v>1.8</v>
      </c>
      <c r="AJ2321" s="15">
        <v>5.5</v>
      </c>
      <c r="AK2321" s="15">
        <v>0.6</v>
      </c>
      <c r="AL2321" s="15">
        <v>3.5</v>
      </c>
      <c r="AM2321" s="15">
        <v>0.6</v>
      </c>
      <c r="AN2321" s="15">
        <v>1.6</v>
      </c>
      <c r="AO2321" s="15">
        <v>0.3</v>
      </c>
      <c r="AP2321" s="15">
        <v>1.55</v>
      </c>
      <c r="AQ2321" s="15">
        <v>0.2</v>
      </c>
      <c r="AR2321" s="15">
        <v>18.100000000000001</v>
      </c>
      <c r="AS2321" s="15">
        <v>3.82</v>
      </c>
      <c r="AT2321" s="20">
        <v>0.144208976157083</v>
      </c>
      <c r="AU2321" s="15" t="s">
        <v>1494</v>
      </c>
      <c r="AV2321" s="27" t="s">
        <v>2039</v>
      </c>
    </row>
    <row r="2322" spans="1:48" x14ac:dyDescent="0.25">
      <c r="A2322" s="13" t="s">
        <v>68</v>
      </c>
      <c r="B2322" s="14" t="s">
        <v>2095</v>
      </c>
      <c r="C2322" s="15">
        <v>57.247346538496899</v>
      </c>
      <c r="D2322" s="15">
        <v>16.303848157644701</v>
      </c>
      <c r="E2322" s="20">
        <v>8.8159279198291998</v>
      </c>
      <c r="F2322" s="15">
        <v>6.7421928471463204</v>
      </c>
      <c r="G2322" s="15">
        <v>5.0770755227753304</v>
      </c>
      <c r="H2322" s="15">
        <v>0.45969496685088501</v>
      </c>
      <c r="I2322" s="15">
        <v>4.2087628076125503</v>
      </c>
      <c r="J2322" s="15">
        <v>0.123606868864349</v>
      </c>
      <c r="K2322" s="15">
        <v>0.85809727145498604</v>
      </c>
      <c r="L2322" s="15">
        <v>0.16344709932475901</v>
      </c>
      <c r="M2322" s="15">
        <v>2.23</v>
      </c>
      <c r="N2322" s="20">
        <v>100</v>
      </c>
      <c r="O2322" s="25">
        <v>57.303825607514099</v>
      </c>
      <c r="P2322" s="20">
        <v>713.64226465739898</v>
      </c>
      <c r="Q2322" s="15">
        <v>18.100000000000001</v>
      </c>
      <c r="R2322" s="20">
        <v>5148.5836287299098</v>
      </c>
      <c r="S2322" s="15">
        <v>134.19999999999999</v>
      </c>
      <c r="T2322" s="15"/>
      <c r="U2322" s="15"/>
      <c r="V2322" s="15"/>
      <c r="W2322" s="15"/>
      <c r="X2322" s="15"/>
      <c r="Y2322" s="15"/>
      <c r="Z2322" s="15">
        <v>143.69999999999999</v>
      </c>
      <c r="AA2322" s="15">
        <v>3.6</v>
      </c>
      <c r="AB2322" s="15">
        <v>6.1</v>
      </c>
      <c r="AC2322" s="15"/>
      <c r="AD2322" s="15">
        <v>12.9</v>
      </c>
      <c r="AE2322" s="15">
        <v>29.37</v>
      </c>
      <c r="AF2322" s="15">
        <v>3.8079999999999998</v>
      </c>
      <c r="AG2322" s="15">
        <v>15.75</v>
      </c>
      <c r="AH2322" s="15">
        <v>3.57</v>
      </c>
      <c r="AI2322" s="15">
        <v>0.95899999999999996</v>
      </c>
      <c r="AJ2322" s="15">
        <v>3.7050000000000001</v>
      </c>
      <c r="AK2322" s="15">
        <v>0.60499999999999998</v>
      </c>
      <c r="AL2322" s="15">
        <v>3.637</v>
      </c>
      <c r="AM2322" s="15">
        <v>0.77200000000000002</v>
      </c>
      <c r="AN2322" s="15">
        <v>2.2509999999999999</v>
      </c>
      <c r="AO2322" s="15">
        <v>0.33</v>
      </c>
      <c r="AP2322" s="15">
        <v>2.16</v>
      </c>
      <c r="AQ2322" s="15">
        <v>0.33</v>
      </c>
      <c r="AR2322" s="15">
        <v>20.21</v>
      </c>
      <c r="AS2322" s="15">
        <v>1.56</v>
      </c>
      <c r="AT2322" s="20">
        <v>0.455624775759157</v>
      </c>
      <c r="AU2322" s="15" t="s">
        <v>1494</v>
      </c>
      <c r="AV2322" s="27" t="s">
        <v>2096</v>
      </c>
    </row>
    <row r="2323" spans="1:48" x14ac:dyDescent="0.25">
      <c r="A2323" s="13" t="s">
        <v>68</v>
      </c>
      <c r="B2323" s="14" t="s">
        <v>2097</v>
      </c>
      <c r="C2323" s="15">
        <v>54.312865497075997</v>
      </c>
      <c r="D2323" s="15">
        <v>15.3613199665831</v>
      </c>
      <c r="E2323" s="20">
        <v>10.359231411863</v>
      </c>
      <c r="F2323" s="15">
        <v>8.9494569757727707</v>
      </c>
      <c r="G2323" s="15">
        <v>4.9185463659147901</v>
      </c>
      <c r="H2323" s="15">
        <v>0.35505430242272301</v>
      </c>
      <c r="I2323" s="15">
        <v>3.8324979114452802</v>
      </c>
      <c r="J2323" s="15">
        <v>0.26106934001670801</v>
      </c>
      <c r="K2323" s="15">
        <v>1.42021720969089</v>
      </c>
      <c r="L2323" s="15">
        <v>0.229741019214703</v>
      </c>
      <c r="M2323" s="15">
        <v>3.97</v>
      </c>
      <c r="N2323" s="20">
        <v>100</v>
      </c>
      <c r="O2323" s="25">
        <v>52.528284695022002</v>
      </c>
      <c r="P2323" s="20">
        <v>1003.09459093744</v>
      </c>
      <c r="Q2323" s="15"/>
      <c r="R2323" s="20">
        <v>8521.3032581453608</v>
      </c>
      <c r="S2323" s="15">
        <v>202</v>
      </c>
      <c r="T2323" s="15">
        <v>116</v>
      </c>
      <c r="U2323" s="15">
        <v>35</v>
      </c>
      <c r="V2323" s="15">
        <v>31</v>
      </c>
      <c r="W2323" s="15">
        <v>13</v>
      </c>
      <c r="X2323" s="15">
        <v>277</v>
      </c>
      <c r="Y2323" s="15">
        <v>255</v>
      </c>
      <c r="Z2323" s="15">
        <v>119</v>
      </c>
      <c r="AA2323" s="15">
        <v>3.39</v>
      </c>
      <c r="AB2323" s="15">
        <v>6.89</v>
      </c>
      <c r="AC2323" s="15"/>
      <c r="AD2323" s="15">
        <v>10.16</v>
      </c>
      <c r="AE2323" s="15">
        <v>23.73</v>
      </c>
      <c r="AF2323" s="15">
        <v>3.15</v>
      </c>
      <c r="AG2323" s="15">
        <v>13.76</v>
      </c>
      <c r="AH2323" s="15">
        <v>3.45</v>
      </c>
      <c r="AI2323" s="15">
        <v>1.17</v>
      </c>
      <c r="AJ2323" s="15">
        <v>3.72</v>
      </c>
      <c r="AK2323" s="15">
        <v>0.56000000000000005</v>
      </c>
      <c r="AL2323" s="15">
        <v>3.58</v>
      </c>
      <c r="AM2323" s="15">
        <v>0.75</v>
      </c>
      <c r="AN2323" s="15">
        <v>2.4</v>
      </c>
      <c r="AO2323" s="15">
        <v>0.32</v>
      </c>
      <c r="AP2323" s="15">
        <v>2.16</v>
      </c>
      <c r="AQ2323" s="15">
        <v>0.33</v>
      </c>
      <c r="AR2323" s="15">
        <v>19.3</v>
      </c>
      <c r="AS2323" s="15">
        <v>0.92</v>
      </c>
      <c r="AT2323" s="20">
        <v>0.65342044814524403</v>
      </c>
      <c r="AU2323" s="15" t="s">
        <v>1494</v>
      </c>
      <c r="AV2323" s="27" t="s">
        <v>1501</v>
      </c>
    </row>
    <row r="2324" spans="1:48" x14ac:dyDescent="0.25">
      <c r="A2324" s="13" t="s">
        <v>68</v>
      </c>
      <c r="B2324" s="14" t="s">
        <v>2098</v>
      </c>
      <c r="C2324" s="15">
        <v>54.435031131979201</v>
      </c>
      <c r="D2324" s="15">
        <v>15.4537103194856</v>
      </c>
      <c r="E2324" s="20">
        <v>9.6049811166683696</v>
      </c>
      <c r="F2324" s="15">
        <v>10.0132693681739</v>
      </c>
      <c r="G2324" s="15">
        <v>6.92048586301929</v>
      </c>
      <c r="H2324" s="15">
        <v>0.46953148923139698</v>
      </c>
      <c r="I2324" s="15">
        <v>1.82708992548739</v>
      </c>
      <c r="J2324" s="15">
        <v>0.183729713177503</v>
      </c>
      <c r="K2324" s="15">
        <v>1.0207206287639099</v>
      </c>
      <c r="L2324" s="15">
        <v>7.1450444013473502E-2</v>
      </c>
      <c r="M2324" s="15">
        <v>0.73</v>
      </c>
      <c r="N2324" s="20">
        <v>100</v>
      </c>
      <c r="O2324" s="25">
        <v>62.674709340792603</v>
      </c>
      <c r="P2324" s="20">
        <v>311.96672738277198</v>
      </c>
      <c r="Q2324" s="15"/>
      <c r="R2324" s="20">
        <v>6124.3237725834397</v>
      </c>
      <c r="S2324" s="15">
        <v>342.5</v>
      </c>
      <c r="T2324" s="15">
        <v>160.9</v>
      </c>
      <c r="U2324" s="15">
        <v>33.799999999999997</v>
      </c>
      <c r="V2324" s="15">
        <v>52</v>
      </c>
      <c r="W2324" s="15">
        <v>4.4000000000000004</v>
      </c>
      <c r="X2324" s="15">
        <v>77.599999999999994</v>
      </c>
      <c r="Y2324" s="15"/>
      <c r="Z2324" s="15">
        <v>63.8</v>
      </c>
      <c r="AA2324" s="15">
        <v>1.95</v>
      </c>
      <c r="AB2324" s="15">
        <v>2.59</v>
      </c>
      <c r="AC2324" s="15"/>
      <c r="AD2324" s="15">
        <v>5.0999999999999996</v>
      </c>
      <c r="AE2324" s="15">
        <v>12.8</v>
      </c>
      <c r="AF2324" s="15">
        <v>1.82</v>
      </c>
      <c r="AG2324" s="15">
        <v>8.36</v>
      </c>
      <c r="AH2324" s="15">
        <v>2.39</v>
      </c>
      <c r="AI2324" s="15">
        <v>0.95</v>
      </c>
      <c r="AJ2324" s="15">
        <v>3.32</v>
      </c>
      <c r="AK2324" s="15">
        <v>0.6</v>
      </c>
      <c r="AL2324" s="15">
        <v>3.86</v>
      </c>
      <c r="AM2324" s="15">
        <v>0.82</v>
      </c>
      <c r="AN2324" s="15">
        <v>2.52</v>
      </c>
      <c r="AO2324" s="15">
        <v>0.3</v>
      </c>
      <c r="AP2324" s="15">
        <v>1.9</v>
      </c>
      <c r="AQ2324" s="15">
        <v>0.3</v>
      </c>
      <c r="AR2324" s="15">
        <v>17.88</v>
      </c>
      <c r="AS2324" s="15">
        <v>0.68</v>
      </c>
      <c r="AT2324" s="20">
        <v>0.48932431317548097</v>
      </c>
      <c r="AU2324" s="15" t="s">
        <v>1494</v>
      </c>
      <c r="AV2324" s="27" t="s">
        <v>1618</v>
      </c>
    </row>
    <row r="2325" spans="1:48" x14ac:dyDescent="0.25">
      <c r="A2325" s="13" t="s">
        <v>68</v>
      </c>
      <c r="B2325" s="14" t="s">
        <v>2099</v>
      </c>
      <c r="C2325" s="15">
        <v>59.9</v>
      </c>
      <c r="D2325" s="15">
        <v>13.9</v>
      </c>
      <c r="E2325" s="20">
        <v>8</v>
      </c>
      <c r="F2325" s="15">
        <v>5.9</v>
      </c>
      <c r="G2325" s="15">
        <v>6.1</v>
      </c>
      <c r="H2325" s="15">
        <v>1.1000000000000001</v>
      </c>
      <c r="I2325" s="15">
        <v>4.2</v>
      </c>
      <c r="J2325" s="15">
        <v>0.1</v>
      </c>
      <c r="K2325" s="15">
        <v>0.6</v>
      </c>
      <c r="L2325" s="15">
        <v>0.2</v>
      </c>
      <c r="M2325" s="15">
        <v>1.2</v>
      </c>
      <c r="N2325" s="20">
        <v>100</v>
      </c>
      <c r="O2325" s="25">
        <v>63.989995702002702</v>
      </c>
      <c r="P2325" s="20">
        <v>873.23943661971805</v>
      </c>
      <c r="Q2325" s="15">
        <v>18</v>
      </c>
      <c r="R2325" s="20">
        <v>3600</v>
      </c>
      <c r="S2325" s="15">
        <v>135</v>
      </c>
      <c r="T2325" s="15">
        <v>590</v>
      </c>
      <c r="U2325" s="15">
        <v>32</v>
      </c>
      <c r="V2325" s="15">
        <v>126</v>
      </c>
      <c r="W2325" s="15">
        <v>48</v>
      </c>
      <c r="X2325" s="15">
        <v>330</v>
      </c>
      <c r="Y2325" s="15">
        <v>283</v>
      </c>
      <c r="Z2325" s="15">
        <v>151</v>
      </c>
      <c r="AA2325" s="15">
        <v>3.3</v>
      </c>
      <c r="AB2325" s="15">
        <v>6.3</v>
      </c>
      <c r="AC2325" s="15">
        <v>0.3</v>
      </c>
      <c r="AD2325" s="15">
        <v>38.799999999999997</v>
      </c>
      <c r="AE2325" s="15">
        <v>79</v>
      </c>
      <c r="AF2325" s="15">
        <v>9.1</v>
      </c>
      <c r="AG2325" s="15">
        <v>39.200000000000003</v>
      </c>
      <c r="AH2325" s="15">
        <v>7.21</v>
      </c>
      <c r="AI2325" s="15">
        <v>1.7</v>
      </c>
      <c r="AJ2325" s="15">
        <v>5.62</v>
      </c>
      <c r="AK2325" s="15">
        <v>0.65</v>
      </c>
      <c r="AL2325" s="15">
        <v>3.51</v>
      </c>
      <c r="AM2325" s="15">
        <v>0.68</v>
      </c>
      <c r="AN2325" s="15">
        <v>1.76</v>
      </c>
      <c r="AO2325" s="15">
        <v>0.26</v>
      </c>
      <c r="AP2325" s="15">
        <v>1.62</v>
      </c>
      <c r="AQ2325" s="15">
        <v>0.24</v>
      </c>
      <c r="AR2325" s="15">
        <v>18</v>
      </c>
      <c r="AS2325" s="15">
        <v>6.3</v>
      </c>
      <c r="AT2325" s="20">
        <v>0.156450167001634</v>
      </c>
      <c r="AU2325" s="15" t="s">
        <v>1494</v>
      </c>
      <c r="AV2325" s="27" t="s">
        <v>2100</v>
      </c>
    </row>
    <row r="2326" spans="1:48" x14ac:dyDescent="0.25">
      <c r="A2326" s="13" t="s">
        <v>68</v>
      </c>
      <c r="B2326" s="14" t="s">
        <v>2101</v>
      </c>
      <c r="C2326" s="15">
        <v>58.234693877551003</v>
      </c>
      <c r="D2326" s="15">
        <v>16.265306122449001</v>
      </c>
      <c r="E2326" s="20">
        <v>8.3673469387755102</v>
      </c>
      <c r="F2326" s="15">
        <v>6.7653061224489797</v>
      </c>
      <c r="G2326" s="15">
        <v>6.2448979591836702</v>
      </c>
      <c r="H2326" s="15">
        <v>0.91836734693877498</v>
      </c>
      <c r="I2326" s="15">
        <v>2</v>
      </c>
      <c r="J2326" s="15">
        <v>0.122448979591837</v>
      </c>
      <c r="K2326" s="15">
        <v>0.87755102040816302</v>
      </c>
      <c r="L2326" s="15">
        <v>0.20408163265306101</v>
      </c>
      <c r="M2326" s="15">
        <v>2.2000000000000002</v>
      </c>
      <c r="N2326" s="20">
        <v>100</v>
      </c>
      <c r="O2326" s="25">
        <v>63.494970901032502</v>
      </c>
      <c r="P2326" s="20">
        <v>891.06064961195705</v>
      </c>
      <c r="Q2326" s="15"/>
      <c r="R2326" s="20">
        <v>5265.3061224489802</v>
      </c>
      <c r="S2326" s="15">
        <v>183</v>
      </c>
      <c r="T2326" s="15">
        <v>222</v>
      </c>
      <c r="U2326" s="15"/>
      <c r="V2326" s="15">
        <v>131</v>
      </c>
      <c r="W2326" s="15">
        <v>38</v>
      </c>
      <c r="X2326" s="15">
        <v>244</v>
      </c>
      <c r="Y2326" s="15">
        <v>129</v>
      </c>
      <c r="Z2326" s="15">
        <v>134</v>
      </c>
      <c r="AA2326" s="15">
        <v>2.78</v>
      </c>
      <c r="AB2326" s="15">
        <v>4</v>
      </c>
      <c r="AC2326" s="15">
        <v>0.28999999999999998</v>
      </c>
      <c r="AD2326" s="15">
        <v>12.47</v>
      </c>
      <c r="AE2326" s="15">
        <v>27.77</v>
      </c>
      <c r="AF2326" s="15">
        <v>3.49</v>
      </c>
      <c r="AG2326" s="15">
        <v>14.08</v>
      </c>
      <c r="AH2326" s="15">
        <v>2.83</v>
      </c>
      <c r="AI2326" s="15">
        <v>0.85</v>
      </c>
      <c r="AJ2326" s="15">
        <v>2.85</v>
      </c>
      <c r="AK2326" s="15">
        <v>0.41</v>
      </c>
      <c r="AL2326" s="15">
        <v>2.4900000000000002</v>
      </c>
      <c r="AM2326" s="15">
        <v>0.53</v>
      </c>
      <c r="AN2326" s="15">
        <v>1.43</v>
      </c>
      <c r="AO2326" s="15">
        <v>0.22</v>
      </c>
      <c r="AP2326" s="15">
        <v>1.35</v>
      </c>
      <c r="AQ2326" s="15">
        <v>0.2</v>
      </c>
      <c r="AR2326" s="15">
        <v>14</v>
      </c>
      <c r="AS2326" s="15">
        <v>1.2</v>
      </c>
      <c r="AT2326" s="20">
        <v>0.30907277044148601</v>
      </c>
      <c r="AU2326" s="15" t="s">
        <v>1494</v>
      </c>
      <c r="AV2326" s="27" t="s">
        <v>2102</v>
      </c>
    </row>
    <row r="2327" spans="1:48" x14ac:dyDescent="0.25">
      <c r="A2327" s="13" t="s">
        <v>68</v>
      </c>
      <c r="B2327" s="14" t="s">
        <v>2103</v>
      </c>
      <c r="C2327" s="15">
        <v>56.104830421377201</v>
      </c>
      <c r="D2327" s="15">
        <v>16.639260020555</v>
      </c>
      <c r="E2327" s="20">
        <v>9.40390544707091</v>
      </c>
      <c r="F2327" s="15">
        <v>8.9516957862281608</v>
      </c>
      <c r="G2327" s="15">
        <v>5.0668036998972203</v>
      </c>
      <c r="H2327" s="15">
        <v>0.73997944501541602</v>
      </c>
      <c r="I2327" s="15">
        <v>1.9116135662898199</v>
      </c>
      <c r="J2327" s="15">
        <v>0.154162384378212</v>
      </c>
      <c r="K2327" s="15">
        <v>0.88386433710174706</v>
      </c>
      <c r="L2327" s="15">
        <v>0.14388489208633101</v>
      </c>
      <c r="M2327" s="15">
        <v>3.39</v>
      </c>
      <c r="N2327" s="20">
        <v>100</v>
      </c>
      <c r="O2327" s="25">
        <v>55.667238032563603</v>
      </c>
      <c r="P2327" s="20">
        <v>628.22981051778299</v>
      </c>
      <c r="Q2327" s="15">
        <v>18.5</v>
      </c>
      <c r="R2327" s="20">
        <v>5303.18602261048</v>
      </c>
      <c r="S2327" s="15">
        <v>150.88</v>
      </c>
      <c r="T2327" s="15">
        <v>114.14</v>
      </c>
      <c r="U2327" s="15">
        <v>31.06</v>
      </c>
      <c r="V2327" s="15">
        <v>86.38</v>
      </c>
      <c r="W2327" s="15">
        <v>19.149999999999999</v>
      </c>
      <c r="X2327" s="15">
        <v>208.1</v>
      </c>
      <c r="Y2327" s="15">
        <v>278.89</v>
      </c>
      <c r="Z2327" s="15">
        <v>132.5</v>
      </c>
      <c r="AA2327" s="15">
        <v>3.3</v>
      </c>
      <c r="AB2327" s="15">
        <v>6</v>
      </c>
      <c r="AC2327" s="15">
        <v>0.48</v>
      </c>
      <c r="AD2327" s="15">
        <v>11.95</v>
      </c>
      <c r="AE2327" s="15">
        <v>27.28</v>
      </c>
      <c r="AF2327" s="15">
        <v>3.5129999999999999</v>
      </c>
      <c r="AG2327" s="15">
        <v>14.72</v>
      </c>
      <c r="AH2327" s="15">
        <v>3.35</v>
      </c>
      <c r="AI2327" s="15">
        <v>1.1259999999999999</v>
      </c>
      <c r="AJ2327" s="15">
        <v>3.7250000000000001</v>
      </c>
      <c r="AK2327" s="15">
        <v>0.60199999999999998</v>
      </c>
      <c r="AL2327" s="15">
        <v>3.62</v>
      </c>
      <c r="AM2327" s="15">
        <v>0.75600000000000001</v>
      </c>
      <c r="AN2327" s="15">
        <v>2.2280000000000002</v>
      </c>
      <c r="AO2327" s="15">
        <v>0.32100000000000001</v>
      </c>
      <c r="AP2327" s="15">
        <v>2.11</v>
      </c>
      <c r="AQ2327" s="15">
        <v>0.32400000000000001</v>
      </c>
      <c r="AR2327" s="15">
        <v>20.62</v>
      </c>
      <c r="AS2327" s="15">
        <v>1.31</v>
      </c>
      <c r="AT2327" s="20">
        <v>0.48378294318895398</v>
      </c>
      <c r="AU2327" s="15" t="s">
        <v>1494</v>
      </c>
      <c r="AV2327" s="27" t="s">
        <v>2104</v>
      </c>
    </row>
    <row r="2328" spans="1:48" x14ac:dyDescent="0.25">
      <c r="A2328" s="13" t="s">
        <v>68</v>
      </c>
      <c r="B2328" s="14" t="s">
        <v>2105</v>
      </c>
      <c r="C2328" s="15">
        <v>55.884121892542097</v>
      </c>
      <c r="D2328" s="15">
        <v>16.369286287089</v>
      </c>
      <c r="E2328" s="20">
        <v>9.0517241379310303</v>
      </c>
      <c r="F2328" s="15">
        <v>6.3853247794707304</v>
      </c>
      <c r="G2328" s="15">
        <v>4.7714514835605497</v>
      </c>
      <c r="H2328" s="15">
        <v>1.1327185244586999</v>
      </c>
      <c r="I2328" s="15">
        <v>5.10224538893344</v>
      </c>
      <c r="J2328" s="15">
        <v>0.13031275060144301</v>
      </c>
      <c r="K2328" s="15">
        <v>1.0324779470729799</v>
      </c>
      <c r="L2328" s="15">
        <v>0.14033680834001599</v>
      </c>
      <c r="M2328" s="15">
        <v>1.62</v>
      </c>
      <c r="N2328" s="20">
        <v>100</v>
      </c>
      <c r="O2328" s="25">
        <v>55.126373940929398</v>
      </c>
      <c r="P2328" s="20">
        <v>612.73817725922504</v>
      </c>
      <c r="Q2328" s="15">
        <v>19.3</v>
      </c>
      <c r="R2328" s="20">
        <v>6194.8676824378499</v>
      </c>
      <c r="S2328" s="15">
        <v>224.45</v>
      </c>
      <c r="T2328" s="15">
        <v>66.88</v>
      </c>
      <c r="U2328" s="15">
        <v>31.38</v>
      </c>
      <c r="V2328" s="15">
        <v>48.72</v>
      </c>
      <c r="W2328" s="15">
        <v>20.28</v>
      </c>
      <c r="X2328" s="15">
        <v>185.8</v>
      </c>
      <c r="Y2328" s="15">
        <v>262.58</v>
      </c>
      <c r="Z2328" s="15">
        <v>108</v>
      </c>
      <c r="AA2328" s="15">
        <v>2.7</v>
      </c>
      <c r="AB2328" s="15">
        <v>4.8</v>
      </c>
      <c r="AC2328" s="15">
        <v>0.45</v>
      </c>
      <c r="AD2328" s="15">
        <v>10.11</v>
      </c>
      <c r="AE2328" s="15">
        <v>23.31</v>
      </c>
      <c r="AF2328" s="15">
        <v>2.9980000000000002</v>
      </c>
      <c r="AG2328" s="15">
        <v>12.81</v>
      </c>
      <c r="AH2328" s="15">
        <v>2.86</v>
      </c>
      <c r="AI2328" s="15">
        <v>0.95299999999999996</v>
      </c>
      <c r="AJ2328" s="15">
        <v>3.0190000000000001</v>
      </c>
      <c r="AK2328" s="15">
        <v>0.47</v>
      </c>
      <c r="AL2328" s="15">
        <v>2.8079999999999998</v>
      </c>
      <c r="AM2328" s="15">
        <v>0.56499999999999995</v>
      </c>
      <c r="AN2328" s="15">
        <v>1.6259999999999999</v>
      </c>
      <c r="AO2328" s="15">
        <v>0.23599999999999999</v>
      </c>
      <c r="AP2328" s="15">
        <v>1.52</v>
      </c>
      <c r="AQ2328" s="15">
        <v>0.23</v>
      </c>
      <c r="AR2328" s="15">
        <v>14.9</v>
      </c>
      <c r="AS2328" s="15">
        <v>1.22</v>
      </c>
      <c r="AT2328" s="20">
        <v>0.45746438544870399</v>
      </c>
      <c r="AU2328" s="15" t="s">
        <v>1494</v>
      </c>
      <c r="AV2328" s="27" t="s">
        <v>2104</v>
      </c>
    </row>
    <row r="2329" spans="1:48" x14ac:dyDescent="0.25">
      <c r="A2329" s="13" t="s">
        <v>68</v>
      </c>
      <c r="B2329" s="14" t="s">
        <v>2106</v>
      </c>
      <c r="C2329" s="15">
        <v>56.672588567248397</v>
      </c>
      <c r="D2329" s="15">
        <v>15.884627442784</v>
      </c>
      <c r="E2329" s="20">
        <v>10.784826000627</v>
      </c>
      <c r="F2329" s="15">
        <v>4.1174626397742697</v>
      </c>
      <c r="G2329" s="15">
        <v>5.3819625875222101</v>
      </c>
      <c r="H2329" s="15">
        <v>0.13585536628696801</v>
      </c>
      <c r="I2329" s="15">
        <v>5.2147559828613197</v>
      </c>
      <c r="J2329" s="15">
        <v>0.26126031978263098</v>
      </c>
      <c r="K2329" s="15">
        <v>1.33765283728707</v>
      </c>
      <c r="L2329" s="15">
        <v>0.20900825582610499</v>
      </c>
      <c r="M2329" s="15">
        <v>3.94</v>
      </c>
      <c r="N2329" s="20">
        <v>100</v>
      </c>
      <c r="O2329" s="25">
        <v>53.767736167760198</v>
      </c>
      <c r="P2329" s="20">
        <v>912.57125783229003</v>
      </c>
      <c r="Q2329" s="15"/>
      <c r="R2329" s="20">
        <v>8025.9170237224398</v>
      </c>
      <c r="S2329" s="15">
        <v>189</v>
      </c>
      <c r="T2329" s="15">
        <v>138</v>
      </c>
      <c r="U2329" s="15">
        <v>41</v>
      </c>
      <c r="V2329" s="15">
        <v>47</v>
      </c>
      <c r="W2329" s="15">
        <v>12</v>
      </c>
      <c r="X2329" s="15">
        <v>347</v>
      </c>
      <c r="Y2329" s="15">
        <v>141</v>
      </c>
      <c r="Z2329" s="15">
        <v>108</v>
      </c>
      <c r="AA2329" s="15">
        <v>3</v>
      </c>
      <c r="AB2329" s="15">
        <v>5.74</v>
      </c>
      <c r="AC2329" s="15"/>
      <c r="AD2329" s="15">
        <v>8.2200000000000006</v>
      </c>
      <c r="AE2329" s="15">
        <v>20.14</v>
      </c>
      <c r="AF2329" s="15">
        <v>2.75</v>
      </c>
      <c r="AG2329" s="15">
        <v>12.29</v>
      </c>
      <c r="AH2329" s="15">
        <v>3.07</v>
      </c>
      <c r="AI2329" s="15">
        <v>1.05</v>
      </c>
      <c r="AJ2329" s="15">
        <v>3.41</v>
      </c>
      <c r="AK2329" s="15">
        <v>0.52</v>
      </c>
      <c r="AL2329" s="15">
        <v>3.3</v>
      </c>
      <c r="AM2329" s="15">
        <v>0.67</v>
      </c>
      <c r="AN2329" s="15">
        <v>2.1</v>
      </c>
      <c r="AO2329" s="15">
        <v>0.28000000000000003</v>
      </c>
      <c r="AP2329" s="15">
        <v>1.79</v>
      </c>
      <c r="AQ2329" s="15">
        <v>0.27</v>
      </c>
      <c r="AR2329" s="15">
        <v>17.100000000000001</v>
      </c>
      <c r="AS2329" s="15">
        <v>0.81</v>
      </c>
      <c r="AT2329" s="20">
        <v>0.67283299720518797</v>
      </c>
      <c r="AU2329" s="15" t="s">
        <v>1494</v>
      </c>
      <c r="AV2329" s="27" t="s">
        <v>1501</v>
      </c>
    </row>
    <row r="2330" spans="1:48" x14ac:dyDescent="0.25">
      <c r="A2330" s="13" t="s">
        <v>68</v>
      </c>
      <c r="B2330" s="14" t="s">
        <v>2107</v>
      </c>
      <c r="C2330" s="15">
        <v>57.600245499181703</v>
      </c>
      <c r="D2330" s="15">
        <v>16.816693944353499</v>
      </c>
      <c r="E2330" s="20">
        <v>9.2982815057283101</v>
      </c>
      <c r="F2330" s="15">
        <v>3.7234042553191502</v>
      </c>
      <c r="G2330" s="15">
        <v>5.2066284779050704</v>
      </c>
      <c r="H2330" s="15">
        <v>0.49099836333878899</v>
      </c>
      <c r="I2330" s="15">
        <v>4.8076923076923102</v>
      </c>
      <c r="J2330" s="15">
        <v>0.184124386252046</v>
      </c>
      <c r="K2330" s="15">
        <v>1.6264320785597399</v>
      </c>
      <c r="L2330" s="15">
        <v>0.245499181669394</v>
      </c>
      <c r="M2330" s="15">
        <v>2.2200000000000002</v>
      </c>
      <c r="N2330" s="20">
        <v>100</v>
      </c>
      <c r="O2330" s="25">
        <v>56.615624899309999</v>
      </c>
      <c r="P2330" s="20">
        <v>1071.8978354579201</v>
      </c>
      <c r="Q2330" s="15"/>
      <c r="R2330" s="20">
        <v>9758.59247135843</v>
      </c>
      <c r="S2330" s="15">
        <v>233</v>
      </c>
      <c r="T2330" s="15">
        <v>133</v>
      </c>
      <c r="U2330" s="15">
        <v>41</v>
      </c>
      <c r="V2330" s="15">
        <v>43</v>
      </c>
      <c r="W2330" s="15">
        <v>20</v>
      </c>
      <c r="X2330" s="15">
        <v>416</v>
      </c>
      <c r="Y2330" s="15">
        <v>388</v>
      </c>
      <c r="Z2330" s="15">
        <v>126</v>
      </c>
      <c r="AA2330" s="15">
        <v>3.52</v>
      </c>
      <c r="AB2330" s="15">
        <v>6.7</v>
      </c>
      <c r="AC2330" s="15"/>
      <c r="AD2330" s="15">
        <v>10.7</v>
      </c>
      <c r="AE2330" s="15">
        <v>25.63</v>
      </c>
      <c r="AF2330" s="15">
        <v>3.41</v>
      </c>
      <c r="AG2330" s="15">
        <v>14.76</v>
      </c>
      <c r="AH2330" s="15">
        <v>3.78</v>
      </c>
      <c r="AI2330" s="15">
        <v>1.25</v>
      </c>
      <c r="AJ2330" s="15">
        <v>3.95</v>
      </c>
      <c r="AK2330" s="15">
        <v>0.6</v>
      </c>
      <c r="AL2330" s="15">
        <v>3.76</v>
      </c>
      <c r="AM2330" s="15">
        <v>0.79</v>
      </c>
      <c r="AN2330" s="15">
        <v>2.52</v>
      </c>
      <c r="AO2330" s="15">
        <v>0.35</v>
      </c>
      <c r="AP2330" s="15">
        <v>2.2400000000000002</v>
      </c>
      <c r="AQ2330" s="15">
        <v>0.34</v>
      </c>
      <c r="AR2330" s="15">
        <v>20.100000000000001</v>
      </c>
      <c r="AS2330" s="15">
        <v>0.97</v>
      </c>
      <c r="AT2330" s="20">
        <v>0.60333460041158204</v>
      </c>
      <c r="AU2330" s="15" t="s">
        <v>1494</v>
      </c>
      <c r="AV2330" s="27" t="s">
        <v>1501</v>
      </c>
    </row>
    <row r="2331" spans="1:48" x14ac:dyDescent="0.25">
      <c r="A2331" s="13" t="s">
        <v>68</v>
      </c>
      <c r="B2331" s="14" t="s">
        <v>2108</v>
      </c>
      <c r="C2331" s="15">
        <v>55.721989215098901</v>
      </c>
      <c r="D2331" s="15">
        <v>15.2786099460755</v>
      </c>
      <c r="E2331" s="20">
        <v>10.4853205512283</v>
      </c>
      <c r="F2331" s="15">
        <v>7.0900738965448404</v>
      </c>
      <c r="G2331" s="15">
        <v>6.4909127221889404</v>
      </c>
      <c r="H2331" s="15">
        <v>0.79888156580786895</v>
      </c>
      <c r="I2331" s="15">
        <v>2.6962252846015602</v>
      </c>
      <c r="J2331" s="15">
        <v>0.11983223487118</v>
      </c>
      <c r="K2331" s="15">
        <v>1.13840623127621</v>
      </c>
      <c r="L2331" s="15">
        <v>0.179748352306771</v>
      </c>
      <c r="M2331" s="15">
        <v>2.8</v>
      </c>
      <c r="N2331" s="20">
        <v>100</v>
      </c>
      <c r="O2331" s="25">
        <v>59.061531768431301</v>
      </c>
      <c r="P2331" s="20">
        <v>784.81674950843501</v>
      </c>
      <c r="Q2331" s="15">
        <v>27</v>
      </c>
      <c r="R2331" s="20">
        <v>6830.4373876572799</v>
      </c>
      <c r="S2331" s="15">
        <v>214</v>
      </c>
      <c r="T2331" s="15">
        <v>256</v>
      </c>
      <c r="U2331" s="15">
        <v>39</v>
      </c>
      <c r="V2331" s="15">
        <v>113</v>
      </c>
      <c r="W2331" s="15">
        <v>32</v>
      </c>
      <c r="X2331" s="15">
        <v>313</v>
      </c>
      <c r="Y2331" s="15">
        <v>161</v>
      </c>
      <c r="Z2331" s="15">
        <v>125</v>
      </c>
      <c r="AA2331" s="15">
        <v>3.42</v>
      </c>
      <c r="AB2331" s="15">
        <v>6.69</v>
      </c>
      <c r="AC2331" s="15">
        <v>0.41</v>
      </c>
      <c r="AD2331" s="15">
        <v>16.899999999999999</v>
      </c>
      <c r="AE2331" s="15">
        <v>38.299999999999997</v>
      </c>
      <c r="AF2331" s="15">
        <v>4.76</v>
      </c>
      <c r="AG2331" s="15">
        <v>19.100000000000001</v>
      </c>
      <c r="AH2331" s="15">
        <v>3.95</v>
      </c>
      <c r="AI2331" s="15">
        <v>1.2749999999999999</v>
      </c>
      <c r="AJ2331" s="15">
        <v>3.89</v>
      </c>
      <c r="AK2331" s="15">
        <v>0.55500000000000005</v>
      </c>
      <c r="AL2331" s="15">
        <v>3.66</v>
      </c>
      <c r="AM2331" s="15">
        <v>0.77</v>
      </c>
      <c r="AN2331" s="15">
        <v>2.0699999999999998</v>
      </c>
      <c r="AO2331" s="15">
        <v>0.29799999999999999</v>
      </c>
      <c r="AP2331" s="15">
        <v>2.0099999999999998</v>
      </c>
      <c r="AQ2331" s="15">
        <v>0.29799999999999999</v>
      </c>
      <c r="AR2331" s="15">
        <v>21</v>
      </c>
      <c r="AS2331" s="15">
        <v>3.0640000000000001</v>
      </c>
      <c r="AT2331" s="20">
        <v>0.38142277401097102</v>
      </c>
      <c r="AU2331" s="15" t="s">
        <v>1494</v>
      </c>
      <c r="AV2331" s="27" t="s">
        <v>1643</v>
      </c>
    </row>
    <row r="2332" spans="1:48" x14ac:dyDescent="0.25">
      <c r="A2332" s="13" t="s">
        <v>68</v>
      </c>
      <c r="B2332" s="14" t="s">
        <v>2109</v>
      </c>
      <c r="C2332" s="15">
        <v>57.782665200439901</v>
      </c>
      <c r="D2332" s="15">
        <v>16.195141457562698</v>
      </c>
      <c r="E2332" s="20">
        <v>7.9976007197840602</v>
      </c>
      <c r="F2332" s="15">
        <v>5.3983804858542399</v>
      </c>
      <c r="G2332" s="15">
        <v>5.4983504948515396</v>
      </c>
      <c r="H2332" s="15">
        <v>2.39928021593522</v>
      </c>
      <c r="I2332" s="15">
        <v>3.89883035089473</v>
      </c>
      <c r="J2332" s="15">
        <v>0.119964010796761</v>
      </c>
      <c r="K2332" s="15">
        <v>0.60981705488353499</v>
      </c>
      <c r="L2332" s="15">
        <v>9.9970008997300797E-2</v>
      </c>
      <c r="M2332" s="15">
        <v>1</v>
      </c>
      <c r="N2332" s="20">
        <v>100</v>
      </c>
      <c r="O2332" s="25">
        <v>61.571252711345998</v>
      </c>
      <c r="P2332" s="20">
        <v>436.48877167835599</v>
      </c>
      <c r="Q2332" s="15">
        <v>24</v>
      </c>
      <c r="R2332" s="20">
        <v>3658.9023293012101</v>
      </c>
      <c r="S2332" s="15">
        <v>155</v>
      </c>
      <c r="T2332" s="15">
        <v>245</v>
      </c>
      <c r="U2332" s="15">
        <v>32</v>
      </c>
      <c r="V2332" s="15">
        <v>73</v>
      </c>
      <c r="W2332" s="15">
        <v>148</v>
      </c>
      <c r="X2332" s="15">
        <v>359</v>
      </c>
      <c r="Y2332" s="15">
        <v>393</v>
      </c>
      <c r="Z2332" s="15">
        <v>82</v>
      </c>
      <c r="AA2332" s="15">
        <v>2.4300000000000002</v>
      </c>
      <c r="AB2332" s="15">
        <v>2.64</v>
      </c>
      <c r="AC2332" s="15">
        <v>0.16</v>
      </c>
      <c r="AD2332" s="15">
        <v>10.6</v>
      </c>
      <c r="AE2332" s="15">
        <v>23.9</v>
      </c>
      <c r="AF2332" s="15">
        <v>2.94</v>
      </c>
      <c r="AG2332" s="15">
        <v>11.9</v>
      </c>
      <c r="AH2332" s="15">
        <v>2.59</v>
      </c>
      <c r="AI2332" s="15">
        <v>0.77400000000000002</v>
      </c>
      <c r="AJ2332" s="15">
        <v>2.4900000000000002</v>
      </c>
      <c r="AK2332" s="15">
        <v>0.33800000000000002</v>
      </c>
      <c r="AL2332" s="15">
        <v>2.13</v>
      </c>
      <c r="AM2332" s="15">
        <v>0.48</v>
      </c>
      <c r="AN2332" s="15">
        <v>1.35</v>
      </c>
      <c r="AO2332" s="15">
        <v>0.215</v>
      </c>
      <c r="AP2332" s="15">
        <v>1.32</v>
      </c>
      <c r="AQ2332" s="15">
        <v>0.19600000000000001</v>
      </c>
      <c r="AR2332" s="15">
        <v>13</v>
      </c>
      <c r="AS2332" s="15">
        <v>1.238</v>
      </c>
      <c r="AT2332" s="20">
        <v>0.23997459578184099</v>
      </c>
      <c r="AU2332" s="15" t="s">
        <v>1494</v>
      </c>
      <c r="AV2332" s="27" t="s">
        <v>1643</v>
      </c>
    </row>
    <row r="2333" spans="1:48" x14ac:dyDescent="0.25">
      <c r="A2333" s="13" t="s">
        <v>68</v>
      </c>
      <c r="B2333" s="14" t="s">
        <v>2110</v>
      </c>
      <c r="C2333" s="15">
        <v>54.034596540346001</v>
      </c>
      <c r="D2333" s="15">
        <v>13.098690130986901</v>
      </c>
      <c r="E2333" s="20">
        <v>12.168783121687801</v>
      </c>
      <c r="F2333" s="15">
        <v>10.3089691030897</v>
      </c>
      <c r="G2333" s="15">
        <v>7.12928707129287</v>
      </c>
      <c r="H2333" s="15">
        <v>1.11988801119888</v>
      </c>
      <c r="I2333" s="15">
        <v>0.99990000999899997</v>
      </c>
      <c r="J2333" s="15">
        <v>0.27997200279972001</v>
      </c>
      <c r="K2333" s="15">
        <v>0.80991900809919004</v>
      </c>
      <c r="L2333" s="15">
        <v>4.9995000499950003E-2</v>
      </c>
      <c r="M2333" s="15">
        <v>1.27</v>
      </c>
      <c r="N2333" s="20">
        <v>100</v>
      </c>
      <c r="O2333" s="25">
        <v>57.723184252538701</v>
      </c>
      <c r="P2333" s="20">
        <v>218.28803035189401</v>
      </c>
      <c r="Q2333" s="15">
        <v>44</v>
      </c>
      <c r="R2333" s="20">
        <v>4859.5140485951397</v>
      </c>
      <c r="S2333" s="15">
        <v>281</v>
      </c>
      <c r="T2333" s="15">
        <v>1836</v>
      </c>
      <c r="U2333" s="15">
        <v>115</v>
      </c>
      <c r="V2333" s="15">
        <v>520</v>
      </c>
      <c r="W2333" s="15"/>
      <c r="X2333" s="15"/>
      <c r="Y2333" s="15"/>
      <c r="Z2333" s="15">
        <v>49</v>
      </c>
      <c r="AA2333" s="15">
        <v>1.59</v>
      </c>
      <c r="AB2333" s="15">
        <v>1.93</v>
      </c>
      <c r="AC2333" s="15">
        <v>0.13</v>
      </c>
      <c r="AD2333" s="15">
        <v>2.94</v>
      </c>
      <c r="AE2333" s="15">
        <v>7.82</v>
      </c>
      <c r="AF2333" s="15">
        <v>1.1200000000000001</v>
      </c>
      <c r="AG2333" s="15">
        <v>5.88</v>
      </c>
      <c r="AH2333" s="15">
        <v>2.2000000000000002</v>
      </c>
      <c r="AI2333" s="15">
        <v>0.76</v>
      </c>
      <c r="AJ2333" s="15">
        <v>2.96</v>
      </c>
      <c r="AK2333" s="15">
        <v>0.51700000000000002</v>
      </c>
      <c r="AL2333" s="15">
        <v>3.57</v>
      </c>
      <c r="AM2333" s="15">
        <v>0.81</v>
      </c>
      <c r="AN2333" s="15">
        <v>2.31</v>
      </c>
      <c r="AO2333" s="15">
        <v>0.35399999999999998</v>
      </c>
      <c r="AP2333" s="15">
        <v>2.19</v>
      </c>
      <c r="AQ2333" s="15">
        <v>0.35399999999999998</v>
      </c>
      <c r="AR2333" s="15">
        <v>19.600000000000001</v>
      </c>
      <c r="AS2333" s="15">
        <v>0.3</v>
      </c>
      <c r="AT2333" s="20">
        <v>0.63252425795002398</v>
      </c>
      <c r="AU2333" s="15" t="s">
        <v>1494</v>
      </c>
      <c r="AV2333" s="27" t="s">
        <v>1586</v>
      </c>
    </row>
    <row r="2334" spans="1:48" x14ac:dyDescent="0.25">
      <c r="A2334" s="13" t="s">
        <v>68</v>
      </c>
      <c r="B2334" s="14" t="s">
        <v>2111</v>
      </c>
      <c r="C2334" s="15">
        <v>54.025358210493799</v>
      </c>
      <c r="D2334" s="15">
        <v>15.9158849603134</v>
      </c>
      <c r="E2334" s="20">
        <v>11.761674054221199</v>
      </c>
      <c r="F2334" s="15">
        <v>5.9581486444696399</v>
      </c>
      <c r="G2334" s="15">
        <v>6.6900319554685099</v>
      </c>
      <c r="H2334" s="15">
        <v>0.144315019070199</v>
      </c>
      <c r="I2334" s="15">
        <v>3.70064941758582</v>
      </c>
      <c r="J2334" s="15">
        <v>0.16493145036594201</v>
      </c>
      <c r="K2334" s="15">
        <v>1.38130089681476</v>
      </c>
      <c r="L2334" s="15">
        <v>0.25770539119678398</v>
      </c>
      <c r="M2334" s="15">
        <v>3.3</v>
      </c>
      <c r="N2334" s="20">
        <v>100</v>
      </c>
      <c r="O2334" s="25">
        <v>57.000096622555802</v>
      </c>
      <c r="P2334" s="20">
        <v>1125.1925531127199</v>
      </c>
      <c r="Q2334" s="15"/>
      <c r="R2334" s="20">
        <v>8287.8053808885707</v>
      </c>
      <c r="S2334" s="15">
        <v>219</v>
      </c>
      <c r="T2334" s="15">
        <v>233</v>
      </c>
      <c r="U2334" s="15"/>
      <c r="V2334" s="15">
        <v>102</v>
      </c>
      <c r="W2334" s="15"/>
      <c r="X2334" s="15">
        <v>354</v>
      </c>
      <c r="Y2334" s="15">
        <v>323</v>
      </c>
      <c r="Z2334" s="15">
        <v>103</v>
      </c>
      <c r="AA2334" s="15">
        <v>2.39</v>
      </c>
      <c r="AB2334" s="15">
        <v>4.0999999999999996</v>
      </c>
      <c r="AC2334" s="15">
        <v>0.3</v>
      </c>
      <c r="AD2334" s="15">
        <v>10.73</v>
      </c>
      <c r="AE2334" s="15">
        <v>26.21</v>
      </c>
      <c r="AF2334" s="15">
        <v>3.42</v>
      </c>
      <c r="AG2334" s="15">
        <v>14.54</v>
      </c>
      <c r="AH2334" s="15">
        <v>3.42</v>
      </c>
      <c r="AI2334" s="15">
        <v>1.07</v>
      </c>
      <c r="AJ2334" s="15">
        <v>3.22</v>
      </c>
      <c r="AK2334" s="15">
        <v>0.51</v>
      </c>
      <c r="AL2334" s="15">
        <v>3.66</v>
      </c>
      <c r="AM2334" s="15">
        <v>0.67</v>
      </c>
      <c r="AN2334" s="15">
        <v>2</v>
      </c>
      <c r="AO2334" s="15">
        <v>0.31</v>
      </c>
      <c r="AP2334" s="15">
        <v>1.82</v>
      </c>
      <c r="AQ2334" s="15">
        <v>0.28999999999999998</v>
      </c>
      <c r="AR2334" s="15">
        <v>17</v>
      </c>
      <c r="AS2334" s="15">
        <v>1.08</v>
      </c>
      <c r="AT2334" s="20">
        <v>0.36817249614077002</v>
      </c>
      <c r="AU2334" s="15" t="s">
        <v>1494</v>
      </c>
      <c r="AV2334" s="27" t="s">
        <v>2102</v>
      </c>
    </row>
    <row r="2335" spans="1:48" x14ac:dyDescent="0.25">
      <c r="A2335" s="13" t="s">
        <v>68</v>
      </c>
      <c r="B2335" s="14" t="s">
        <v>2112</v>
      </c>
      <c r="C2335" s="15">
        <v>58.052281717711402</v>
      </c>
      <c r="D2335" s="15">
        <v>13.6209779372782</v>
      </c>
      <c r="E2335" s="20">
        <v>9.8588964560988597</v>
      </c>
      <c r="F2335" s="15">
        <v>9.8181150850291701</v>
      </c>
      <c r="G2335" s="15">
        <v>5.2913828962929799</v>
      </c>
      <c r="H2335" s="15">
        <v>0.26507891195302002</v>
      </c>
      <c r="I2335" s="15">
        <v>1.95750581134538</v>
      </c>
      <c r="J2335" s="15">
        <v>0.186574772643856</v>
      </c>
      <c r="K2335" s="15">
        <v>0.85742832674034497</v>
      </c>
      <c r="L2335" s="15">
        <v>9.1758084906814696E-2</v>
      </c>
      <c r="M2335" s="15">
        <v>1.74</v>
      </c>
      <c r="N2335" s="20">
        <v>100</v>
      </c>
      <c r="O2335" s="25">
        <v>55.571470142331897</v>
      </c>
      <c r="P2335" s="20">
        <v>400.63389184665601</v>
      </c>
      <c r="Q2335" s="15">
        <v>36</v>
      </c>
      <c r="R2335" s="20">
        <v>5144.5699604420697</v>
      </c>
      <c r="S2335" s="15">
        <v>228.22482199999999</v>
      </c>
      <c r="T2335" s="15">
        <v>27.376788999999999</v>
      </c>
      <c r="U2335" s="15">
        <v>40.178522999999998</v>
      </c>
      <c r="V2335" s="15">
        <v>49.868938632424999</v>
      </c>
      <c r="W2335" s="15">
        <v>4.390504</v>
      </c>
      <c r="X2335" s="15">
        <v>71.737014000000002</v>
      </c>
      <c r="Y2335" s="15">
        <v>90.520297999999997</v>
      </c>
      <c r="Z2335" s="15">
        <v>92.603365999999994</v>
      </c>
      <c r="AA2335" s="15">
        <v>2.563358</v>
      </c>
      <c r="AB2335" s="15">
        <v>3.2695500000000002</v>
      </c>
      <c r="AC2335" s="15">
        <v>0.33616699999999999</v>
      </c>
      <c r="AD2335" s="15">
        <v>14.035871999999999</v>
      </c>
      <c r="AE2335" s="15">
        <v>29.871060870000001</v>
      </c>
      <c r="AF2335" s="15">
        <v>3.3926310000000002</v>
      </c>
      <c r="AG2335" s="15">
        <v>13.940096</v>
      </c>
      <c r="AH2335" s="15">
        <v>3.3051360000000001</v>
      </c>
      <c r="AI2335" s="15">
        <v>1.057436</v>
      </c>
      <c r="AJ2335" s="15">
        <v>3.9831629999999998</v>
      </c>
      <c r="AK2335" s="15">
        <v>0.70493163000000003</v>
      </c>
      <c r="AL2335" s="15">
        <v>4.1871299999999998</v>
      </c>
      <c r="AM2335" s="15">
        <v>0.84145899999999996</v>
      </c>
      <c r="AN2335" s="15">
        <v>2.47681</v>
      </c>
      <c r="AO2335" s="15">
        <v>0.36454816000000001</v>
      </c>
      <c r="AP2335" s="15">
        <v>2.3753449999999998</v>
      </c>
      <c r="AQ2335" s="15">
        <v>0.34173999999999999</v>
      </c>
      <c r="AR2335" s="15">
        <v>21.68749</v>
      </c>
      <c r="AS2335" s="15">
        <v>2.8406060000000002</v>
      </c>
      <c r="AT2335" s="20">
        <v>0.22444802665563099</v>
      </c>
      <c r="AU2335" s="15" t="s">
        <v>1494</v>
      </c>
      <c r="AV2335" s="27" t="s">
        <v>1653</v>
      </c>
    </row>
    <row r="2336" spans="1:48" x14ac:dyDescent="0.25">
      <c r="A2336" s="13" t="s">
        <v>68</v>
      </c>
      <c r="B2336" s="14" t="s">
        <v>2113</v>
      </c>
      <c r="C2336" s="15">
        <v>55.432148626817401</v>
      </c>
      <c r="D2336" s="15">
        <v>15.751211631664001</v>
      </c>
      <c r="E2336" s="15">
        <v>9.1882067851373197</v>
      </c>
      <c r="F2336" s="15">
        <v>6.7750403877221297</v>
      </c>
      <c r="G2336" s="15">
        <v>7.4414378029079202</v>
      </c>
      <c r="H2336" s="15">
        <v>0.41397415185783498</v>
      </c>
      <c r="I2336" s="15">
        <v>3.73586429725363</v>
      </c>
      <c r="J2336" s="15">
        <v>0.181744749596123</v>
      </c>
      <c r="K2336" s="15">
        <v>0.78756058158319897</v>
      </c>
      <c r="L2336" s="15">
        <v>0.29281098546042</v>
      </c>
      <c r="M2336" s="15">
        <v>1.3</v>
      </c>
      <c r="N2336" s="15">
        <v>100</v>
      </c>
      <c r="O2336" s="23">
        <v>65.367350012449606</v>
      </c>
      <c r="P2336" s="15">
        <v>1278.4704998976099</v>
      </c>
      <c r="Q2336" s="15">
        <v>25</v>
      </c>
      <c r="R2336" s="15">
        <v>4725.3634894991901</v>
      </c>
      <c r="S2336" s="15">
        <v>150</v>
      </c>
      <c r="T2336" s="15">
        <v>202</v>
      </c>
      <c r="U2336" s="15">
        <v>30</v>
      </c>
      <c r="V2336" s="15">
        <v>107</v>
      </c>
      <c r="W2336" s="15">
        <v>17</v>
      </c>
      <c r="X2336" s="15">
        <v>130</v>
      </c>
      <c r="Y2336" s="15">
        <v>67</v>
      </c>
      <c r="Z2336" s="15">
        <v>120</v>
      </c>
      <c r="AA2336" s="15">
        <v>2.7</v>
      </c>
      <c r="AB2336" s="15">
        <v>5.5</v>
      </c>
      <c r="AC2336" s="15">
        <v>0.36</v>
      </c>
      <c r="AD2336" s="15">
        <v>25.02</v>
      </c>
      <c r="AE2336" s="15">
        <v>61</v>
      </c>
      <c r="AF2336" s="15">
        <v>7.91</v>
      </c>
      <c r="AG2336" s="15">
        <v>30.02</v>
      </c>
      <c r="AH2336" s="15">
        <v>5.01</v>
      </c>
      <c r="AI2336" s="15">
        <v>1.41</v>
      </c>
      <c r="AJ2336" s="15">
        <v>4.01</v>
      </c>
      <c r="AK2336" s="15">
        <v>0.54</v>
      </c>
      <c r="AL2336" s="15">
        <v>3.11</v>
      </c>
      <c r="AM2336" s="15">
        <v>0.57999999999999996</v>
      </c>
      <c r="AN2336" s="15">
        <v>1.6</v>
      </c>
      <c r="AO2336" s="15">
        <v>0.25</v>
      </c>
      <c r="AP2336" s="15">
        <v>1.61</v>
      </c>
      <c r="AQ2336" s="15">
        <v>0.27</v>
      </c>
      <c r="AR2336" s="15">
        <v>18</v>
      </c>
      <c r="AS2336" s="15">
        <v>1.6</v>
      </c>
      <c r="AT2336" s="15">
        <v>0.21180811311680001</v>
      </c>
      <c r="AU2336" s="15" t="s">
        <v>1494</v>
      </c>
      <c r="AV2336" s="27" t="s">
        <v>1649</v>
      </c>
    </row>
    <row r="2337" spans="1:48" x14ac:dyDescent="0.25">
      <c r="A2337" s="13" t="s">
        <v>68</v>
      </c>
      <c r="B2337" s="14" t="s">
        <v>2114</v>
      </c>
      <c r="C2337" s="15">
        <v>55.335533553355397</v>
      </c>
      <c r="D2337" s="15">
        <v>14.011401140114</v>
      </c>
      <c r="E2337" s="20">
        <v>10.3310331033103</v>
      </c>
      <c r="F2337" s="15">
        <v>8.9908990899089893</v>
      </c>
      <c r="G2337" s="15">
        <v>7.4607460746074601</v>
      </c>
      <c r="H2337" s="15">
        <v>0.66006600660065995</v>
      </c>
      <c r="I2337" s="15">
        <v>2.3202320232023199</v>
      </c>
      <c r="J2337" s="15">
        <v>0.16001600160016</v>
      </c>
      <c r="K2337" s="15">
        <v>0.66006600660065995</v>
      </c>
      <c r="L2337" s="15">
        <v>7.0007000700070002E-2</v>
      </c>
      <c r="M2337" s="15">
        <v>0.65</v>
      </c>
      <c r="N2337" s="20">
        <v>100</v>
      </c>
      <c r="O2337" s="25">
        <v>62.728474942934</v>
      </c>
      <c r="P2337" s="20">
        <v>305.66436925382698</v>
      </c>
      <c r="Q2337" s="15">
        <v>15</v>
      </c>
      <c r="R2337" s="20">
        <v>3960.3960396039602</v>
      </c>
      <c r="S2337" s="15">
        <v>194</v>
      </c>
      <c r="T2337" s="15">
        <v>366</v>
      </c>
      <c r="U2337" s="15">
        <v>60</v>
      </c>
      <c r="V2337" s="15">
        <v>107</v>
      </c>
      <c r="W2337" s="15"/>
      <c r="X2337" s="15"/>
      <c r="Y2337" s="15"/>
      <c r="Z2337" s="15">
        <v>79</v>
      </c>
      <c r="AA2337" s="15">
        <v>2.0099999999999998</v>
      </c>
      <c r="AB2337" s="15">
        <v>4.04</v>
      </c>
      <c r="AC2337" s="15">
        <v>0.28999999999999998</v>
      </c>
      <c r="AD2337" s="15">
        <v>12.55</v>
      </c>
      <c r="AE2337" s="15">
        <v>26.43</v>
      </c>
      <c r="AF2337" s="15">
        <v>2.96</v>
      </c>
      <c r="AG2337" s="15">
        <v>11.45</v>
      </c>
      <c r="AH2337" s="15">
        <v>2.5</v>
      </c>
      <c r="AI2337" s="15">
        <v>0.74</v>
      </c>
      <c r="AJ2337" s="15">
        <v>2.42</v>
      </c>
      <c r="AK2337" s="15">
        <v>0.42</v>
      </c>
      <c r="AL2337" s="15">
        <v>2.79</v>
      </c>
      <c r="AM2337" s="15">
        <v>0.56999999999999995</v>
      </c>
      <c r="AN2337" s="15">
        <v>1.6</v>
      </c>
      <c r="AO2337" s="15">
        <v>0.24</v>
      </c>
      <c r="AP2337" s="15">
        <v>1.5</v>
      </c>
      <c r="AQ2337" s="15">
        <v>0.2</v>
      </c>
      <c r="AR2337" s="15">
        <v>16</v>
      </c>
      <c r="AS2337" s="15">
        <v>2.92</v>
      </c>
      <c r="AT2337" s="20">
        <v>0.31017361130512999</v>
      </c>
      <c r="AU2337" s="15" t="s">
        <v>1494</v>
      </c>
      <c r="AV2337" s="27" t="s">
        <v>1544</v>
      </c>
    </row>
    <row r="2338" spans="1:48" x14ac:dyDescent="0.25">
      <c r="A2338" s="13" t="s">
        <v>68</v>
      </c>
      <c r="B2338" s="14" t="s">
        <v>2115</v>
      </c>
      <c r="C2338" s="15">
        <v>60.246024602460203</v>
      </c>
      <c r="D2338" s="15">
        <v>15.5515551555155</v>
      </c>
      <c r="E2338" s="20">
        <v>6.8206820682068203</v>
      </c>
      <c r="F2338" s="15">
        <v>5.3005300530052999</v>
      </c>
      <c r="G2338" s="15">
        <v>5.1105110511051102</v>
      </c>
      <c r="H2338" s="15">
        <v>1.1401140114011401</v>
      </c>
      <c r="I2338" s="15">
        <v>5.1105110511051102</v>
      </c>
      <c r="J2338" s="15">
        <v>9.0009000900089994E-2</v>
      </c>
      <c r="K2338" s="15">
        <v>0.50005000500050001</v>
      </c>
      <c r="L2338" s="15">
        <v>0.13001300130012999</v>
      </c>
      <c r="M2338" s="15">
        <v>3.04</v>
      </c>
      <c r="N2338" s="20">
        <v>100</v>
      </c>
      <c r="O2338" s="25">
        <v>63.5855984028289</v>
      </c>
      <c r="P2338" s="20">
        <v>567.66240004282099</v>
      </c>
      <c r="Q2338" s="15">
        <v>32</v>
      </c>
      <c r="R2338" s="20">
        <v>3000.3000300029998</v>
      </c>
      <c r="S2338" s="15">
        <v>126</v>
      </c>
      <c r="T2338" s="15">
        <v>233</v>
      </c>
      <c r="U2338" s="15">
        <v>29</v>
      </c>
      <c r="V2338" s="15">
        <v>132</v>
      </c>
      <c r="W2338" s="15"/>
      <c r="X2338" s="15"/>
      <c r="Y2338" s="15"/>
      <c r="Z2338" s="15">
        <v>101</v>
      </c>
      <c r="AA2338" s="15">
        <v>2.7</v>
      </c>
      <c r="AB2338" s="15">
        <v>2.5</v>
      </c>
      <c r="AC2338" s="15">
        <v>0.1</v>
      </c>
      <c r="AD2338" s="15">
        <v>19.510000000000002</v>
      </c>
      <c r="AE2338" s="15">
        <v>43.72</v>
      </c>
      <c r="AF2338" s="15">
        <v>5.18</v>
      </c>
      <c r="AG2338" s="15">
        <v>21.1</v>
      </c>
      <c r="AH2338" s="15">
        <v>3.6</v>
      </c>
      <c r="AI2338" s="15">
        <v>0.96</v>
      </c>
      <c r="AJ2338" s="15">
        <v>2.64</v>
      </c>
      <c r="AK2338" s="15">
        <v>0.32</v>
      </c>
      <c r="AL2338" s="15">
        <v>1.88</v>
      </c>
      <c r="AM2338" s="15">
        <v>0.38</v>
      </c>
      <c r="AN2338" s="15">
        <v>1.04</v>
      </c>
      <c r="AO2338" s="15">
        <v>0.16</v>
      </c>
      <c r="AP2338" s="15">
        <v>0.97</v>
      </c>
      <c r="AQ2338" s="15">
        <v>0.15</v>
      </c>
      <c r="AR2338" s="15">
        <v>9.91</v>
      </c>
      <c r="AS2338" s="15">
        <v>3.53</v>
      </c>
      <c r="AT2338" s="20">
        <v>0.12346673011934001</v>
      </c>
      <c r="AU2338" s="15" t="s">
        <v>1494</v>
      </c>
      <c r="AV2338" s="27" t="s">
        <v>1559</v>
      </c>
    </row>
    <row r="2339" spans="1:48" x14ac:dyDescent="0.25">
      <c r="A2339" s="13" t="s">
        <v>68</v>
      </c>
      <c r="B2339" s="14" t="s">
        <v>2116</v>
      </c>
      <c r="C2339" s="15">
        <v>60.36</v>
      </c>
      <c r="D2339" s="15">
        <v>16.95</v>
      </c>
      <c r="E2339" s="20">
        <v>7.59</v>
      </c>
      <c r="F2339" s="15">
        <v>4.83</v>
      </c>
      <c r="G2339" s="15">
        <v>5.87</v>
      </c>
      <c r="H2339" s="15">
        <v>0.98</v>
      </c>
      <c r="I2339" s="15">
        <v>2.5099999999999998</v>
      </c>
      <c r="J2339" s="15">
        <v>0.16</v>
      </c>
      <c r="K2339" s="15">
        <v>0.63</v>
      </c>
      <c r="L2339" s="15">
        <v>0.12</v>
      </c>
      <c r="M2339" s="15">
        <v>3.9</v>
      </c>
      <c r="N2339" s="20">
        <v>100</v>
      </c>
      <c r="O2339" s="25">
        <v>64.315994149237994</v>
      </c>
      <c r="P2339" s="20">
        <v>523.94366197183103</v>
      </c>
      <c r="Q2339" s="15">
        <v>28</v>
      </c>
      <c r="R2339" s="20">
        <v>3780</v>
      </c>
      <c r="S2339" s="15">
        <v>150</v>
      </c>
      <c r="T2339" s="15">
        <v>223</v>
      </c>
      <c r="U2339" s="15">
        <v>27</v>
      </c>
      <c r="V2339" s="15">
        <v>100</v>
      </c>
      <c r="W2339" s="15"/>
      <c r="X2339" s="15"/>
      <c r="Y2339" s="15"/>
      <c r="Z2339" s="15">
        <v>143</v>
      </c>
      <c r="AA2339" s="15">
        <v>3.55</v>
      </c>
      <c r="AB2339" s="15">
        <v>4.87</v>
      </c>
      <c r="AC2339" s="15">
        <v>0.38</v>
      </c>
      <c r="AD2339" s="15">
        <v>13.96</v>
      </c>
      <c r="AE2339" s="15">
        <v>28.39</v>
      </c>
      <c r="AF2339" s="15">
        <v>3.05</v>
      </c>
      <c r="AG2339" s="15">
        <v>12.51</v>
      </c>
      <c r="AH2339" s="15">
        <v>2.58</v>
      </c>
      <c r="AI2339" s="15">
        <v>0.87</v>
      </c>
      <c r="AJ2339" s="15">
        <v>2.78</v>
      </c>
      <c r="AK2339" s="15">
        <v>0.37</v>
      </c>
      <c r="AL2339" s="15">
        <v>2.2599999999999998</v>
      </c>
      <c r="AM2339" s="15">
        <v>0.47</v>
      </c>
      <c r="AN2339" s="15">
        <v>1.44</v>
      </c>
      <c r="AO2339" s="15">
        <v>0.21</v>
      </c>
      <c r="AP2339" s="15">
        <v>1.28</v>
      </c>
      <c r="AQ2339" s="15">
        <v>0.16</v>
      </c>
      <c r="AR2339" s="15">
        <v>15.44</v>
      </c>
      <c r="AS2339" s="15">
        <v>2.4</v>
      </c>
      <c r="AT2339" s="20">
        <v>0.33613268927048601</v>
      </c>
      <c r="AU2339" s="15" t="s">
        <v>1494</v>
      </c>
      <c r="AV2339" s="27" t="s">
        <v>1559</v>
      </c>
    </row>
    <row r="2340" spans="1:48" x14ac:dyDescent="0.25">
      <c r="A2340" s="13" t="s">
        <v>68</v>
      </c>
      <c r="B2340" s="14" t="s">
        <v>2117</v>
      </c>
      <c r="C2340" s="15">
        <v>55.924407559244102</v>
      </c>
      <c r="D2340" s="15">
        <v>14.1385861413859</v>
      </c>
      <c r="E2340" s="20">
        <v>10.00899910009</v>
      </c>
      <c r="F2340" s="15">
        <v>9.5390460953904608</v>
      </c>
      <c r="G2340" s="15">
        <v>6.5493450654934504</v>
      </c>
      <c r="H2340" s="15">
        <v>0.57994200579942001</v>
      </c>
      <c r="I2340" s="15">
        <v>2.3497650234976502</v>
      </c>
      <c r="J2340" s="15">
        <v>0.16998300169982999</v>
      </c>
      <c r="K2340" s="15">
        <v>0.66993300669932998</v>
      </c>
      <c r="L2340" s="15">
        <v>6.9993000699930003E-2</v>
      </c>
      <c r="M2340" s="15">
        <v>1.1100000000000001</v>
      </c>
      <c r="N2340" s="20">
        <v>100</v>
      </c>
      <c r="O2340" s="25">
        <v>60.3952926933882</v>
      </c>
      <c r="P2340" s="20">
        <v>305.60324249265199</v>
      </c>
      <c r="Q2340" s="15">
        <v>34</v>
      </c>
      <c r="R2340" s="20">
        <v>4019.59804019598</v>
      </c>
      <c r="S2340" s="15">
        <v>206</v>
      </c>
      <c r="T2340" s="15">
        <v>386</v>
      </c>
      <c r="U2340" s="15">
        <v>59</v>
      </c>
      <c r="V2340" s="15">
        <v>108</v>
      </c>
      <c r="W2340" s="15"/>
      <c r="X2340" s="15"/>
      <c r="Y2340" s="15"/>
      <c r="Z2340" s="15">
        <v>100</v>
      </c>
      <c r="AA2340" s="15">
        <v>2.5</v>
      </c>
      <c r="AB2340" s="15">
        <v>4.91</v>
      </c>
      <c r="AC2340" s="15">
        <v>0.33</v>
      </c>
      <c r="AD2340" s="15">
        <v>13.98</v>
      </c>
      <c r="AE2340" s="15">
        <v>28.65</v>
      </c>
      <c r="AF2340" s="15">
        <v>3.1</v>
      </c>
      <c r="AG2340" s="15">
        <v>12.74</v>
      </c>
      <c r="AH2340" s="15">
        <v>2.64</v>
      </c>
      <c r="AI2340" s="15">
        <v>0.77</v>
      </c>
      <c r="AJ2340" s="15">
        <v>2.81</v>
      </c>
      <c r="AK2340" s="15">
        <v>0.44</v>
      </c>
      <c r="AL2340" s="15">
        <v>2.82</v>
      </c>
      <c r="AM2340" s="15">
        <v>0.6</v>
      </c>
      <c r="AN2340" s="15">
        <v>1.72</v>
      </c>
      <c r="AO2340" s="15">
        <v>0.26</v>
      </c>
      <c r="AP2340" s="15">
        <v>1.66</v>
      </c>
      <c r="AQ2340" s="15">
        <v>0.24</v>
      </c>
      <c r="AR2340" s="15">
        <v>16</v>
      </c>
      <c r="AS2340" s="15">
        <v>4.91</v>
      </c>
      <c r="AT2340" s="20">
        <v>0.33840870648712801</v>
      </c>
      <c r="AU2340" s="15" t="s">
        <v>1494</v>
      </c>
      <c r="AV2340" s="27" t="s">
        <v>1544</v>
      </c>
    </row>
    <row r="2341" spans="1:48" x14ac:dyDescent="0.25">
      <c r="A2341" s="13" t="s">
        <v>68</v>
      </c>
      <c r="B2341" s="14" t="s">
        <v>2118</v>
      </c>
      <c r="C2341" s="15">
        <v>57.869443331998397</v>
      </c>
      <c r="D2341" s="15">
        <v>15.0180216259511</v>
      </c>
      <c r="E2341" s="20">
        <v>8.3099719663596296</v>
      </c>
      <c r="F2341" s="15">
        <v>6.8081698037645202</v>
      </c>
      <c r="G2341" s="15">
        <v>6.00720865038046</v>
      </c>
      <c r="H2341" s="15">
        <v>1.70204245094113</v>
      </c>
      <c r="I2341" s="15">
        <v>3.3039647577092501</v>
      </c>
      <c r="J2341" s="15">
        <v>0.13015618742491</v>
      </c>
      <c r="K2341" s="15">
        <v>0.65078093712454999</v>
      </c>
      <c r="L2341" s="15">
        <v>0.20024028834601501</v>
      </c>
      <c r="M2341" s="15">
        <v>5.9</v>
      </c>
      <c r="N2341" s="20">
        <v>100</v>
      </c>
      <c r="O2341" s="25">
        <v>62.751871069421</v>
      </c>
      <c r="P2341" s="20">
        <v>874.28858291922097</v>
      </c>
      <c r="Q2341" s="15">
        <v>24</v>
      </c>
      <c r="R2341" s="20">
        <v>3904.6856227472999</v>
      </c>
      <c r="S2341" s="15">
        <v>164</v>
      </c>
      <c r="T2341" s="15">
        <v>353</v>
      </c>
      <c r="U2341" s="15">
        <v>32</v>
      </c>
      <c r="V2341" s="15">
        <v>61</v>
      </c>
      <c r="W2341" s="15">
        <v>52</v>
      </c>
      <c r="X2341" s="15">
        <v>765</v>
      </c>
      <c r="Y2341" s="15">
        <v>808</v>
      </c>
      <c r="Z2341" s="15">
        <v>126</v>
      </c>
      <c r="AA2341" s="15">
        <v>3.9</v>
      </c>
      <c r="AB2341" s="15">
        <v>5.25</v>
      </c>
      <c r="AC2341" s="15">
        <v>0.31</v>
      </c>
      <c r="AD2341" s="15">
        <v>30</v>
      </c>
      <c r="AE2341" s="15">
        <v>69.3</v>
      </c>
      <c r="AF2341" s="15">
        <v>8.4499999999999993</v>
      </c>
      <c r="AG2341" s="15">
        <v>35.299999999999997</v>
      </c>
      <c r="AH2341" s="15">
        <v>6.57</v>
      </c>
      <c r="AI2341" s="15">
        <v>1.581</v>
      </c>
      <c r="AJ2341" s="15">
        <v>5.28</v>
      </c>
      <c r="AK2341" s="15">
        <v>0.57099999999999995</v>
      </c>
      <c r="AL2341" s="15">
        <v>3.24</v>
      </c>
      <c r="AM2341" s="15">
        <v>0.64</v>
      </c>
      <c r="AN2341" s="15">
        <v>1.63</v>
      </c>
      <c r="AO2341" s="15">
        <v>0.26900000000000002</v>
      </c>
      <c r="AP2341" s="15">
        <v>1.44</v>
      </c>
      <c r="AQ2341" s="15">
        <v>0.24199999999999999</v>
      </c>
      <c r="AR2341" s="15">
        <v>18</v>
      </c>
      <c r="AS2341" s="15">
        <v>2.8010000000000002</v>
      </c>
      <c r="AT2341" s="20">
        <v>0.168618513323983</v>
      </c>
      <c r="AU2341" s="15" t="s">
        <v>1494</v>
      </c>
      <c r="AV2341" s="27" t="s">
        <v>1643</v>
      </c>
    </row>
    <row r="2342" spans="1:48" x14ac:dyDescent="0.25">
      <c r="A2342" s="13" t="s">
        <v>68</v>
      </c>
      <c r="B2342" s="14" t="s">
        <v>2119</v>
      </c>
      <c r="C2342" s="15">
        <v>60.173380928097899</v>
      </c>
      <c r="D2342" s="15">
        <v>17.440081591024999</v>
      </c>
      <c r="E2342" s="20">
        <v>8.87302396736359</v>
      </c>
      <c r="F2342" s="15">
        <v>2.75369709331973</v>
      </c>
      <c r="G2342" s="15">
        <v>4.58949515553289</v>
      </c>
      <c r="H2342" s="15">
        <v>2.14176440591535</v>
      </c>
      <c r="I2342" s="15">
        <v>3.0596634370219302</v>
      </c>
      <c r="J2342" s="15">
        <v>0.11218765935747101</v>
      </c>
      <c r="K2342" s="15">
        <v>0.73431922488526302</v>
      </c>
      <c r="L2342" s="15">
        <v>0.12238653748087699</v>
      </c>
      <c r="M2342" s="15">
        <v>2.1</v>
      </c>
      <c r="N2342" s="20">
        <v>100</v>
      </c>
      <c r="O2342" s="25">
        <v>54.6573869625051</v>
      </c>
      <c r="P2342" s="20">
        <v>534.36375519819603</v>
      </c>
      <c r="Q2342" s="15">
        <v>22.5</v>
      </c>
      <c r="R2342" s="20">
        <v>4405.91534931158</v>
      </c>
      <c r="S2342" s="15">
        <v>155</v>
      </c>
      <c r="T2342" s="15">
        <v>531</v>
      </c>
      <c r="U2342" s="15"/>
      <c r="V2342" s="15">
        <v>229</v>
      </c>
      <c r="W2342" s="15">
        <v>67</v>
      </c>
      <c r="X2342" s="15">
        <v>503</v>
      </c>
      <c r="Y2342" s="15">
        <v>665</v>
      </c>
      <c r="Z2342" s="15">
        <v>135</v>
      </c>
      <c r="AA2342" s="15">
        <v>3.4</v>
      </c>
      <c r="AB2342" s="15">
        <v>5.82</v>
      </c>
      <c r="AC2342" s="15">
        <v>0.4</v>
      </c>
      <c r="AD2342" s="15">
        <v>21.8</v>
      </c>
      <c r="AE2342" s="15">
        <v>47.7</v>
      </c>
      <c r="AF2342" s="15">
        <v>5.5</v>
      </c>
      <c r="AG2342" s="15">
        <v>20.8</v>
      </c>
      <c r="AH2342" s="15">
        <v>3.8</v>
      </c>
      <c r="AI2342" s="15">
        <v>1.1000000000000001</v>
      </c>
      <c r="AJ2342" s="15">
        <v>3.1</v>
      </c>
      <c r="AK2342" s="15">
        <v>0.4</v>
      </c>
      <c r="AL2342" s="15">
        <v>2.2000000000000002</v>
      </c>
      <c r="AM2342" s="15">
        <v>0.4</v>
      </c>
      <c r="AN2342" s="15">
        <v>1.2</v>
      </c>
      <c r="AO2342" s="15">
        <v>0.2</v>
      </c>
      <c r="AP2342" s="15">
        <v>1.4</v>
      </c>
      <c r="AQ2342" s="15">
        <v>0.2</v>
      </c>
      <c r="AR2342" s="15">
        <v>13.2</v>
      </c>
      <c r="AS2342" s="15">
        <v>4.1900000000000004</v>
      </c>
      <c r="AT2342" s="20">
        <v>0.25723715531994301</v>
      </c>
      <c r="AU2342" s="15" t="s">
        <v>1494</v>
      </c>
      <c r="AV2342" s="27" t="s">
        <v>2039</v>
      </c>
    </row>
    <row r="2343" spans="1:48" x14ac:dyDescent="0.25">
      <c r="A2343" s="13" t="s">
        <v>68</v>
      </c>
      <c r="B2343" s="14" t="s">
        <v>2120</v>
      </c>
      <c r="C2343" s="15">
        <v>60.2040816326531</v>
      </c>
      <c r="D2343" s="15">
        <v>17.4489795918367</v>
      </c>
      <c r="E2343" s="20">
        <v>8.8775510204081591</v>
      </c>
      <c r="F2343" s="15">
        <v>2.7551020408163298</v>
      </c>
      <c r="G2343" s="15">
        <v>4.5918367346938798</v>
      </c>
      <c r="H2343" s="15">
        <v>2.1428571428571401</v>
      </c>
      <c r="I2343" s="15">
        <v>3.06122448979592</v>
      </c>
      <c r="J2343" s="15">
        <v>0.102040816326531</v>
      </c>
      <c r="K2343" s="15">
        <v>0.71428571428571397</v>
      </c>
      <c r="L2343" s="15">
        <v>0.102040816326531</v>
      </c>
      <c r="M2343" s="15">
        <v>2.1</v>
      </c>
      <c r="N2343" s="20">
        <v>100</v>
      </c>
      <c r="O2343" s="25">
        <v>54.6573869625051</v>
      </c>
      <c r="P2343" s="20">
        <v>445.53032480597898</v>
      </c>
      <c r="Q2343" s="15">
        <v>22</v>
      </c>
      <c r="R2343" s="20">
        <v>4285.7142857142899</v>
      </c>
      <c r="S2343" s="15">
        <v>155</v>
      </c>
      <c r="T2343" s="15">
        <v>531</v>
      </c>
      <c r="U2343" s="15"/>
      <c r="V2343" s="15">
        <v>229</v>
      </c>
      <c r="W2343" s="15">
        <v>67</v>
      </c>
      <c r="X2343" s="15">
        <v>503</v>
      </c>
      <c r="Y2343" s="15">
        <v>665</v>
      </c>
      <c r="Z2343" s="15">
        <v>135</v>
      </c>
      <c r="AA2343" s="15">
        <v>3.4</v>
      </c>
      <c r="AB2343" s="15">
        <v>5.8</v>
      </c>
      <c r="AC2343" s="15">
        <v>0.4</v>
      </c>
      <c r="AD2343" s="15">
        <v>21.8</v>
      </c>
      <c r="AE2343" s="15">
        <v>47.7</v>
      </c>
      <c r="AF2343" s="15">
        <v>5.5</v>
      </c>
      <c r="AG2343" s="15">
        <v>20.8</v>
      </c>
      <c r="AH2343" s="15">
        <v>3.8</v>
      </c>
      <c r="AI2343" s="15">
        <v>1.1000000000000001</v>
      </c>
      <c r="AJ2343" s="15">
        <v>3.1</v>
      </c>
      <c r="AK2343" s="15">
        <v>0.4</v>
      </c>
      <c r="AL2343" s="15">
        <v>2.2000000000000002</v>
      </c>
      <c r="AM2343" s="15">
        <v>0.4</v>
      </c>
      <c r="AN2343" s="15">
        <v>1.2</v>
      </c>
      <c r="AO2343" s="15">
        <v>0.2</v>
      </c>
      <c r="AP2343" s="15">
        <v>1.4</v>
      </c>
      <c r="AQ2343" s="15">
        <v>0.19</v>
      </c>
      <c r="AR2343" s="15">
        <v>13</v>
      </c>
      <c r="AS2343" s="15">
        <v>4.2</v>
      </c>
      <c r="AT2343" s="20">
        <v>0.25635317884117997</v>
      </c>
      <c r="AU2343" s="15" t="s">
        <v>1494</v>
      </c>
      <c r="AV2343" s="27" t="s">
        <v>1695</v>
      </c>
    </row>
    <row r="2344" spans="1:48" x14ac:dyDescent="0.25">
      <c r="A2344" s="13" t="s">
        <v>68</v>
      </c>
      <c r="B2344" s="14" t="s">
        <v>2121</v>
      </c>
      <c r="C2344" s="15">
        <v>58.935512807734497</v>
      </c>
      <c r="D2344" s="15">
        <v>16.8743147612877</v>
      </c>
      <c r="E2344" s="20">
        <v>7.8042459882388098</v>
      </c>
      <c r="F2344" s="15">
        <v>5.8207913884182201</v>
      </c>
      <c r="G2344" s="15">
        <v>5.2227648759095002</v>
      </c>
      <c r="H2344" s="15">
        <v>0.25914482208711298</v>
      </c>
      <c r="I2344" s="15">
        <v>4.0964816106847399</v>
      </c>
      <c r="J2344" s="15">
        <v>0.109638193959932</v>
      </c>
      <c r="K2344" s="15">
        <v>0.71763181501046502</v>
      </c>
      <c r="L2344" s="15">
        <v>0.15947373666899201</v>
      </c>
      <c r="M2344" s="15"/>
      <c r="N2344" s="20">
        <v>100</v>
      </c>
      <c r="O2344" s="25">
        <v>60.931689229021501</v>
      </c>
      <c r="P2344" s="20">
        <v>696.29377982236099</v>
      </c>
      <c r="Q2344" s="15">
        <v>23</v>
      </c>
      <c r="R2344" s="20">
        <v>4305.7908900627899</v>
      </c>
      <c r="S2344" s="15">
        <v>192</v>
      </c>
      <c r="T2344" s="15">
        <v>57</v>
      </c>
      <c r="U2344" s="15">
        <v>21</v>
      </c>
      <c r="V2344" s="15">
        <v>57</v>
      </c>
      <c r="W2344" s="15">
        <v>9</v>
      </c>
      <c r="X2344" s="15">
        <v>392</v>
      </c>
      <c r="Y2344" s="15">
        <v>128</v>
      </c>
      <c r="Z2344" s="15">
        <v>142</v>
      </c>
      <c r="AA2344" s="15">
        <v>3.74</v>
      </c>
      <c r="AB2344" s="15">
        <v>6.5</v>
      </c>
      <c r="AC2344" s="15">
        <v>0.35</v>
      </c>
      <c r="AD2344" s="15">
        <v>14.52</v>
      </c>
      <c r="AE2344" s="15">
        <v>33.18</v>
      </c>
      <c r="AF2344" s="15">
        <v>3.97</v>
      </c>
      <c r="AG2344" s="15">
        <v>17.64</v>
      </c>
      <c r="AH2344" s="15">
        <v>3.81</v>
      </c>
      <c r="AI2344" s="15">
        <v>1.0900000000000001</v>
      </c>
      <c r="AJ2344" s="15">
        <v>3.63</v>
      </c>
      <c r="AK2344" s="15">
        <v>0.54</v>
      </c>
      <c r="AL2344" s="15">
        <v>3.41</v>
      </c>
      <c r="AM2344" s="15">
        <v>0.7</v>
      </c>
      <c r="AN2344" s="15">
        <v>2</v>
      </c>
      <c r="AO2344" s="15">
        <v>0.28999999999999998</v>
      </c>
      <c r="AP2344" s="15">
        <v>2.08</v>
      </c>
      <c r="AQ2344" s="15">
        <v>0.31</v>
      </c>
      <c r="AR2344" s="15">
        <v>20.71</v>
      </c>
      <c r="AS2344" s="15">
        <v>2</v>
      </c>
      <c r="AT2344" s="20">
        <v>0.43133425289487998</v>
      </c>
      <c r="AU2344" s="15" t="s">
        <v>1494</v>
      </c>
      <c r="AV2344" s="27" t="s">
        <v>1783</v>
      </c>
    </row>
    <row r="2345" spans="1:48" x14ac:dyDescent="0.25">
      <c r="A2345" s="13" t="s">
        <v>68</v>
      </c>
      <c r="B2345" s="14" t="s">
        <v>2122</v>
      </c>
      <c r="C2345" s="15">
        <v>56.275627562756299</v>
      </c>
      <c r="D2345" s="15">
        <v>12.711271127112701</v>
      </c>
      <c r="E2345" s="20">
        <v>11.0711071107111</v>
      </c>
      <c r="F2345" s="15">
        <v>9.1109110911091093</v>
      </c>
      <c r="G2345" s="15">
        <v>8.0808080808080796</v>
      </c>
      <c r="H2345" s="15">
        <v>0.29002900290028999</v>
      </c>
      <c r="I2345" s="15">
        <v>1.8101810181018101</v>
      </c>
      <c r="J2345" s="15">
        <v>0.18001800180017999</v>
      </c>
      <c r="K2345" s="15">
        <v>0.40004000400040002</v>
      </c>
      <c r="L2345" s="15">
        <v>7.0007000700070002E-2</v>
      </c>
      <c r="M2345" s="15">
        <v>1.57</v>
      </c>
      <c r="N2345" s="20">
        <v>100</v>
      </c>
      <c r="O2345" s="25">
        <v>62.977130896991099</v>
      </c>
      <c r="P2345" s="20">
        <v>305.66436925382698</v>
      </c>
      <c r="Q2345" s="15">
        <v>44</v>
      </c>
      <c r="R2345" s="20">
        <v>2400.2400240023999</v>
      </c>
      <c r="S2345" s="15">
        <v>241</v>
      </c>
      <c r="T2345" s="15">
        <v>302</v>
      </c>
      <c r="U2345" s="15">
        <v>37</v>
      </c>
      <c r="V2345" s="15">
        <v>93</v>
      </c>
      <c r="W2345" s="15"/>
      <c r="X2345" s="15"/>
      <c r="Y2345" s="15"/>
      <c r="Z2345" s="15">
        <v>62</v>
      </c>
      <c r="AA2345" s="15">
        <v>1.62</v>
      </c>
      <c r="AB2345" s="15">
        <v>2.86</v>
      </c>
      <c r="AC2345" s="15">
        <v>0.18</v>
      </c>
      <c r="AD2345" s="15">
        <v>4.1399999999999997</v>
      </c>
      <c r="AE2345" s="15">
        <v>9.4700000000000006</v>
      </c>
      <c r="AF2345" s="15">
        <v>1.1299999999999999</v>
      </c>
      <c r="AG2345" s="15">
        <v>4.53</v>
      </c>
      <c r="AH2345" s="15">
        <v>1.19</v>
      </c>
      <c r="AI2345" s="15">
        <v>0.54</v>
      </c>
      <c r="AJ2345" s="15">
        <v>1.82</v>
      </c>
      <c r="AK2345" s="15">
        <v>0.28999999999999998</v>
      </c>
      <c r="AL2345" s="15">
        <v>2</v>
      </c>
      <c r="AM2345" s="15">
        <v>0.44</v>
      </c>
      <c r="AN2345" s="15">
        <v>1.22</v>
      </c>
      <c r="AO2345" s="15">
        <v>0.18</v>
      </c>
      <c r="AP2345" s="15">
        <v>1.26</v>
      </c>
      <c r="AQ2345" s="15">
        <v>0.18</v>
      </c>
      <c r="AR2345" s="15">
        <v>12.56</v>
      </c>
      <c r="AS2345" s="15">
        <v>0.89</v>
      </c>
      <c r="AT2345" s="20">
        <v>0.66563001809053401</v>
      </c>
      <c r="AU2345" s="15" t="s">
        <v>1494</v>
      </c>
      <c r="AV2345" s="27" t="s">
        <v>1539</v>
      </c>
    </row>
    <row r="2346" spans="1:48" x14ac:dyDescent="0.25">
      <c r="A2346" s="13" t="s">
        <v>68</v>
      </c>
      <c r="B2346" s="14" t="s">
        <v>2123</v>
      </c>
      <c r="C2346" s="15">
        <v>54.5</v>
      </c>
      <c r="D2346" s="15">
        <v>13.8</v>
      </c>
      <c r="E2346" s="20">
        <v>8.8000000000000007</v>
      </c>
      <c r="F2346" s="15">
        <v>11.1</v>
      </c>
      <c r="G2346" s="15">
        <v>7.5</v>
      </c>
      <c r="H2346" s="15">
        <v>1</v>
      </c>
      <c r="I2346" s="15">
        <v>2.2000000000000002</v>
      </c>
      <c r="J2346" s="15">
        <v>0.2</v>
      </c>
      <c r="K2346" s="15">
        <v>0.6</v>
      </c>
      <c r="L2346" s="15">
        <v>0.3</v>
      </c>
      <c r="M2346" s="15">
        <v>4.0999999999999996</v>
      </c>
      <c r="N2346" s="20">
        <v>100</v>
      </c>
      <c r="O2346" s="25">
        <v>66.512864424261295</v>
      </c>
      <c r="P2346" s="20">
        <v>1309.85915492958</v>
      </c>
      <c r="Q2346" s="15">
        <v>17</v>
      </c>
      <c r="R2346" s="20">
        <v>3600</v>
      </c>
      <c r="S2346" s="15">
        <v>140</v>
      </c>
      <c r="T2346" s="15">
        <v>258</v>
      </c>
      <c r="U2346" s="15">
        <v>45</v>
      </c>
      <c r="V2346" s="15">
        <v>121</v>
      </c>
      <c r="W2346" s="15">
        <v>24</v>
      </c>
      <c r="X2346" s="15">
        <v>1091</v>
      </c>
      <c r="Y2346" s="15">
        <v>321</v>
      </c>
      <c r="Z2346" s="15">
        <v>91</v>
      </c>
      <c r="AA2346" s="15">
        <v>2.2999999999999998</v>
      </c>
      <c r="AB2346" s="15">
        <v>3</v>
      </c>
      <c r="AC2346" s="15">
        <v>0.2</v>
      </c>
      <c r="AD2346" s="15">
        <v>24.8</v>
      </c>
      <c r="AE2346" s="15">
        <v>62.2</v>
      </c>
      <c r="AF2346" s="15">
        <v>8.1</v>
      </c>
      <c r="AG2346" s="15">
        <v>33.6</v>
      </c>
      <c r="AH2346" s="15">
        <v>5.5</v>
      </c>
      <c r="AI2346" s="15">
        <v>1.5</v>
      </c>
      <c r="AJ2346" s="15">
        <v>3.8</v>
      </c>
      <c r="AK2346" s="15">
        <v>0.4</v>
      </c>
      <c r="AL2346" s="15">
        <v>2.1</v>
      </c>
      <c r="AM2346" s="15">
        <v>0.4</v>
      </c>
      <c r="AN2346" s="15">
        <v>1.1000000000000001</v>
      </c>
      <c r="AO2346" s="15">
        <v>0.2</v>
      </c>
      <c r="AP2346" s="15">
        <v>0.9</v>
      </c>
      <c r="AQ2346" s="15">
        <v>0.12</v>
      </c>
      <c r="AR2346" s="15">
        <v>12</v>
      </c>
      <c r="AS2346" s="15">
        <v>1.9</v>
      </c>
      <c r="AT2346" s="20">
        <v>0.11655657603040299</v>
      </c>
      <c r="AU2346" s="15" t="s">
        <v>1494</v>
      </c>
      <c r="AV2346" s="27" t="s">
        <v>1695</v>
      </c>
    </row>
    <row r="2347" spans="1:48" x14ac:dyDescent="0.25">
      <c r="A2347" s="13" t="s">
        <v>68</v>
      </c>
      <c r="B2347" s="14" t="s">
        <v>2124</v>
      </c>
      <c r="C2347" s="15">
        <v>56.583062361493702</v>
      </c>
      <c r="D2347" s="15">
        <v>14.5910568937307</v>
      </c>
      <c r="E2347" s="20">
        <v>9.4753847109748808</v>
      </c>
      <c r="F2347" s="15">
        <v>7.2696394176004002</v>
      </c>
      <c r="G2347" s="15">
        <v>8.7090694447320995</v>
      </c>
      <c r="H2347" s="15">
        <v>0.22782345753163599</v>
      </c>
      <c r="I2347" s="15">
        <v>2.12290039972661</v>
      </c>
      <c r="J2347" s="15">
        <v>0.13876519686017899</v>
      </c>
      <c r="K2347" s="15">
        <v>0.73731955346602296</v>
      </c>
      <c r="L2347" s="15">
        <v>0.14497856388376901</v>
      </c>
      <c r="M2347" s="15">
        <v>3.51</v>
      </c>
      <c r="N2347" s="20">
        <v>100</v>
      </c>
      <c r="O2347" s="25">
        <v>68.173362698995007</v>
      </c>
      <c r="P2347" s="20">
        <v>633.00499723898997</v>
      </c>
      <c r="Q2347" s="15">
        <v>21.3034</v>
      </c>
      <c r="R2347" s="20">
        <v>4423.9173207961403</v>
      </c>
      <c r="S2347" s="15">
        <v>151</v>
      </c>
      <c r="T2347" s="15">
        <v>350.28989999999999</v>
      </c>
      <c r="U2347" s="15">
        <v>40.6203</v>
      </c>
      <c r="V2347" s="15">
        <v>261.21640000000002</v>
      </c>
      <c r="W2347" s="15">
        <v>5.2378</v>
      </c>
      <c r="X2347" s="15">
        <v>139.2475</v>
      </c>
      <c r="Y2347" s="15">
        <v>32.216099999999997</v>
      </c>
      <c r="Z2347" s="15">
        <v>101.8526</v>
      </c>
      <c r="AA2347" s="15">
        <v>2.5926</v>
      </c>
      <c r="AB2347" s="15">
        <v>4.5071000000000003</v>
      </c>
      <c r="AC2347" s="15">
        <v>0.31080000000000002</v>
      </c>
      <c r="AD2347" s="15">
        <v>8.5251000000000001</v>
      </c>
      <c r="AE2347" s="15">
        <v>20.805099999999999</v>
      </c>
      <c r="AF2347" s="15">
        <v>2.5990000000000002</v>
      </c>
      <c r="AG2347" s="15">
        <v>11.1944</v>
      </c>
      <c r="AH2347" s="15">
        <v>2.6659999999999999</v>
      </c>
      <c r="AI2347" s="15">
        <v>0.86580000000000001</v>
      </c>
      <c r="AJ2347" s="15">
        <v>2.8721999999999999</v>
      </c>
      <c r="AK2347" s="15">
        <v>0.47120000000000001</v>
      </c>
      <c r="AL2347" s="15">
        <v>2.9788000000000001</v>
      </c>
      <c r="AM2347" s="15">
        <v>0.6079</v>
      </c>
      <c r="AN2347" s="15">
        <v>1.7744</v>
      </c>
      <c r="AO2347" s="15">
        <v>0.25569999999999998</v>
      </c>
      <c r="AP2347" s="15">
        <v>1.6756</v>
      </c>
      <c r="AQ2347" s="15">
        <v>0.25530000000000003</v>
      </c>
      <c r="AR2347" s="15">
        <v>15.866899999999999</v>
      </c>
      <c r="AS2347" s="15">
        <v>0.88780000000000003</v>
      </c>
      <c r="AT2347" s="20">
        <v>0.50940701250426901</v>
      </c>
      <c r="AU2347" s="15" t="s">
        <v>1494</v>
      </c>
      <c r="AV2347" s="27" t="s">
        <v>1567</v>
      </c>
    </row>
    <row r="2348" spans="1:48" x14ac:dyDescent="0.25">
      <c r="A2348" s="13" t="s">
        <v>68</v>
      </c>
      <c r="B2348" s="14" t="s">
        <v>2125</v>
      </c>
      <c r="C2348" s="15">
        <v>57.196322512407498</v>
      </c>
      <c r="D2348" s="15">
        <v>13.566837523391101</v>
      </c>
      <c r="E2348" s="20">
        <v>10.668375233911</v>
      </c>
      <c r="F2348" s="15">
        <v>8.3292653160849301</v>
      </c>
      <c r="G2348" s="15">
        <v>5.7969245789602102</v>
      </c>
      <c r="H2348" s="15">
        <v>0.92547392400943695</v>
      </c>
      <c r="I2348" s="15">
        <v>2.35945000406802</v>
      </c>
      <c r="J2348" s="15">
        <v>0.195264827922871</v>
      </c>
      <c r="K2348" s="15">
        <v>0.87055569115612996</v>
      </c>
      <c r="L2348" s="15">
        <v>9.1530388088845505E-2</v>
      </c>
      <c r="M2348" s="15">
        <v>1.83</v>
      </c>
      <c r="N2348" s="20">
        <v>100</v>
      </c>
      <c r="O2348" s="25">
        <v>55.875886147967201</v>
      </c>
      <c r="P2348" s="20">
        <v>399.63972264143803</v>
      </c>
      <c r="Q2348" s="15">
        <v>36</v>
      </c>
      <c r="R2348" s="20">
        <v>5223.3341469367797</v>
      </c>
      <c r="S2348" s="15">
        <v>220.77069</v>
      </c>
      <c r="T2348" s="15">
        <v>28.280394999999999</v>
      </c>
      <c r="U2348" s="15">
        <v>39.402946999999998</v>
      </c>
      <c r="V2348" s="15">
        <v>46.530412531095898</v>
      </c>
      <c r="W2348" s="15">
        <v>17.360686000000001</v>
      </c>
      <c r="X2348" s="15">
        <v>71.183593000000002</v>
      </c>
      <c r="Y2348" s="15">
        <v>200.79517999999999</v>
      </c>
      <c r="Z2348" s="15">
        <v>91.114613000000006</v>
      </c>
      <c r="AA2348" s="15">
        <v>2.6627019999999999</v>
      </c>
      <c r="AB2348" s="15">
        <v>3.247884</v>
      </c>
      <c r="AC2348" s="15">
        <v>0.34217700000000001</v>
      </c>
      <c r="AD2348" s="15">
        <v>12.956906999999999</v>
      </c>
      <c r="AE2348" s="15">
        <v>28.91169846</v>
      </c>
      <c r="AF2348" s="15">
        <v>3.3011330000000001</v>
      </c>
      <c r="AG2348" s="15">
        <v>13.642491</v>
      </c>
      <c r="AH2348" s="15">
        <v>3.2442600000000001</v>
      </c>
      <c r="AI2348" s="15">
        <v>0.93268899999999999</v>
      </c>
      <c r="AJ2348" s="15">
        <v>4.0226850000000001</v>
      </c>
      <c r="AK2348" s="15">
        <v>0.71301983999999996</v>
      </c>
      <c r="AL2348" s="15">
        <v>4.3702399999999999</v>
      </c>
      <c r="AM2348" s="15">
        <v>0.89927599999999996</v>
      </c>
      <c r="AN2348" s="15">
        <v>2.606303</v>
      </c>
      <c r="AO2348" s="15">
        <v>0.38290676000000001</v>
      </c>
      <c r="AP2348" s="15">
        <v>2.4805130000000002</v>
      </c>
      <c r="AQ2348" s="15">
        <v>0.36184100000000002</v>
      </c>
      <c r="AR2348" s="15">
        <v>21.821923999999999</v>
      </c>
      <c r="AS2348" s="15">
        <v>2.9461900000000001</v>
      </c>
      <c r="AT2348" s="20">
        <v>0.24152738283196401</v>
      </c>
      <c r="AU2348" s="15" t="s">
        <v>1494</v>
      </c>
      <c r="AV2348" s="27" t="s">
        <v>1653</v>
      </c>
    </row>
    <row r="2349" spans="1:48" x14ac:dyDescent="0.25">
      <c r="A2349" s="13" t="s">
        <v>68</v>
      </c>
      <c r="B2349" s="14" t="s">
        <v>2126</v>
      </c>
      <c r="C2349" s="15">
        <v>57.9986289216872</v>
      </c>
      <c r="D2349" s="15">
        <v>16.3017178804742</v>
      </c>
      <c r="E2349" s="20">
        <v>9.3152673602709903</v>
      </c>
      <c r="F2349" s="15">
        <v>5.6657794983466401</v>
      </c>
      <c r="G2349" s="15">
        <v>4.5971449310428296</v>
      </c>
      <c r="H2349" s="15">
        <v>1.43156706185983</v>
      </c>
      <c r="I2349" s="15">
        <v>3.2563109928220002</v>
      </c>
      <c r="J2349" s="15">
        <v>0.13811597709492701</v>
      </c>
      <c r="K2349" s="15">
        <v>1.1341640454875399</v>
      </c>
      <c r="L2349" s="15">
        <v>0.16130333091378299</v>
      </c>
      <c r="M2349" s="15">
        <v>1.1499999999999999</v>
      </c>
      <c r="N2349" s="20">
        <v>100</v>
      </c>
      <c r="O2349" s="25">
        <v>53.490897804169201</v>
      </c>
      <c r="P2349" s="20">
        <v>704.28214906018104</v>
      </c>
      <c r="Q2349" s="15">
        <v>23.901499999999999</v>
      </c>
      <c r="R2349" s="20">
        <v>6804.9842729252396</v>
      </c>
      <c r="S2349" s="15">
        <v>197</v>
      </c>
      <c r="T2349" s="15">
        <v>48.957900000000002</v>
      </c>
      <c r="U2349" s="15">
        <v>29.3277</v>
      </c>
      <c r="V2349" s="15">
        <v>44.165500000000002</v>
      </c>
      <c r="W2349" s="15">
        <v>28.2638</v>
      </c>
      <c r="X2349" s="15">
        <v>232.37090000000001</v>
      </c>
      <c r="Y2349" s="15">
        <v>372.8202</v>
      </c>
      <c r="Z2349" s="15">
        <v>132.89259999999999</v>
      </c>
      <c r="AA2349" s="15">
        <v>3.5160999999999998</v>
      </c>
      <c r="AB2349" s="15">
        <v>5.2115</v>
      </c>
      <c r="AC2349" s="15">
        <v>0.37630000000000002</v>
      </c>
      <c r="AD2349" s="15">
        <v>11.5627</v>
      </c>
      <c r="AE2349" s="15">
        <v>28.249600000000001</v>
      </c>
      <c r="AF2349" s="15">
        <v>3.4719000000000002</v>
      </c>
      <c r="AG2349" s="15">
        <v>15.2166</v>
      </c>
      <c r="AH2349" s="15">
        <v>3.5739999999999998</v>
      </c>
      <c r="AI2349" s="15">
        <v>1.2146999999999999</v>
      </c>
      <c r="AJ2349" s="15">
        <v>3.8540000000000001</v>
      </c>
      <c r="AK2349" s="15">
        <v>0.61529999999999996</v>
      </c>
      <c r="AL2349" s="15">
        <v>3.8283999999999998</v>
      </c>
      <c r="AM2349" s="15">
        <v>0.77329999999999999</v>
      </c>
      <c r="AN2349" s="15">
        <v>2.2671999999999999</v>
      </c>
      <c r="AO2349" s="15">
        <v>0.31619999999999998</v>
      </c>
      <c r="AP2349" s="15">
        <v>2.0979000000000001</v>
      </c>
      <c r="AQ2349" s="15">
        <v>0.31950000000000001</v>
      </c>
      <c r="AR2349" s="15">
        <v>20.629300000000001</v>
      </c>
      <c r="AS2349" s="15">
        <v>1.5239</v>
      </c>
      <c r="AT2349" s="20">
        <v>0.43428086232352497</v>
      </c>
      <c r="AU2349" s="15" t="s">
        <v>1494</v>
      </c>
      <c r="AV2349" s="27" t="s">
        <v>1567</v>
      </c>
    </row>
    <row r="2350" spans="1:48" x14ac:dyDescent="0.25">
      <c r="A2350" s="13" t="s">
        <v>68</v>
      </c>
      <c r="B2350" s="14" t="s">
        <v>2127</v>
      </c>
      <c r="C2350" s="15">
        <v>55.494932113403102</v>
      </c>
      <c r="D2350" s="15">
        <v>18.309445365454401</v>
      </c>
      <c r="E2350" s="20">
        <v>7.8903741632216198</v>
      </c>
      <c r="F2350" s="15">
        <v>4.6376933246595202</v>
      </c>
      <c r="G2350" s="15">
        <v>5.3616771242104404</v>
      </c>
      <c r="H2350" s="15">
        <v>1.3010723354248399</v>
      </c>
      <c r="I2350" s="15">
        <v>5.7184227645688601</v>
      </c>
      <c r="J2350" s="15">
        <v>0.13010723354248399</v>
      </c>
      <c r="K2350" s="15">
        <v>0.94642519883323195</v>
      </c>
      <c r="L2350" s="15">
        <v>0.209850376681426</v>
      </c>
      <c r="M2350" s="15">
        <v>4.42</v>
      </c>
      <c r="N2350" s="20">
        <v>100</v>
      </c>
      <c r="O2350" s="25">
        <v>61.294679979400698</v>
      </c>
      <c r="P2350" s="20">
        <v>916.24812353862103</v>
      </c>
      <c r="Q2350" s="15">
        <v>21.2363</v>
      </c>
      <c r="R2350" s="20">
        <v>5678.55119299939</v>
      </c>
      <c r="S2350" s="15">
        <v>142</v>
      </c>
      <c r="T2350" s="15">
        <v>57.138199999999998</v>
      </c>
      <c r="U2350" s="15">
        <v>27.0459</v>
      </c>
      <c r="V2350" s="15">
        <v>73.316599999999994</v>
      </c>
      <c r="W2350" s="15">
        <v>51.011499999999998</v>
      </c>
      <c r="X2350" s="15">
        <v>131.93450000000001</v>
      </c>
      <c r="Y2350" s="15">
        <v>113.9653</v>
      </c>
      <c r="Z2350" s="15">
        <v>143.46100000000001</v>
      </c>
      <c r="AA2350" s="15">
        <v>3.6154000000000002</v>
      </c>
      <c r="AB2350" s="15">
        <v>6.2534999999999998</v>
      </c>
      <c r="AC2350" s="15">
        <v>0.442</v>
      </c>
      <c r="AD2350" s="15">
        <v>12.8796</v>
      </c>
      <c r="AE2350" s="15">
        <v>32.039499999999997</v>
      </c>
      <c r="AF2350" s="15"/>
      <c r="AG2350" s="15">
        <v>16.373799999999999</v>
      </c>
      <c r="AH2350" s="15">
        <v>3.6278000000000001</v>
      </c>
      <c r="AI2350" s="15">
        <v>1.0601</v>
      </c>
      <c r="AJ2350" s="15">
        <v>3.6381999999999999</v>
      </c>
      <c r="AK2350" s="15">
        <v>0.59340000000000004</v>
      </c>
      <c r="AL2350" s="15">
        <v>3.6570999999999998</v>
      </c>
      <c r="AM2350" s="15">
        <v>0.74309999999999998</v>
      </c>
      <c r="AN2350" s="15">
        <v>2.1431</v>
      </c>
      <c r="AO2350" s="15">
        <v>0.3034</v>
      </c>
      <c r="AP2350" s="15">
        <v>1.9856</v>
      </c>
      <c r="AQ2350" s="15">
        <v>0.30270000000000002</v>
      </c>
      <c r="AR2350" s="15">
        <v>20.019500000000001</v>
      </c>
      <c r="AS2350" s="15">
        <v>1.7636000000000001</v>
      </c>
      <c r="AT2350" s="20">
        <v>0.46782991178587102</v>
      </c>
      <c r="AU2350" s="15" t="s">
        <v>1494</v>
      </c>
      <c r="AV2350" s="27" t="s">
        <v>1567</v>
      </c>
    </row>
    <row r="2351" spans="1:48" x14ac:dyDescent="0.25">
      <c r="A2351" s="13" t="s">
        <v>68</v>
      </c>
      <c r="B2351" s="14" t="s">
        <v>2128</v>
      </c>
      <c r="C2351" s="15">
        <v>58.06</v>
      </c>
      <c r="D2351" s="15">
        <v>13.46</v>
      </c>
      <c r="E2351" s="20">
        <v>8.07</v>
      </c>
      <c r="F2351" s="15">
        <v>10.69</v>
      </c>
      <c r="G2351" s="15">
        <v>5.65</v>
      </c>
      <c r="H2351" s="15">
        <v>0.22</v>
      </c>
      <c r="I2351" s="15">
        <v>2.99</v>
      </c>
      <c r="J2351" s="15">
        <v>0.12</v>
      </c>
      <c r="K2351" s="15">
        <v>0.56999999999999995</v>
      </c>
      <c r="L2351" s="15">
        <v>0.17</v>
      </c>
      <c r="M2351" s="15">
        <v>2</v>
      </c>
      <c r="N2351" s="20">
        <v>100</v>
      </c>
      <c r="O2351" s="25">
        <v>62.000861468246299</v>
      </c>
      <c r="P2351" s="20">
        <v>742.25352112676103</v>
      </c>
      <c r="Q2351" s="15">
        <v>40</v>
      </c>
      <c r="R2351" s="20">
        <v>3420</v>
      </c>
      <c r="S2351" s="15">
        <v>176</v>
      </c>
      <c r="T2351" s="15">
        <v>1061</v>
      </c>
      <c r="U2351" s="15">
        <v>52</v>
      </c>
      <c r="V2351" s="15">
        <v>333</v>
      </c>
      <c r="W2351" s="15">
        <v>2</v>
      </c>
      <c r="X2351" s="15">
        <v>475</v>
      </c>
      <c r="Y2351" s="15">
        <v>165</v>
      </c>
      <c r="Z2351" s="15">
        <v>127</v>
      </c>
      <c r="AA2351" s="15">
        <v>3.54</v>
      </c>
      <c r="AB2351" s="15">
        <v>5.32</v>
      </c>
      <c r="AC2351" s="15">
        <v>0.24</v>
      </c>
      <c r="AD2351" s="15">
        <v>16.66</v>
      </c>
      <c r="AE2351" s="15">
        <v>39.159999999999997</v>
      </c>
      <c r="AF2351" s="15"/>
      <c r="AG2351" s="15">
        <v>17.46</v>
      </c>
      <c r="AH2351" s="15">
        <v>3.32</v>
      </c>
      <c r="AI2351" s="15">
        <v>0.9</v>
      </c>
      <c r="AJ2351" s="15">
        <v>2.91</v>
      </c>
      <c r="AK2351" s="15">
        <v>0.37</v>
      </c>
      <c r="AL2351" s="15">
        <v>1.8</v>
      </c>
      <c r="AM2351" s="15">
        <v>0.42</v>
      </c>
      <c r="AN2351" s="15">
        <v>1.07</v>
      </c>
      <c r="AO2351" s="15">
        <v>0.15</v>
      </c>
      <c r="AP2351" s="15">
        <v>1.1100000000000001</v>
      </c>
      <c r="AQ2351" s="15">
        <v>0.16</v>
      </c>
      <c r="AR2351" s="15">
        <v>12.2</v>
      </c>
      <c r="AS2351" s="15">
        <v>3.09</v>
      </c>
      <c r="AT2351" s="20">
        <v>0.30768324159958499</v>
      </c>
      <c r="AU2351" s="15" t="s">
        <v>1494</v>
      </c>
      <c r="AV2351" s="27" t="s">
        <v>1786</v>
      </c>
    </row>
    <row r="2352" spans="1:48" x14ac:dyDescent="0.25">
      <c r="A2352" s="13" t="s">
        <v>68</v>
      </c>
      <c r="B2352" s="14">
        <v>29091</v>
      </c>
      <c r="C2352" s="15">
        <v>55.0506633239319</v>
      </c>
      <c r="D2352" s="15">
        <v>16.504752951008001</v>
      </c>
      <c r="E2352" s="20">
        <v>9.23430481562729</v>
      </c>
      <c r="F2352" s="15">
        <v>6.4869946725164498</v>
      </c>
      <c r="G2352" s="15">
        <v>5.2021309934189901</v>
      </c>
      <c r="H2352" s="15">
        <v>0.29248929280267399</v>
      </c>
      <c r="I2352" s="15">
        <v>6.14227514885616</v>
      </c>
      <c r="J2352" s="15">
        <v>0.146244646401337</v>
      </c>
      <c r="K2352" s="15">
        <v>0.85657578606497498</v>
      </c>
      <c r="L2352" s="15">
        <v>8.35683693721926E-2</v>
      </c>
      <c r="M2352" s="15">
        <v>4</v>
      </c>
      <c r="N2352" s="20">
        <v>100</v>
      </c>
      <c r="O2352" s="25">
        <v>56.763923953565801</v>
      </c>
      <c r="P2352" s="20">
        <v>364.87597894901</v>
      </c>
      <c r="Q2352" s="15"/>
      <c r="R2352" s="20">
        <v>5139.4547163898496</v>
      </c>
      <c r="S2352" s="15"/>
      <c r="T2352" s="15"/>
      <c r="U2352" s="15"/>
      <c r="V2352" s="15"/>
      <c r="W2352" s="15">
        <v>4</v>
      </c>
      <c r="X2352" s="15">
        <v>213</v>
      </c>
      <c r="Y2352" s="15"/>
      <c r="Z2352" s="15">
        <v>84</v>
      </c>
      <c r="AA2352" s="15">
        <v>3.1</v>
      </c>
      <c r="AB2352" s="15">
        <v>5</v>
      </c>
      <c r="AC2352" s="15">
        <v>0.43</v>
      </c>
      <c r="AD2352" s="15">
        <v>7.6</v>
      </c>
      <c r="AE2352" s="15">
        <v>21</v>
      </c>
      <c r="AF2352" s="15"/>
      <c r="AG2352" s="15">
        <v>17</v>
      </c>
      <c r="AH2352" s="15">
        <v>5.4</v>
      </c>
      <c r="AI2352" s="15">
        <v>1.7</v>
      </c>
      <c r="AJ2352" s="15">
        <v>7.2</v>
      </c>
      <c r="AK2352" s="15">
        <v>1.2</v>
      </c>
      <c r="AL2352" s="15"/>
      <c r="AM2352" s="15">
        <v>1.7</v>
      </c>
      <c r="AN2352" s="15"/>
      <c r="AO2352" s="15">
        <v>0.7</v>
      </c>
      <c r="AP2352" s="15">
        <v>4.8</v>
      </c>
      <c r="AQ2352" s="15">
        <v>0.76</v>
      </c>
      <c r="AR2352" s="15">
        <v>16</v>
      </c>
      <c r="AS2352" s="15">
        <v>0.51</v>
      </c>
      <c r="AT2352" s="20">
        <v>0.63390418542850802</v>
      </c>
      <c r="AU2352" s="15" t="s">
        <v>1494</v>
      </c>
      <c r="AV2352" s="27" t="s">
        <v>1895</v>
      </c>
    </row>
    <row r="2353" spans="1:48" x14ac:dyDescent="0.25">
      <c r="A2353" s="13" t="s">
        <v>68</v>
      </c>
      <c r="B2353" s="14">
        <v>8689</v>
      </c>
      <c r="C2353" s="15">
        <v>54.482417038137697</v>
      </c>
      <c r="D2353" s="15">
        <v>17.2758791480931</v>
      </c>
      <c r="E2353" s="20">
        <v>10.9460128776622</v>
      </c>
      <c r="F2353" s="15">
        <v>6.8251609707776097</v>
      </c>
      <c r="G2353" s="15">
        <v>7.0331847449232301</v>
      </c>
      <c r="H2353" s="15"/>
      <c r="I2353" s="15">
        <v>1.94155522535909</v>
      </c>
      <c r="J2353" s="15">
        <v>0.19811788013868301</v>
      </c>
      <c r="K2353" s="15">
        <v>1.11936602278356</v>
      </c>
      <c r="L2353" s="15">
        <v>0.17830609212481399</v>
      </c>
      <c r="M2353" s="15"/>
      <c r="N2353" s="20">
        <v>100</v>
      </c>
      <c r="O2353" s="25">
        <v>59.958760335727497</v>
      </c>
      <c r="P2353" s="20">
        <v>778.51955716468206</v>
      </c>
      <c r="Q2353" s="15">
        <v>35</v>
      </c>
      <c r="R2353" s="20">
        <v>6716.19613670134</v>
      </c>
      <c r="S2353" s="15">
        <v>283</v>
      </c>
      <c r="T2353" s="15">
        <v>148</v>
      </c>
      <c r="U2353" s="15"/>
      <c r="V2353" s="15">
        <v>45</v>
      </c>
      <c r="W2353" s="15">
        <v>2</v>
      </c>
      <c r="X2353" s="15">
        <v>208</v>
      </c>
      <c r="Y2353" s="15"/>
      <c r="Z2353" s="15">
        <v>53</v>
      </c>
      <c r="AA2353" s="15">
        <v>1.2</v>
      </c>
      <c r="AB2353" s="15">
        <v>3.1</v>
      </c>
      <c r="AC2353" s="15">
        <v>0.18</v>
      </c>
      <c r="AD2353" s="15">
        <v>6.5</v>
      </c>
      <c r="AE2353" s="15">
        <v>16.100000000000001</v>
      </c>
      <c r="AF2353" s="15"/>
      <c r="AG2353" s="15">
        <v>10.3</v>
      </c>
      <c r="AH2353" s="15">
        <v>2.5</v>
      </c>
      <c r="AI2353" s="15">
        <v>0.79</v>
      </c>
      <c r="AJ2353" s="15"/>
      <c r="AK2353" s="15">
        <v>0.44</v>
      </c>
      <c r="AL2353" s="15"/>
      <c r="AM2353" s="15"/>
      <c r="AN2353" s="15"/>
      <c r="AO2353" s="15"/>
      <c r="AP2353" s="15">
        <v>1.54</v>
      </c>
      <c r="AQ2353" s="15">
        <v>0.26</v>
      </c>
      <c r="AR2353" s="15">
        <v>16</v>
      </c>
      <c r="AS2353" s="15">
        <v>0.8</v>
      </c>
      <c r="AT2353" s="20">
        <v>0.45953177257525102</v>
      </c>
      <c r="AU2353" s="15" t="s">
        <v>1494</v>
      </c>
      <c r="AV2353" s="27" t="s">
        <v>1894</v>
      </c>
    </row>
    <row r="2354" spans="1:48" x14ac:dyDescent="0.25">
      <c r="A2354" s="13" t="s">
        <v>68</v>
      </c>
      <c r="B2354" s="14">
        <v>8720</v>
      </c>
      <c r="C2354" s="15">
        <v>55.276381909547702</v>
      </c>
      <c r="D2354" s="15">
        <v>16.180904522613101</v>
      </c>
      <c r="E2354" s="20">
        <v>9.4874371859296502</v>
      </c>
      <c r="F2354" s="15">
        <v>5.4874371859296502</v>
      </c>
      <c r="G2354" s="15">
        <v>5.6281407035175901</v>
      </c>
      <c r="H2354" s="15">
        <v>1.10552763819096</v>
      </c>
      <c r="I2354" s="15">
        <v>5.0050251256281397</v>
      </c>
      <c r="J2354" s="15">
        <v>0.20100502512562801</v>
      </c>
      <c r="K2354" s="15">
        <v>1.3668341708542699</v>
      </c>
      <c r="L2354" s="15">
        <v>0.26130653266331699</v>
      </c>
      <c r="M2354" s="15"/>
      <c r="N2354" s="20">
        <v>100</v>
      </c>
      <c r="O2354" s="25">
        <v>58.027279602950003</v>
      </c>
      <c r="P2354" s="20">
        <v>1140.91584683983</v>
      </c>
      <c r="Q2354" s="15">
        <v>32</v>
      </c>
      <c r="R2354" s="20">
        <v>8201.0050251256307</v>
      </c>
      <c r="S2354" s="15">
        <v>275</v>
      </c>
      <c r="T2354" s="15">
        <v>47</v>
      </c>
      <c r="U2354" s="15"/>
      <c r="V2354" s="15">
        <v>35</v>
      </c>
      <c r="W2354" s="15">
        <v>17</v>
      </c>
      <c r="X2354" s="15">
        <v>48</v>
      </c>
      <c r="Y2354" s="15"/>
      <c r="Z2354" s="15">
        <v>114</v>
      </c>
      <c r="AA2354" s="15">
        <v>2.8</v>
      </c>
      <c r="AB2354" s="15">
        <v>5.8</v>
      </c>
      <c r="AC2354" s="15">
        <v>0.42</v>
      </c>
      <c r="AD2354" s="15">
        <v>14.7</v>
      </c>
      <c r="AE2354" s="15">
        <v>34.799999999999997</v>
      </c>
      <c r="AF2354" s="15"/>
      <c r="AG2354" s="15">
        <v>19.399999999999999</v>
      </c>
      <c r="AH2354" s="15">
        <v>4.8</v>
      </c>
      <c r="AI2354" s="15">
        <v>1</v>
      </c>
      <c r="AJ2354" s="15"/>
      <c r="AK2354" s="15">
        <v>0.84</v>
      </c>
      <c r="AL2354" s="15"/>
      <c r="AM2354" s="15"/>
      <c r="AN2354" s="15"/>
      <c r="AO2354" s="15"/>
      <c r="AP2354" s="15">
        <v>3.02</v>
      </c>
      <c r="AQ2354" s="15">
        <v>0.5</v>
      </c>
      <c r="AR2354" s="15">
        <v>29</v>
      </c>
      <c r="AS2354" s="15">
        <v>2.2000000000000002</v>
      </c>
      <c r="AT2354" s="20">
        <v>0.38017002032229502</v>
      </c>
      <c r="AU2354" s="15" t="s">
        <v>1494</v>
      </c>
      <c r="AV2354" s="27" t="s">
        <v>1894</v>
      </c>
    </row>
    <row r="2355" spans="1:48" x14ac:dyDescent="0.25">
      <c r="A2355" s="13" t="s">
        <v>68</v>
      </c>
      <c r="B2355" s="14">
        <v>8688</v>
      </c>
      <c r="C2355" s="15">
        <v>58.7</v>
      </c>
      <c r="D2355" s="15">
        <v>17.36</v>
      </c>
      <c r="E2355" s="20">
        <v>6.17</v>
      </c>
      <c r="F2355" s="15">
        <v>5.32</v>
      </c>
      <c r="G2355" s="15">
        <v>5.28</v>
      </c>
      <c r="H2355" s="15">
        <v>0.42</v>
      </c>
      <c r="I2355" s="15">
        <v>5.54</v>
      </c>
      <c r="J2355" s="15">
        <v>0.13</v>
      </c>
      <c r="K2355" s="15">
        <v>0.9</v>
      </c>
      <c r="L2355" s="15">
        <v>0.18</v>
      </c>
      <c r="M2355" s="15"/>
      <c r="N2355" s="20">
        <v>100</v>
      </c>
      <c r="O2355" s="25">
        <v>66.6035881415349</v>
      </c>
      <c r="P2355" s="20">
        <v>785.91549295774598</v>
      </c>
      <c r="Q2355" s="15">
        <v>22</v>
      </c>
      <c r="R2355" s="20">
        <v>5400</v>
      </c>
      <c r="S2355" s="15">
        <v>183</v>
      </c>
      <c r="T2355" s="15">
        <v>166</v>
      </c>
      <c r="U2355" s="15">
        <v>32</v>
      </c>
      <c r="V2355" s="15">
        <v>125</v>
      </c>
      <c r="W2355" s="15">
        <v>13</v>
      </c>
      <c r="X2355" s="15">
        <v>124</v>
      </c>
      <c r="Y2355" s="15"/>
      <c r="Z2355" s="15">
        <v>110</v>
      </c>
      <c r="AA2355" s="15">
        <v>2.4</v>
      </c>
      <c r="AB2355" s="15">
        <v>4.5</v>
      </c>
      <c r="AC2355" s="15">
        <v>0.28999999999999998</v>
      </c>
      <c r="AD2355" s="15">
        <v>9.3000000000000007</v>
      </c>
      <c r="AE2355" s="15">
        <v>24.2</v>
      </c>
      <c r="AF2355" s="15"/>
      <c r="AG2355" s="15">
        <v>13.1</v>
      </c>
      <c r="AH2355" s="15">
        <v>2.95</v>
      </c>
      <c r="AI2355" s="15">
        <v>0.82</v>
      </c>
      <c r="AJ2355" s="15"/>
      <c r="AK2355" s="15">
        <v>0.44</v>
      </c>
      <c r="AL2355" s="15"/>
      <c r="AM2355" s="15"/>
      <c r="AN2355" s="15"/>
      <c r="AO2355" s="15"/>
      <c r="AP2355" s="15">
        <v>1.57</v>
      </c>
      <c r="AQ2355" s="15">
        <v>0.25</v>
      </c>
      <c r="AR2355" s="15">
        <v>16</v>
      </c>
      <c r="AS2355" s="15">
        <v>0.9</v>
      </c>
      <c r="AT2355" s="20">
        <v>0.46622630412161198</v>
      </c>
      <c r="AU2355" s="15" t="s">
        <v>1494</v>
      </c>
      <c r="AV2355" s="27" t="s">
        <v>1894</v>
      </c>
    </row>
    <row r="2356" spans="1:48" x14ac:dyDescent="0.25">
      <c r="A2356" s="13" t="s">
        <v>68</v>
      </c>
      <c r="B2356" s="14" t="s">
        <v>2129</v>
      </c>
      <c r="C2356" s="15">
        <v>56.554419723391497</v>
      </c>
      <c r="D2356" s="15">
        <v>11.9362597714973</v>
      </c>
      <c r="E2356" s="20">
        <v>12.1166566446182</v>
      </c>
      <c r="F2356" s="15">
        <v>6.9352575666466203</v>
      </c>
      <c r="G2356" s="15">
        <v>7.6869112046502304</v>
      </c>
      <c r="H2356" s="15">
        <v>2.0044097013429501E-2</v>
      </c>
      <c r="I2356" s="15">
        <v>3.3373421527360199</v>
      </c>
      <c r="J2356" s="15"/>
      <c r="K2356" s="15">
        <v>1.29284425736621</v>
      </c>
      <c r="L2356" s="15">
        <v>0.120264582080577</v>
      </c>
      <c r="M2356" s="15"/>
      <c r="N2356" s="20">
        <v>100</v>
      </c>
      <c r="O2356" s="25">
        <v>59.652838263387402</v>
      </c>
      <c r="P2356" s="20">
        <v>525.09887950674602</v>
      </c>
      <c r="Q2356" s="15"/>
      <c r="R2356" s="20">
        <v>7757.0655441972303</v>
      </c>
      <c r="S2356" s="15"/>
      <c r="T2356" s="15"/>
      <c r="U2356" s="15"/>
      <c r="V2356" s="15"/>
      <c r="W2356" s="15">
        <v>1</v>
      </c>
      <c r="X2356" s="15">
        <v>133</v>
      </c>
      <c r="Y2356" s="15"/>
      <c r="Z2356" s="15">
        <v>93</v>
      </c>
      <c r="AA2356" s="15"/>
      <c r="AB2356" s="15">
        <v>4.5</v>
      </c>
      <c r="AC2356" s="15"/>
      <c r="AD2356" s="15">
        <v>9.1</v>
      </c>
      <c r="AE2356" s="15">
        <v>22</v>
      </c>
      <c r="AF2356" s="15"/>
      <c r="AG2356" s="15">
        <v>17.3</v>
      </c>
      <c r="AH2356" s="15">
        <v>3.8</v>
      </c>
      <c r="AI2356" s="15">
        <v>1</v>
      </c>
      <c r="AJ2356" s="15"/>
      <c r="AK2356" s="15">
        <v>0.62</v>
      </c>
      <c r="AL2356" s="15"/>
      <c r="AM2356" s="15">
        <v>0.81</v>
      </c>
      <c r="AN2356" s="15"/>
      <c r="AO2356" s="15">
        <v>0.3</v>
      </c>
      <c r="AP2356" s="15">
        <v>1.51</v>
      </c>
      <c r="AQ2356" s="15">
        <v>0.3</v>
      </c>
      <c r="AR2356" s="15">
        <v>26</v>
      </c>
      <c r="AS2356" s="15"/>
      <c r="AT2356" s="20">
        <v>0.47647303608032898</v>
      </c>
      <c r="AU2356" s="15" t="s">
        <v>1494</v>
      </c>
      <c r="AV2356" s="27" t="s">
        <v>1890</v>
      </c>
    </row>
    <row r="2357" spans="1:48" x14ac:dyDescent="0.25">
      <c r="A2357" s="13" t="s">
        <v>68</v>
      </c>
      <c r="B2357" s="14">
        <v>8691</v>
      </c>
      <c r="C2357" s="15">
        <v>59.2</v>
      </c>
      <c r="D2357" s="15">
        <v>14.33</v>
      </c>
      <c r="E2357" s="20">
        <v>7.37</v>
      </c>
      <c r="F2357" s="15">
        <v>6.72</v>
      </c>
      <c r="G2357" s="15">
        <v>6.69</v>
      </c>
      <c r="H2357" s="15">
        <v>0.77</v>
      </c>
      <c r="I2357" s="15">
        <v>3.89</v>
      </c>
      <c r="J2357" s="15">
        <v>0.11</v>
      </c>
      <c r="K2357" s="15">
        <v>0.76</v>
      </c>
      <c r="L2357" s="15">
        <v>0.16</v>
      </c>
      <c r="M2357" s="15"/>
      <c r="N2357" s="20">
        <v>100</v>
      </c>
      <c r="O2357" s="25">
        <v>67.902155379734296</v>
      </c>
      <c r="P2357" s="20">
        <v>698.59154929577505</v>
      </c>
      <c r="Q2357" s="15">
        <v>19</v>
      </c>
      <c r="R2357" s="20">
        <v>4560</v>
      </c>
      <c r="S2357" s="15">
        <v>159</v>
      </c>
      <c r="T2357" s="15">
        <v>159</v>
      </c>
      <c r="U2357" s="15">
        <v>31</v>
      </c>
      <c r="V2357" s="15">
        <v>136</v>
      </c>
      <c r="W2357" s="15">
        <v>18</v>
      </c>
      <c r="X2357" s="15">
        <v>115</v>
      </c>
      <c r="Y2357" s="15"/>
      <c r="Z2357" s="15">
        <v>91</v>
      </c>
      <c r="AA2357" s="15">
        <v>1.9</v>
      </c>
      <c r="AB2357" s="15">
        <v>3.7</v>
      </c>
      <c r="AC2357" s="15">
        <v>0.49</v>
      </c>
      <c r="AD2357" s="15">
        <v>8</v>
      </c>
      <c r="AE2357" s="15">
        <v>19.899999999999999</v>
      </c>
      <c r="AF2357" s="15"/>
      <c r="AG2357" s="15">
        <v>10.5</v>
      </c>
      <c r="AH2357" s="15">
        <v>2.5</v>
      </c>
      <c r="AI2357" s="15">
        <v>0.7</v>
      </c>
      <c r="AJ2357" s="15"/>
      <c r="AK2357" s="15">
        <v>0.37</v>
      </c>
      <c r="AL2357" s="15"/>
      <c r="AM2357" s="15"/>
      <c r="AN2357" s="15"/>
      <c r="AO2357" s="15"/>
      <c r="AP2357" s="15">
        <v>1.27</v>
      </c>
      <c r="AQ2357" s="15">
        <v>0.21</v>
      </c>
      <c r="AR2357" s="15">
        <v>14</v>
      </c>
      <c r="AS2357" s="15">
        <v>0.9</v>
      </c>
      <c r="AT2357" s="20">
        <v>0.44563464235624101</v>
      </c>
      <c r="AU2357" s="15" t="s">
        <v>1494</v>
      </c>
      <c r="AV2357" s="27" t="s">
        <v>1894</v>
      </c>
    </row>
    <row r="2358" spans="1:48" x14ac:dyDescent="0.25">
      <c r="A2358" s="13" t="s">
        <v>68</v>
      </c>
      <c r="B2358" s="14">
        <v>8686</v>
      </c>
      <c r="C2358" s="15">
        <v>55.9</v>
      </c>
      <c r="D2358" s="15">
        <v>17.190000000000001</v>
      </c>
      <c r="E2358" s="20">
        <v>7.79</v>
      </c>
      <c r="F2358" s="15">
        <v>8.1300000000000008</v>
      </c>
      <c r="G2358" s="15">
        <v>5.78</v>
      </c>
      <c r="H2358" s="15">
        <v>0.77</v>
      </c>
      <c r="I2358" s="15">
        <v>3.4</v>
      </c>
      <c r="J2358" s="15">
        <v>0.12</v>
      </c>
      <c r="K2358" s="15">
        <v>0.77</v>
      </c>
      <c r="L2358" s="15">
        <v>0.15</v>
      </c>
      <c r="M2358" s="15"/>
      <c r="N2358" s="20">
        <v>100</v>
      </c>
      <c r="O2358" s="25">
        <v>63.358916836162898</v>
      </c>
      <c r="P2358" s="20">
        <v>654.92957746478896</v>
      </c>
      <c r="Q2358" s="15">
        <v>25</v>
      </c>
      <c r="R2358" s="20">
        <v>4620</v>
      </c>
      <c r="S2358" s="15">
        <v>167</v>
      </c>
      <c r="T2358" s="15">
        <v>108</v>
      </c>
      <c r="U2358" s="15">
        <v>25</v>
      </c>
      <c r="V2358" s="15">
        <v>51</v>
      </c>
      <c r="W2358" s="15">
        <v>26</v>
      </c>
      <c r="X2358" s="15">
        <v>257</v>
      </c>
      <c r="Y2358" s="15"/>
      <c r="Z2358" s="15">
        <v>124</v>
      </c>
      <c r="AA2358" s="15">
        <v>2.8</v>
      </c>
      <c r="AB2358" s="15">
        <v>5.9</v>
      </c>
      <c r="AC2358" s="15">
        <v>0.38</v>
      </c>
      <c r="AD2358" s="15">
        <v>11.2</v>
      </c>
      <c r="AE2358" s="15">
        <v>26</v>
      </c>
      <c r="AF2358" s="15"/>
      <c r="AG2358" s="15">
        <v>13.2</v>
      </c>
      <c r="AH2358" s="15">
        <v>3.08</v>
      </c>
      <c r="AI2358" s="15">
        <v>0.97</v>
      </c>
      <c r="AJ2358" s="15"/>
      <c r="AK2358" s="15">
        <v>0.54</v>
      </c>
      <c r="AL2358" s="15"/>
      <c r="AM2358" s="15"/>
      <c r="AN2358" s="15"/>
      <c r="AO2358" s="15"/>
      <c r="AP2358" s="15">
        <v>1.77</v>
      </c>
      <c r="AQ2358" s="15">
        <v>0.3</v>
      </c>
      <c r="AR2358" s="15">
        <v>19</v>
      </c>
      <c r="AS2358" s="15">
        <v>1.2</v>
      </c>
      <c r="AT2358" s="20">
        <v>0.50757613704668403</v>
      </c>
      <c r="AU2358" s="15" t="s">
        <v>1494</v>
      </c>
      <c r="AV2358" s="27" t="s">
        <v>1894</v>
      </c>
    </row>
    <row r="2359" spans="1:48" x14ac:dyDescent="0.25">
      <c r="A2359" s="13" t="s">
        <v>68</v>
      </c>
      <c r="B2359" s="14">
        <v>8690</v>
      </c>
      <c r="C2359" s="15">
        <v>62.1</v>
      </c>
      <c r="D2359" s="15">
        <v>16.09</v>
      </c>
      <c r="E2359" s="20">
        <v>5.81</v>
      </c>
      <c r="F2359" s="15">
        <v>4.66</v>
      </c>
      <c r="G2359" s="15">
        <v>4.7300000000000004</v>
      </c>
      <c r="H2359" s="15">
        <v>0.38</v>
      </c>
      <c r="I2359" s="15">
        <v>5.26</v>
      </c>
      <c r="J2359" s="15">
        <v>0.19</v>
      </c>
      <c r="K2359" s="15">
        <v>0.64</v>
      </c>
      <c r="L2359" s="15">
        <v>0.14000000000000001</v>
      </c>
      <c r="M2359" s="15"/>
      <c r="N2359" s="20">
        <v>100</v>
      </c>
      <c r="O2359" s="25">
        <v>65.485005932676899</v>
      </c>
      <c r="P2359" s="20">
        <v>611.26760563380299</v>
      </c>
      <c r="Q2359" s="15">
        <v>15</v>
      </c>
      <c r="R2359" s="20">
        <v>3840</v>
      </c>
      <c r="S2359" s="15">
        <v>130</v>
      </c>
      <c r="T2359" s="15">
        <v>87</v>
      </c>
      <c r="U2359" s="15">
        <v>23</v>
      </c>
      <c r="V2359" s="15">
        <v>82</v>
      </c>
      <c r="W2359" s="15">
        <v>8</v>
      </c>
      <c r="X2359" s="15">
        <v>98</v>
      </c>
      <c r="Y2359" s="15"/>
      <c r="Z2359" s="15">
        <v>99</v>
      </c>
      <c r="AA2359" s="15">
        <v>2.2000000000000002</v>
      </c>
      <c r="AB2359" s="15">
        <v>4</v>
      </c>
      <c r="AC2359" s="15">
        <v>0.3</v>
      </c>
      <c r="AD2359" s="15">
        <v>7.9</v>
      </c>
      <c r="AE2359" s="15">
        <v>17.7</v>
      </c>
      <c r="AF2359" s="15"/>
      <c r="AG2359" s="15">
        <v>10.1</v>
      </c>
      <c r="AH2359" s="15">
        <v>2.3199999999999998</v>
      </c>
      <c r="AI2359" s="15">
        <v>0.6</v>
      </c>
      <c r="AJ2359" s="15"/>
      <c r="AK2359" s="15">
        <v>0.37</v>
      </c>
      <c r="AL2359" s="15"/>
      <c r="AM2359" s="15"/>
      <c r="AN2359" s="15"/>
      <c r="AO2359" s="15"/>
      <c r="AP2359" s="15">
        <v>1.1399999999999999</v>
      </c>
      <c r="AQ2359" s="15">
        <v>0.2</v>
      </c>
      <c r="AR2359" s="15">
        <v>14</v>
      </c>
      <c r="AS2359" s="15">
        <v>0.9</v>
      </c>
      <c r="AT2359" s="20">
        <v>0.48786549967156101</v>
      </c>
      <c r="AU2359" s="15" t="s">
        <v>1494</v>
      </c>
      <c r="AV2359" s="27" t="s">
        <v>1894</v>
      </c>
    </row>
    <row r="2360" spans="1:48" x14ac:dyDescent="0.25">
      <c r="A2360" s="13" t="s">
        <v>68</v>
      </c>
      <c r="B2360" s="14">
        <v>8694</v>
      </c>
      <c r="C2360" s="15">
        <v>57.2</v>
      </c>
      <c r="D2360" s="15">
        <v>15.57</v>
      </c>
      <c r="E2360" s="20">
        <v>8.2799999999999994</v>
      </c>
      <c r="F2360" s="15">
        <v>8.2899999999999991</v>
      </c>
      <c r="G2360" s="15">
        <v>6.43</v>
      </c>
      <c r="H2360" s="15">
        <v>0.18</v>
      </c>
      <c r="I2360" s="15">
        <v>2.96</v>
      </c>
      <c r="J2360" s="15">
        <v>0.13</v>
      </c>
      <c r="K2360" s="15">
        <v>0.78</v>
      </c>
      <c r="L2360" s="15">
        <v>0.18</v>
      </c>
      <c r="M2360" s="15"/>
      <c r="N2360" s="20">
        <v>100</v>
      </c>
      <c r="O2360" s="25">
        <v>64.410231442032</v>
      </c>
      <c r="P2360" s="20">
        <v>785.91549295774598</v>
      </c>
      <c r="Q2360" s="15">
        <v>22</v>
      </c>
      <c r="R2360" s="20">
        <v>4680</v>
      </c>
      <c r="S2360" s="15">
        <v>171</v>
      </c>
      <c r="T2360" s="15">
        <v>168</v>
      </c>
      <c r="U2360" s="15">
        <v>36</v>
      </c>
      <c r="V2360" s="15">
        <v>157</v>
      </c>
      <c r="W2360" s="15">
        <v>7</v>
      </c>
      <c r="X2360" s="15">
        <v>114</v>
      </c>
      <c r="Y2360" s="15"/>
      <c r="Z2360" s="15">
        <v>101</v>
      </c>
      <c r="AA2360" s="15">
        <v>2.4</v>
      </c>
      <c r="AB2360" s="15">
        <v>4.3</v>
      </c>
      <c r="AC2360" s="15">
        <v>0.28000000000000003</v>
      </c>
      <c r="AD2360" s="15">
        <v>10.8</v>
      </c>
      <c r="AE2360" s="15">
        <v>24.5</v>
      </c>
      <c r="AF2360" s="15"/>
      <c r="AG2360" s="15">
        <v>13.9</v>
      </c>
      <c r="AH2360" s="15">
        <v>2.8</v>
      </c>
      <c r="AI2360" s="15">
        <v>0.85</v>
      </c>
      <c r="AJ2360" s="15"/>
      <c r="AK2360" s="15">
        <v>0.49</v>
      </c>
      <c r="AL2360" s="15"/>
      <c r="AM2360" s="15"/>
      <c r="AN2360" s="15"/>
      <c r="AO2360" s="15"/>
      <c r="AP2360" s="15">
        <v>1.51</v>
      </c>
      <c r="AQ2360" s="15">
        <v>0.25</v>
      </c>
      <c r="AR2360" s="15">
        <v>16</v>
      </c>
      <c r="AS2360" s="15">
        <v>0.8</v>
      </c>
      <c r="AT2360" s="20">
        <v>0.38362942184821602</v>
      </c>
      <c r="AU2360" s="15" t="s">
        <v>1494</v>
      </c>
      <c r="AV2360" s="27" t="s">
        <v>1894</v>
      </c>
    </row>
    <row r="2361" spans="1:48" x14ac:dyDescent="0.25">
      <c r="A2361" s="13" t="s">
        <v>68</v>
      </c>
      <c r="B2361" s="14">
        <v>8717</v>
      </c>
      <c r="C2361" s="15">
        <v>56.1741398334838</v>
      </c>
      <c r="D2361" s="15">
        <v>17.403952251981099</v>
      </c>
      <c r="E2361" s="20">
        <v>8.1653124686528304</v>
      </c>
      <c r="F2361" s="15">
        <v>6.79105226201224</v>
      </c>
      <c r="G2361" s="15">
        <v>5.9183468753134703</v>
      </c>
      <c r="H2361" s="15"/>
      <c r="I2361" s="15">
        <v>4.6443976326612502</v>
      </c>
      <c r="J2361" s="15">
        <v>0.100310963988364</v>
      </c>
      <c r="K2361" s="15">
        <v>0.69214565151971097</v>
      </c>
      <c r="L2361" s="15">
        <v>0.1103420603872</v>
      </c>
      <c r="M2361" s="15"/>
      <c r="N2361" s="20">
        <v>100</v>
      </c>
      <c r="O2361" s="25">
        <v>62.8139828589212</v>
      </c>
      <c r="P2361" s="20">
        <v>481.77519323988901</v>
      </c>
      <c r="Q2361" s="15">
        <v>22</v>
      </c>
      <c r="R2361" s="20">
        <v>4152.8739091182697</v>
      </c>
      <c r="S2361" s="15">
        <v>195</v>
      </c>
      <c r="T2361" s="15">
        <v>60</v>
      </c>
      <c r="U2361" s="15"/>
      <c r="V2361" s="15">
        <v>112</v>
      </c>
      <c r="W2361" s="15">
        <v>2</v>
      </c>
      <c r="X2361" s="15">
        <v>176</v>
      </c>
      <c r="Y2361" s="15"/>
      <c r="Z2361" s="15">
        <v>99</v>
      </c>
      <c r="AA2361" s="15">
        <v>2.4</v>
      </c>
      <c r="AB2361" s="15">
        <v>4.0999999999999996</v>
      </c>
      <c r="AC2361" s="15">
        <v>0.35</v>
      </c>
      <c r="AD2361" s="15">
        <v>11.4</v>
      </c>
      <c r="AE2361" s="15">
        <v>23.4</v>
      </c>
      <c r="AF2361" s="15"/>
      <c r="AG2361" s="15">
        <v>11.3</v>
      </c>
      <c r="AH2361" s="15">
        <v>2.7</v>
      </c>
      <c r="AI2361" s="15">
        <v>0.99</v>
      </c>
      <c r="AJ2361" s="15"/>
      <c r="AK2361" s="15">
        <v>0.47</v>
      </c>
      <c r="AL2361" s="15"/>
      <c r="AM2361" s="15"/>
      <c r="AN2361" s="15"/>
      <c r="AO2361" s="15"/>
      <c r="AP2361" s="15">
        <v>1.56</v>
      </c>
      <c r="AQ2361" s="15">
        <v>0.26</v>
      </c>
      <c r="AR2361" s="15">
        <v>16</v>
      </c>
      <c r="AS2361" s="15">
        <v>1.7</v>
      </c>
      <c r="AT2361" s="20">
        <v>0.34653428803425101</v>
      </c>
      <c r="AU2361" s="15" t="s">
        <v>1494</v>
      </c>
      <c r="AV2361" s="27" t="s">
        <v>1894</v>
      </c>
    </row>
    <row r="2362" spans="1:48" x14ac:dyDescent="0.25">
      <c r="A2362" s="13" t="s">
        <v>68</v>
      </c>
      <c r="B2362" s="14" t="s">
        <v>2130</v>
      </c>
      <c r="C2362" s="15">
        <v>56.7542693526946</v>
      </c>
      <c r="D2362" s="15">
        <v>13.9073524900297</v>
      </c>
      <c r="E2362" s="20">
        <v>9.4283669086818698</v>
      </c>
      <c r="F2362" s="15">
        <v>7.7206258308620503</v>
      </c>
      <c r="G2362" s="15">
        <v>6.1765006646896401</v>
      </c>
      <c r="H2362" s="15">
        <v>2.43378668575519</v>
      </c>
      <c r="I2362" s="15">
        <v>2.5155946415788901</v>
      </c>
      <c r="J2362" s="15">
        <v>0.153389917169445</v>
      </c>
      <c r="K2362" s="15">
        <v>0.674915635545557</v>
      </c>
      <c r="L2362" s="15">
        <v>0.23519787299314901</v>
      </c>
      <c r="M2362" s="15">
        <v>2.2000000000000002</v>
      </c>
      <c r="N2362" s="20">
        <v>100</v>
      </c>
      <c r="O2362" s="25">
        <v>60.422761249453302</v>
      </c>
      <c r="P2362" s="20">
        <v>1026.9202905334701</v>
      </c>
      <c r="Q2362" s="15">
        <v>25</v>
      </c>
      <c r="R2362" s="20">
        <v>4049.49381327334</v>
      </c>
      <c r="S2362" s="15"/>
      <c r="T2362" s="15">
        <v>258</v>
      </c>
      <c r="U2362" s="15">
        <v>22</v>
      </c>
      <c r="V2362" s="15">
        <v>38</v>
      </c>
      <c r="W2362" s="15">
        <v>64</v>
      </c>
      <c r="X2362" s="15">
        <v>722</v>
      </c>
      <c r="Y2362" s="15">
        <v>821</v>
      </c>
      <c r="Z2362" s="15">
        <v>126</v>
      </c>
      <c r="AA2362" s="15">
        <v>2.96</v>
      </c>
      <c r="AB2362" s="15">
        <v>6</v>
      </c>
      <c r="AC2362" s="15">
        <v>0.42</v>
      </c>
      <c r="AD2362" s="15">
        <v>29.98</v>
      </c>
      <c r="AE2362" s="15">
        <v>57.91</v>
      </c>
      <c r="AF2362" s="15"/>
      <c r="AG2362" s="15">
        <v>27.24</v>
      </c>
      <c r="AH2362" s="15">
        <v>5.03</v>
      </c>
      <c r="AI2362" s="15">
        <v>1.45</v>
      </c>
      <c r="AJ2362" s="15"/>
      <c r="AK2362" s="15">
        <v>0.64</v>
      </c>
      <c r="AL2362" s="15">
        <v>3.18</v>
      </c>
      <c r="AM2362" s="15">
        <v>0.6</v>
      </c>
      <c r="AN2362" s="15"/>
      <c r="AO2362" s="15"/>
      <c r="AP2362" s="15">
        <v>1.77</v>
      </c>
      <c r="AQ2362" s="15">
        <v>0.26</v>
      </c>
      <c r="AR2362" s="15">
        <v>21</v>
      </c>
      <c r="AS2362" s="15">
        <v>7.97</v>
      </c>
      <c r="AT2362" s="20">
        <v>0.19283542932314901</v>
      </c>
      <c r="AU2362" s="15" t="s">
        <v>1494</v>
      </c>
      <c r="AV2362" s="27" t="s">
        <v>2074</v>
      </c>
    </row>
    <row r="2363" spans="1:48" x14ac:dyDescent="0.25">
      <c r="A2363" s="13" t="s">
        <v>68</v>
      </c>
      <c r="B2363" s="14" t="s">
        <v>2131</v>
      </c>
      <c r="C2363" s="15">
        <v>55.179318816075401</v>
      </c>
      <c r="D2363" s="15">
        <v>12.5529232023632</v>
      </c>
      <c r="E2363" s="20">
        <v>8.4410009078814401</v>
      </c>
      <c r="F2363" s="15">
        <v>8.3686154682421598</v>
      </c>
      <c r="G2363" s="15">
        <v>6.6829938691886399</v>
      </c>
      <c r="H2363" s="15">
        <v>3.7678600449431499</v>
      </c>
      <c r="I2363" s="15">
        <v>3.4703974098160599</v>
      </c>
      <c r="J2363" s="15">
        <v>0.128900475221739</v>
      </c>
      <c r="K2363" s="15">
        <v>0.45610937386153899</v>
      </c>
      <c r="L2363" s="15">
        <v>0.95188043240669096</v>
      </c>
      <c r="M2363" s="15"/>
      <c r="N2363" s="20">
        <v>100</v>
      </c>
      <c r="O2363" s="25">
        <v>64.852179458632705</v>
      </c>
      <c r="P2363" s="20">
        <v>4156.0976626207603</v>
      </c>
      <c r="Q2363" s="15">
        <v>21.9</v>
      </c>
      <c r="R2363" s="20">
        <v>2736.65624316924</v>
      </c>
      <c r="S2363" s="15">
        <v>161</v>
      </c>
      <c r="T2363" s="15">
        <v>403</v>
      </c>
      <c r="U2363" s="15">
        <v>33</v>
      </c>
      <c r="V2363" s="15">
        <v>128</v>
      </c>
      <c r="W2363" s="15">
        <v>96</v>
      </c>
      <c r="X2363" s="15">
        <v>709</v>
      </c>
      <c r="Y2363" s="15">
        <v>1140</v>
      </c>
      <c r="Z2363" s="15">
        <v>112</v>
      </c>
      <c r="AA2363" s="15">
        <v>3.4</v>
      </c>
      <c r="AB2363" s="15">
        <v>4.9800000000000004</v>
      </c>
      <c r="AC2363" s="15">
        <v>0.3</v>
      </c>
      <c r="AD2363" s="15">
        <v>31.3</v>
      </c>
      <c r="AE2363" s="15">
        <v>63.7</v>
      </c>
      <c r="AF2363" s="15"/>
      <c r="AG2363" s="15">
        <v>33.4</v>
      </c>
      <c r="AH2363" s="15">
        <v>6.26</v>
      </c>
      <c r="AI2363" s="15">
        <v>1.7</v>
      </c>
      <c r="AJ2363" s="15"/>
      <c r="AK2363" s="15">
        <v>0.59</v>
      </c>
      <c r="AL2363" s="15"/>
      <c r="AM2363" s="15"/>
      <c r="AN2363" s="15"/>
      <c r="AO2363" s="15"/>
      <c r="AP2363" s="15">
        <v>1.42</v>
      </c>
      <c r="AQ2363" s="15">
        <v>0.21</v>
      </c>
      <c r="AR2363" s="15">
        <v>15</v>
      </c>
      <c r="AS2363" s="15">
        <v>7.4</v>
      </c>
      <c r="AT2363" s="20">
        <v>0.15330355022427</v>
      </c>
      <c r="AU2363" s="15" t="s">
        <v>1494</v>
      </c>
      <c r="AV2363" s="27" t="s">
        <v>2078</v>
      </c>
    </row>
    <row r="2364" spans="1:48" x14ac:dyDescent="0.25">
      <c r="A2364" s="16" t="s">
        <v>68</v>
      </c>
      <c r="B2364" s="17">
        <v>403</v>
      </c>
      <c r="C2364" s="18">
        <v>59.047989198864599</v>
      </c>
      <c r="D2364" s="18">
        <v>17.694515281814599</v>
      </c>
      <c r="E2364" s="29">
        <v>7.6008317165915003</v>
      </c>
      <c r="F2364" s="18">
        <v>4.2745177366181499</v>
      </c>
      <c r="G2364" s="18">
        <v>5.1890657174759802</v>
      </c>
      <c r="H2364" s="18">
        <v>0.75549615809995097</v>
      </c>
      <c r="I2364" s="18">
        <v>4.3639843869194603</v>
      </c>
      <c r="J2364" s="18">
        <v>0.12922960599078101</v>
      </c>
      <c r="K2364" s="18">
        <v>0.81514059163415797</v>
      </c>
      <c r="L2364" s="18">
        <v>0.12922960599078101</v>
      </c>
      <c r="M2364" s="18"/>
      <c r="N2364" s="29">
        <v>100</v>
      </c>
      <c r="O2364" s="33">
        <v>61.405241357306103</v>
      </c>
      <c r="P2364" s="29">
        <v>564.24194164988899</v>
      </c>
      <c r="Q2364" s="18">
        <v>15</v>
      </c>
      <c r="R2364" s="29">
        <v>4890.8435498049503</v>
      </c>
      <c r="S2364" s="18">
        <v>100</v>
      </c>
      <c r="T2364" s="18">
        <v>92</v>
      </c>
      <c r="U2364" s="18">
        <v>24</v>
      </c>
      <c r="V2364" s="18">
        <v>76</v>
      </c>
      <c r="W2364" s="18">
        <v>19</v>
      </c>
      <c r="X2364" s="18">
        <v>70</v>
      </c>
      <c r="Y2364" s="18">
        <v>80</v>
      </c>
      <c r="Z2364" s="18">
        <v>103</v>
      </c>
      <c r="AA2364" s="18"/>
      <c r="AB2364" s="18">
        <v>4</v>
      </c>
      <c r="AC2364" s="18"/>
      <c r="AD2364" s="18">
        <v>22.4</v>
      </c>
      <c r="AE2364" s="18">
        <v>45.3</v>
      </c>
      <c r="AF2364" s="18"/>
      <c r="AG2364" s="18">
        <v>20.9</v>
      </c>
      <c r="AH2364" s="18">
        <v>4.26</v>
      </c>
      <c r="AI2364" s="18">
        <v>1.48</v>
      </c>
      <c r="AJ2364" s="18">
        <v>3.84</v>
      </c>
      <c r="AK2364" s="18"/>
      <c r="AL2364" s="18">
        <v>3.2</v>
      </c>
      <c r="AM2364" s="18"/>
      <c r="AN2364" s="18">
        <v>1.55</v>
      </c>
      <c r="AO2364" s="18"/>
      <c r="AP2364" s="18"/>
      <c r="AQ2364" s="18"/>
      <c r="AR2364" s="18">
        <v>18</v>
      </c>
      <c r="AS2364" s="18"/>
      <c r="AT2364" s="29">
        <v>0.17205970747345201</v>
      </c>
      <c r="AU2364" s="18" t="s">
        <v>1494</v>
      </c>
      <c r="AV2364" s="28" t="s">
        <v>2072</v>
      </c>
    </row>
    <row r="2365" spans="1:48" x14ac:dyDescent="0.25">
      <c r="A2365" s="13" t="s">
        <v>59</v>
      </c>
      <c r="B2365" s="14" t="s">
        <v>2132</v>
      </c>
      <c r="C2365" s="15">
        <v>51.929682764194801</v>
      </c>
      <c r="D2365" s="15">
        <v>14.447363103657301</v>
      </c>
      <c r="E2365" s="15">
        <v>14.3463325924429</v>
      </c>
      <c r="F2365" s="15">
        <v>8.37542937967266</v>
      </c>
      <c r="G2365" s="15">
        <v>4.9403919983835101</v>
      </c>
      <c r="H2365" s="15">
        <v>0.232370175793089</v>
      </c>
      <c r="I2365" s="15">
        <v>3.8391594261467001</v>
      </c>
      <c r="J2365" s="15">
        <v>0.232370175793089</v>
      </c>
      <c r="K2365" s="15">
        <v>1.41442715700141</v>
      </c>
      <c r="L2365" s="15">
        <v>0.242473226914528</v>
      </c>
      <c r="M2365" s="15">
        <v>0.82</v>
      </c>
      <c r="N2365" s="15">
        <v>100</v>
      </c>
      <c r="O2365" s="23">
        <v>44.522893227034203</v>
      </c>
      <c r="P2365" s="15">
        <v>1058.6859203310401</v>
      </c>
      <c r="Q2365" s="15">
        <v>41.8</v>
      </c>
      <c r="R2365" s="15">
        <v>8486.5629420084897</v>
      </c>
      <c r="S2365" s="15">
        <v>375</v>
      </c>
      <c r="T2365" s="15">
        <v>150</v>
      </c>
      <c r="U2365" s="15">
        <v>58</v>
      </c>
      <c r="V2365" s="15">
        <v>100</v>
      </c>
      <c r="W2365" s="15">
        <v>6</v>
      </c>
      <c r="X2365" s="15">
        <v>62</v>
      </c>
      <c r="Y2365" s="15">
        <v>68</v>
      </c>
      <c r="Z2365" s="15">
        <v>81</v>
      </c>
      <c r="AA2365" s="15">
        <v>2.2999999999999998</v>
      </c>
      <c r="AB2365" s="15">
        <v>3</v>
      </c>
      <c r="AC2365" s="15">
        <v>0.2</v>
      </c>
      <c r="AD2365" s="15">
        <v>3.6</v>
      </c>
      <c r="AE2365" s="15">
        <v>9.9</v>
      </c>
      <c r="AF2365" s="15">
        <v>1.78</v>
      </c>
      <c r="AG2365" s="15">
        <v>10</v>
      </c>
      <c r="AH2365" s="15">
        <v>3.3</v>
      </c>
      <c r="AI2365" s="15">
        <v>1.1499999999999999</v>
      </c>
      <c r="AJ2365" s="15">
        <v>4.3</v>
      </c>
      <c r="AK2365" s="15">
        <v>0.8</v>
      </c>
      <c r="AL2365" s="15">
        <v>5.6</v>
      </c>
      <c r="AM2365" s="15">
        <v>1.2</v>
      </c>
      <c r="AN2365" s="15">
        <v>3.6</v>
      </c>
      <c r="AO2365" s="15">
        <v>0.55000000000000004</v>
      </c>
      <c r="AP2365" s="15">
        <v>3.5</v>
      </c>
      <c r="AQ2365" s="15">
        <v>0.53</v>
      </c>
      <c r="AR2365" s="15">
        <v>33</v>
      </c>
      <c r="AS2365" s="15">
        <v>0.3</v>
      </c>
      <c r="AT2365" s="15">
        <v>0.80294530154277699</v>
      </c>
      <c r="AU2365" s="15" t="s">
        <v>2133</v>
      </c>
      <c r="AV2365" s="27" t="s">
        <v>2134</v>
      </c>
    </row>
    <row r="2366" spans="1:48" x14ac:dyDescent="0.25">
      <c r="A2366" s="13" t="s">
        <v>59</v>
      </c>
      <c r="B2366" s="14" t="s">
        <v>2135</v>
      </c>
      <c r="C2366" s="15">
        <v>51.856461315079898</v>
      </c>
      <c r="D2366" s="15">
        <v>14.5198091682224</v>
      </c>
      <c r="E2366" s="15">
        <v>13.067828251400099</v>
      </c>
      <c r="F2366" s="15">
        <v>10.371292263016</v>
      </c>
      <c r="G2366" s="15">
        <v>4.3455714582036897</v>
      </c>
      <c r="H2366" s="15">
        <v>0.19705455299730301</v>
      </c>
      <c r="I2366" s="15">
        <v>3.2254718937979701</v>
      </c>
      <c r="J2366" s="15">
        <v>0.32151006015349498</v>
      </c>
      <c r="K2366" s="15">
        <v>1.8046048537647801</v>
      </c>
      <c r="L2366" s="15">
        <v>0.290396183364447</v>
      </c>
      <c r="M2366" s="15">
        <v>3.32</v>
      </c>
      <c r="N2366" s="15">
        <v>100</v>
      </c>
      <c r="O2366" s="23">
        <v>43.661452735707499</v>
      </c>
      <c r="P2366" s="15">
        <v>1267.9269977884301</v>
      </c>
      <c r="Q2366" s="15">
        <v>43.7</v>
      </c>
      <c r="R2366" s="15">
        <v>10827.6291225887</v>
      </c>
      <c r="S2366" s="15">
        <v>396</v>
      </c>
      <c r="T2366" s="15">
        <v>150</v>
      </c>
      <c r="U2366" s="15">
        <v>53</v>
      </c>
      <c r="V2366" s="15">
        <v>70</v>
      </c>
      <c r="W2366" s="15">
        <v>3</v>
      </c>
      <c r="X2366" s="15">
        <v>154</v>
      </c>
      <c r="Y2366" s="15">
        <v>169</v>
      </c>
      <c r="Z2366" s="15">
        <v>86</v>
      </c>
      <c r="AA2366" s="15">
        <v>2.4</v>
      </c>
      <c r="AB2366" s="15">
        <v>4</v>
      </c>
      <c r="AC2366" s="15">
        <v>0.2</v>
      </c>
      <c r="AD2366" s="15">
        <v>5.0999999999999996</v>
      </c>
      <c r="AE2366" s="15">
        <v>13.1</v>
      </c>
      <c r="AF2366" s="15">
        <v>2.17</v>
      </c>
      <c r="AG2366" s="15">
        <v>11.6</v>
      </c>
      <c r="AH2366" s="15">
        <v>3.7</v>
      </c>
      <c r="AI2366" s="15">
        <v>1.48</v>
      </c>
      <c r="AJ2366" s="15">
        <v>5</v>
      </c>
      <c r="AK2366" s="15">
        <v>0.9</v>
      </c>
      <c r="AL2366" s="15">
        <v>5.5</v>
      </c>
      <c r="AM2366" s="15">
        <v>1.2</v>
      </c>
      <c r="AN2366" s="15">
        <v>3.5</v>
      </c>
      <c r="AO2366" s="15">
        <v>0.53</v>
      </c>
      <c r="AP2366" s="15">
        <v>3.3</v>
      </c>
      <c r="AQ2366" s="15">
        <v>0.49</v>
      </c>
      <c r="AR2366" s="15">
        <v>33</v>
      </c>
      <c r="AS2366" s="15">
        <v>0.4</v>
      </c>
      <c r="AT2366" s="15">
        <v>0.755713224981437</v>
      </c>
      <c r="AU2366" s="15" t="s">
        <v>2133</v>
      </c>
      <c r="AV2366" s="27" t="s">
        <v>2134</v>
      </c>
    </row>
    <row r="2367" spans="1:48" x14ac:dyDescent="0.25">
      <c r="A2367" s="13" t="s">
        <v>59</v>
      </c>
      <c r="B2367" s="14" t="s">
        <v>2136</v>
      </c>
      <c r="C2367" s="15">
        <v>48.116942442391597</v>
      </c>
      <c r="D2367" s="15">
        <v>15.734443203735699</v>
      </c>
      <c r="E2367" s="15">
        <v>12.2830169525936</v>
      </c>
      <c r="F2367" s="15">
        <v>13.196629783778301</v>
      </c>
      <c r="G2367" s="15">
        <v>7.1464825905999403</v>
      </c>
      <c r="H2367" s="15">
        <v>0.395898893513349</v>
      </c>
      <c r="I2367" s="15">
        <v>2.1114607654045301</v>
      </c>
      <c r="J2367" s="15">
        <v>0.26393259567556598</v>
      </c>
      <c r="K2367" s="15">
        <v>0.71058775758806203</v>
      </c>
      <c r="L2367" s="15">
        <v>4.0605014719317802E-2</v>
      </c>
      <c r="M2367" s="15">
        <v>1.62</v>
      </c>
      <c r="N2367" s="15">
        <v>100</v>
      </c>
      <c r="O2367" s="23">
        <v>57.553865328603301</v>
      </c>
      <c r="P2367" s="15">
        <v>177.28950088716201</v>
      </c>
      <c r="Q2367" s="15"/>
      <c r="R2367" s="15">
        <v>4263.5265455283698</v>
      </c>
      <c r="S2367" s="15">
        <v>252</v>
      </c>
      <c r="T2367" s="15">
        <v>360</v>
      </c>
      <c r="U2367" s="15">
        <v>57</v>
      </c>
      <c r="V2367" s="15">
        <v>230</v>
      </c>
      <c r="W2367" s="15">
        <v>19</v>
      </c>
      <c r="X2367" s="15">
        <v>119</v>
      </c>
      <c r="Y2367" s="15">
        <v>18</v>
      </c>
      <c r="Z2367" s="15">
        <v>31</v>
      </c>
      <c r="AA2367" s="15">
        <v>1</v>
      </c>
      <c r="AB2367" s="15">
        <v>2</v>
      </c>
      <c r="AC2367" s="15">
        <v>0.1</v>
      </c>
      <c r="AD2367" s="15">
        <v>2</v>
      </c>
      <c r="AE2367" s="15">
        <v>4.9000000000000004</v>
      </c>
      <c r="AF2367" s="15">
        <v>0.76</v>
      </c>
      <c r="AG2367" s="15">
        <v>4.0999999999999996</v>
      </c>
      <c r="AH2367" s="15">
        <v>1.6</v>
      </c>
      <c r="AI2367" s="15">
        <v>0.57999999999999996</v>
      </c>
      <c r="AJ2367" s="15">
        <v>2.1</v>
      </c>
      <c r="AK2367" s="15">
        <v>0.4</v>
      </c>
      <c r="AL2367" s="15">
        <v>2.6</v>
      </c>
      <c r="AM2367" s="15">
        <v>0.6</v>
      </c>
      <c r="AN2367" s="15">
        <v>1.7</v>
      </c>
      <c r="AO2367" s="15">
        <v>0.26</v>
      </c>
      <c r="AP2367" s="15">
        <v>1.7</v>
      </c>
      <c r="AQ2367" s="15">
        <v>0.26</v>
      </c>
      <c r="AR2367" s="15">
        <v>14</v>
      </c>
      <c r="AS2367" s="15">
        <v>0.1</v>
      </c>
      <c r="AT2367" s="15">
        <v>0.96353436185133201</v>
      </c>
      <c r="AU2367" s="15" t="s">
        <v>2133</v>
      </c>
      <c r="AV2367" s="27" t="s">
        <v>2137</v>
      </c>
    </row>
    <row r="2368" spans="1:48" x14ac:dyDescent="0.25">
      <c r="A2368" s="13" t="s">
        <v>59</v>
      </c>
      <c r="B2368" s="14" t="s">
        <v>2138</v>
      </c>
      <c r="C2368" s="15">
        <v>50.469963220269698</v>
      </c>
      <c r="D2368" s="15">
        <v>13.9967306906416</v>
      </c>
      <c r="E2368" s="15">
        <v>14.2010625255415</v>
      </c>
      <c r="F2368" s="15">
        <v>12.055578259092799</v>
      </c>
      <c r="G2368" s="15">
        <v>4.7711483449121399</v>
      </c>
      <c r="H2368" s="15">
        <v>0.25541479362484698</v>
      </c>
      <c r="I2368" s="15">
        <v>2.5132815692684898</v>
      </c>
      <c r="J2368" s="15">
        <v>0.25541479362484698</v>
      </c>
      <c r="K2368" s="15">
        <v>1.2668573763792399</v>
      </c>
      <c r="L2368" s="15">
        <v>0.214548426644871</v>
      </c>
      <c r="M2368" s="15">
        <v>1.84</v>
      </c>
      <c r="N2368" s="15">
        <v>100</v>
      </c>
      <c r="O2368" s="23">
        <v>43.914148028503298</v>
      </c>
      <c r="P2368" s="15">
        <v>936.76073605507202</v>
      </c>
      <c r="Q2368" s="15">
        <v>42</v>
      </c>
      <c r="R2368" s="15">
        <v>7601.1442582754398</v>
      </c>
      <c r="S2368" s="15">
        <v>314</v>
      </c>
      <c r="T2368" s="15">
        <v>190</v>
      </c>
      <c r="U2368" s="15">
        <v>59</v>
      </c>
      <c r="V2368" s="15">
        <v>110</v>
      </c>
      <c r="W2368" s="15">
        <v>6</v>
      </c>
      <c r="X2368" s="15">
        <v>143</v>
      </c>
      <c r="Y2368" s="15">
        <v>173</v>
      </c>
      <c r="Z2368" s="15">
        <v>70</v>
      </c>
      <c r="AA2368" s="15">
        <v>2</v>
      </c>
      <c r="AB2368" s="15">
        <v>3</v>
      </c>
      <c r="AC2368" s="15">
        <v>0.2</v>
      </c>
      <c r="AD2368" s="15">
        <v>3.8</v>
      </c>
      <c r="AE2368" s="15">
        <v>10.3</v>
      </c>
      <c r="AF2368" s="15">
        <v>1.76</v>
      </c>
      <c r="AG2368" s="15">
        <v>9.6999999999999993</v>
      </c>
      <c r="AH2368" s="15">
        <v>3.1</v>
      </c>
      <c r="AI2368" s="15">
        <v>1.1200000000000001</v>
      </c>
      <c r="AJ2368" s="15">
        <v>4</v>
      </c>
      <c r="AK2368" s="15">
        <v>0.8</v>
      </c>
      <c r="AL2368" s="15">
        <v>4.8</v>
      </c>
      <c r="AM2368" s="15">
        <v>1</v>
      </c>
      <c r="AN2368" s="15">
        <v>3.1</v>
      </c>
      <c r="AO2368" s="15">
        <v>0.48</v>
      </c>
      <c r="AP2368" s="15">
        <v>3.1</v>
      </c>
      <c r="AQ2368" s="15">
        <v>0.46</v>
      </c>
      <c r="AR2368" s="15">
        <v>29</v>
      </c>
      <c r="AS2368" s="15">
        <v>0.3</v>
      </c>
      <c r="AT2368" s="15">
        <v>0.76068502251421</v>
      </c>
      <c r="AU2368" s="15" t="s">
        <v>2133</v>
      </c>
      <c r="AV2368" s="27" t="s">
        <v>2134</v>
      </c>
    </row>
    <row r="2369" spans="1:48" x14ac:dyDescent="0.25">
      <c r="A2369" s="13" t="s">
        <v>59</v>
      </c>
      <c r="B2369" s="14" t="s">
        <v>2139</v>
      </c>
      <c r="C2369" s="15">
        <v>50.177394830207803</v>
      </c>
      <c r="D2369" s="15">
        <v>14.901165737455599</v>
      </c>
      <c r="E2369" s="15">
        <v>12.1642169285352</v>
      </c>
      <c r="F2369" s="15">
        <v>11.8601115053218</v>
      </c>
      <c r="G2369" s="15">
        <v>7.7749619868220998</v>
      </c>
      <c r="H2369" s="15">
        <v>0.44602128737962499</v>
      </c>
      <c r="I2369" s="15">
        <v>1.77394830207805</v>
      </c>
      <c r="J2369" s="15">
        <v>0.18246325392802801</v>
      </c>
      <c r="K2369" s="15">
        <v>0.68930562595032896</v>
      </c>
      <c r="L2369" s="15">
        <v>3.0410542321338101E-2</v>
      </c>
      <c r="M2369" s="15">
        <v>1</v>
      </c>
      <c r="N2369" s="15">
        <v>100</v>
      </c>
      <c r="O2369" s="23">
        <v>59.832545961328897</v>
      </c>
      <c r="P2369" s="15">
        <v>132.77842421992699</v>
      </c>
      <c r="Q2369" s="15"/>
      <c r="R2369" s="15">
        <v>4135.8337557019804</v>
      </c>
      <c r="S2369" s="15">
        <v>244</v>
      </c>
      <c r="T2369" s="15">
        <v>330</v>
      </c>
      <c r="U2369" s="15">
        <v>51</v>
      </c>
      <c r="V2369" s="15">
        <v>190</v>
      </c>
      <c r="W2369" s="15">
        <v>30</v>
      </c>
      <c r="X2369" s="15">
        <v>104</v>
      </c>
      <c r="Y2369" s="15">
        <v>29</v>
      </c>
      <c r="Z2369" s="15">
        <v>30</v>
      </c>
      <c r="AA2369" s="15">
        <v>0.9</v>
      </c>
      <c r="AB2369" s="15">
        <v>2</v>
      </c>
      <c r="AC2369" s="15">
        <v>0.1</v>
      </c>
      <c r="AD2369" s="15">
        <v>1.7</v>
      </c>
      <c r="AE2369" s="15">
        <v>4.5</v>
      </c>
      <c r="AF2369" s="15">
        <v>0.72</v>
      </c>
      <c r="AG2369" s="15">
        <v>3.8</v>
      </c>
      <c r="AH2369" s="15">
        <v>1.4</v>
      </c>
      <c r="AI2369" s="15">
        <v>0.56000000000000005</v>
      </c>
      <c r="AJ2369" s="15">
        <v>2</v>
      </c>
      <c r="AK2369" s="15">
        <v>0.4</v>
      </c>
      <c r="AL2369" s="15">
        <v>2.4</v>
      </c>
      <c r="AM2369" s="15">
        <v>0.5</v>
      </c>
      <c r="AN2369" s="15">
        <v>1.6</v>
      </c>
      <c r="AO2369" s="15">
        <v>0.25</v>
      </c>
      <c r="AP2369" s="15">
        <v>1.6</v>
      </c>
      <c r="AQ2369" s="15">
        <v>0.25</v>
      </c>
      <c r="AR2369" s="15">
        <v>14</v>
      </c>
      <c r="AS2369" s="15">
        <v>0.1</v>
      </c>
      <c r="AT2369" s="15">
        <v>1.1335698374721599</v>
      </c>
      <c r="AU2369" s="15" t="s">
        <v>2133</v>
      </c>
      <c r="AV2369" s="27" t="s">
        <v>2137</v>
      </c>
    </row>
    <row r="2370" spans="1:48" x14ac:dyDescent="0.25">
      <c r="A2370" s="13" t="s">
        <v>59</v>
      </c>
      <c r="B2370" s="14" t="s">
        <v>2140</v>
      </c>
      <c r="C2370" s="15">
        <v>50.361893979216397</v>
      </c>
      <c r="D2370" s="15">
        <v>13.697383850228499</v>
      </c>
      <c r="E2370" s="15">
        <v>14.5566293316081</v>
      </c>
      <c r="F2370" s="15">
        <v>10.644535198738399</v>
      </c>
      <c r="G2370" s="15">
        <v>6.4797218066394402</v>
      </c>
      <c r="H2370" s="15">
        <v>0.181957866645101</v>
      </c>
      <c r="I2370" s="15">
        <v>2.2744733330637699</v>
      </c>
      <c r="J2370" s="15">
        <v>0.24463224293396901</v>
      </c>
      <c r="K2370" s="15">
        <v>1.44757591686547</v>
      </c>
      <c r="L2370" s="15">
        <v>0.111196474060895</v>
      </c>
      <c r="M2370" s="15">
        <v>0.96</v>
      </c>
      <c r="N2370" s="15">
        <v>100</v>
      </c>
      <c r="O2370" s="23">
        <v>50.9177417122715</v>
      </c>
      <c r="P2370" s="15">
        <v>485.50573181517598</v>
      </c>
      <c r="Q2370" s="15">
        <v>45</v>
      </c>
      <c r="R2370" s="15">
        <v>8685.4555011928296</v>
      </c>
      <c r="S2370" s="15">
        <v>357</v>
      </c>
      <c r="T2370" s="15">
        <v>58</v>
      </c>
      <c r="U2370" s="15">
        <v>42</v>
      </c>
      <c r="V2370" s="15">
        <v>49</v>
      </c>
      <c r="W2370" s="15">
        <v>7</v>
      </c>
      <c r="X2370" s="15">
        <v>117</v>
      </c>
      <c r="Y2370" s="15">
        <v>54</v>
      </c>
      <c r="Z2370" s="15">
        <v>64</v>
      </c>
      <c r="AA2370" s="15">
        <v>2.4</v>
      </c>
      <c r="AB2370" s="15">
        <v>3.9</v>
      </c>
      <c r="AC2370" s="15">
        <v>0.21</v>
      </c>
      <c r="AD2370" s="15">
        <v>3.98</v>
      </c>
      <c r="AE2370" s="15">
        <v>10.199999999999999</v>
      </c>
      <c r="AF2370" s="15">
        <v>1.56</v>
      </c>
      <c r="AG2370" s="15">
        <v>8</v>
      </c>
      <c r="AH2370" s="15">
        <v>2.56</v>
      </c>
      <c r="AI2370" s="15">
        <v>1</v>
      </c>
      <c r="AJ2370" s="15">
        <v>3.33</v>
      </c>
      <c r="AK2370" s="15">
        <v>0.64</v>
      </c>
      <c r="AL2370" s="15">
        <v>4.01</v>
      </c>
      <c r="AM2370" s="15">
        <v>0.84</v>
      </c>
      <c r="AN2370" s="15">
        <v>2.57</v>
      </c>
      <c r="AO2370" s="15">
        <v>0.4</v>
      </c>
      <c r="AP2370" s="15">
        <v>2.44</v>
      </c>
      <c r="AQ2370" s="15">
        <v>0.37</v>
      </c>
      <c r="AR2370" s="15">
        <v>24.3</v>
      </c>
      <c r="AS2370" s="15">
        <v>0.88</v>
      </c>
      <c r="AT2370" s="15">
        <v>0.94416683698999904</v>
      </c>
      <c r="AU2370" s="15" t="s">
        <v>2133</v>
      </c>
      <c r="AV2370" s="27" t="s">
        <v>2141</v>
      </c>
    </row>
    <row r="2371" spans="1:48" x14ac:dyDescent="0.25">
      <c r="A2371" s="13" t="s">
        <v>59</v>
      </c>
      <c r="B2371" s="14" t="s">
        <v>2142</v>
      </c>
      <c r="C2371" s="15">
        <v>50.631486295621599</v>
      </c>
      <c r="D2371" s="15">
        <v>13.4178044337093</v>
      </c>
      <c r="E2371" s="15">
        <v>14.9120831883405</v>
      </c>
      <c r="F2371" s="15">
        <v>10.2757251345874</v>
      </c>
      <c r="G2371" s="15">
        <v>6.6833152518780796</v>
      </c>
      <c r="H2371" s="15">
        <v>0.173991361840624</v>
      </c>
      <c r="I2371" s="15">
        <v>2.29259206189999</v>
      </c>
      <c r="J2371" s="15">
        <v>0.22107137739749899</v>
      </c>
      <c r="K2371" s="15">
        <v>1.26911346283749</v>
      </c>
      <c r="L2371" s="15">
        <v>0.122817431887499</v>
      </c>
      <c r="M2371" s="15">
        <v>1.41</v>
      </c>
      <c r="N2371" s="15">
        <v>100</v>
      </c>
      <c r="O2371" s="23">
        <v>51.087954514698403</v>
      </c>
      <c r="P2371" s="15">
        <v>536.24512514260198</v>
      </c>
      <c r="Q2371" s="15">
        <v>41</v>
      </c>
      <c r="R2371" s="15">
        <v>7614.6807770249497</v>
      </c>
      <c r="S2371" s="15">
        <v>313</v>
      </c>
      <c r="T2371" s="15">
        <v>52</v>
      </c>
      <c r="U2371" s="15">
        <v>41</v>
      </c>
      <c r="V2371" s="15">
        <v>42</v>
      </c>
      <c r="W2371" s="15">
        <v>11</v>
      </c>
      <c r="X2371" s="15">
        <v>116</v>
      </c>
      <c r="Y2371" s="15">
        <v>75</v>
      </c>
      <c r="Z2371" s="15">
        <v>66</v>
      </c>
      <c r="AA2371" s="15">
        <v>2.5</v>
      </c>
      <c r="AB2371" s="15">
        <v>3.8</v>
      </c>
      <c r="AC2371" s="15">
        <v>0.22</v>
      </c>
      <c r="AD2371" s="15">
        <v>4.12</v>
      </c>
      <c r="AE2371" s="15">
        <v>10.6</v>
      </c>
      <c r="AF2371" s="15">
        <v>1.62</v>
      </c>
      <c r="AG2371" s="15">
        <v>8.4</v>
      </c>
      <c r="AH2371" s="15">
        <v>2.66</v>
      </c>
      <c r="AI2371" s="15">
        <v>0.98</v>
      </c>
      <c r="AJ2371" s="15">
        <v>3.4</v>
      </c>
      <c r="AK2371" s="15">
        <v>0.64</v>
      </c>
      <c r="AL2371" s="15">
        <v>4.08</v>
      </c>
      <c r="AM2371" s="15">
        <v>0.88</v>
      </c>
      <c r="AN2371" s="15">
        <v>2.68</v>
      </c>
      <c r="AO2371" s="15">
        <v>0.42</v>
      </c>
      <c r="AP2371" s="15">
        <v>2.5299999999999998</v>
      </c>
      <c r="AQ2371" s="15">
        <v>0.39</v>
      </c>
      <c r="AR2371" s="15">
        <v>24.6</v>
      </c>
      <c r="AS2371" s="15">
        <v>0.93</v>
      </c>
      <c r="AT2371" s="15">
        <v>0.88869674151336497</v>
      </c>
      <c r="AU2371" s="15" t="s">
        <v>2133</v>
      </c>
      <c r="AV2371" s="27" t="s">
        <v>2141</v>
      </c>
    </row>
    <row r="2372" spans="1:48" x14ac:dyDescent="0.25">
      <c r="A2372" s="13" t="s">
        <v>59</v>
      </c>
      <c r="B2372" s="14" t="s">
        <v>2143</v>
      </c>
      <c r="C2372" s="15">
        <v>48.911628186271599</v>
      </c>
      <c r="D2372" s="15">
        <v>14.260527351332501</v>
      </c>
      <c r="E2372" s="15">
        <v>15.9916294990601</v>
      </c>
      <c r="F2372" s="15">
        <v>8.7246698586971707</v>
      </c>
      <c r="G2372" s="15">
        <v>7.2391982596000304</v>
      </c>
      <c r="H2372" s="15">
        <v>0.22777231186156099</v>
      </c>
      <c r="I2372" s="15">
        <v>3.1194903581039801</v>
      </c>
      <c r="J2372" s="15">
        <v>0.22777231186156099</v>
      </c>
      <c r="K2372" s="15">
        <v>1.1883772792777101</v>
      </c>
      <c r="L2372" s="15">
        <v>0.10893458393379001</v>
      </c>
      <c r="M2372" s="15"/>
      <c r="N2372" s="15">
        <v>100</v>
      </c>
      <c r="O2372" s="23">
        <v>51.337874599861401</v>
      </c>
      <c r="P2372" s="15">
        <v>475.62987351372999</v>
      </c>
      <c r="Q2372" s="15">
        <v>42.68</v>
      </c>
      <c r="R2372" s="15">
        <v>7130.2636756662396</v>
      </c>
      <c r="S2372" s="15">
        <v>335.76</v>
      </c>
      <c r="T2372" s="15">
        <v>201.04</v>
      </c>
      <c r="U2372" s="15"/>
      <c r="V2372" s="15"/>
      <c r="W2372" s="15">
        <v>4.97</v>
      </c>
      <c r="X2372" s="15">
        <v>108.8</v>
      </c>
      <c r="Y2372" s="15">
        <v>41.87</v>
      </c>
      <c r="Z2372" s="15">
        <v>61.37</v>
      </c>
      <c r="AA2372" s="15">
        <v>1.84</v>
      </c>
      <c r="AB2372" s="15">
        <v>2.75</v>
      </c>
      <c r="AC2372" s="15"/>
      <c r="AD2372" s="15">
        <v>3.54</v>
      </c>
      <c r="AE2372" s="15">
        <v>9.34</v>
      </c>
      <c r="AF2372" s="15">
        <v>1.46</v>
      </c>
      <c r="AG2372" s="15">
        <v>7.89</v>
      </c>
      <c r="AH2372" s="15">
        <v>2.64</v>
      </c>
      <c r="AI2372" s="15">
        <v>0.95</v>
      </c>
      <c r="AJ2372" s="15">
        <v>3.59</v>
      </c>
      <c r="AK2372" s="15">
        <v>0.63</v>
      </c>
      <c r="AL2372" s="15">
        <v>4.0199999999999996</v>
      </c>
      <c r="AM2372" s="15">
        <v>0.87</v>
      </c>
      <c r="AN2372" s="15">
        <v>2.6</v>
      </c>
      <c r="AO2372" s="15">
        <v>0.41</v>
      </c>
      <c r="AP2372" s="15">
        <v>2.59</v>
      </c>
      <c r="AQ2372" s="15">
        <v>0.39</v>
      </c>
      <c r="AR2372" s="15">
        <v>22.42</v>
      </c>
      <c r="AS2372" s="15">
        <v>0.32</v>
      </c>
      <c r="AT2372" s="15">
        <v>0.748508331946657</v>
      </c>
      <c r="AU2372" s="15" t="s">
        <v>2133</v>
      </c>
      <c r="AV2372" s="27" t="s">
        <v>2144</v>
      </c>
    </row>
    <row r="2373" spans="1:48" x14ac:dyDescent="0.25">
      <c r="A2373" s="13" t="s">
        <v>59</v>
      </c>
      <c r="B2373" s="14" t="s">
        <v>2145</v>
      </c>
      <c r="C2373" s="15">
        <v>49.115916081866601</v>
      </c>
      <c r="D2373" s="15">
        <v>14.0602816004528</v>
      </c>
      <c r="E2373" s="15">
        <v>15.948537251100801</v>
      </c>
      <c r="F2373" s="15">
        <v>9.9572812757655296</v>
      </c>
      <c r="G2373" s="15">
        <v>7.0051225055636896</v>
      </c>
      <c r="H2373" s="15">
        <v>0.32023417168291202</v>
      </c>
      <c r="I2373" s="15">
        <v>2.0915294338040198</v>
      </c>
      <c r="J2373" s="15">
        <v>0.210153675166911</v>
      </c>
      <c r="K2373" s="15">
        <v>1.1808635080807399</v>
      </c>
      <c r="L2373" s="15">
        <v>0.11008049651600101</v>
      </c>
      <c r="M2373" s="15"/>
      <c r="N2373" s="15">
        <v>100</v>
      </c>
      <c r="O2373" s="23">
        <v>50.583905423273499</v>
      </c>
      <c r="P2373" s="15">
        <v>480.63315380225703</v>
      </c>
      <c r="Q2373" s="15">
        <v>40.29</v>
      </c>
      <c r="R2373" s="15">
        <v>7085.18104848442</v>
      </c>
      <c r="S2373" s="15">
        <v>327.07</v>
      </c>
      <c r="T2373" s="15">
        <v>158.53</v>
      </c>
      <c r="U2373" s="15"/>
      <c r="V2373" s="15"/>
      <c r="W2373" s="15">
        <v>13.16</v>
      </c>
      <c r="X2373" s="15">
        <v>107.55</v>
      </c>
      <c r="Y2373" s="15">
        <v>64.849999999999994</v>
      </c>
      <c r="Z2373" s="15">
        <v>56.83</v>
      </c>
      <c r="AA2373" s="15">
        <v>1.67</v>
      </c>
      <c r="AB2373" s="15">
        <v>2.57</v>
      </c>
      <c r="AC2373" s="15"/>
      <c r="AD2373" s="15">
        <v>3.28</v>
      </c>
      <c r="AE2373" s="15">
        <v>8.82</v>
      </c>
      <c r="AF2373" s="15">
        <v>1.39</v>
      </c>
      <c r="AG2373" s="15">
        <v>7.33</v>
      </c>
      <c r="AH2373" s="15">
        <v>2.42</v>
      </c>
      <c r="AI2373" s="15">
        <v>0.86</v>
      </c>
      <c r="AJ2373" s="15">
        <v>3.29</v>
      </c>
      <c r="AK2373" s="15">
        <v>0.56999999999999995</v>
      </c>
      <c r="AL2373" s="15">
        <v>3.64</v>
      </c>
      <c r="AM2373" s="15">
        <v>0.8</v>
      </c>
      <c r="AN2373" s="15">
        <v>2.39</v>
      </c>
      <c r="AO2373" s="15">
        <v>0.36</v>
      </c>
      <c r="AP2373" s="15">
        <v>2.23</v>
      </c>
      <c r="AQ2373" s="15">
        <v>0.34</v>
      </c>
      <c r="AR2373" s="15">
        <v>21.01</v>
      </c>
      <c r="AS2373" s="15">
        <v>0.28000000000000003</v>
      </c>
      <c r="AT2373" s="15">
        <v>0.75496442376766004</v>
      </c>
      <c r="AU2373" s="15" t="s">
        <v>2133</v>
      </c>
      <c r="AV2373" s="27" t="s">
        <v>2144</v>
      </c>
    </row>
    <row r="2374" spans="1:48" x14ac:dyDescent="0.25">
      <c r="A2374" s="13" t="s">
        <v>59</v>
      </c>
      <c r="B2374" s="14" t="s">
        <v>2146</v>
      </c>
      <c r="C2374" s="15">
        <v>50.0621984890318</v>
      </c>
      <c r="D2374" s="15">
        <v>14.765820160401301</v>
      </c>
      <c r="E2374" s="15">
        <v>12.7431050699354</v>
      </c>
      <c r="F2374" s="15">
        <v>12.6419693154121</v>
      </c>
      <c r="G2374" s="15">
        <v>4.3994053217633997</v>
      </c>
      <c r="H2374" s="15">
        <v>0.37420229173619801</v>
      </c>
      <c r="I2374" s="15">
        <v>3.5498649837677099</v>
      </c>
      <c r="J2374" s="15">
        <v>0.27306653721290097</v>
      </c>
      <c r="K2374" s="15">
        <v>1.0083234725972701</v>
      </c>
      <c r="L2374" s="15">
        <v>0.18204435814193401</v>
      </c>
      <c r="M2374" s="15">
        <v>0.79</v>
      </c>
      <c r="N2374" s="15">
        <v>100</v>
      </c>
      <c r="O2374" s="23">
        <v>44.585360577243698</v>
      </c>
      <c r="P2374" s="15">
        <v>794.84156371830295</v>
      </c>
      <c r="Q2374" s="15">
        <v>41.4</v>
      </c>
      <c r="R2374" s="15">
        <v>6049.9408355836003</v>
      </c>
      <c r="S2374" s="15">
        <v>280</v>
      </c>
      <c r="T2374" s="15">
        <v>160</v>
      </c>
      <c r="U2374" s="15">
        <v>50</v>
      </c>
      <c r="V2374" s="15">
        <v>100</v>
      </c>
      <c r="W2374" s="15">
        <v>6</v>
      </c>
      <c r="X2374" s="15">
        <v>159</v>
      </c>
      <c r="Y2374" s="15">
        <v>162</v>
      </c>
      <c r="Z2374" s="15">
        <v>58</v>
      </c>
      <c r="AA2374" s="15">
        <v>1.7</v>
      </c>
      <c r="AB2374" s="15">
        <v>3</v>
      </c>
      <c r="AC2374" s="15">
        <v>0.2</v>
      </c>
      <c r="AD2374" s="15">
        <v>3.6</v>
      </c>
      <c r="AE2374" s="15">
        <v>9.6999999999999993</v>
      </c>
      <c r="AF2374" s="15">
        <v>1.53</v>
      </c>
      <c r="AG2374" s="15">
        <v>8</v>
      </c>
      <c r="AH2374" s="15">
        <v>2.5</v>
      </c>
      <c r="AI2374" s="15">
        <v>0.91</v>
      </c>
      <c r="AJ2374" s="15">
        <v>3.4</v>
      </c>
      <c r="AK2374" s="15">
        <v>0.6</v>
      </c>
      <c r="AL2374" s="15">
        <v>4</v>
      </c>
      <c r="AM2374" s="15">
        <v>0.8</v>
      </c>
      <c r="AN2374" s="15">
        <v>2.5</v>
      </c>
      <c r="AO2374" s="15">
        <v>0.38</v>
      </c>
      <c r="AP2374" s="15">
        <v>2.4</v>
      </c>
      <c r="AQ2374" s="15">
        <v>0.37</v>
      </c>
      <c r="AR2374" s="15">
        <v>23</v>
      </c>
      <c r="AS2374" s="15">
        <v>0.3</v>
      </c>
      <c r="AT2374" s="15">
        <v>0.80294530154277699</v>
      </c>
      <c r="AU2374" s="15" t="s">
        <v>2133</v>
      </c>
      <c r="AV2374" s="27" t="s">
        <v>2134</v>
      </c>
    </row>
    <row r="2375" spans="1:48" x14ac:dyDescent="0.25">
      <c r="A2375" s="13" t="s">
        <v>59</v>
      </c>
      <c r="B2375" s="14" t="s">
        <v>2147</v>
      </c>
      <c r="C2375" s="15">
        <v>51.957547023148003</v>
      </c>
      <c r="D2375" s="15">
        <v>11.960227651289999</v>
      </c>
      <c r="E2375" s="15">
        <v>17.667271640242401</v>
      </c>
      <c r="F2375" s="15">
        <v>9.7820074107042103</v>
      </c>
      <c r="G2375" s="15">
        <v>5.5254852891924697</v>
      </c>
      <c r="H2375" s="15">
        <v>8.9926523693909993E-2</v>
      </c>
      <c r="I2375" s="15">
        <v>0.90925707290508995</v>
      </c>
      <c r="J2375" s="15">
        <v>0.25978773511573999</v>
      </c>
      <c r="K2375" s="15">
        <v>1.6986121142182999</v>
      </c>
      <c r="L2375" s="15">
        <v>0.14987753948985</v>
      </c>
      <c r="M2375" s="15"/>
      <c r="N2375" s="15">
        <v>100</v>
      </c>
      <c r="O2375" s="23">
        <v>42.158746883570601</v>
      </c>
      <c r="P2375" s="15">
        <v>654.39489073033099</v>
      </c>
      <c r="Q2375" s="15">
        <v>41.25</v>
      </c>
      <c r="R2375" s="15">
        <v>10191.672685309801</v>
      </c>
      <c r="S2375" s="15">
        <v>388.2</v>
      </c>
      <c r="T2375" s="15">
        <v>82.95</v>
      </c>
      <c r="U2375" s="15"/>
      <c r="V2375" s="15"/>
      <c r="W2375" s="15">
        <v>4.78</v>
      </c>
      <c r="X2375" s="15">
        <v>125.19</v>
      </c>
      <c r="Y2375" s="15">
        <v>51.95</v>
      </c>
      <c r="Z2375" s="15">
        <v>88.7</v>
      </c>
      <c r="AA2375" s="15">
        <v>2.59</v>
      </c>
      <c r="AB2375" s="15">
        <v>4.04</v>
      </c>
      <c r="AC2375" s="15"/>
      <c r="AD2375" s="15">
        <v>5.18</v>
      </c>
      <c r="AE2375" s="15">
        <v>13.66</v>
      </c>
      <c r="AF2375" s="15">
        <v>2.1</v>
      </c>
      <c r="AG2375" s="15">
        <v>11.07</v>
      </c>
      <c r="AH2375" s="15">
        <v>3.55</v>
      </c>
      <c r="AI2375" s="15">
        <v>1.19</v>
      </c>
      <c r="AJ2375" s="15">
        <v>4.95</v>
      </c>
      <c r="AK2375" s="15">
        <v>0.83</v>
      </c>
      <c r="AL2375" s="15">
        <v>5.56</v>
      </c>
      <c r="AM2375" s="15">
        <v>1.18</v>
      </c>
      <c r="AN2375" s="15">
        <v>3.56</v>
      </c>
      <c r="AO2375" s="15">
        <v>0.53</v>
      </c>
      <c r="AP2375" s="15">
        <v>3.42</v>
      </c>
      <c r="AQ2375" s="15">
        <v>0.54</v>
      </c>
      <c r="AR2375" s="15">
        <v>30.87</v>
      </c>
      <c r="AS2375" s="15">
        <v>0.46</v>
      </c>
      <c r="AT2375" s="15">
        <v>0.75148239804621297</v>
      </c>
      <c r="AU2375" s="15" t="s">
        <v>2133</v>
      </c>
      <c r="AV2375" s="27" t="s">
        <v>2144</v>
      </c>
    </row>
    <row r="2376" spans="1:48" x14ac:dyDescent="0.25">
      <c r="A2376" s="13" t="s">
        <v>59</v>
      </c>
      <c r="B2376" s="14" t="s">
        <v>2148</v>
      </c>
      <c r="C2376" s="15">
        <v>50.778879223143797</v>
      </c>
      <c r="D2376" s="15">
        <v>13.959134129071399</v>
      </c>
      <c r="E2376" s="15">
        <v>15.071818733562599</v>
      </c>
      <c r="F2376" s="15">
        <v>10.2164677321465</v>
      </c>
      <c r="G2376" s="15">
        <v>6.0590734371839003</v>
      </c>
      <c r="H2376" s="15">
        <v>0.41472789803762899</v>
      </c>
      <c r="I2376" s="15">
        <v>2.02306291725673</v>
      </c>
      <c r="J2376" s="15">
        <v>0.212421606311956</v>
      </c>
      <c r="K2376" s="15">
        <v>1.1733764920089</v>
      </c>
      <c r="L2376" s="15">
        <v>9.1037831276552697E-2</v>
      </c>
      <c r="M2376" s="15">
        <v>0.61</v>
      </c>
      <c r="N2376" s="15">
        <v>100</v>
      </c>
      <c r="O2376" s="23">
        <v>48.370900010551601</v>
      </c>
      <c r="P2376" s="15">
        <v>397.489122475089</v>
      </c>
      <c r="Q2376" s="15"/>
      <c r="R2376" s="15">
        <v>7040.2589520534102</v>
      </c>
      <c r="S2376" s="15">
        <v>318</v>
      </c>
      <c r="T2376" s="15">
        <v>170</v>
      </c>
      <c r="U2376" s="15">
        <v>49</v>
      </c>
      <c r="V2376" s="15">
        <v>80</v>
      </c>
      <c r="W2376" s="15">
        <v>17</v>
      </c>
      <c r="X2376" s="15">
        <v>125</v>
      </c>
      <c r="Y2376" s="15">
        <v>32</v>
      </c>
      <c r="Z2376" s="15">
        <v>56</v>
      </c>
      <c r="AA2376" s="15">
        <v>1.8</v>
      </c>
      <c r="AB2376" s="15">
        <v>4</v>
      </c>
      <c r="AC2376" s="15">
        <v>0.3</v>
      </c>
      <c r="AD2376" s="15">
        <v>3.7</v>
      </c>
      <c r="AE2376" s="15">
        <v>9.4</v>
      </c>
      <c r="AF2376" s="15">
        <v>1.39</v>
      </c>
      <c r="AG2376" s="15">
        <v>7.2</v>
      </c>
      <c r="AH2376" s="15">
        <v>2.4</v>
      </c>
      <c r="AI2376" s="15">
        <v>0.83</v>
      </c>
      <c r="AJ2376" s="15">
        <v>3.1</v>
      </c>
      <c r="AK2376" s="15">
        <v>0.6</v>
      </c>
      <c r="AL2376" s="15">
        <v>4</v>
      </c>
      <c r="AM2376" s="15">
        <v>0.9</v>
      </c>
      <c r="AN2376" s="15">
        <v>2.5</v>
      </c>
      <c r="AO2376" s="15">
        <v>0.39</v>
      </c>
      <c r="AP2376" s="15">
        <v>2.6</v>
      </c>
      <c r="AQ2376" s="15">
        <v>0.39</v>
      </c>
      <c r="AR2376" s="15">
        <v>21</v>
      </c>
      <c r="AS2376" s="15">
        <v>0.5</v>
      </c>
      <c r="AT2376" s="15">
        <v>1.04165876956901</v>
      </c>
      <c r="AU2376" s="15" t="s">
        <v>2133</v>
      </c>
      <c r="AV2376" s="27" t="s">
        <v>2137</v>
      </c>
    </row>
    <row r="2377" spans="1:48" x14ac:dyDescent="0.25">
      <c r="A2377" s="13" t="s">
        <v>59</v>
      </c>
      <c r="B2377" s="14" t="s">
        <v>2149</v>
      </c>
      <c r="C2377" s="15">
        <v>51.185124642419296</v>
      </c>
      <c r="D2377" s="15">
        <v>15.835717204740501</v>
      </c>
      <c r="E2377" s="15">
        <v>13.077237433592201</v>
      </c>
      <c r="F2377" s="15">
        <v>11.5447486718431</v>
      </c>
      <c r="G2377" s="15">
        <v>5.0776460972619502</v>
      </c>
      <c r="H2377" s="15">
        <v>0.173682059664896</v>
      </c>
      <c r="I2377" s="15">
        <v>1.6448712709440101</v>
      </c>
      <c r="J2377" s="15">
        <v>0.26563138536984099</v>
      </c>
      <c r="K2377" s="15">
        <v>1.0420923579893699</v>
      </c>
      <c r="L2377" s="15">
        <v>0.15324887617490801</v>
      </c>
      <c r="M2377" s="15">
        <v>0.8</v>
      </c>
      <c r="N2377" s="15">
        <v>100</v>
      </c>
      <c r="O2377" s="23">
        <v>47.503512589131503</v>
      </c>
      <c r="P2377" s="15">
        <v>669.114811467908</v>
      </c>
      <c r="Q2377" s="15"/>
      <c r="R2377" s="15">
        <v>6252.55414793625</v>
      </c>
      <c r="S2377" s="15">
        <v>292</v>
      </c>
      <c r="T2377" s="15">
        <v>190</v>
      </c>
      <c r="U2377" s="15"/>
      <c r="V2377" s="15">
        <v>100</v>
      </c>
      <c r="W2377" s="15">
        <v>6</v>
      </c>
      <c r="X2377" s="15">
        <v>153</v>
      </c>
      <c r="Y2377" s="15">
        <v>63</v>
      </c>
      <c r="Z2377" s="15">
        <v>62</v>
      </c>
      <c r="AA2377" s="15">
        <v>1.8</v>
      </c>
      <c r="AB2377" s="15">
        <v>3</v>
      </c>
      <c r="AC2377" s="15">
        <v>0.2</v>
      </c>
      <c r="AD2377" s="15">
        <v>3.5</v>
      </c>
      <c r="AE2377" s="15">
        <v>9.5</v>
      </c>
      <c r="AF2377" s="15">
        <v>1.5</v>
      </c>
      <c r="AG2377" s="15">
        <v>8.1999999999999993</v>
      </c>
      <c r="AH2377" s="15">
        <v>2.6</v>
      </c>
      <c r="AI2377" s="15">
        <v>1</v>
      </c>
      <c r="AJ2377" s="15">
        <v>3.4</v>
      </c>
      <c r="AK2377" s="15">
        <v>0.6</v>
      </c>
      <c r="AL2377" s="15">
        <v>4.3</v>
      </c>
      <c r="AM2377" s="15">
        <v>0.9</v>
      </c>
      <c r="AN2377" s="15">
        <v>2.7</v>
      </c>
      <c r="AO2377" s="15">
        <v>0.4</v>
      </c>
      <c r="AP2377" s="15">
        <v>2.7</v>
      </c>
      <c r="AQ2377" s="15">
        <v>0.4</v>
      </c>
      <c r="AR2377" s="15">
        <v>25</v>
      </c>
      <c r="AS2377" s="15">
        <v>0.3</v>
      </c>
      <c r="AT2377" s="15">
        <v>0.82588659587257096</v>
      </c>
      <c r="AU2377" s="15" t="s">
        <v>2133</v>
      </c>
      <c r="AV2377" s="27" t="s">
        <v>2150</v>
      </c>
    </row>
    <row r="2378" spans="1:48" x14ac:dyDescent="0.25">
      <c r="A2378" s="13" t="s">
        <v>59</v>
      </c>
      <c r="B2378" s="14" t="s">
        <v>2151</v>
      </c>
      <c r="C2378" s="15">
        <v>47.980028976655099</v>
      </c>
      <c r="D2378" s="15">
        <v>15.549357529757</v>
      </c>
      <c r="E2378" s="15">
        <v>15.800623630110101</v>
      </c>
      <c r="F2378" s="15">
        <v>9.1559668703137902</v>
      </c>
      <c r="G2378" s="15">
        <v>6.49205409554577</v>
      </c>
      <c r="H2378" s="15">
        <v>9.8663436102519306E-2</v>
      </c>
      <c r="I2378" s="15">
        <v>3.2657597349933898</v>
      </c>
      <c r="J2378" s="15">
        <v>0.217059559425542</v>
      </c>
      <c r="K2378" s="15">
        <v>1.30235735655325</v>
      </c>
      <c r="L2378" s="15">
        <v>0.13812881054352699</v>
      </c>
      <c r="M2378" s="15"/>
      <c r="N2378" s="15">
        <v>100</v>
      </c>
      <c r="O2378" s="23">
        <v>48.915477633918201</v>
      </c>
      <c r="P2378" s="15">
        <v>603.09762349990694</v>
      </c>
      <c r="Q2378" s="15">
        <v>44.52</v>
      </c>
      <c r="R2378" s="15">
        <v>7814.14413931953</v>
      </c>
      <c r="S2378" s="15">
        <v>354.48</v>
      </c>
      <c r="T2378" s="15">
        <v>181.37</v>
      </c>
      <c r="U2378" s="15"/>
      <c r="V2378" s="15"/>
      <c r="W2378" s="15">
        <v>3.92</v>
      </c>
      <c r="X2378" s="15">
        <v>131.27000000000001</v>
      </c>
      <c r="Y2378" s="15">
        <v>62.35</v>
      </c>
      <c r="Z2378" s="15">
        <v>68.319999999999993</v>
      </c>
      <c r="AA2378" s="15">
        <v>2.0299999999999998</v>
      </c>
      <c r="AB2378" s="15">
        <v>3.3</v>
      </c>
      <c r="AC2378" s="15"/>
      <c r="AD2378" s="15">
        <v>4.21</v>
      </c>
      <c r="AE2378" s="15">
        <v>11.11</v>
      </c>
      <c r="AF2378" s="15">
        <v>1.69</v>
      </c>
      <c r="AG2378" s="15">
        <v>8.77</v>
      </c>
      <c r="AH2378" s="15">
        <v>2.84</v>
      </c>
      <c r="AI2378" s="15">
        <v>1</v>
      </c>
      <c r="AJ2378" s="15">
        <v>3.88</v>
      </c>
      <c r="AK2378" s="15">
        <v>0.66</v>
      </c>
      <c r="AL2378" s="15">
        <v>4.3499999999999996</v>
      </c>
      <c r="AM2378" s="15">
        <v>0.9</v>
      </c>
      <c r="AN2378" s="15">
        <v>2.8</v>
      </c>
      <c r="AO2378" s="15">
        <v>0.43</v>
      </c>
      <c r="AP2378" s="15">
        <v>2.6</v>
      </c>
      <c r="AQ2378" s="15">
        <v>0.4</v>
      </c>
      <c r="AR2378" s="15">
        <v>23.82</v>
      </c>
      <c r="AS2378" s="15">
        <v>0.39</v>
      </c>
      <c r="AT2378" s="15">
        <v>0.75526446415900195</v>
      </c>
      <c r="AU2378" s="15" t="s">
        <v>2133</v>
      </c>
      <c r="AV2378" s="27" t="s">
        <v>2144</v>
      </c>
    </row>
    <row r="2379" spans="1:48" x14ac:dyDescent="0.25">
      <c r="A2379" s="13" t="s">
        <v>59</v>
      </c>
      <c r="B2379" s="14" t="s">
        <v>2152</v>
      </c>
      <c r="C2379" s="15">
        <v>48.990585987247101</v>
      </c>
      <c r="D2379" s="15">
        <v>13.817081214779799</v>
      </c>
      <c r="E2379" s="15">
        <v>16.320364973163201</v>
      </c>
      <c r="F2379" s="15">
        <v>8.39723270321171</v>
      </c>
      <c r="G2379" s="15">
        <v>7.4182284096882301</v>
      </c>
      <c r="H2379" s="15">
        <v>8.0742622146266402E-2</v>
      </c>
      <c r="I2379" s="15">
        <v>3.4012829579114698</v>
      </c>
      <c r="J2379" s="15">
        <v>0.191763727597383</v>
      </c>
      <c r="K2379" s="15">
        <v>1.26160347103541</v>
      </c>
      <c r="L2379" s="15">
        <v>0.12111393321940001</v>
      </c>
      <c r="M2379" s="15"/>
      <c r="N2379" s="15">
        <v>100</v>
      </c>
      <c r="O2379" s="23">
        <v>51.439833920922503</v>
      </c>
      <c r="P2379" s="15">
        <v>528.80731405653296</v>
      </c>
      <c r="Q2379" s="15">
        <v>40.94</v>
      </c>
      <c r="R2379" s="15">
        <v>7569.6208262124701</v>
      </c>
      <c r="S2379" s="15">
        <v>332.81</v>
      </c>
      <c r="T2379" s="15">
        <v>166.98</v>
      </c>
      <c r="U2379" s="15"/>
      <c r="V2379" s="15"/>
      <c r="W2379" s="15">
        <v>1.28</v>
      </c>
      <c r="X2379" s="15">
        <v>65.88</v>
      </c>
      <c r="Y2379" s="15">
        <v>23.14</v>
      </c>
      <c r="Z2379" s="15">
        <v>65.16</v>
      </c>
      <c r="AA2379" s="15">
        <v>1.87</v>
      </c>
      <c r="AB2379" s="15">
        <v>2.96</v>
      </c>
      <c r="AC2379" s="15"/>
      <c r="AD2379" s="15">
        <v>3.64</v>
      </c>
      <c r="AE2379" s="15">
        <v>9.99</v>
      </c>
      <c r="AF2379" s="15">
        <v>1.58</v>
      </c>
      <c r="AG2379" s="15">
        <v>8.1999999999999993</v>
      </c>
      <c r="AH2379" s="15">
        <v>2.65</v>
      </c>
      <c r="AI2379" s="15">
        <v>0.95</v>
      </c>
      <c r="AJ2379" s="15">
        <v>3.64</v>
      </c>
      <c r="AK2379" s="15">
        <v>0.66</v>
      </c>
      <c r="AL2379" s="15">
        <v>4.17</v>
      </c>
      <c r="AM2379" s="15">
        <v>0.94</v>
      </c>
      <c r="AN2379" s="15">
        <v>2.72</v>
      </c>
      <c r="AO2379" s="15">
        <v>0.44</v>
      </c>
      <c r="AP2379" s="15">
        <v>2.57</v>
      </c>
      <c r="AQ2379" s="15">
        <v>0.42</v>
      </c>
      <c r="AR2379" s="15">
        <v>23.86</v>
      </c>
      <c r="AS2379" s="15">
        <v>0.35</v>
      </c>
      <c r="AT2379" s="15">
        <v>0.783533437109875</v>
      </c>
      <c r="AU2379" s="15" t="s">
        <v>2133</v>
      </c>
      <c r="AV2379" s="27" t="s">
        <v>2144</v>
      </c>
    </row>
    <row r="2380" spans="1:48" x14ac:dyDescent="0.25">
      <c r="A2380" s="13" t="s">
        <v>59</v>
      </c>
      <c r="B2380" s="14" t="s">
        <v>2153</v>
      </c>
      <c r="C2380" s="15">
        <v>49.253735687415997</v>
      </c>
      <c r="D2380" s="15">
        <v>14.622357785146299</v>
      </c>
      <c r="E2380" s="15">
        <v>15.2915107684098</v>
      </c>
      <c r="F2380" s="15">
        <v>8.6900850880516494</v>
      </c>
      <c r="G2380" s="15">
        <v>7.0532539926994602</v>
      </c>
      <c r="H2380" s="15">
        <v>0.21824414604695899</v>
      </c>
      <c r="I2380" s="15">
        <v>3.5216669021213902</v>
      </c>
      <c r="J2380" s="15">
        <v>0.198403769133599</v>
      </c>
      <c r="K2380" s="15">
        <v>1.0515399764080799</v>
      </c>
      <c r="L2380" s="15">
        <v>9.9201884566799695E-2</v>
      </c>
      <c r="M2380" s="15"/>
      <c r="N2380" s="15">
        <v>100</v>
      </c>
      <c r="O2380" s="23">
        <v>51.806063259581798</v>
      </c>
      <c r="P2380" s="15">
        <v>433.13498895363199</v>
      </c>
      <c r="Q2380" s="15">
        <v>39.06</v>
      </c>
      <c r="R2380" s="15">
        <v>6309.2398584484599</v>
      </c>
      <c r="S2380" s="15">
        <v>305.22000000000003</v>
      </c>
      <c r="T2380" s="15">
        <v>185.29</v>
      </c>
      <c r="U2380" s="15"/>
      <c r="V2380" s="15"/>
      <c r="W2380" s="15">
        <v>8.57</v>
      </c>
      <c r="X2380" s="15">
        <v>124.88</v>
      </c>
      <c r="Y2380" s="15">
        <v>39.75</v>
      </c>
      <c r="Z2380" s="15">
        <v>50.24</v>
      </c>
      <c r="AA2380" s="15">
        <v>1.53</v>
      </c>
      <c r="AB2380" s="15">
        <v>2.2200000000000002</v>
      </c>
      <c r="AC2380" s="15"/>
      <c r="AD2380" s="15">
        <v>2.86</v>
      </c>
      <c r="AE2380" s="15">
        <v>7.69</v>
      </c>
      <c r="AF2380" s="15">
        <v>1.19</v>
      </c>
      <c r="AG2380" s="15">
        <v>6.27</v>
      </c>
      <c r="AH2380" s="15">
        <v>2.1800000000000002</v>
      </c>
      <c r="AI2380" s="15">
        <v>0.81</v>
      </c>
      <c r="AJ2380" s="15">
        <v>3.03</v>
      </c>
      <c r="AK2380" s="15">
        <v>0.51</v>
      </c>
      <c r="AL2380" s="15">
        <v>3.42</v>
      </c>
      <c r="AM2380" s="15">
        <v>0.76</v>
      </c>
      <c r="AN2380" s="15">
        <v>2.17</v>
      </c>
      <c r="AO2380" s="15">
        <v>0.35</v>
      </c>
      <c r="AP2380" s="15">
        <v>2.16</v>
      </c>
      <c r="AQ2380" s="15">
        <v>0.33</v>
      </c>
      <c r="AR2380" s="15">
        <v>19.03</v>
      </c>
      <c r="AS2380" s="15">
        <v>0.26</v>
      </c>
      <c r="AT2380" s="15">
        <v>0.74791828087760803</v>
      </c>
      <c r="AU2380" s="15" t="s">
        <v>2133</v>
      </c>
      <c r="AV2380" s="27" t="s">
        <v>2144</v>
      </c>
    </row>
    <row r="2381" spans="1:48" x14ac:dyDescent="0.25">
      <c r="A2381" s="13" t="s">
        <v>59</v>
      </c>
      <c r="B2381" s="14" t="s">
        <v>2154</v>
      </c>
      <c r="C2381" s="15">
        <v>49.113924050632903</v>
      </c>
      <c r="D2381" s="15">
        <v>14.075949367088599</v>
      </c>
      <c r="E2381" s="15">
        <v>17.4177215189873</v>
      </c>
      <c r="F2381" s="15">
        <v>8.0101265822784793</v>
      </c>
      <c r="G2381" s="15">
        <v>6.1772151898734204</v>
      </c>
      <c r="H2381" s="15">
        <v>0.16202531645569601</v>
      </c>
      <c r="I2381" s="15">
        <v>3.39240506329114</v>
      </c>
      <c r="J2381" s="15">
        <v>0.18227848101265801</v>
      </c>
      <c r="K2381" s="15">
        <v>1.2354430379746799</v>
      </c>
      <c r="L2381" s="15">
        <v>0.23291139240506301</v>
      </c>
      <c r="M2381" s="15">
        <v>1.02</v>
      </c>
      <c r="N2381" s="15">
        <v>100</v>
      </c>
      <c r="O2381" s="23">
        <v>45.250912030059297</v>
      </c>
      <c r="P2381" s="15">
        <v>1016.93706543056</v>
      </c>
      <c r="Q2381" s="15">
        <v>42.4</v>
      </c>
      <c r="R2381" s="15">
        <v>7412.6582278481001</v>
      </c>
      <c r="S2381" s="15">
        <v>331</v>
      </c>
      <c r="T2381" s="15">
        <v>40</v>
      </c>
      <c r="U2381" s="15">
        <v>69</v>
      </c>
      <c r="V2381" s="15">
        <v>60</v>
      </c>
      <c r="W2381" s="15">
        <v>2</v>
      </c>
      <c r="X2381" s="15">
        <v>71</v>
      </c>
      <c r="Y2381" s="15">
        <v>90</v>
      </c>
      <c r="Z2381" s="15">
        <v>75</v>
      </c>
      <c r="AA2381" s="15">
        <v>2.1</v>
      </c>
      <c r="AB2381" s="15">
        <v>3</v>
      </c>
      <c r="AC2381" s="15">
        <v>0.2</v>
      </c>
      <c r="AD2381" s="15">
        <v>3.1</v>
      </c>
      <c r="AE2381" s="15">
        <v>9.1</v>
      </c>
      <c r="AF2381" s="15">
        <v>1.52</v>
      </c>
      <c r="AG2381" s="15">
        <v>8.6</v>
      </c>
      <c r="AH2381" s="15">
        <v>2.8</v>
      </c>
      <c r="AI2381" s="15">
        <v>1.08</v>
      </c>
      <c r="AJ2381" s="15">
        <v>3.8</v>
      </c>
      <c r="AK2381" s="15">
        <v>0.7</v>
      </c>
      <c r="AL2381" s="15">
        <v>4.5999999999999996</v>
      </c>
      <c r="AM2381" s="15">
        <v>1</v>
      </c>
      <c r="AN2381" s="15">
        <v>3</v>
      </c>
      <c r="AO2381" s="15">
        <v>0.46</v>
      </c>
      <c r="AP2381" s="15">
        <v>3</v>
      </c>
      <c r="AQ2381" s="15">
        <v>0.45</v>
      </c>
      <c r="AR2381" s="15">
        <v>29</v>
      </c>
      <c r="AS2381" s="15">
        <v>0.3</v>
      </c>
      <c r="AT2381" s="15">
        <v>0.93245260824322496</v>
      </c>
      <c r="AU2381" s="15" t="s">
        <v>2133</v>
      </c>
      <c r="AV2381" s="27" t="s">
        <v>2134</v>
      </c>
    </row>
    <row r="2382" spans="1:48" x14ac:dyDescent="0.25">
      <c r="A2382" s="13" t="s">
        <v>59</v>
      </c>
      <c r="B2382" s="14" t="s">
        <v>2155</v>
      </c>
      <c r="C2382" s="15">
        <v>53.1754790809672</v>
      </c>
      <c r="D2382" s="15">
        <v>17.758603391190899</v>
      </c>
      <c r="E2382" s="15">
        <v>9.0498645530249799</v>
      </c>
      <c r="F2382" s="15">
        <v>12.4410554830942</v>
      </c>
      <c r="G2382" s="15">
        <v>4.7757600080264897</v>
      </c>
      <c r="H2382" s="15">
        <v>0.17056285742951699</v>
      </c>
      <c r="I2382" s="15">
        <v>1.5751981539079001</v>
      </c>
      <c r="J2382" s="15">
        <v>0.18059596669007699</v>
      </c>
      <c r="K2382" s="15">
        <v>0.82271495936590699</v>
      </c>
      <c r="L2382" s="15">
        <v>5.0165546302799201E-2</v>
      </c>
      <c r="M2382" s="15">
        <v>1.3</v>
      </c>
      <c r="N2382" s="15">
        <v>100</v>
      </c>
      <c r="O2382" s="23">
        <v>55.153782027202098</v>
      </c>
      <c r="P2382" s="15">
        <v>219.032666955884</v>
      </c>
      <c r="Q2382" s="15"/>
      <c r="R2382" s="15">
        <v>4936.2897561954396</v>
      </c>
      <c r="S2382" s="15">
        <v>296</v>
      </c>
      <c r="T2382" s="15">
        <v>420</v>
      </c>
      <c r="U2382" s="15">
        <v>66</v>
      </c>
      <c r="V2382" s="15">
        <v>270</v>
      </c>
      <c r="W2382" s="15">
        <v>7</v>
      </c>
      <c r="X2382" s="15">
        <v>104</v>
      </c>
      <c r="Y2382" s="15">
        <v>33</v>
      </c>
      <c r="Z2382" s="15">
        <v>37</v>
      </c>
      <c r="AA2382" s="15">
        <v>1.3</v>
      </c>
      <c r="AB2382" s="15">
        <v>2</v>
      </c>
      <c r="AC2382" s="15">
        <v>0.2</v>
      </c>
      <c r="AD2382" s="15">
        <v>2.2000000000000002</v>
      </c>
      <c r="AE2382" s="15">
        <v>6</v>
      </c>
      <c r="AF2382" s="15">
        <v>0.92</v>
      </c>
      <c r="AG2382" s="15">
        <v>4.8</v>
      </c>
      <c r="AH2382" s="15">
        <v>1.7</v>
      </c>
      <c r="AI2382" s="15">
        <v>0.66</v>
      </c>
      <c r="AJ2382" s="15">
        <v>2.2000000000000002</v>
      </c>
      <c r="AK2382" s="15">
        <v>0.5</v>
      </c>
      <c r="AL2382" s="15">
        <v>3</v>
      </c>
      <c r="AM2382" s="15">
        <v>0.6</v>
      </c>
      <c r="AN2382" s="15">
        <v>1.9</v>
      </c>
      <c r="AO2382" s="15">
        <v>0.28999999999999998</v>
      </c>
      <c r="AP2382" s="15">
        <v>1.9</v>
      </c>
      <c r="AQ2382" s="15">
        <v>0.27</v>
      </c>
      <c r="AR2382" s="15">
        <v>15</v>
      </c>
      <c r="AS2382" s="15">
        <v>0.2</v>
      </c>
      <c r="AT2382" s="15">
        <v>0.87594032895575702</v>
      </c>
      <c r="AU2382" s="15" t="s">
        <v>2133</v>
      </c>
      <c r="AV2382" s="27" t="s">
        <v>2137</v>
      </c>
    </row>
    <row r="2383" spans="1:48" x14ac:dyDescent="0.25">
      <c r="A2383" s="13" t="s">
        <v>59</v>
      </c>
      <c r="B2383" s="14" t="s">
        <v>2156</v>
      </c>
      <c r="C2383" s="15">
        <v>51.705396045037602</v>
      </c>
      <c r="D2383" s="15">
        <v>12.833564488700301</v>
      </c>
      <c r="E2383" s="15">
        <v>14.5991720782378</v>
      </c>
      <c r="F2383" s="15">
        <v>8.9952152923082096</v>
      </c>
      <c r="G2383" s="15">
        <v>6.1433120725970296</v>
      </c>
      <c r="H2383" s="15">
        <v>0.41020525762969001</v>
      </c>
      <c r="I2383" s="15">
        <v>3.6527801512739102</v>
      </c>
      <c r="J2383" s="15">
        <v>0.20510262881484501</v>
      </c>
      <c r="K2383" s="15">
        <v>1.3282836913723299</v>
      </c>
      <c r="L2383" s="15">
        <v>0.12696829402823701</v>
      </c>
      <c r="M2383" s="15"/>
      <c r="N2383" s="15">
        <v>100</v>
      </c>
      <c r="O2383" s="23">
        <v>49.512063729007401</v>
      </c>
      <c r="P2383" s="15">
        <v>554.36860772892396</v>
      </c>
      <c r="Q2383" s="15">
        <v>37.979999999999997</v>
      </c>
      <c r="R2383" s="15">
        <v>7969.7021482339796</v>
      </c>
      <c r="S2383" s="15">
        <v>336.64</v>
      </c>
      <c r="T2383" s="15">
        <v>132.81</v>
      </c>
      <c r="U2383" s="15"/>
      <c r="V2383" s="15"/>
      <c r="W2383" s="15">
        <v>16.809999999999999</v>
      </c>
      <c r="X2383" s="15">
        <v>147.41</v>
      </c>
      <c r="Y2383" s="15">
        <v>96.68</v>
      </c>
      <c r="Z2383" s="15">
        <v>70.819999999999993</v>
      </c>
      <c r="AA2383" s="15">
        <v>2.0699999999999998</v>
      </c>
      <c r="AB2383" s="15">
        <v>3.18</v>
      </c>
      <c r="AC2383" s="15"/>
      <c r="AD2383" s="15">
        <v>4.0199999999999996</v>
      </c>
      <c r="AE2383" s="15">
        <v>10.94</v>
      </c>
      <c r="AF2383" s="15">
        <v>1.66</v>
      </c>
      <c r="AG2383" s="15">
        <v>8.8800000000000008</v>
      </c>
      <c r="AH2383" s="15">
        <v>2.91</v>
      </c>
      <c r="AI2383" s="15">
        <v>0.99</v>
      </c>
      <c r="AJ2383" s="15">
        <v>3.96</v>
      </c>
      <c r="AK2383" s="15">
        <v>0.66</v>
      </c>
      <c r="AL2383" s="15">
        <v>4.4800000000000004</v>
      </c>
      <c r="AM2383" s="15">
        <v>0.94</v>
      </c>
      <c r="AN2383" s="15">
        <v>2.78</v>
      </c>
      <c r="AO2383" s="15">
        <v>0.43</v>
      </c>
      <c r="AP2383" s="15">
        <v>2.82</v>
      </c>
      <c r="AQ2383" s="15">
        <v>0.42</v>
      </c>
      <c r="AR2383" s="15">
        <v>24.14</v>
      </c>
      <c r="AS2383" s="15">
        <v>0.39</v>
      </c>
      <c r="AT2383" s="15">
        <v>0.76219882355403901</v>
      </c>
      <c r="AU2383" s="15" t="s">
        <v>2133</v>
      </c>
      <c r="AV2383" s="27" t="s">
        <v>2144</v>
      </c>
    </row>
    <row r="2384" spans="1:48" x14ac:dyDescent="0.25">
      <c r="A2384" s="13" t="s">
        <v>59</v>
      </c>
      <c r="B2384" s="14" t="s">
        <v>2157</v>
      </c>
      <c r="C2384" s="15">
        <v>49.353494421090403</v>
      </c>
      <c r="D2384" s="15">
        <v>13.735827447707701</v>
      </c>
      <c r="E2384" s="15">
        <v>14.889590535818099</v>
      </c>
      <c r="F2384" s="15">
        <v>10.0059684376495</v>
      </c>
      <c r="G2384" s="15">
        <v>7.6884827060666803</v>
      </c>
      <c r="H2384" s="15">
        <v>0.41774420912652099</v>
      </c>
      <c r="I2384" s="15">
        <v>2.5064652547591302</v>
      </c>
      <c r="J2384" s="15">
        <v>0.20887210456326</v>
      </c>
      <c r="K2384" s="15">
        <v>1.09409197628375</v>
      </c>
      <c r="L2384" s="15">
        <v>9.9462906934885895E-2</v>
      </c>
      <c r="M2384" s="15"/>
      <c r="N2384" s="15">
        <v>100</v>
      </c>
      <c r="O2384" s="23">
        <v>54.615419414699197</v>
      </c>
      <c r="P2384" s="15">
        <v>434.27466408189599</v>
      </c>
      <c r="Q2384" s="15">
        <v>40.33</v>
      </c>
      <c r="R2384" s="15">
        <v>6564.5518577024704</v>
      </c>
      <c r="S2384" s="15">
        <v>303.13</v>
      </c>
      <c r="T2384" s="15">
        <v>82.4</v>
      </c>
      <c r="U2384" s="15"/>
      <c r="V2384" s="15"/>
      <c r="W2384" s="15">
        <v>17.23</v>
      </c>
      <c r="X2384" s="15">
        <v>129.41999999999999</v>
      </c>
      <c r="Y2384" s="15">
        <v>50.08</v>
      </c>
      <c r="Z2384" s="15">
        <v>51.8</v>
      </c>
      <c r="AA2384" s="15">
        <v>1.52</v>
      </c>
      <c r="AB2384" s="15">
        <v>2.66</v>
      </c>
      <c r="AC2384" s="15"/>
      <c r="AD2384" s="15">
        <v>3.23</v>
      </c>
      <c r="AE2384" s="15">
        <v>8.7799999999999994</v>
      </c>
      <c r="AF2384" s="15">
        <v>1.33</v>
      </c>
      <c r="AG2384" s="15">
        <v>6.87</v>
      </c>
      <c r="AH2384" s="15">
        <v>2.25</v>
      </c>
      <c r="AI2384" s="15">
        <v>0.82</v>
      </c>
      <c r="AJ2384" s="15">
        <v>3.04</v>
      </c>
      <c r="AK2384" s="15">
        <v>0.52</v>
      </c>
      <c r="AL2384" s="15">
        <v>3.48</v>
      </c>
      <c r="AM2384" s="15">
        <v>0.74</v>
      </c>
      <c r="AN2384" s="15">
        <v>2.31</v>
      </c>
      <c r="AO2384" s="15">
        <v>0.37</v>
      </c>
      <c r="AP2384" s="15">
        <v>2.21</v>
      </c>
      <c r="AQ2384" s="15">
        <v>0.34</v>
      </c>
      <c r="AR2384" s="15">
        <v>19.850000000000001</v>
      </c>
      <c r="AS2384" s="15">
        <v>0.37</v>
      </c>
      <c r="AT2384" s="15">
        <v>0.79349888623050902</v>
      </c>
      <c r="AU2384" s="15" t="s">
        <v>2133</v>
      </c>
      <c r="AV2384" s="27" t="s">
        <v>2144</v>
      </c>
    </row>
    <row r="2385" spans="1:48" x14ac:dyDescent="0.25">
      <c r="A2385" s="13" t="s">
        <v>59</v>
      </c>
      <c r="B2385" s="14" t="s">
        <v>2158</v>
      </c>
      <c r="C2385" s="15">
        <v>53.314268205494798</v>
      </c>
      <c r="D2385" s="15">
        <v>15.4223266264937</v>
      </c>
      <c r="E2385" s="15">
        <v>10.8262690225718</v>
      </c>
      <c r="F2385" s="15">
        <v>10.8262690225718</v>
      </c>
      <c r="G2385" s="15">
        <v>4.8820345214993397</v>
      </c>
      <c r="H2385" s="15">
        <v>0.54131345112858797</v>
      </c>
      <c r="I2385" s="15">
        <v>2.7882749463793299</v>
      </c>
      <c r="J2385" s="15">
        <v>0.153201920130732</v>
      </c>
      <c r="K2385" s="15">
        <v>1.05198651823103</v>
      </c>
      <c r="L2385" s="15">
        <v>0.194055765498928</v>
      </c>
      <c r="M2385" s="15">
        <v>1.56</v>
      </c>
      <c r="N2385" s="15">
        <v>100</v>
      </c>
      <c r="O2385" s="23">
        <v>51.241476601156101</v>
      </c>
      <c r="P2385" s="15">
        <v>847.28573668545801</v>
      </c>
      <c r="Q2385" s="15">
        <v>40.200000000000003</v>
      </c>
      <c r="R2385" s="15">
        <v>6311.91910938617</v>
      </c>
      <c r="S2385" s="15">
        <v>281</v>
      </c>
      <c r="T2385" s="15">
        <v>170</v>
      </c>
      <c r="U2385" s="15">
        <v>43</v>
      </c>
      <c r="V2385" s="15">
        <v>60</v>
      </c>
      <c r="W2385" s="15">
        <v>12</v>
      </c>
      <c r="X2385" s="15">
        <v>130</v>
      </c>
      <c r="Y2385" s="15">
        <v>158</v>
      </c>
      <c r="Z2385" s="15">
        <v>60</v>
      </c>
      <c r="AA2385" s="15">
        <v>1.7</v>
      </c>
      <c r="AB2385" s="15">
        <v>3</v>
      </c>
      <c r="AC2385" s="15">
        <v>0.2</v>
      </c>
      <c r="AD2385" s="15">
        <v>3.4</v>
      </c>
      <c r="AE2385" s="15">
        <v>9.5</v>
      </c>
      <c r="AF2385" s="15">
        <v>1.47</v>
      </c>
      <c r="AG2385" s="15">
        <v>7.6</v>
      </c>
      <c r="AH2385" s="15">
        <v>2.2999999999999998</v>
      </c>
      <c r="AI2385" s="15">
        <v>0.81</v>
      </c>
      <c r="AJ2385" s="15">
        <v>2.8</v>
      </c>
      <c r="AK2385" s="15">
        <v>0.5</v>
      </c>
      <c r="AL2385" s="15">
        <v>3.1</v>
      </c>
      <c r="AM2385" s="15">
        <v>0.6</v>
      </c>
      <c r="AN2385" s="15">
        <v>2</v>
      </c>
      <c r="AO2385" s="15">
        <v>0.3</v>
      </c>
      <c r="AP2385" s="15">
        <v>2</v>
      </c>
      <c r="AQ2385" s="15">
        <v>0.31</v>
      </c>
      <c r="AR2385" s="15">
        <v>18</v>
      </c>
      <c r="AS2385" s="15">
        <v>0.3</v>
      </c>
      <c r="AT2385" s="15">
        <v>0.85017737810411698</v>
      </c>
      <c r="AU2385" s="15" t="s">
        <v>2133</v>
      </c>
      <c r="AV2385" s="27" t="s">
        <v>2134</v>
      </c>
    </row>
    <row r="2386" spans="1:48" x14ac:dyDescent="0.25">
      <c r="A2386" s="13" t="s">
        <v>59</v>
      </c>
      <c r="B2386" s="14" t="s">
        <v>2159</v>
      </c>
      <c r="C2386" s="15">
        <v>50.774877650897302</v>
      </c>
      <c r="D2386" s="15">
        <v>16.007340946166401</v>
      </c>
      <c r="E2386" s="15">
        <v>11.011419249592199</v>
      </c>
      <c r="F2386" s="15">
        <v>11.3172920065253</v>
      </c>
      <c r="G2386" s="15">
        <v>5.5362969004893996</v>
      </c>
      <c r="H2386" s="15">
        <v>0.53017944535073402</v>
      </c>
      <c r="I2386" s="15">
        <v>3.3849918433931498</v>
      </c>
      <c r="J2386" s="15">
        <v>0.214110929853181</v>
      </c>
      <c r="K2386" s="15">
        <v>1.00938009787928</v>
      </c>
      <c r="L2386" s="15">
        <v>0.214110929853181</v>
      </c>
      <c r="M2386" s="15">
        <v>1.1599999999999999</v>
      </c>
      <c r="N2386" s="15">
        <v>100</v>
      </c>
      <c r="O2386" s="23">
        <v>53.953622187997397</v>
      </c>
      <c r="P2386" s="15">
        <v>934.85053879557995</v>
      </c>
      <c r="Q2386" s="15">
        <v>46.4</v>
      </c>
      <c r="R2386" s="15">
        <v>6056.2805872756999</v>
      </c>
      <c r="S2386" s="15">
        <v>300</v>
      </c>
      <c r="T2386" s="15">
        <v>290</v>
      </c>
      <c r="U2386" s="15">
        <v>54</v>
      </c>
      <c r="V2386" s="15">
        <v>120</v>
      </c>
      <c r="W2386" s="15">
        <v>13</v>
      </c>
      <c r="X2386" s="15">
        <v>156</v>
      </c>
      <c r="Y2386" s="15">
        <v>145</v>
      </c>
      <c r="Z2386" s="15">
        <v>59</v>
      </c>
      <c r="AA2386" s="15">
        <v>1.7</v>
      </c>
      <c r="AB2386" s="15">
        <v>3</v>
      </c>
      <c r="AC2386" s="15">
        <v>0.2</v>
      </c>
      <c r="AD2386" s="15">
        <v>3.4</v>
      </c>
      <c r="AE2386" s="15">
        <v>9.6999999999999993</v>
      </c>
      <c r="AF2386" s="15">
        <v>1.52</v>
      </c>
      <c r="AG2386" s="15">
        <v>8.1999999999999993</v>
      </c>
      <c r="AH2386" s="15">
        <v>2.5</v>
      </c>
      <c r="AI2386" s="15">
        <v>1.02</v>
      </c>
      <c r="AJ2386" s="15">
        <v>3.5</v>
      </c>
      <c r="AK2386" s="15">
        <v>0.6</v>
      </c>
      <c r="AL2386" s="15">
        <v>4.0999999999999996</v>
      </c>
      <c r="AM2386" s="15">
        <v>0.9</v>
      </c>
      <c r="AN2386" s="15">
        <v>2.7</v>
      </c>
      <c r="AO2386" s="15">
        <v>0.4</v>
      </c>
      <c r="AP2386" s="15">
        <v>2.6</v>
      </c>
      <c r="AQ2386" s="15">
        <v>0.39</v>
      </c>
      <c r="AR2386" s="15">
        <v>26</v>
      </c>
      <c r="AS2386" s="15">
        <v>0.3</v>
      </c>
      <c r="AT2386" s="15">
        <v>0.85017737810411698</v>
      </c>
      <c r="AU2386" s="15" t="s">
        <v>2133</v>
      </c>
      <c r="AV2386" s="27" t="s">
        <v>2134</v>
      </c>
    </row>
    <row r="2387" spans="1:48" x14ac:dyDescent="0.25">
      <c r="A2387" s="13" t="s">
        <v>59</v>
      </c>
      <c r="B2387" s="14" t="s">
        <v>2160</v>
      </c>
      <c r="C2387" s="15">
        <v>52.685109845402799</v>
      </c>
      <c r="D2387" s="15">
        <v>15.3580146460537</v>
      </c>
      <c r="E2387" s="15">
        <v>10.6794141578519</v>
      </c>
      <c r="F2387" s="15">
        <v>10.1708706265256</v>
      </c>
      <c r="G2387" s="15">
        <v>5.5736371033360497</v>
      </c>
      <c r="H2387" s="15">
        <v>0.39666395443449998</v>
      </c>
      <c r="I2387" s="15">
        <v>3.37672904800651</v>
      </c>
      <c r="J2387" s="15">
        <v>0.23393002441009</v>
      </c>
      <c r="K2387" s="15">
        <v>1.30187144019528</v>
      </c>
      <c r="L2387" s="15">
        <v>0.22375915378356401</v>
      </c>
      <c r="M2387" s="15">
        <v>1.26</v>
      </c>
      <c r="N2387" s="15">
        <v>100</v>
      </c>
      <c r="O2387" s="23">
        <v>54.879732448931399</v>
      </c>
      <c r="P2387" s="15">
        <v>976.97658694232098</v>
      </c>
      <c r="Q2387" s="15">
        <v>36.9</v>
      </c>
      <c r="R2387" s="15">
        <v>7811.2286411716896</v>
      </c>
      <c r="S2387" s="15">
        <v>326</v>
      </c>
      <c r="T2387" s="15">
        <v>140</v>
      </c>
      <c r="U2387" s="15">
        <v>49</v>
      </c>
      <c r="V2387" s="15">
        <v>80</v>
      </c>
      <c r="W2387" s="15">
        <v>12</v>
      </c>
      <c r="X2387" s="15">
        <v>130</v>
      </c>
      <c r="Y2387" s="15">
        <v>132</v>
      </c>
      <c r="Z2387" s="15">
        <v>79</v>
      </c>
      <c r="AA2387" s="15">
        <v>2.2000000000000002</v>
      </c>
      <c r="AB2387" s="15">
        <v>4</v>
      </c>
      <c r="AC2387" s="15">
        <v>0.3</v>
      </c>
      <c r="AD2387" s="15">
        <v>4.5999999999999996</v>
      </c>
      <c r="AE2387" s="15">
        <v>13.2</v>
      </c>
      <c r="AF2387" s="15">
        <v>2.0099999999999998</v>
      </c>
      <c r="AG2387" s="15">
        <v>10.3</v>
      </c>
      <c r="AH2387" s="15">
        <v>3.2</v>
      </c>
      <c r="AI2387" s="15">
        <v>1.1100000000000001</v>
      </c>
      <c r="AJ2387" s="15">
        <v>4.0999999999999996</v>
      </c>
      <c r="AK2387" s="15">
        <v>0.7</v>
      </c>
      <c r="AL2387" s="15">
        <v>4.7</v>
      </c>
      <c r="AM2387" s="15">
        <v>1</v>
      </c>
      <c r="AN2387" s="15">
        <v>2.9</v>
      </c>
      <c r="AO2387" s="15">
        <v>0.44</v>
      </c>
      <c r="AP2387" s="15">
        <v>2.9</v>
      </c>
      <c r="AQ2387" s="15">
        <v>0.44</v>
      </c>
      <c r="AR2387" s="15">
        <v>27</v>
      </c>
      <c r="AS2387" s="15">
        <v>0.4</v>
      </c>
      <c r="AT2387" s="15">
        <v>0.83785596682724595</v>
      </c>
      <c r="AU2387" s="15" t="s">
        <v>2133</v>
      </c>
      <c r="AV2387" s="27" t="s">
        <v>2134</v>
      </c>
    </row>
    <row r="2388" spans="1:48" x14ac:dyDescent="0.25">
      <c r="A2388" s="13" t="s">
        <v>59</v>
      </c>
      <c r="B2388" s="14" t="s">
        <v>2161</v>
      </c>
      <c r="C2388" s="15">
        <v>48.725328947368403</v>
      </c>
      <c r="D2388" s="15">
        <v>15.213815789473699</v>
      </c>
      <c r="E2388" s="15">
        <v>15.111019736842101</v>
      </c>
      <c r="F2388" s="15">
        <v>10.6907894736842</v>
      </c>
      <c r="G2388" s="15">
        <v>6.4350328947368398</v>
      </c>
      <c r="H2388" s="15">
        <v>0.25699013157894701</v>
      </c>
      <c r="I2388" s="15">
        <v>2.0045230263157898</v>
      </c>
      <c r="J2388" s="15">
        <v>0.1953125</v>
      </c>
      <c r="K2388" s="15">
        <v>1.22327302631579</v>
      </c>
      <c r="L2388" s="15">
        <v>0.14391447368421101</v>
      </c>
      <c r="M2388" s="15">
        <v>1.89</v>
      </c>
      <c r="N2388" s="15">
        <v>100</v>
      </c>
      <c r="O2388" s="23">
        <v>49.810386378876103</v>
      </c>
      <c r="P2388" s="15">
        <v>628.35896960711602</v>
      </c>
      <c r="Q2388" s="15">
        <v>44.9</v>
      </c>
      <c r="R2388" s="15">
        <v>7339.6381578947403</v>
      </c>
      <c r="S2388" s="15">
        <v>369</v>
      </c>
      <c r="T2388" s="15">
        <v>150</v>
      </c>
      <c r="U2388" s="15">
        <v>131</v>
      </c>
      <c r="V2388" s="15">
        <v>100</v>
      </c>
      <c r="W2388" s="15">
        <v>8</v>
      </c>
      <c r="X2388" s="15">
        <v>132</v>
      </c>
      <c r="Y2388" s="15">
        <v>46</v>
      </c>
      <c r="Z2388" s="15">
        <v>74</v>
      </c>
      <c r="AA2388" s="15">
        <v>2.1</v>
      </c>
      <c r="AB2388" s="15">
        <v>4</v>
      </c>
      <c r="AC2388" s="15">
        <v>0.3</v>
      </c>
      <c r="AD2388" s="15">
        <v>5.0999999999999996</v>
      </c>
      <c r="AE2388" s="15">
        <v>14.1</v>
      </c>
      <c r="AF2388" s="15">
        <v>1.99</v>
      </c>
      <c r="AG2388" s="15">
        <v>10.199999999999999</v>
      </c>
      <c r="AH2388" s="15">
        <v>3.1</v>
      </c>
      <c r="AI2388" s="15">
        <v>1.1000000000000001</v>
      </c>
      <c r="AJ2388" s="15">
        <v>4.2</v>
      </c>
      <c r="AK2388" s="15">
        <v>0.7</v>
      </c>
      <c r="AL2388" s="15">
        <v>4.7</v>
      </c>
      <c r="AM2388" s="15">
        <v>1</v>
      </c>
      <c r="AN2388" s="15">
        <v>2.9</v>
      </c>
      <c r="AO2388" s="15">
        <v>0.44</v>
      </c>
      <c r="AP2388" s="15">
        <v>2.9</v>
      </c>
      <c r="AQ2388" s="15">
        <v>0.43</v>
      </c>
      <c r="AR2388" s="15">
        <v>28</v>
      </c>
      <c r="AS2388" s="15">
        <v>0.6</v>
      </c>
      <c r="AT2388" s="15">
        <v>0.755713224981437</v>
      </c>
      <c r="AU2388" s="15" t="s">
        <v>2133</v>
      </c>
      <c r="AV2388" s="27" t="s">
        <v>2162</v>
      </c>
    </row>
    <row r="2389" spans="1:48" x14ac:dyDescent="0.25">
      <c r="A2389" s="13" t="s">
        <v>59</v>
      </c>
      <c r="B2389" s="14" t="s">
        <v>2163</v>
      </c>
      <c r="C2389" s="15">
        <v>48.795489492567903</v>
      </c>
      <c r="D2389" s="15">
        <v>16.7093798052281</v>
      </c>
      <c r="E2389" s="15">
        <v>13.223987698616099</v>
      </c>
      <c r="F2389" s="15">
        <v>8.9287544848795495</v>
      </c>
      <c r="G2389" s="15">
        <v>9.3388006150691893</v>
      </c>
      <c r="H2389" s="15">
        <v>0.10251153254741199</v>
      </c>
      <c r="I2389" s="15">
        <v>1.8554587391081501</v>
      </c>
      <c r="J2389" s="15">
        <v>0.17426960533060001</v>
      </c>
      <c r="K2389" s="15">
        <v>0.77908764736032798</v>
      </c>
      <c r="L2389" s="15">
        <v>9.2260379292670405E-2</v>
      </c>
      <c r="M2389" s="15">
        <v>2</v>
      </c>
      <c r="N2389" s="15">
        <v>100</v>
      </c>
      <c r="O2389" s="23">
        <v>62.204284429563302</v>
      </c>
      <c r="P2389" s="15">
        <v>402.82700817926502</v>
      </c>
      <c r="Q2389" s="15"/>
      <c r="R2389" s="15">
        <v>4674.5258841619698</v>
      </c>
      <c r="S2389" s="15"/>
      <c r="T2389" s="15">
        <v>80</v>
      </c>
      <c r="U2389" s="15"/>
      <c r="V2389" s="15">
        <v>70</v>
      </c>
      <c r="W2389" s="15">
        <v>2</v>
      </c>
      <c r="X2389" s="15">
        <v>77</v>
      </c>
      <c r="Y2389" s="15">
        <v>15</v>
      </c>
      <c r="Z2389" s="15">
        <v>34</v>
      </c>
      <c r="AA2389" s="15">
        <v>1</v>
      </c>
      <c r="AB2389" s="15">
        <v>1.6</v>
      </c>
      <c r="AC2389" s="15">
        <v>0.1</v>
      </c>
      <c r="AD2389" s="15">
        <v>1.8</v>
      </c>
      <c r="AE2389" s="15">
        <v>5.4</v>
      </c>
      <c r="AF2389" s="15">
        <v>0.8</v>
      </c>
      <c r="AG2389" s="15">
        <v>4.3</v>
      </c>
      <c r="AH2389" s="15">
        <v>1.4</v>
      </c>
      <c r="AI2389" s="15">
        <v>0.6</v>
      </c>
      <c r="AJ2389" s="15">
        <v>1.9</v>
      </c>
      <c r="AK2389" s="15">
        <v>0.4</v>
      </c>
      <c r="AL2389" s="15">
        <v>2.6</v>
      </c>
      <c r="AM2389" s="15">
        <v>0.5</v>
      </c>
      <c r="AN2389" s="15">
        <v>1.6</v>
      </c>
      <c r="AO2389" s="15">
        <v>0.2</v>
      </c>
      <c r="AP2389" s="15">
        <v>1.6</v>
      </c>
      <c r="AQ2389" s="15">
        <v>0.2</v>
      </c>
      <c r="AR2389" s="15">
        <v>16.2</v>
      </c>
      <c r="AS2389" s="15">
        <v>0.2</v>
      </c>
      <c r="AT2389" s="15">
        <v>0.85647498831229596</v>
      </c>
      <c r="AU2389" s="15" t="s">
        <v>2133</v>
      </c>
      <c r="AV2389" s="27" t="s">
        <v>2150</v>
      </c>
    </row>
    <row r="2390" spans="1:48" x14ac:dyDescent="0.25">
      <c r="A2390" s="13" t="s">
        <v>66</v>
      </c>
      <c r="B2390" s="14" t="s">
        <v>2164</v>
      </c>
      <c r="C2390" s="15">
        <v>48.7917841320983</v>
      </c>
      <c r="D2390" s="15">
        <v>14.458316552557401</v>
      </c>
      <c r="E2390" s="15">
        <v>14.2368103101087</v>
      </c>
      <c r="F2390" s="15">
        <v>12.716472009665701</v>
      </c>
      <c r="G2390" s="15">
        <v>5.9605316149818801</v>
      </c>
      <c r="H2390" s="15">
        <v>0.51349174385823604</v>
      </c>
      <c r="I2390" s="15">
        <v>1.7619814740233599</v>
      </c>
      <c r="J2390" s="15">
        <v>0.231574708014499</v>
      </c>
      <c r="K2390" s="15">
        <v>1.22835279903343</v>
      </c>
      <c r="L2390" s="15">
        <v>0.10068465565847801</v>
      </c>
      <c r="M2390" s="15">
        <v>0.6</v>
      </c>
      <c r="N2390" s="15">
        <v>100</v>
      </c>
      <c r="O2390" s="23">
        <v>49.385318866449197</v>
      </c>
      <c r="P2390" s="15">
        <v>439.60905991729697</v>
      </c>
      <c r="Q2390" s="15">
        <v>36</v>
      </c>
      <c r="R2390" s="15">
        <v>7370.1167942005604</v>
      </c>
      <c r="S2390" s="15">
        <v>317</v>
      </c>
      <c r="T2390" s="15">
        <v>138</v>
      </c>
      <c r="U2390" s="15">
        <v>14.9</v>
      </c>
      <c r="V2390" s="15">
        <v>115</v>
      </c>
      <c r="W2390" s="15">
        <v>8.59</v>
      </c>
      <c r="X2390" s="15">
        <v>122</v>
      </c>
      <c r="Y2390" s="15">
        <v>538</v>
      </c>
      <c r="Z2390" s="15">
        <v>79.599999999999994</v>
      </c>
      <c r="AA2390" s="15">
        <v>2</v>
      </c>
      <c r="AB2390" s="15">
        <v>3.71</v>
      </c>
      <c r="AC2390" s="15">
        <v>0.5</v>
      </c>
      <c r="AD2390" s="15">
        <v>6.1</v>
      </c>
      <c r="AE2390" s="15">
        <v>12.8</v>
      </c>
      <c r="AF2390" s="15"/>
      <c r="AG2390" s="15">
        <v>11.7</v>
      </c>
      <c r="AH2390" s="15">
        <v>3.6</v>
      </c>
      <c r="AI2390" s="15">
        <v>1.22</v>
      </c>
      <c r="AJ2390" s="15">
        <v>4.55</v>
      </c>
      <c r="AK2390" s="15">
        <v>0.8</v>
      </c>
      <c r="AL2390" s="15">
        <v>5.0999999999999996</v>
      </c>
      <c r="AM2390" s="15">
        <v>1.1100000000000001</v>
      </c>
      <c r="AN2390" s="15">
        <v>3.22</v>
      </c>
      <c r="AO2390" s="15">
        <v>0.49</v>
      </c>
      <c r="AP2390" s="15">
        <v>2.73</v>
      </c>
      <c r="AQ2390" s="15">
        <v>0.46</v>
      </c>
      <c r="AR2390" s="15">
        <v>32.299999999999997</v>
      </c>
      <c r="AS2390" s="15">
        <v>0.6</v>
      </c>
      <c r="AT2390" s="15">
        <v>0.58601843974892498</v>
      </c>
      <c r="AU2390" s="15" t="s">
        <v>2133</v>
      </c>
      <c r="AV2390" s="27" t="s">
        <v>2165</v>
      </c>
    </row>
    <row r="2391" spans="1:48" x14ac:dyDescent="0.25">
      <c r="A2391" s="13" t="s">
        <v>66</v>
      </c>
      <c r="B2391" s="14" t="s">
        <v>2166</v>
      </c>
      <c r="C2391" s="15">
        <v>51.177664974619297</v>
      </c>
      <c r="D2391" s="15">
        <v>14.416243654822299</v>
      </c>
      <c r="E2391" s="15">
        <v>12</v>
      </c>
      <c r="F2391" s="15">
        <v>9.6142131979695407</v>
      </c>
      <c r="G2391" s="15">
        <v>8.8934010152284202</v>
      </c>
      <c r="H2391" s="15">
        <v>0.233502538071066</v>
      </c>
      <c r="I2391" s="15">
        <v>2.56852791878172</v>
      </c>
      <c r="J2391" s="15">
        <v>0.26395939086294401</v>
      </c>
      <c r="K2391" s="15">
        <v>0.74111675126903498</v>
      </c>
      <c r="L2391" s="15">
        <v>9.13705583756345E-2</v>
      </c>
      <c r="M2391" s="15">
        <v>1.5</v>
      </c>
      <c r="N2391" s="15">
        <v>100</v>
      </c>
      <c r="O2391" s="23">
        <v>63.331984438537397</v>
      </c>
      <c r="P2391" s="15">
        <v>398.94187459784098</v>
      </c>
      <c r="Q2391" s="15">
        <v>40</v>
      </c>
      <c r="R2391" s="15">
        <v>4446.7005076142104</v>
      </c>
      <c r="S2391" s="15">
        <v>319</v>
      </c>
      <c r="T2391" s="15">
        <v>180</v>
      </c>
      <c r="U2391" s="15">
        <v>26.3</v>
      </c>
      <c r="V2391" s="15">
        <v>150</v>
      </c>
      <c r="W2391" s="15">
        <v>13.5</v>
      </c>
      <c r="X2391" s="15">
        <v>81</v>
      </c>
      <c r="Y2391" s="15">
        <v>99</v>
      </c>
      <c r="Z2391" s="15">
        <v>41.2</v>
      </c>
      <c r="AA2391" s="15">
        <v>1</v>
      </c>
      <c r="AB2391" s="15">
        <v>1.59</v>
      </c>
      <c r="AC2391" s="15">
        <v>0.1</v>
      </c>
      <c r="AD2391" s="15">
        <v>2.2999999999999998</v>
      </c>
      <c r="AE2391" s="15">
        <v>5.2</v>
      </c>
      <c r="AF2391" s="15"/>
      <c r="AG2391" s="15">
        <v>5.0999999999999996</v>
      </c>
      <c r="AH2391" s="15">
        <v>1.6</v>
      </c>
      <c r="AI2391" s="15">
        <v>0.62</v>
      </c>
      <c r="AJ2391" s="15">
        <v>2.21</v>
      </c>
      <c r="AK2391" s="15">
        <v>0.38</v>
      </c>
      <c r="AL2391" s="15">
        <v>2.6</v>
      </c>
      <c r="AM2391" s="15">
        <v>0.57999999999999996</v>
      </c>
      <c r="AN2391" s="15">
        <v>1.72</v>
      </c>
      <c r="AO2391" s="15">
        <v>0.28000000000000003</v>
      </c>
      <c r="AP2391" s="15">
        <v>1.56</v>
      </c>
      <c r="AQ2391" s="15">
        <v>0.27</v>
      </c>
      <c r="AR2391" s="15">
        <v>18</v>
      </c>
      <c r="AS2391" s="15">
        <v>0.2</v>
      </c>
      <c r="AT2391" s="15">
        <v>0.66609549362765996</v>
      </c>
      <c r="AU2391" s="15" t="s">
        <v>2133</v>
      </c>
      <c r="AV2391" s="27" t="s">
        <v>2165</v>
      </c>
    </row>
    <row r="2392" spans="1:48" x14ac:dyDescent="0.25">
      <c r="A2392" s="13" t="s">
        <v>66</v>
      </c>
      <c r="B2392" s="14" t="s">
        <v>2167</v>
      </c>
      <c r="C2392" s="15">
        <v>49.2590865784193</v>
      </c>
      <c r="D2392" s="15">
        <v>15.507490219132</v>
      </c>
      <c r="E2392" s="15">
        <v>12.8722304433318</v>
      </c>
      <c r="F2392" s="15">
        <v>9.7200543268938393</v>
      </c>
      <c r="G2392" s="15">
        <v>7.1456082382274797</v>
      </c>
      <c r="H2392" s="15">
        <v>0.38515335184772298</v>
      </c>
      <c r="I2392" s="15">
        <v>3.8819403620441499</v>
      </c>
      <c r="J2392" s="15">
        <v>0.22298351949078701</v>
      </c>
      <c r="K2392" s="15">
        <v>0.87368997182299202</v>
      </c>
      <c r="L2392" s="15">
        <v>0.13176298879001</v>
      </c>
      <c r="M2392" s="15">
        <v>0.95</v>
      </c>
      <c r="N2392" s="15">
        <v>100</v>
      </c>
      <c r="O2392" s="23">
        <v>56.402369090414197</v>
      </c>
      <c r="P2392" s="15">
        <v>575.30319049159505</v>
      </c>
      <c r="Q2392" s="15">
        <v>40.9</v>
      </c>
      <c r="R2392" s="15">
        <v>5242.1398309379501</v>
      </c>
      <c r="S2392" s="15">
        <v>262</v>
      </c>
      <c r="T2392" s="15">
        <v>300</v>
      </c>
      <c r="U2392" s="15">
        <v>51</v>
      </c>
      <c r="V2392" s="15">
        <v>130</v>
      </c>
      <c r="W2392" s="15">
        <v>29</v>
      </c>
      <c r="X2392" s="15">
        <v>130</v>
      </c>
      <c r="Y2392" s="15">
        <v>44</v>
      </c>
      <c r="Z2392" s="15">
        <v>48</v>
      </c>
      <c r="AA2392" s="15">
        <v>1.4</v>
      </c>
      <c r="AB2392" s="15">
        <v>2</v>
      </c>
      <c r="AC2392" s="15">
        <v>0.1</v>
      </c>
      <c r="AD2392" s="15">
        <v>3.3</v>
      </c>
      <c r="AE2392" s="15">
        <v>7.4</v>
      </c>
      <c r="AF2392" s="15">
        <v>1.2</v>
      </c>
      <c r="AG2392" s="15">
        <v>6.1</v>
      </c>
      <c r="AH2392" s="15">
        <v>1.9</v>
      </c>
      <c r="AI2392" s="15">
        <v>0.83</v>
      </c>
      <c r="AJ2392" s="15">
        <v>2.6</v>
      </c>
      <c r="AK2392" s="15">
        <v>0.5</v>
      </c>
      <c r="AL2392" s="15">
        <v>3.2</v>
      </c>
      <c r="AM2392" s="15">
        <v>0.7</v>
      </c>
      <c r="AN2392" s="15">
        <v>2</v>
      </c>
      <c r="AO2392" s="15">
        <v>0.31</v>
      </c>
      <c r="AP2392" s="15">
        <v>2.1</v>
      </c>
      <c r="AQ2392" s="15">
        <v>0.31</v>
      </c>
      <c r="AR2392" s="15">
        <v>19</v>
      </c>
      <c r="AS2392" s="15">
        <v>0.2</v>
      </c>
      <c r="AT2392" s="15">
        <v>0.58396021930383801</v>
      </c>
      <c r="AU2392" s="15" t="s">
        <v>2133</v>
      </c>
      <c r="AV2392" s="27" t="s">
        <v>2134</v>
      </c>
    </row>
    <row r="2393" spans="1:48" x14ac:dyDescent="0.25">
      <c r="A2393" s="13" t="s">
        <v>66</v>
      </c>
      <c r="B2393" s="14" t="s">
        <v>2168</v>
      </c>
      <c r="C2393" s="15">
        <v>49.721349680818697</v>
      </c>
      <c r="D2393" s="15">
        <v>15.918532779410301</v>
      </c>
      <c r="E2393" s="15">
        <v>12.929374810011099</v>
      </c>
      <c r="F2393" s="15">
        <v>13.415746276218499</v>
      </c>
      <c r="G2393" s="15">
        <v>4.5597324956935896</v>
      </c>
      <c r="H2393" s="15">
        <v>0.162123822069105</v>
      </c>
      <c r="I2393" s="15">
        <v>1.9252203870706299</v>
      </c>
      <c r="J2393" s="15">
        <v>0.28371668862093402</v>
      </c>
      <c r="K2393" s="15">
        <v>0.942344715776674</v>
      </c>
      <c r="L2393" s="15">
        <v>0.14185834431046701</v>
      </c>
      <c r="M2393" s="15">
        <v>1.1000000000000001</v>
      </c>
      <c r="N2393" s="15">
        <v>100</v>
      </c>
      <c r="O2393" s="23">
        <v>45.111784707801</v>
      </c>
      <c r="P2393" s="15">
        <v>619.38150332739201</v>
      </c>
      <c r="Q2393" s="15">
        <v>35</v>
      </c>
      <c r="R2393" s="15">
        <v>5654.06829466005</v>
      </c>
      <c r="S2393" s="15">
        <v>278</v>
      </c>
      <c r="T2393" s="15">
        <v>397</v>
      </c>
      <c r="U2393" s="15">
        <v>21.1</v>
      </c>
      <c r="V2393" s="15">
        <v>102</v>
      </c>
      <c r="W2393" s="15">
        <v>2.1800000000000002</v>
      </c>
      <c r="X2393" s="15">
        <v>164</v>
      </c>
      <c r="Y2393" s="15">
        <v>43</v>
      </c>
      <c r="Z2393" s="15">
        <v>39.1</v>
      </c>
      <c r="AA2393" s="15">
        <v>1.1000000000000001</v>
      </c>
      <c r="AB2393" s="15">
        <v>1.83</v>
      </c>
      <c r="AC2393" s="15">
        <v>0.2</v>
      </c>
      <c r="AD2393" s="15">
        <v>2.8</v>
      </c>
      <c r="AE2393" s="15">
        <v>6.5</v>
      </c>
      <c r="AF2393" s="15">
        <v>1.06</v>
      </c>
      <c r="AG2393" s="15">
        <v>5.2</v>
      </c>
      <c r="AH2393" s="15">
        <v>1.6</v>
      </c>
      <c r="AI2393" s="15">
        <v>0.9</v>
      </c>
      <c r="AJ2393" s="15">
        <v>2.31</v>
      </c>
      <c r="AK2393" s="15">
        <v>0.42</v>
      </c>
      <c r="AL2393" s="15">
        <v>2.56</v>
      </c>
      <c r="AM2393" s="15">
        <v>0.62</v>
      </c>
      <c r="AN2393" s="15">
        <v>1.64</v>
      </c>
      <c r="AO2393" s="15">
        <v>0.28999999999999998</v>
      </c>
      <c r="AP2393" s="15">
        <v>1.42</v>
      </c>
      <c r="AQ2393" s="15">
        <v>0.26</v>
      </c>
      <c r="AR2393" s="15">
        <v>16.399999999999999</v>
      </c>
      <c r="AS2393" s="15">
        <v>0.3</v>
      </c>
      <c r="AT2393" s="15">
        <v>0.62973852935283503</v>
      </c>
      <c r="AU2393" s="15" t="s">
        <v>2133</v>
      </c>
      <c r="AV2393" s="27" t="s">
        <v>2165</v>
      </c>
    </row>
    <row r="2394" spans="1:48" x14ac:dyDescent="0.25">
      <c r="A2394" s="13" t="s">
        <v>66</v>
      </c>
      <c r="B2394" s="14" t="s">
        <v>2169</v>
      </c>
      <c r="C2394" s="15">
        <v>49.564057852087402</v>
      </c>
      <c r="D2394" s="15">
        <v>15.8990665709303</v>
      </c>
      <c r="E2394" s="15">
        <v>11.1293465996512</v>
      </c>
      <c r="F2394" s="15">
        <v>11.888398810134399</v>
      </c>
      <c r="G2394" s="15">
        <v>8.9855369781516004</v>
      </c>
      <c r="H2394" s="15">
        <v>0.123089547645912</v>
      </c>
      <c r="I2394" s="15">
        <v>1.5693917324853801</v>
      </c>
      <c r="J2394" s="15">
        <v>0.20514924607652099</v>
      </c>
      <c r="K2394" s="15">
        <v>0.54364550210277995</v>
      </c>
      <c r="L2394" s="15">
        <v>9.23171607344343E-2</v>
      </c>
      <c r="M2394" s="15">
        <v>2.5</v>
      </c>
      <c r="N2394" s="15">
        <v>100</v>
      </c>
      <c r="O2394" s="23">
        <v>65.296854920403604</v>
      </c>
      <c r="P2394" s="15">
        <v>403.07492715034698</v>
      </c>
      <c r="Q2394" s="15">
        <v>35</v>
      </c>
      <c r="R2394" s="15">
        <v>3261.8730126166802</v>
      </c>
      <c r="S2394" s="15">
        <v>232</v>
      </c>
      <c r="T2394" s="15">
        <v>220</v>
      </c>
      <c r="U2394" s="15">
        <v>22.9</v>
      </c>
      <c r="V2394" s="15">
        <v>99</v>
      </c>
      <c r="W2394" s="15">
        <v>3.65</v>
      </c>
      <c r="X2394" s="15">
        <v>92</v>
      </c>
      <c r="Y2394" s="15">
        <v>28</v>
      </c>
      <c r="Z2394" s="15">
        <v>30.6</v>
      </c>
      <c r="AA2394" s="15">
        <v>0.8</v>
      </c>
      <c r="AB2394" s="15">
        <v>1.05</v>
      </c>
      <c r="AC2394" s="15">
        <v>0.1</v>
      </c>
      <c r="AD2394" s="15">
        <v>2</v>
      </c>
      <c r="AE2394" s="15">
        <v>4.5999999999999996</v>
      </c>
      <c r="AF2394" s="15">
        <v>0.74</v>
      </c>
      <c r="AG2394" s="15">
        <v>3.8</v>
      </c>
      <c r="AH2394" s="15">
        <v>1.2</v>
      </c>
      <c r="AI2394" s="15">
        <v>0.53</v>
      </c>
      <c r="AJ2394" s="15">
        <v>1.84</v>
      </c>
      <c r="AK2394" s="15">
        <v>0.35</v>
      </c>
      <c r="AL2394" s="15">
        <v>2.3199999999999998</v>
      </c>
      <c r="AM2394" s="15">
        <v>0.56000000000000005</v>
      </c>
      <c r="AN2394" s="15">
        <v>1.45</v>
      </c>
      <c r="AO2394" s="15">
        <v>0.25</v>
      </c>
      <c r="AP2394" s="15">
        <v>1.37</v>
      </c>
      <c r="AQ2394" s="15">
        <v>0.27</v>
      </c>
      <c r="AR2394" s="15">
        <v>14.8</v>
      </c>
      <c r="AS2394" s="15">
        <v>0.2</v>
      </c>
      <c r="AT2394" s="15">
        <v>0.50585553997194999</v>
      </c>
      <c r="AU2394" s="15" t="s">
        <v>2133</v>
      </c>
      <c r="AV2394" s="27" t="s">
        <v>2165</v>
      </c>
    </row>
    <row r="2395" spans="1:48" x14ac:dyDescent="0.25">
      <c r="A2395" s="13" t="s">
        <v>66</v>
      </c>
      <c r="B2395" s="14" t="s">
        <v>2170</v>
      </c>
      <c r="C2395" s="15">
        <v>52.393884530275599</v>
      </c>
      <c r="D2395" s="15">
        <v>13.6290484811909</v>
      </c>
      <c r="E2395" s="15">
        <v>12.120297726815499</v>
      </c>
      <c r="F2395" s="15">
        <v>9.7767048883524499</v>
      </c>
      <c r="G2395" s="15">
        <v>7.4632870649768703</v>
      </c>
      <c r="H2395" s="15">
        <v>0.27157513578756798</v>
      </c>
      <c r="I2395" s="15">
        <v>3.11808489237578</v>
      </c>
      <c r="J2395" s="15">
        <v>0.26151679742506501</v>
      </c>
      <c r="K2395" s="15">
        <v>0.86501709917521596</v>
      </c>
      <c r="L2395" s="15">
        <v>0.100583383625025</v>
      </c>
      <c r="M2395" s="15">
        <v>0.6</v>
      </c>
      <c r="N2395" s="15">
        <v>100</v>
      </c>
      <c r="O2395" s="23">
        <v>58.933019327293898</v>
      </c>
      <c r="P2395" s="15">
        <v>439.16688625011</v>
      </c>
      <c r="Q2395" s="15">
        <v>39</v>
      </c>
      <c r="R2395" s="15">
        <v>5190.1025950513003</v>
      </c>
      <c r="S2395" s="15">
        <v>288</v>
      </c>
      <c r="T2395" s="15">
        <v>260</v>
      </c>
      <c r="U2395" s="15">
        <v>13.9</v>
      </c>
      <c r="V2395" s="15">
        <v>103</v>
      </c>
      <c r="W2395" s="15">
        <v>8.27</v>
      </c>
      <c r="X2395" s="15">
        <v>110</v>
      </c>
      <c r="Y2395" s="15">
        <v>58</v>
      </c>
      <c r="Z2395" s="15">
        <v>58.2</v>
      </c>
      <c r="AA2395" s="15">
        <v>1.4</v>
      </c>
      <c r="AB2395" s="15">
        <v>2.2599999999999998</v>
      </c>
      <c r="AC2395" s="15">
        <v>0.1</v>
      </c>
      <c r="AD2395" s="15">
        <v>3.6</v>
      </c>
      <c r="AE2395" s="15">
        <v>8.4</v>
      </c>
      <c r="AF2395" s="15">
        <v>1.36</v>
      </c>
      <c r="AG2395" s="15">
        <v>7.9</v>
      </c>
      <c r="AH2395" s="15">
        <v>2.4</v>
      </c>
      <c r="AI2395" s="15">
        <v>1.1000000000000001</v>
      </c>
      <c r="AJ2395" s="15">
        <v>3.11</v>
      </c>
      <c r="AK2395" s="15">
        <v>0.54</v>
      </c>
      <c r="AL2395" s="15">
        <v>3.45</v>
      </c>
      <c r="AM2395" s="15">
        <v>0.75</v>
      </c>
      <c r="AN2395" s="15">
        <v>2.14</v>
      </c>
      <c r="AO2395" s="15">
        <v>0.36</v>
      </c>
      <c r="AP2395" s="15">
        <v>1.97</v>
      </c>
      <c r="AQ2395" s="15">
        <v>0.34</v>
      </c>
      <c r="AR2395" s="15">
        <v>22.8</v>
      </c>
      <c r="AS2395" s="15">
        <v>0.3</v>
      </c>
      <c r="AT2395" s="15">
        <v>0.60488546049555902</v>
      </c>
      <c r="AU2395" s="15" t="s">
        <v>2133</v>
      </c>
      <c r="AV2395" s="27" t="s">
        <v>2165</v>
      </c>
    </row>
    <row r="2396" spans="1:48" x14ac:dyDescent="0.25">
      <c r="A2396" s="13" t="s">
        <v>66</v>
      </c>
      <c r="B2396" s="14" t="s">
        <v>2171</v>
      </c>
      <c r="C2396" s="15">
        <v>49.108058232520001</v>
      </c>
      <c r="D2396" s="15">
        <v>16.1574738568792</v>
      </c>
      <c r="E2396" s="15">
        <v>11.328685667418499</v>
      </c>
      <c r="F2396" s="15">
        <v>11.697765019479201</v>
      </c>
      <c r="G2396" s="15">
        <v>9.0834529423826105</v>
      </c>
      <c r="H2396" s="15">
        <v>0.102522042239081</v>
      </c>
      <c r="I2396" s="15">
        <v>1.6813614927209399</v>
      </c>
      <c r="J2396" s="15">
        <v>0.18453967603034699</v>
      </c>
      <c r="K2396" s="15">
        <v>0.56387123231494796</v>
      </c>
      <c r="L2396" s="15">
        <v>9.22698380151733E-2</v>
      </c>
      <c r="M2396" s="15">
        <v>2.2999999999999998</v>
      </c>
      <c r="N2396" s="15">
        <v>100</v>
      </c>
      <c r="O2396" s="23">
        <v>65.140006911478906</v>
      </c>
      <c r="P2396" s="15">
        <v>402.86830682681301</v>
      </c>
      <c r="Q2396" s="15">
        <v>37</v>
      </c>
      <c r="R2396" s="15">
        <v>3383.2273938896901</v>
      </c>
      <c r="S2396" s="15"/>
      <c r="T2396" s="15">
        <v>190</v>
      </c>
      <c r="U2396" s="15">
        <v>26.6</v>
      </c>
      <c r="V2396" s="15">
        <v>100</v>
      </c>
      <c r="W2396" s="15">
        <v>2.09</v>
      </c>
      <c r="X2396" s="15">
        <v>98</v>
      </c>
      <c r="Y2396" s="15">
        <v>23</v>
      </c>
      <c r="Z2396" s="15">
        <v>30.1</v>
      </c>
      <c r="AA2396" s="15">
        <v>0.8</v>
      </c>
      <c r="AB2396" s="15">
        <v>1.04</v>
      </c>
      <c r="AC2396" s="15">
        <v>0.1</v>
      </c>
      <c r="AD2396" s="15">
        <v>1.8</v>
      </c>
      <c r="AE2396" s="15">
        <v>4.4000000000000004</v>
      </c>
      <c r="AF2396" s="15">
        <v>0.72</v>
      </c>
      <c r="AG2396" s="15">
        <v>3.6</v>
      </c>
      <c r="AH2396" s="15">
        <v>1.2</v>
      </c>
      <c r="AI2396" s="15">
        <v>0.53</v>
      </c>
      <c r="AJ2396" s="15">
        <v>1.9</v>
      </c>
      <c r="AK2396" s="15">
        <v>0.35</v>
      </c>
      <c r="AL2396" s="15">
        <v>2.38</v>
      </c>
      <c r="AM2396" s="15">
        <v>0.56000000000000005</v>
      </c>
      <c r="AN2396" s="15">
        <v>1.55</v>
      </c>
      <c r="AO2396" s="15">
        <v>0.28999999999999998</v>
      </c>
      <c r="AP2396" s="15">
        <v>1.4</v>
      </c>
      <c r="AQ2396" s="15">
        <v>0.28000000000000003</v>
      </c>
      <c r="AR2396" s="15">
        <v>14.8</v>
      </c>
      <c r="AS2396" s="15">
        <v>0.2</v>
      </c>
      <c r="AT2396" s="15">
        <v>0.55670874240299195</v>
      </c>
      <c r="AU2396" s="15" t="s">
        <v>2133</v>
      </c>
      <c r="AV2396" s="27" t="s">
        <v>2165</v>
      </c>
    </row>
    <row r="2397" spans="1:48" x14ac:dyDescent="0.25">
      <c r="A2397" s="13" t="s">
        <v>66</v>
      </c>
      <c r="B2397" s="14" t="s">
        <v>2172</v>
      </c>
      <c r="C2397" s="15">
        <v>49.274177059906002</v>
      </c>
      <c r="D2397" s="15">
        <v>16.561030464117799</v>
      </c>
      <c r="E2397" s="15">
        <v>14.209773052545501</v>
      </c>
      <c r="F2397" s="15">
        <v>7.8818237579227199</v>
      </c>
      <c r="G2397" s="15">
        <v>5.7248006542629302</v>
      </c>
      <c r="H2397" s="15">
        <v>0.61337149867102803</v>
      </c>
      <c r="I2397" s="15">
        <v>4.08914332447352</v>
      </c>
      <c r="J2397" s="15">
        <v>0.19423430791249199</v>
      </c>
      <c r="K2397" s="15">
        <v>1.33919443876508</v>
      </c>
      <c r="L2397" s="15">
        <v>0.11245144142302201</v>
      </c>
      <c r="M2397" s="15">
        <v>1.93</v>
      </c>
      <c r="N2397" s="15">
        <v>100</v>
      </c>
      <c r="O2397" s="23">
        <v>48.424533831589997</v>
      </c>
      <c r="P2397" s="15">
        <v>490.98516677657398</v>
      </c>
      <c r="Q2397" s="15"/>
      <c r="R2397" s="15">
        <v>8035.1666325904698</v>
      </c>
      <c r="S2397" s="15">
        <v>158</v>
      </c>
      <c r="T2397" s="15">
        <v>80</v>
      </c>
      <c r="U2397" s="15"/>
      <c r="V2397" s="15">
        <v>110</v>
      </c>
      <c r="W2397" s="15">
        <v>23</v>
      </c>
      <c r="X2397" s="15">
        <v>262</v>
      </c>
      <c r="Y2397" s="15">
        <v>140</v>
      </c>
      <c r="Z2397" s="15">
        <v>40</v>
      </c>
      <c r="AA2397" s="15">
        <v>1.3</v>
      </c>
      <c r="AB2397" s="15">
        <v>1</v>
      </c>
      <c r="AC2397" s="15">
        <v>0.1</v>
      </c>
      <c r="AD2397" s="15">
        <v>3.4</v>
      </c>
      <c r="AE2397" s="15">
        <v>8.8000000000000007</v>
      </c>
      <c r="AF2397" s="15">
        <v>1.5</v>
      </c>
      <c r="AG2397" s="15">
        <v>7.3</v>
      </c>
      <c r="AH2397" s="15">
        <v>2.2999999999999998</v>
      </c>
      <c r="AI2397" s="15">
        <v>1</v>
      </c>
      <c r="AJ2397" s="15">
        <v>2.9</v>
      </c>
      <c r="AK2397" s="15">
        <v>0.5</v>
      </c>
      <c r="AL2397" s="15">
        <v>2.8</v>
      </c>
      <c r="AM2397" s="15">
        <v>0.5</v>
      </c>
      <c r="AN2397" s="15">
        <v>1.5</v>
      </c>
      <c r="AO2397" s="15">
        <v>0.2</v>
      </c>
      <c r="AP2397" s="15">
        <v>1.4</v>
      </c>
      <c r="AQ2397" s="15">
        <v>0.2</v>
      </c>
      <c r="AR2397" s="15">
        <v>15</v>
      </c>
      <c r="AS2397" s="15">
        <v>0.4</v>
      </c>
      <c r="AT2397" s="15">
        <v>0.28339245936803897</v>
      </c>
      <c r="AU2397" s="15" t="s">
        <v>2133</v>
      </c>
      <c r="AV2397" s="27" t="s">
        <v>2150</v>
      </c>
    </row>
    <row r="2398" spans="1:48" x14ac:dyDescent="0.25">
      <c r="A2398" s="13" t="s">
        <v>66</v>
      </c>
      <c r="B2398" s="14" t="s">
        <v>2173</v>
      </c>
      <c r="C2398" s="15">
        <v>50.782128616705897</v>
      </c>
      <c r="D2398" s="15">
        <v>14.078315100705501</v>
      </c>
      <c r="E2398" s="15">
        <v>11.7472651058174</v>
      </c>
      <c r="F2398" s="15">
        <v>14.293017073918801</v>
      </c>
      <c r="G2398" s="15">
        <v>6.6046416521828002</v>
      </c>
      <c r="H2398" s="15">
        <v>8.1791227890808699E-2</v>
      </c>
      <c r="I2398" s="15">
        <v>1.29843574276659</v>
      </c>
      <c r="J2398" s="15">
        <v>0.173806359267969</v>
      </c>
      <c r="K2398" s="15">
        <v>0.879255699826194</v>
      </c>
      <c r="L2398" s="15">
        <v>6.1343420918106503E-2</v>
      </c>
      <c r="M2398" s="15">
        <v>2.1</v>
      </c>
      <c r="N2398" s="15">
        <v>100</v>
      </c>
      <c r="O2398" s="23">
        <v>56.715058477375301</v>
      </c>
      <c r="P2398" s="15">
        <v>267.837471614268</v>
      </c>
      <c r="Q2398" s="15">
        <v>39</v>
      </c>
      <c r="R2398" s="15">
        <v>5275.5341989571598</v>
      </c>
      <c r="S2398" s="15">
        <v>237</v>
      </c>
      <c r="T2398" s="15">
        <v>212</v>
      </c>
      <c r="U2398" s="15">
        <v>41.6</v>
      </c>
      <c r="V2398" s="15">
        <v>59</v>
      </c>
      <c r="W2398" s="15">
        <v>2.9</v>
      </c>
      <c r="X2398" s="15">
        <v>298</v>
      </c>
      <c r="Y2398" s="15">
        <v>21</v>
      </c>
      <c r="Z2398" s="15">
        <v>45.1</v>
      </c>
      <c r="AA2398" s="15">
        <v>1.4</v>
      </c>
      <c r="AB2398" s="15">
        <v>2.2999999999999998</v>
      </c>
      <c r="AC2398" s="15">
        <v>0.4</v>
      </c>
      <c r="AD2398" s="15">
        <v>3.5</v>
      </c>
      <c r="AE2398" s="15">
        <v>7.8</v>
      </c>
      <c r="AF2398" s="15">
        <v>1.1200000000000001</v>
      </c>
      <c r="AG2398" s="15">
        <v>6.7</v>
      </c>
      <c r="AH2398" s="15">
        <v>1.9</v>
      </c>
      <c r="AI2398" s="15">
        <v>0.95</v>
      </c>
      <c r="AJ2398" s="15">
        <v>2.4</v>
      </c>
      <c r="AK2398" s="15">
        <v>0.47</v>
      </c>
      <c r="AL2398" s="15">
        <v>3.18</v>
      </c>
      <c r="AM2398" s="15">
        <v>0.63</v>
      </c>
      <c r="AN2398" s="15">
        <v>1.92</v>
      </c>
      <c r="AO2398" s="15">
        <v>0.25</v>
      </c>
      <c r="AP2398" s="15">
        <v>1.73</v>
      </c>
      <c r="AQ2398" s="15">
        <v>0.26</v>
      </c>
      <c r="AR2398" s="15">
        <v>18.899999999999999</v>
      </c>
      <c r="AS2398" s="15">
        <v>0.2</v>
      </c>
      <c r="AT2398" s="15">
        <v>0.633179723502304</v>
      </c>
      <c r="AU2398" s="15" t="s">
        <v>2133</v>
      </c>
      <c r="AV2398" s="27" t="s">
        <v>2165</v>
      </c>
    </row>
    <row r="2399" spans="1:48" x14ac:dyDescent="0.25">
      <c r="A2399" s="13" t="s">
        <v>66</v>
      </c>
      <c r="B2399" s="14" t="s">
        <v>2174</v>
      </c>
      <c r="C2399" s="15">
        <v>50.111133562335802</v>
      </c>
      <c r="D2399" s="15">
        <v>14.1442715700141</v>
      </c>
      <c r="E2399" s="15">
        <v>15.154576682158</v>
      </c>
      <c r="F2399" s="15">
        <v>10.305112143867399</v>
      </c>
      <c r="G2399" s="15">
        <v>7.36512426752879</v>
      </c>
      <c r="H2399" s="15">
        <v>0.28288543140028299</v>
      </c>
      <c r="I2399" s="15">
        <v>1.53566377045868</v>
      </c>
      <c r="J2399" s="15">
        <v>0.191957971307335</v>
      </c>
      <c r="K2399" s="15">
        <v>0.84865629420084898</v>
      </c>
      <c r="L2399" s="15">
        <v>6.0618306728631999E-2</v>
      </c>
      <c r="M2399" s="15">
        <v>1.62</v>
      </c>
      <c r="N2399" s="15">
        <v>100</v>
      </c>
      <c r="O2399" s="23">
        <v>53.1093841676933</v>
      </c>
      <c r="P2399" s="15">
        <v>264.67148008276001</v>
      </c>
      <c r="Q2399" s="15"/>
      <c r="R2399" s="15">
        <v>5091.9377652050898</v>
      </c>
      <c r="S2399" s="15">
        <v>281</v>
      </c>
      <c r="T2399" s="15">
        <v>200</v>
      </c>
      <c r="U2399" s="15">
        <v>62</v>
      </c>
      <c r="V2399" s="15">
        <v>140</v>
      </c>
      <c r="W2399" s="15">
        <v>14</v>
      </c>
      <c r="X2399" s="15">
        <v>80</v>
      </c>
      <c r="Y2399" s="15">
        <v>87</v>
      </c>
      <c r="Z2399" s="15">
        <v>40</v>
      </c>
      <c r="AA2399" s="15">
        <v>1.2</v>
      </c>
      <c r="AB2399" s="15">
        <v>2</v>
      </c>
      <c r="AC2399" s="15">
        <v>0.2</v>
      </c>
      <c r="AD2399" s="15">
        <v>3.3</v>
      </c>
      <c r="AE2399" s="15">
        <v>7.8</v>
      </c>
      <c r="AF2399" s="15">
        <v>1.17</v>
      </c>
      <c r="AG2399" s="15">
        <v>5.8</v>
      </c>
      <c r="AH2399" s="15">
        <v>1.9</v>
      </c>
      <c r="AI2399" s="15">
        <v>0.78</v>
      </c>
      <c r="AJ2399" s="15">
        <v>2.5</v>
      </c>
      <c r="AK2399" s="15">
        <v>0.5</v>
      </c>
      <c r="AL2399" s="15">
        <v>3.1</v>
      </c>
      <c r="AM2399" s="15">
        <v>0.6</v>
      </c>
      <c r="AN2399" s="15">
        <v>1.9</v>
      </c>
      <c r="AO2399" s="15">
        <v>0.28000000000000003</v>
      </c>
      <c r="AP2399" s="15">
        <v>1.9</v>
      </c>
      <c r="AQ2399" s="15">
        <v>0.28999999999999998</v>
      </c>
      <c r="AR2399" s="15">
        <v>16</v>
      </c>
      <c r="AS2399" s="15">
        <v>0.3</v>
      </c>
      <c r="AT2399" s="15">
        <v>0.58396021930383801</v>
      </c>
      <c r="AU2399" s="15" t="s">
        <v>2133</v>
      </c>
      <c r="AV2399" s="27" t="s">
        <v>2137</v>
      </c>
    </row>
    <row r="2400" spans="1:48" x14ac:dyDescent="0.25">
      <c r="A2400" s="13" t="s">
        <v>66</v>
      </c>
      <c r="B2400" s="14" t="s">
        <v>2175</v>
      </c>
      <c r="C2400" s="15">
        <v>47.960882230545103</v>
      </c>
      <c r="D2400" s="15">
        <v>15.917602996254701</v>
      </c>
      <c r="E2400" s="15">
        <v>11.860174781523099</v>
      </c>
      <c r="F2400" s="15">
        <v>16.021639617145201</v>
      </c>
      <c r="G2400" s="15">
        <v>5.5347482313774403</v>
      </c>
      <c r="H2400" s="15">
        <v>1.39409071993342</v>
      </c>
      <c r="I2400" s="15">
        <v>0.301706200582605</v>
      </c>
      <c r="J2400" s="15">
        <v>0.24968789013732801</v>
      </c>
      <c r="K2400" s="15">
        <v>0.70744902205576399</v>
      </c>
      <c r="L2400" s="15">
        <v>5.2018310445276703E-2</v>
      </c>
      <c r="M2400" s="15">
        <v>3.79</v>
      </c>
      <c r="N2400" s="15">
        <v>100</v>
      </c>
      <c r="O2400" s="23">
        <v>52.097335479523998</v>
      </c>
      <c r="P2400" s="15">
        <v>227.122200535715</v>
      </c>
      <c r="Q2400" s="15"/>
      <c r="R2400" s="15">
        <v>4244.69413233458</v>
      </c>
      <c r="S2400" s="15">
        <v>239</v>
      </c>
      <c r="T2400" s="15">
        <v>340</v>
      </c>
      <c r="U2400" s="15">
        <v>47</v>
      </c>
      <c r="V2400" s="15">
        <v>180</v>
      </c>
      <c r="W2400" s="15">
        <v>10.7</v>
      </c>
      <c r="X2400" s="15">
        <v>156</v>
      </c>
      <c r="Y2400" s="15">
        <v>47</v>
      </c>
      <c r="Z2400" s="15">
        <v>30</v>
      </c>
      <c r="AA2400" s="15">
        <v>1</v>
      </c>
      <c r="AB2400" s="15">
        <v>1</v>
      </c>
      <c r="AC2400" s="15">
        <v>0.2</v>
      </c>
      <c r="AD2400" s="15">
        <v>1.7</v>
      </c>
      <c r="AE2400" s="15">
        <v>4.5</v>
      </c>
      <c r="AF2400" s="15">
        <v>0.75</v>
      </c>
      <c r="AG2400" s="15">
        <v>3.7</v>
      </c>
      <c r="AH2400" s="15">
        <v>1.3</v>
      </c>
      <c r="AI2400" s="15">
        <v>0.5</v>
      </c>
      <c r="AJ2400" s="15">
        <v>1.9</v>
      </c>
      <c r="AK2400" s="15">
        <v>0.4</v>
      </c>
      <c r="AL2400" s="15">
        <v>2.4</v>
      </c>
      <c r="AM2400" s="15">
        <v>0.5</v>
      </c>
      <c r="AN2400" s="15">
        <v>1.6</v>
      </c>
      <c r="AO2400" s="15">
        <v>0.24</v>
      </c>
      <c r="AP2400" s="15">
        <v>1.6</v>
      </c>
      <c r="AQ2400" s="15">
        <v>0.26</v>
      </c>
      <c r="AR2400" s="15">
        <v>13</v>
      </c>
      <c r="AS2400" s="15">
        <v>0.1</v>
      </c>
      <c r="AT2400" s="15">
        <v>0.56678491873607795</v>
      </c>
      <c r="AU2400" s="15" t="s">
        <v>2133</v>
      </c>
      <c r="AV2400" s="27" t="s">
        <v>2137</v>
      </c>
    </row>
    <row r="2401" spans="1:48" x14ac:dyDescent="0.25">
      <c r="A2401" s="13" t="s">
        <v>66</v>
      </c>
      <c r="B2401" s="14" t="s">
        <v>2176</v>
      </c>
      <c r="C2401" s="15">
        <v>48.370513442798398</v>
      </c>
      <c r="D2401" s="15">
        <v>14.565023274538801</v>
      </c>
      <c r="E2401" s="15">
        <v>13.961673399182899</v>
      </c>
      <c r="F2401" s="15">
        <v>10.784012347721999</v>
      </c>
      <c r="G2401" s="15">
        <v>8.55809462467667</v>
      </c>
      <c r="H2401" s="15">
        <v>0.50820039338935097</v>
      </c>
      <c r="I2401" s="15">
        <v>2.2665737545165099</v>
      </c>
      <c r="J2401" s="15">
        <v>0.193116149487953</v>
      </c>
      <c r="K2401" s="15">
        <v>0.72164455861287802</v>
      </c>
      <c r="L2401" s="15">
        <v>7.1148055074509206E-2</v>
      </c>
      <c r="M2401" s="15"/>
      <c r="N2401" s="15">
        <v>100</v>
      </c>
      <c r="O2401" s="23">
        <v>58.8227881649807</v>
      </c>
      <c r="P2401" s="15">
        <v>310.64643764926501</v>
      </c>
      <c r="Q2401" s="15">
        <v>46.82</v>
      </c>
      <c r="R2401" s="15">
        <v>4329.8673516772697</v>
      </c>
      <c r="S2401" s="15">
        <v>272.83</v>
      </c>
      <c r="T2401" s="15">
        <v>185.11</v>
      </c>
      <c r="U2401" s="15"/>
      <c r="V2401" s="15"/>
      <c r="W2401" s="15">
        <v>26.01</v>
      </c>
      <c r="X2401" s="15">
        <v>191.97</v>
      </c>
      <c r="Y2401" s="15">
        <v>40.89</v>
      </c>
      <c r="Z2401" s="15">
        <v>36.78</v>
      </c>
      <c r="AA2401" s="15">
        <v>1.1100000000000001</v>
      </c>
      <c r="AB2401" s="15">
        <v>1.72</v>
      </c>
      <c r="AC2401" s="15"/>
      <c r="AD2401" s="15">
        <v>2.62</v>
      </c>
      <c r="AE2401" s="15">
        <v>6.44</v>
      </c>
      <c r="AF2401" s="15">
        <v>0.99</v>
      </c>
      <c r="AG2401" s="15">
        <v>4.84</v>
      </c>
      <c r="AH2401" s="15">
        <v>1.54</v>
      </c>
      <c r="AI2401" s="15">
        <v>0.6</v>
      </c>
      <c r="AJ2401" s="15">
        <v>2.2599999999999998</v>
      </c>
      <c r="AK2401" s="15">
        <v>0.42</v>
      </c>
      <c r="AL2401" s="15">
        <v>2.73</v>
      </c>
      <c r="AM2401" s="15">
        <v>0.62</v>
      </c>
      <c r="AN2401" s="15">
        <v>1.77</v>
      </c>
      <c r="AO2401" s="15">
        <v>0.31</v>
      </c>
      <c r="AP2401" s="15">
        <v>1.76</v>
      </c>
      <c r="AQ2401" s="15">
        <v>0.28000000000000003</v>
      </c>
      <c r="AR2401" s="15">
        <v>15.4</v>
      </c>
      <c r="AS2401" s="15">
        <v>0.22</v>
      </c>
      <c r="AT2401" s="15">
        <v>0.63254927571919495</v>
      </c>
      <c r="AU2401" s="15" t="s">
        <v>2133</v>
      </c>
      <c r="AV2401" s="27" t="s">
        <v>2144</v>
      </c>
    </row>
    <row r="2402" spans="1:48" x14ac:dyDescent="0.25">
      <c r="A2402" s="13" t="s">
        <v>66</v>
      </c>
      <c r="B2402" s="14" t="s">
        <v>2177</v>
      </c>
      <c r="C2402" s="15">
        <v>50.369919935137297</v>
      </c>
      <c r="D2402" s="15">
        <v>15.404884970102399</v>
      </c>
      <c r="E2402" s="15">
        <v>11.2496199452721</v>
      </c>
      <c r="F2402" s="15">
        <v>14.188709840883799</v>
      </c>
      <c r="G2402" s="15">
        <v>5.0167224080267596</v>
      </c>
      <c r="H2402" s="15">
        <v>0.13175230566534901</v>
      </c>
      <c r="I2402" s="15">
        <v>2.6451809060504701</v>
      </c>
      <c r="J2402" s="15">
        <v>0.19256106212627999</v>
      </c>
      <c r="K2402" s="15">
        <v>0.70943549204418799</v>
      </c>
      <c r="L2402" s="15">
        <v>9.1213134691395595E-2</v>
      </c>
      <c r="M2402" s="15">
        <v>1</v>
      </c>
      <c r="N2402" s="15">
        <v>100</v>
      </c>
      <c r="O2402" s="23">
        <v>50.9630107885854</v>
      </c>
      <c r="P2402" s="15">
        <v>398.254531751164</v>
      </c>
      <c r="Q2402" s="15">
        <v>37.1</v>
      </c>
      <c r="R2402" s="15">
        <v>4256.6129522651299</v>
      </c>
      <c r="S2402" s="15">
        <v>227</v>
      </c>
      <c r="T2402" s="15">
        <v>280</v>
      </c>
      <c r="U2402" s="15">
        <v>57</v>
      </c>
      <c r="V2402" s="15">
        <v>160</v>
      </c>
      <c r="W2402" s="15">
        <v>3</v>
      </c>
      <c r="X2402" s="15">
        <v>149</v>
      </c>
      <c r="Y2402" s="15">
        <v>38</v>
      </c>
      <c r="Z2402" s="15">
        <v>39</v>
      </c>
      <c r="AA2402" s="15">
        <v>1.2</v>
      </c>
      <c r="AB2402" s="15">
        <v>2</v>
      </c>
      <c r="AC2402" s="15">
        <v>0.1</v>
      </c>
      <c r="AD2402" s="15">
        <v>2.9</v>
      </c>
      <c r="AE2402" s="15">
        <v>7.3</v>
      </c>
      <c r="AF2402" s="15">
        <v>1.1399999999999999</v>
      </c>
      <c r="AG2402" s="15">
        <v>5.8</v>
      </c>
      <c r="AH2402" s="15">
        <v>1.7</v>
      </c>
      <c r="AI2402" s="15">
        <v>0.7</v>
      </c>
      <c r="AJ2402" s="15">
        <v>2.2999999999999998</v>
      </c>
      <c r="AK2402" s="15">
        <v>0.4</v>
      </c>
      <c r="AL2402" s="15">
        <v>2.8</v>
      </c>
      <c r="AM2402" s="15">
        <v>0.6</v>
      </c>
      <c r="AN2402" s="15">
        <v>1.8</v>
      </c>
      <c r="AO2402" s="15">
        <v>0.27</v>
      </c>
      <c r="AP2402" s="15">
        <v>1.8</v>
      </c>
      <c r="AQ2402" s="15">
        <v>0.26</v>
      </c>
      <c r="AR2402" s="15">
        <v>17</v>
      </c>
      <c r="AS2402" s="15">
        <v>0.3</v>
      </c>
      <c r="AT2402" s="15">
        <v>0.66450645644919504</v>
      </c>
      <c r="AU2402" s="15" t="s">
        <v>2133</v>
      </c>
      <c r="AV2402" s="27" t="s">
        <v>2134</v>
      </c>
    </row>
    <row r="2403" spans="1:48" x14ac:dyDescent="0.25">
      <c r="A2403" s="13" t="s">
        <v>66</v>
      </c>
      <c r="B2403" s="14" t="s">
        <v>2178</v>
      </c>
      <c r="C2403" s="15">
        <v>49.116786110830702</v>
      </c>
      <c r="D2403" s="15">
        <v>16.7659230846876</v>
      </c>
      <c r="E2403" s="15">
        <v>9.6093671141616994</v>
      </c>
      <c r="F2403" s="15">
        <v>12.960532956495401</v>
      </c>
      <c r="G2403" s="15">
        <v>8.4384778439487196</v>
      </c>
      <c r="H2403" s="15">
        <v>7.0657111133541894E-2</v>
      </c>
      <c r="I2403" s="15">
        <v>2.02886847683456</v>
      </c>
      <c r="J2403" s="15">
        <v>0.18168971434339401</v>
      </c>
      <c r="K2403" s="15">
        <v>0.73685273039265198</v>
      </c>
      <c r="L2403" s="15">
        <v>9.0844857171696797E-2</v>
      </c>
      <c r="M2403" s="15">
        <v>0.8</v>
      </c>
      <c r="N2403" s="15">
        <v>100</v>
      </c>
      <c r="O2403" s="23">
        <v>67.1757843525601</v>
      </c>
      <c r="P2403" s="15">
        <v>396.64655948205598</v>
      </c>
      <c r="Q2403" s="15">
        <v>34</v>
      </c>
      <c r="R2403" s="15">
        <v>4421.11638235591</v>
      </c>
      <c r="S2403" s="15">
        <v>254</v>
      </c>
      <c r="T2403" s="15">
        <v>390</v>
      </c>
      <c r="U2403" s="15">
        <v>12.5</v>
      </c>
      <c r="V2403" s="15">
        <v>159</v>
      </c>
      <c r="W2403" s="15">
        <v>1.05</v>
      </c>
      <c r="X2403" s="15">
        <v>113</v>
      </c>
      <c r="Y2403" s="15">
        <v>115</v>
      </c>
      <c r="Z2403" s="15">
        <v>43.4</v>
      </c>
      <c r="AA2403" s="15">
        <v>1</v>
      </c>
      <c r="AB2403" s="15">
        <v>2.15</v>
      </c>
      <c r="AC2403" s="15">
        <v>0.2</v>
      </c>
      <c r="AD2403" s="15">
        <v>2.8</v>
      </c>
      <c r="AE2403" s="15">
        <v>6.7</v>
      </c>
      <c r="AF2403" s="15">
        <v>0.99</v>
      </c>
      <c r="AG2403" s="15">
        <v>5.6</v>
      </c>
      <c r="AH2403" s="15">
        <v>1.8</v>
      </c>
      <c r="AI2403" s="15">
        <v>0.73</v>
      </c>
      <c r="AJ2403" s="15">
        <v>2.57</v>
      </c>
      <c r="AK2403" s="15">
        <v>0.42</v>
      </c>
      <c r="AL2403" s="15">
        <v>2.95</v>
      </c>
      <c r="AM2403" s="15">
        <v>0.67</v>
      </c>
      <c r="AN2403" s="15">
        <v>1.8</v>
      </c>
      <c r="AO2403" s="15">
        <v>0.28999999999999998</v>
      </c>
      <c r="AP2403" s="15">
        <v>1.62</v>
      </c>
      <c r="AQ2403" s="15">
        <v>0.28000000000000003</v>
      </c>
      <c r="AR2403" s="15">
        <v>18.5</v>
      </c>
      <c r="AS2403" s="15">
        <v>0.2</v>
      </c>
      <c r="AT2403" s="15">
        <v>0.73985674213584496</v>
      </c>
      <c r="AU2403" s="15" t="s">
        <v>2133</v>
      </c>
      <c r="AV2403" s="27" t="s">
        <v>2165</v>
      </c>
    </row>
    <row r="2404" spans="1:48" x14ac:dyDescent="0.25">
      <c r="A2404" s="13" t="s">
        <v>66</v>
      </c>
      <c r="B2404" s="14" t="s">
        <v>2179</v>
      </c>
      <c r="C2404" s="15">
        <v>50.028299421225903</v>
      </c>
      <c r="D2404" s="15">
        <v>13.4387531176656</v>
      </c>
      <c r="E2404" s="15">
        <v>17.365528002986402</v>
      </c>
      <c r="F2404" s="15">
        <v>8.5314009478840003</v>
      </c>
      <c r="G2404" s="15">
        <v>6.23172126999469</v>
      </c>
      <c r="H2404" s="15">
        <v>0.143729979868082</v>
      </c>
      <c r="I2404" s="15">
        <v>2.8027346074275901</v>
      </c>
      <c r="J2404" s="15">
        <v>0.246394251202426</v>
      </c>
      <c r="K2404" s="15">
        <v>1.0985077032774799</v>
      </c>
      <c r="L2404" s="15">
        <v>0.11293069846777901</v>
      </c>
      <c r="M2404" s="15"/>
      <c r="N2404" s="15">
        <v>100</v>
      </c>
      <c r="O2404" s="23">
        <v>45.543066525649003</v>
      </c>
      <c r="P2404" s="15">
        <v>493.07769753537099</v>
      </c>
      <c r="Q2404" s="15">
        <v>38.119999999999997</v>
      </c>
      <c r="R2404" s="15">
        <v>6591.0462196648896</v>
      </c>
      <c r="S2404" s="15">
        <v>295.8</v>
      </c>
      <c r="T2404" s="15">
        <v>34.36</v>
      </c>
      <c r="U2404" s="15"/>
      <c r="V2404" s="15"/>
      <c r="W2404" s="15">
        <v>3.84</v>
      </c>
      <c r="X2404" s="15">
        <v>105.68</v>
      </c>
      <c r="Y2404" s="15">
        <v>32.24</v>
      </c>
      <c r="Z2404" s="15">
        <v>53.25</v>
      </c>
      <c r="AA2404" s="15">
        <v>1.52</v>
      </c>
      <c r="AB2404" s="15">
        <v>2.42</v>
      </c>
      <c r="AC2404" s="15"/>
      <c r="AD2404" s="15">
        <v>4.2699999999999996</v>
      </c>
      <c r="AE2404" s="15">
        <v>9.7899999999999991</v>
      </c>
      <c r="AF2404" s="15">
        <v>1.38</v>
      </c>
      <c r="AG2404" s="15">
        <v>6.88</v>
      </c>
      <c r="AH2404" s="15">
        <v>2.21</v>
      </c>
      <c r="AI2404" s="15">
        <v>0.78</v>
      </c>
      <c r="AJ2404" s="15">
        <v>3.04</v>
      </c>
      <c r="AK2404" s="15">
        <v>0.53</v>
      </c>
      <c r="AL2404" s="15">
        <v>3.53</v>
      </c>
      <c r="AM2404" s="15">
        <v>0.77</v>
      </c>
      <c r="AN2404" s="15">
        <v>2.34</v>
      </c>
      <c r="AO2404" s="15">
        <v>0.34</v>
      </c>
      <c r="AP2404" s="15">
        <v>2.2400000000000002</v>
      </c>
      <c r="AQ2404" s="15">
        <v>0.34</v>
      </c>
      <c r="AR2404" s="15">
        <v>20.32</v>
      </c>
      <c r="AS2404" s="15">
        <v>0.28999999999999998</v>
      </c>
      <c r="AT2404" s="15">
        <v>0.54607802240754699</v>
      </c>
      <c r="AU2404" s="15" t="s">
        <v>2133</v>
      </c>
      <c r="AV2404" s="27" t="s">
        <v>2144</v>
      </c>
    </row>
    <row r="2405" spans="1:48" x14ac:dyDescent="0.25">
      <c r="A2405" s="13" t="s">
        <v>66</v>
      </c>
      <c r="B2405" s="14" t="s">
        <v>2180</v>
      </c>
      <c r="C2405" s="15">
        <v>49.748237663645497</v>
      </c>
      <c r="D2405" s="15">
        <v>14.5921450151057</v>
      </c>
      <c r="E2405" s="15">
        <v>13.041289023162101</v>
      </c>
      <c r="F2405" s="15">
        <v>11.178247734138999</v>
      </c>
      <c r="G2405" s="15">
        <v>7.0090634441087598</v>
      </c>
      <c r="H2405" s="15">
        <v>0.21148036253776401</v>
      </c>
      <c r="I2405" s="15">
        <v>2.8096676737160098</v>
      </c>
      <c r="J2405" s="15">
        <v>0.18126888217522699</v>
      </c>
      <c r="K2405" s="15">
        <v>1.10775427995972</v>
      </c>
      <c r="L2405" s="15">
        <v>0.12084592145015099</v>
      </c>
      <c r="M2405" s="15">
        <v>0.7</v>
      </c>
      <c r="N2405" s="15">
        <v>100</v>
      </c>
      <c r="O2405" s="23">
        <v>55.6054971446789</v>
      </c>
      <c r="P2405" s="15">
        <v>527.63712182460301</v>
      </c>
      <c r="Q2405" s="15">
        <v>35</v>
      </c>
      <c r="R2405" s="15">
        <v>6646.5256797583097</v>
      </c>
      <c r="S2405" s="15">
        <v>316</v>
      </c>
      <c r="T2405" s="15">
        <v>232</v>
      </c>
      <c r="U2405" s="15">
        <v>12.3</v>
      </c>
      <c r="V2405" s="15">
        <v>84</v>
      </c>
      <c r="W2405" s="15">
        <v>5.72</v>
      </c>
      <c r="X2405" s="15">
        <v>133</v>
      </c>
      <c r="Y2405" s="15">
        <v>44</v>
      </c>
      <c r="Z2405" s="15">
        <v>62.8</v>
      </c>
      <c r="AA2405" s="15">
        <v>1.7</v>
      </c>
      <c r="AB2405" s="15">
        <v>2.69</v>
      </c>
      <c r="AC2405" s="15">
        <v>0.2</v>
      </c>
      <c r="AD2405" s="15">
        <v>4.5999999999999996</v>
      </c>
      <c r="AE2405" s="15">
        <v>10.7</v>
      </c>
      <c r="AF2405" s="15">
        <v>1.53</v>
      </c>
      <c r="AG2405" s="15">
        <v>7.5</v>
      </c>
      <c r="AH2405" s="15">
        <v>2.2000000000000002</v>
      </c>
      <c r="AI2405" s="15">
        <v>1.32</v>
      </c>
      <c r="AJ2405" s="15">
        <v>2.94</v>
      </c>
      <c r="AK2405" s="15">
        <v>0.51</v>
      </c>
      <c r="AL2405" s="15">
        <v>3.52</v>
      </c>
      <c r="AM2405" s="15">
        <v>0.86</v>
      </c>
      <c r="AN2405" s="15">
        <v>2.25</v>
      </c>
      <c r="AO2405" s="15">
        <v>0.42</v>
      </c>
      <c r="AP2405" s="15">
        <v>2.19</v>
      </c>
      <c r="AQ2405" s="15">
        <v>0.37</v>
      </c>
      <c r="AR2405" s="15">
        <v>21.3</v>
      </c>
      <c r="AS2405" s="15">
        <v>0.4</v>
      </c>
      <c r="AT2405" s="15">
        <v>0.56345813769132302</v>
      </c>
      <c r="AU2405" s="15" t="s">
        <v>2133</v>
      </c>
      <c r="AV2405" s="27" t="s">
        <v>2165</v>
      </c>
    </row>
    <row r="2406" spans="1:48" x14ac:dyDescent="0.25">
      <c r="A2406" s="13" t="s">
        <v>66</v>
      </c>
      <c r="B2406" s="14" t="s">
        <v>2181</v>
      </c>
      <c r="C2406" s="15">
        <v>48.442766889368798</v>
      </c>
      <c r="D2406" s="15">
        <v>15.542054377005799</v>
      </c>
      <c r="E2406" s="15">
        <v>13.4226833255959</v>
      </c>
      <c r="F2406" s="15">
        <v>13.826373049674</v>
      </c>
      <c r="G2406" s="15">
        <v>5.8736854853359697</v>
      </c>
      <c r="H2406" s="15">
        <v>0.14129140342732599</v>
      </c>
      <c r="I2406" s="15">
        <v>1.7156813273318099</v>
      </c>
      <c r="J2406" s="15">
        <v>0.19175261893708501</v>
      </c>
      <c r="K2406" s="15">
        <v>0.74278909230365497</v>
      </c>
      <c r="L2406" s="15">
        <v>0.10092243101951801</v>
      </c>
      <c r="M2406" s="15">
        <v>0.5</v>
      </c>
      <c r="N2406" s="15">
        <v>100</v>
      </c>
      <c r="O2406" s="23">
        <v>50.490458118130597</v>
      </c>
      <c r="P2406" s="15">
        <v>440.64723402888302</v>
      </c>
      <c r="Q2406" s="15">
        <v>35.299999999999997</v>
      </c>
      <c r="R2406" s="15">
        <v>4456.7345538219297</v>
      </c>
      <c r="S2406" s="15">
        <v>231</v>
      </c>
      <c r="T2406" s="15">
        <v>290</v>
      </c>
      <c r="U2406" s="15">
        <v>60</v>
      </c>
      <c r="V2406" s="15">
        <v>180</v>
      </c>
      <c r="W2406" s="15">
        <v>4</v>
      </c>
      <c r="X2406" s="15">
        <v>153</v>
      </c>
      <c r="Y2406" s="15">
        <v>41</v>
      </c>
      <c r="Z2406" s="15">
        <v>42</v>
      </c>
      <c r="AA2406" s="15">
        <v>1.2</v>
      </c>
      <c r="AB2406" s="15">
        <v>2</v>
      </c>
      <c r="AC2406" s="15">
        <v>0.1</v>
      </c>
      <c r="AD2406" s="15">
        <v>2.9</v>
      </c>
      <c r="AE2406" s="15">
        <v>7.2</v>
      </c>
      <c r="AF2406" s="15">
        <v>1.0900000000000001</v>
      </c>
      <c r="AG2406" s="15">
        <v>5.7</v>
      </c>
      <c r="AH2406" s="15">
        <v>1.7</v>
      </c>
      <c r="AI2406" s="15">
        <v>0.69</v>
      </c>
      <c r="AJ2406" s="15">
        <v>2.2999999999999998</v>
      </c>
      <c r="AK2406" s="15">
        <v>0.4</v>
      </c>
      <c r="AL2406" s="15">
        <v>2.8</v>
      </c>
      <c r="AM2406" s="15">
        <v>0.6</v>
      </c>
      <c r="AN2406" s="15">
        <v>1.8</v>
      </c>
      <c r="AO2406" s="15">
        <v>0.27</v>
      </c>
      <c r="AP2406" s="15">
        <v>1.8</v>
      </c>
      <c r="AQ2406" s="15">
        <v>0.27</v>
      </c>
      <c r="AR2406" s="15">
        <v>16</v>
      </c>
      <c r="AS2406" s="15">
        <v>0.3</v>
      </c>
      <c r="AT2406" s="15">
        <v>0.66450645644919504</v>
      </c>
      <c r="AU2406" s="15" t="s">
        <v>2133</v>
      </c>
      <c r="AV2406" s="27" t="s">
        <v>2134</v>
      </c>
    </row>
    <row r="2407" spans="1:48" x14ac:dyDescent="0.25">
      <c r="A2407" s="13" t="s">
        <v>66</v>
      </c>
      <c r="B2407" s="14" t="s">
        <v>2182</v>
      </c>
      <c r="C2407" s="15">
        <v>48.1624002533541</v>
      </c>
      <c r="D2407" s="15">
        <v>14.3765407448936</v>
      </c>
      <c r="E2407" s="15">
        <v>16.252200750172602</v>
      </c>
      <c r="F2407" s="15">
        <v>9.3635378854293503</v>
      </c>
      <c r="G2407" s="15">
        <v>7.4750101809763301</v>
      </c>
      <c r="H2407" s="15">
        <v>0.41527834338757402</v>
      </c>
      <c r="I2407" s="15">
        <v>2.5312203787433099</v>
      </c>
      <c r="J2407" s="15">
        <v>0.217526751298253</v>
      </c>
      <c r="K2407" s="15">
        <v>1.1074089157002001</v>
      </c>
      <c r="L2407" s="15">
        <v>9.8875796044660499E-2</v>
      </c>
      <c r="M2407" s="15"/>
      <c r="N2407" s="15">
        <v>100</v>
      </c>
      <c r="O2407" s="23">
        <v>51.734800330835</v>
      </c>
      <c r="P2407" s="15">
        <v>431.71122216682699</v>
      </c>
      <c r="Q2407" s="15">
        <v>36.380000000000003</v>
      </c>
      <c r="R2407" s="15">
        <v>6644.4534942011796</v>
      </c>
      <c r="S2407" s="15">
        <v>327.45</v>
      </c>
      <c r="T2407" s="15">
        <v>133.79</v>
      </c>
      <c r="U2407" s="15"/>
      <c r="V2407" s="15"/>
      <c r="W2407" s="15">
        <v>22.33</v>
      </c>
      <c r="X2407" s="15">
        <v>148.74</v>
      </c>
      <c r="Y2407" s="15">
        <v>197.75</v>
      </c>
      <c r="Z2407" s="15">
        <v>46.96</v>
      </c>
      <c r="AA2407" s="15">
        <v>1.4</v>
      </c>
      <c r="AB2407" s="15">
        <v>2.15</v>
      </c>
      <c r="AC2407" s="15"/>
      <c r="AD2407" s="15">
        <v>3.1</v>
      </c>
      <c r="AE2407" s="15">
        <v>7.72</v>
      </c>
      <c r="AF2407" s="15">
        <v>1.1599999999999999</v>
      </c>
      <c r="AG2407" s="15">
        <v>6.12</v>
      </c>
      <c r="AH2407" s="15">
        <v>2.0099999999999998</v>
      </c>
      <c r="AI2407" s="15">
        <v>0.76</v>
      </c>
      <c r="AJ2407" s="15">
        <v>2.82</v>
      </c>
      <c r="AK2407" s="15">
        <v>0.47</v>
      </c>
      <c r="AL2407" s="15">
        <v>3.15</v>
      </c>
      <c r="AM2407" s="15">
        <v>0.69</v>
      </c>
      <c r="AN2407" s="15">
        <v>2.02</v>
      </c>
      <c r="AO2407" s="15">
        <v>0.33</v>
      </c>
      <c r="AP2407" s="15">
        <v>1.95</v>
      </c>
      <c r="AQ2407" s="15">
        <v>0.28999999999999998</v>
      </c>
      <c r="AR2407" s="15">
        <v>18.36</v>
      </c>
      <c r="AS2407" s="15">
        <v>0.24</v>
      </c>
      <c r="AT2407" s="15">
        <v>0.66825770257431105</v>
      </c>
      <c r="AU2407" s="15" t="s">
        <v>2133</v>
      </c>
      <c r="AV2407" s="27" t="s">
        <v>2144</v>
      </c>
    </row>
    <row r="2408" spans="1:48" x14ac:dyDescent="0.25">
      <c r="A2408" s="13" t="s">
        <v>66</v>
      </c>
      <c r="B2408" s="14" t="s">
        <v>2183</v>
      </c>
      <c r="C2408" s="15">
        <v>52.850055684924598</v>
      </c>
      <c r="D2408" s="15">
        <v>13.5668725321454</v>
      </c>
      <c r="E2408" s="15">
        <v>12.453174040700601</v>
      </c>
      <c r="F2408" s="15">
        <v>11.3394755492558</v>
      </c>
      <c r="G2408" s="15">
        <v>5.497620735041</v>
      </c>
      <c r="H2408" s="15">
        <v>0.16199250784651201</v>
      </c>
      <c r="I2408" s="15">
        <v>3.01711045864129</v>
      </c>
      <c r="J2408" s="15">
        <v>0.192366103067733</v>
      </c>
      <c r="K2408" s="15">
        <v>0.80996253923256101</v>
      </c>
      <c r="L2408" s="15">
        <v>0.11136984914447701</v>
      </c>
      <c r="M2408" s="15">
        <v>0.96</v>
      </c>
      <c r="N2408" s="15">
        <v>100</v>
      </c>
      <c r="O2408" s="23">
        <v>50.7105171442917</v>
      </c>
      <c r="P2408" s="15">
        <v>486.26272161673103</v>
      </c>
      <c r="Q2408" s="15"/>
      <c r="R2408" s="15">
        <v>4859.7752353953601</v>
      </c>
      <c r="S2408" s="15">
        <v>267</v>
      </c>
      <c r="T2408" s="15">
        <v>60</v>
      </c>
      <c r="U2408" s="15"/>
      <c r="V2408" s="15">
        <v>80</v>
      </c>
      <c r="W2408" s="15">
        <v>3</v>
      </c>
      <c r="X2408" s="15">
        <v>74</v>
      </c>
      <c r="Y2408" s="15">
        <v>34</v>
      </c>
      <c r="Z2408" s="15">
        <v>49</v>
      </c>
      <c r="AA2408" s="15">
        <v>1.4</v>
      </c>
      <c r="AB2408" s="15">
        <v>2</v>
      </c>
      <c r="AC2408" s="15">
        <v>0.1</v>
      </c>
      <c r="AD2408" s="15">
        <v>2.9</v>
      </c>
      <c r="AE2408" s="15">
        <v>7.6</v>
      </c>
      <c r="AF2408" s="15">
        <v>1.2</v>
      </c>
      <c r="AG2408" s="15">
        <v>5.9</v>
      </c>
      <c r="AH2408" s="15">
        <v>1.9</v>
      </c>
      <c r="AI2408" s="15">
        <v>0.8</v>
      </c>
      <c r="AJ2408" s="15">
        <v>2.9</v>
      </c>
      <c r="AK2408" s="15">
        <v>0.5</v>
      </c>
      <c r="AL2408" s="15">
        <v>3.5</v>
      </c>
      <c r="AM2408" s="15">
        <v>0.7</v>
      </c>
      <c r="AN2408" s="15">
        <v>2.2000000000000002</v>
      </c>
      <c r="AO2408" s="15">
        <v>0.4</v>
      </c>
      <c r="AP2408" s="15">
        <v>2.2999999999999998</v>
      </c>
      <c r="AQ2408" s="15">
        <v>0.4</v>
      </c>
      <c r="AR2408" s="15">
        <v>21</v>
      </c>
      <c r="AS2408" s="15">
        <v>0.3</v>
      </c>
      <c r="AT2408" s="15">
        <v>0.66450645644919504</v>
      </c>
      <c r="AU2408" s="15" t="s">
        <v>2133</v>
      </c>
      <c r="AV2408" s="27" t="s">
        <v>2150</v>
      </c>
    </row>
    <row r="2409" spans="1:48" x14ac:dyDescent="0.25">
      <c r="A2409" s="13" t="s">
        <v>66</v>
      </c>
      <c r="B2409" s="14" t="s">
        <v>2184</v>
      </c>
      <c r="C2409" s="15">
        <v>51.408595517170497</v>
      </c>
      <c r="D2409" s="15">
        <v>17.6845568579066</v>
      </c>
      <c r="E2409" s="15">
        <v>10.024676125848201</v>
      </c>
      <c r="F2409" s="15">
        <v>11.1042566317088</v>
      </c>
      <c r="G2409" s="15">
        <v>5.6549455068887502</v>
      </c>
      <c r="H2409" s="15">
        <v>0.16450750565494601</v>
      </c>
      <c r="I2409" s="15">
        <v>2.8583179107546801</v>
      </c>
      <c r="J2409" s="15">
        <v>0.17478922475837999</v>
      </c>
      <c r="K2409" s="15">
        <v>0.87394612379189796</v>
      </c>
      <c r="L2409" s="15">
        <v>5.1408595517170502E-2</v>
      </c>
      <c r="M2409" s="15">
        <v>2.0499999999999998</v>
      </c>
      <c r="N2409" s="15">
        <v>100</v>
      </c>
      <c r="O2409" s="23">
        <v>56.796753749880303</v>
      </c>
      <c r="P2409" s="15">
        <v>224.460064934125</v>
      </c>
      <c r="Q2409" s="15"/>
      <c r="R2409" s="15">
        <v>5243.6767427513896</v>
      </c>
      <c r="S2409" s="15">
        <v>298</v>
      </c>
      <c r="T2409" s="15">
        <v>380</v>
      </c>
      <c r="U2409" s="15">
        <v>63</v>
      </c>
      <c r="V2409" s="15">
        <v>230</v>
      </c>
      <c r="W2409" s="15">
        <v>3</v>
      </c>
      <c r="X2409" s="15">
        <v>97</v>
      </c>
      <c r="Y2409" s="15">
        <v>29</v>
      </c>
      <c r="Z2409" s="15">
        <v>39</v>
      </c>
      <c r="AA2409" s="15">
        <v>1.1000000000000001</v>
      </c>
      <c r="AB2409" s="15">
        <v>1</v>
      </c>
      <c r="AC2409" s="15">
        <v>0.1</v>
      </c>
      <c r="AD2409" s="15">
        <v>2.1</v>
      </c>
      <c r="AE2409" s="15">
        <v>5.7</v>
      </c>
      <c r="AF2409" s="15">
        <v>0.93</v>
      </c>
      <c r="AG2409" s="15">
        <v>4.8</v>
      </c>
      <c r="AH2409" s="15">
        <v>1.6</v>
      </c>
      <c r="AI2409" s="15">
        <v>0.69</v>
      </c>
      <c r="AJ2409" s="15">
        <v>2.4</v>
      </c>
      <c r="AK2409" s="15">
        <v>0.4</v>
      </c>
      <c r="AL2409" s="15">
        <v>2.8</v>
      </c>
      <c r="AM2409" s="15">
        <v>0.6</v>
      </c>
      <c r="AN2409" s="15">
        <v>1.8</v>
      </c>
      <c r="AO2409" s="15">
        <v>0.28000000000000003</v>
      </c>
      <c r="AP2409" s="15">
        <v>1.9</v>
      </c>
      <c r="AQ2409" s="15">
        <v>0.3</v>
      </c>
      <c r="AR2409" s="15">
        <v>16</v>
      </c>
      <c r="AS2409" s="15">
        <v>0.2</v>
      </c>
      <c r="AT2409" s="15">
        <v>0.45882588659587298</v>
      </c>
      <c r="AU2409" s="15" t="s">
        <v>2133</v>
      </c>
      <c r="AV2409" s="27" t="s">
        <v>2137</v>
      </c>
    </row>
    <row r="2410" spans="1:48" x14ac:dyDescent="0.25">
      <c r="A2410" s="13" t="s">
        <v>66</v>
      </c>
      <c r="B2410" s="14" t="s">
        <v>2185</v>
      </c>
      <c r="C2410" s="15">
        <v>53.2459553553144</v>
      </c>
      <c r="D2410" s="15">
        <v>14.949825926684399</v>
      </c>
      <c r="E2410" s="15">
        <v>10.444398935080899</v>
      </c>
      <c r="F2410" s="15">
        <v>12.2875281589187</v>
      </c>
      <c r="G2410" s="15">
        <v>5.2426786811386403</v>
      </c>
      <c r="H2410" s="15">
        <v>0.16383370878558301</v>
      </c>
      <c r="I2410" s="15">
        <v>2.2527134958017601</v>
      </c>
      <c r="J2410" s="15">
        <v>0.225271349580176</v>
      </c>
      <c r="K2410" s="15">
        <v>1.0342002867089899</v>
      </c>
      <c r="L2410" s="15">
        <v>0.15359410198648399</v>
      </c>
      <c r="M2410" s="15">
        <v>0.89</v>
      </c>
      <c r="N2410" s="15">
        <v>100</v>
      </c>
      <c r="O2410" s="23">
        <v>53.9132167786737</v>
      </c>
      <c r="P2410" s="15">
        <v>670.62213543394296</v>
      </c>
      <c r="Q2410" s="15">
        <v>40.799999999999997</v>
      </c>
      <c r="R2410" s="15">
        <v>6205.20172025394</v>
      </c>
      <c r="S2410" s="15">
        <v>297</v>
      </c>
      <c r="T2410" s="15">
        <v>100</v>
      </c>
      <c r="U2410" s="15">
        <v>46</v>
      </c>
      <c r="V2410" s="15">
        <v>60</v>
      </c>
      <c r="W2410" s="15">
        <v>3</v>
      </c>
      <c r="X2410" s="15">
        <v>120</v>
      </c>
      <c r="Y2410" s="15">
        <v>82</v>
      </c>
      <c r="Z2410" s="15">
        <v>65</v>
      </c>
      <c r="AA2410" s="15">
        <v>1.9</v>
      </c>
      <c r="AB2410" s="15">
        <v>3</v>
      </c>
      <c r="AC2410" s="15">
        <v>0.2</v>
      </c>
      <c r="AD2410" s="15">
        <v>4.7</v>
      </c>
      <c r="AE2410" s="15">
        <v>11.6</v>
      </c>
      <c r="AF2410" s="15">
        <v>1.72</v>
      </c>
      <c r="AG2410" s="15"/>
      <c r="AH2410" s="15"/>
      <c r="AI2410" s="15">
        <v>1</v>
      </c>
      <c r="AJ2410" s="15">
        <v>3.4</v>
      </c>
      <c r="AK2410" s="15">
        <v>0.6</v>
      </c>
      <c r="AL2410" s="15">
        <v>4.2</v>
      </c>
      <c r="AM2410" s="15">
        <v>0.9</v>
      </c>
      <c r="AN2410" s="15">
        <v>2.6</v>
      </c>
      <c r="AO2410" s="15">
        <v>0.4</v>
      </c>
      <c r="AP2410" s="15">
        <v>2.5</v>
      </c>
      <c r="AQ2410" s="15">
        <v>0.38</v>
      </c>
      <c r="AR2410" s="15">
        <v>24</v>
      </c>
      <c r="AS2410" s="15">
        <v>0.5</v>
      </c>
      <c r="AT2410" s="15">
        <v>0.61502193309659503</v>
      </c>
      <c r="AU2410" s="15" t="s">
        <v>2133</v>
      </c>
      <c r="AV2410" s="27" t="s">
        <v>2162</v>
      </c>
    </row>
    <row r="2411" spans="1:48" x14ac:dyDescent="0.25">
      <c r="A2411" s="13" t="s">
        <v>66</v>
      </c>
      <c r="B2411" s="14" t="s">
        <v>2186</v>
      </c>
      <c r="C2411" s="15">
        <v>52.707136997539003</v>
      </c>
      <c r="D2411" s="15">
        <v>14.0176374077112</v>
      </c>
      <c r="E2411" s="15">
        <v>11.802707136997499</v>
      </c>
      <c r="F2411" s="15">
        <v>10.1517637407711</v>
      </c>
      <c r="G2411" s="15">
        <v>8.9212469237079493</v>
      </c>
      <c r="H2411" s="15">
        <v>9.2288761279737494E-2</v>
      </c>
      <c r="I2411" s="15">
        <v>1.2202625102543101</v>
      </c>
      <c r="J2411" s="15">
        <v>0.15381460213289599</v>
      </c>
      <c r="K2411" s="15">
        <v>0.84085315832649699</v>
      </c>
      <c r="L2411" s="15">
        <v>9.2288761279737494E-2</v>
      </c>
      <c r="M2411" s="15">
        <v>2.5</v>
      </c>
      <c r="N2411" s="15">
        <v>100</v>
      </c>
      <c r="O2411" s="23">
        <v>63.7883465088821</v>
      </c>
      <c r="P2411" s="15">
        <v>402.95092953124799</v>
      </c>
      <c r="Q2411" s="15">
        <v>45</v>
      </c>
      <c r="R2411" s="15">
        <v>5045.11894995898</v>
      </c>
      <c r="S2411" s="15">
        <v>268</v>
      </c>
      <c r="T2411" s="15">
        <v>116</v>
      </c>
      <c r="U2411" s="15">
        <v>50.8</v>
      </c>
      <c r="V2411" s="15">
        <v>74</v>
      </c>
      <c r="W2411" s="15">
        <v>9.6</v>
      </c>
      <c r="X2411" s="15">
        <v>125</v>
      </c>
      <c r="Y2411" s="15">
        <v>23</v>
      </c>
      <c r="Z2411" s="15">
        <v>40.299999999999997</v>
      </c>
      <c r="AA2411" s="15">
        <v>1.3</v>
      </c>
      <c r="AB2411" s="15">
        <v>1.8</v>
      </c>
      <c r="AC2411" s="15">
        <v>0.4</v>
      </c>
      <c r="AD2411" s="15">
        <v>2.4</v>
      </c>
      <c r="AE2411" s="15">
        <v>5.8</v>
      </c>
      <c r="AF2411" s="15">
        <v>0.84</v>
      </c>
      <c r="AG2411" s="15">
        <v>5</v>
      </c>
      <c r="AH2411" s="15">
        <v>1.7</v>
      </c>
      <c r="AI2411" s="15">
        <v>0.72</v>
      </c>
      <c r="AJ2411" s="15">
        <v>2.33</v>
      </c>
      <c r="AK2411" s="15">
        <v>0.42</v>
      </c>
      <c r="AL2411" s="15">
        <v>2.83</v>
      </c>
      <c r="AM2411" s="15">
        <v>0.57999999999999996</v>
      </c>
      <c r="AN2411" s="15">
        <v>1.92</v>
      </c>
      <c r="AO2411" s="15">
        <v>0.26</v>
      </c>
      <c r="AP2411" s="15">
        <v>1.78</v>
      </c>
      <c r="AQ2411" s="15">
        <v>0.25</v>
      </c>
      <c r="AR2411" s="15">
        <v>18.399999999999999</v>
      </c>
      <c r="AS2411" s="15"/>
      <c r="AT2411" s="15">
        <v>0.72265077138849898</v>
      </c>
      <c r="AU2411" s="15" t="s">
        <v>2133</v>
      </c>
      <c r="AV2411" s="27" t="s">
        <v>2165</v>
      </c>
    </row>
    <row r="2412" spans="1:48" x14ac:dyDescent="0.25">
      <c r="A2412" s="13" t="s">
        <v>66</v>
      </c>
      <c r="B2412" s="14" t="s">
        <v>2187</v>
      </c>
      <c r="C2412" s="15">
        <v>48.423963956659897</v>
      </c>
      <c r="D2412" s="15">
        <v>13.478319928469499</v>
      </c>
      <c r="E2412" s="15">
        <v>16.090459317718299</v>
      </c>
      <c r="F2412" s="15">
        <v>10.298716265818699</v>
      </c>
      <c r="G2412" s="15">
        <v>7.1091138495117097</v>
      </c>
      <c r="H2412" s="15">
        <v>0.13998255118588501</v>
      </c>
      <c r="I2412" s="15">
        <v>2.93963357490358</v>
      </c>
      <c r="J2412" s="15">
        <v>0.21997258043496201</v>
      </c>
      <c r="K2412" s="15">
        <v>1.1798529314238799</v>
      </c>
      <c r="L2412" s="15">
        <v>0.119985043873615</v>
      </c>
      <c r="M2412" s="15"/>
      <c r="N2412" s="15">
        <v>100</v>
      </c>
      <c r="O2412" s="23">
        <v>50.7307934988524</v>
      </c>
      <c r="P2412" s="15">
        <v>523.87836057493996</v>
      </c>
      <c r="Q2412" s="15">
        <v>47.35</v>
      </c>
      <c r="R2412" s="15">
        <v>7079.1175885433104</v>
      </c>
      <c r="S2412" s="15">
        <v>339.08</v>
      </c>
      <c r="T2412" s="15">
        <v>240.6</v>
      </c>
      <c r="U2412" s="15"/>
      <c r="V2412" s="15"/>
      <c r="W2412" s="15">
        <v>2.79</v>
      </c>
      <c r="X2412" s="15">
        <v>68.66</v>
      </c>
      <c r="Y2412" s="15">
        <v>24.32</v>
      </c>
      <c r="Z2412" s="15">
        <v>65.150000000000006</v>
      </c>
      <c r="AA2412" s="15">
        <v>1.99</v>
      </c>
      <c r="AB2412" s="15">
        <v>2.98</v>
      </c>
      <c r="AC2412" s="15"/>
      <c r="AD2412" s="15">
        <v>3.98</v>
      </c>
      <c r="AE2412" s="15">
        <v>10.19</v>
      </c>
      <c r="AF2412" s="15">
        <v>1.56</v>
      </c>
      <c r="AG2412" s="15">
        <v>8.43</v>
      </c>
      <c r="AH2412" s="15">
        <v>2.76</v>
      </c>
      <c r="AI2412" s="15">
        <v>0.9</v>
      </c>
      <c r="AJ2412" s="15">
        <v>3.72</v>
      </c>
      <c r="AK2412" s="15">
        <v>0.64</v>
      </c>
      <c r="AL2412" s="15">
        <v>4.3499999999999996</v>
      </c>
      <c r="AM2412" s="15">
        <v>0.93</v>
      </c>
      <c r="AN2412" s="15">
        <v>2.79</v>
      </c>
      <c r="AO2412" s="15">
        <v>0.43</v>
      </c>
      <c r="AP2412" s="15">
        <v>2.56</v>
      </c>
      <c r="AQ2412" s="15">
        <v>0.42</v>
      </c>
      <c r="AR2412" s="15">
        <v>24.1</v>
      </c>
      <c r="AS2412" s="15">
        <v>0.37</v>
      </c>
      <c r="AT2412" s="15">
        <v>0.72144030108466595</v>
      </c>
      <c r="AU2412" s="15" t="s">
        <v>2133</v>
      </c>
      <c r="AV2412" s="27" t="s">
        <v>2144</v>
      </c>
    </row>
    <row r="2413" spans="1:48" x14ac:dyDescent="0.25">
      <c r="A2413" s="13" t="s">
        <v>66</v>
      </c>
      <c r="B2413" s="14" t="s">
        <v>2188</v>
      </c>
      <c r="C2413" s="15">
        <v>49.657998535797901</v>
      </c>
      <c r="D2413" s="15">
        <v>14.8180351689868</v>
      </c>
      <c r="E2413" s="15">
        <v>13.9448886389552</v>
      </c>
      <c r="F2413" s="15">
        <v>11.4123986115044</v>
      </c>
      <c r="G2413" s="15">
        <v>6.2486900848201996</v>
      </c>
      <c r="H2413" s="15">
        <v>0.29133764061058798</v>
      </c>
      <c r="I2413" s="15">
        <v>2.0996402375038898</v>
      </c>
      <c r="J2413" s="15">
        <v>0.210968636304219</v>
      </c>
      <c r="K2413" s="15">
        <v>1.1954889390572401</v>
      </c>
      <c r="L2413" s="15">
        <v>0.120553506459554</v>
      </c>
      <c r="M2413" s="15"/>
      <c r="N2413" s="15">
        <v>100</v>
      </c>
      <c r="O2413" s="23">
        <v>51.083369101514201</v>
      </c>
      <c r="P2413" s="15">
        <v>526.36038031636201</v>
      </c>
      <c r="Q2413" s="15">
        <v>42.75</v>
      </c>
      <c r="R2413" s="15">
        <v>7172.9336343434497</v>
      </c>
      <c r="S2413" s="15">
        <v>350.02</v>
      </c>
      <c r="T2413" s="15">
        <v>162.97999999999999</v>
      </c>
      <c r="U2413" s="15"/>
      <c r="V2413" s="15"/>
      <c r="W2413" s="15">
        <v>12.61</v>
      </c>
      <c r="X2413" s="15">
        <v>124.85</v>
      </c>
      <c r="Y2413" s="15">
        <v>38.93</v>
      </c>
      <c r="Z2413" s="15">
        <v>60.06</v>
      </c>
      <c r="AA2413" s="15">
        <v>1.74</v>
      </c>
      <c r="AB2413" s="15">
        <v>2.7</v>
      </c>
      <c r="AC2413" s="15"/>
      <c r="AD2413" s="15">
        <v>3.95</v>
      </c>
      <c r="AE2413" s="15">
        <v>10.08</v>
      </c>
      <c r="AF2413" s="15">
        <v>1.53</v>
      </c>
      <c r="AG2413" s="15">
        <v>8.1999999999999993</v>
      </c>
      <c r="AH2413" s="15">
        <v>2.54</v>
      </c>
      <c r="AI2413" s="15">
        <v>0.86</v>
      </c>
      <c r="AJ2413" s="15">
        <v>3.6</v>
      </c>
      <c r="AK2413" s="15">
        <v>0.6</v>
      </c>
      <c r="AL2413" s="15">
        <v>4.0199999999999996</v>
      </c>
      <c r="AM2413" s="15">
        <v>0.86</v>
      </c>
      <c r="AN2413" s="15">
        <v>2.58</v>
      </c>
      <c r="AO2413" s="15">
        <v>0.39</v>
      </c>
      <c r="AP2413" s="15">
        <v>2.4500000000000002</v>
      </c>
      <c r="AQ2413" s="15">
        <v>0.38</v>
      </c>
      <c r="AR2413" s="15">
        <v>23.75</v>
      </c>
      <c r="AS2413" s="15">
        <v>0.28999999999999998</v>
      </c>
      <c r="AT2413" s="15">
        <v>0.65861842455660702</v>
      </c>
      <c r="AU2413" s="15" t="s">
        <v>2133</v>
      </c>
      <c r="AV2413" s="27" t="s">
        <v>2144</v>
      </c>
    </row>
    <row r="2414" spans="1:48" x14ac:dyDescent="0.25">
      <c r="A2414" s="13" t="s">
        <v>66</v>
      </c>
      <c r="B2414" s="14" t="s">
        <v>2189</v>
      </c>
      <c r="C2414" s="15">
        <v>51.2839623170034</v>
      </c>
      <c r="D2414" s="15">
        <v>13.9729928311433</v>
      </c>
      <c r="E2414" s="15">
        <v>14.0169353716856</v>
      </c>
      <c r="F2414" s="15">
        <v>12.592576339651499</v>
      </c>
      <c r="G2414" s="15">
        <v>5.3131138341589503</v>
      </c>
      <c r="H2414" s="15">
        <v>0.11917264674748999</v>
      </c>
      <c r="I2414" s="15">
        <v>1.31089911422239</v>
      </c>
      <c r="J2414" s="15">
        <v>0.248276347390605</v>
      </c>
      <c r="K2414" s="15">
        <v>1.0228985512492901</v>
      </c>
      <c r="L2414" s="15">
        <v>0.11917264674748999</v>
      </c>
      <c r="M2414" s="15"/>
      <c r="N2414" s="15">
        <v>100</v>
      </c>
      <c r="O2414" s="23">
        <v>46.903829867818601</v>
      </c>
      <c r="P2414" s="15">
        <v>520.331274531296</v>
      </c>
      <c r="Q2414" s="15">
        <v>40.65</v>
      </c>
      <c r="R2414" s="15">
        <v>6137.39130749576</v>
      </c>
      <c r="S2414" s="15">
        <v>292.49</v>
      </c>
      <c r="T2414" s="15">
        <v>117.21</v>
      </c>
      <c r="U2414" s="15"/>
      <c r="V2414" s="15"/>
      <c r="W2414" s="15">
        <v>4.41</v>
      </c>
      <c r="X2414" s="15">
        <v>99.46</v>
      </c>
      <c r="Y2414" s="15">
        <v>40.28</v>
      </c>
      <c r="Z2414" s="15">
        <v>57.59</v>
      </c>
      <c r="AA2414" s="15">
        <v>1.69</v>
      </c>
      <c r="AB2414" s="15">
        <v>2.61</v>
      </c>
      <c r="AC2414" s="15"/>
      <c r="AD2414" s="15">
        <v>3.79</v>
      </c>
      <c r="AE2414" s="15">
        <v>9.5</v>
      </c>
      <c r="AF2414" s="15">
        <v>1.4</v>
      </c>
      <c r="AG2414" s="15">
        <v>7.11</v>
      </c>
      <c r="AH2414" s="15">
        <v>2.19</v>
      </c>
      <c r="AI2414" s="15">
        <v>0.8</v>
      </c>
      <c r="AJ2414" s="15">
        <v>3.08</v>
      </c>
      <c r="AK2414" s="15">
        <v>0.51</v>
      </c>
      <c r="AL2414" s="15">
        <v>3.47</v>
      </c>
      <c r="AM2414" s="15">
        <v>0.74</v>
      </c>
      <c r="AN2414" s="15">
        <v>2.2999999999999998</v>
      </c>
      <c r="AO2414" s="15">
        <v>0.36</v>
      </c>
      <c r="AP2414" s="15">
        <v>2.15</v>
      </c>
      <c r="AQ2414" s="15">
        <v>0.33</v>
      </c>
      <c r="AR2414" s="15">
        <v>20.18</v>
      </c>
      <c r="AS2414" s="15">
        <v>0.38</v>
      </c>
      <c r="AT2414" s="15">
        <v>0.66354213309550902</v>
      </c>
      <c r="AU2414" s="15" t="s">
        <v>2133</v>
      </c>
      <c r="AV2414" s="27" t="s">
        <v>2144</v>
      </c>
    </row>
    <row r="2415" spans="1:48" x14ac:dyDescent="0.25">
      <c r="A2415" s="13" t="s">
        <v>66</v>
      </c>
      <c r="B2415" s="14" t="s">
        <v>2190</v>
      </c>
      <c r="C2415" s="15">
        <v>48.639506666999097</v>
      </c>
      <c r="D2415" s="15">
        <v>13.447098965491</v>
      </c>
      <c r="E2415" s="15">
        <v>17.077889353321499</v>
      </c>
      <c r="F2415" s="15">
        <v>8.6981234944068309</v>
      </c>
      <c r="G2415" s="15">
        <v>6.6485656595178604</v>
      </c>
      <c r="H2415" s="15">
        <v>0.28993744981356101</v>
      </c>
      <c r="I2415" s="15">
        <v>3.6392148873150401</v>
      </c>
      <c r="J2415" s="15">
        <v>0.219952548134426</v>
      </c>
      <c r="K2415" s="15">
        <v>1.2297347009333801</v>
      </c>
      <c r="L2415" s="15">
        <v>0.109976274067213</v>
      </c>
      <c r="M2415" s="15"/>
      <c r="N2415" s="15">
        <v>100</v>
      </c>
      <c r="O2415" s="23">
        <v>47.569398877323302</v>
      </c>
      <c r="P2415" s="15">
        <v>480.178098039943</v>
      </c>
      <c r="Q2415" s="15">
        <v>37.53</v>
      </c>
      <c r="R2415" s="15">
        <v>7378.4082056002799</v>
      </c>
      <c r="S2415" s="15">
        <v>321.39999999999998</v>
      </c>
      <c r="T2415" s="15">
        <v>121.37</v>
      </c>
      <c r="U2415" s="15"/>
      <c r="V2415" s="15"/>
      <c r="W2415" s="15">
        <v>7.89</v>
      </c>
      <c r="X2415" s="15">
        <v>147.6</v>
      </c>
      <c r="Y2415" s="15">
        <v>101.01</v>
      </c>
      <c r="Z2415" s="15">
        <v>49.97</v>
      </c>
      <c r="AA2415" s="15">
        <v>1.47</v>
      </c>
      <c r="AB2415" s="15">
        <v>2.56</v>
      </c>
      <c r="AC2415" s="15"/>
      <c r="AD2415" s="15">
        <v>3.45</v>
      </c>
      <c r="AE2415" s="15">
        <v>9</v>
      </c>
      <c r="AF2415" s="15">
        <v>1.38</v>
      </c>
      <c r="AG2415" s="15">
        <v>7.13</v>
      </c>
      <c r="AH2415" s="15">
        <v>2.2200000000000002</v>
      </c>
      <c r="AI2415" s="15">
        <v>0.81</v>
      </c>
      <c r="AJ2415" s="15">
        <v>2.97</v>
      </c>
      <c r="AK2415" s="15">
        <v>0.51</v>
      </c>
      <c r="AL2415" s="15">
        <v>3.36</v>
      </c>
      <c r="AM2415" s="15">
        <v>0.72</v>
      </c>
      <c r="AN2415" s="15">
        <v>2.21</v>
      </c>
      <c r="AO2415" s="15">
        <v>0.35</v>
      </c>
      <c r="AP2415" s="15">
        <v>2.02</v>
      </c>
      <c r="AQ2415" s="15">
        <v>0.32</v>
      </c>
      <c r="AR2415" s="15">
        <v>18.71</v>
      </c>
      <c r="AS2415" s="15">
        <v>0.32</v>
      </c>
      <c r="AT2415" s="15">
        <v>0.71497042502591601</v>
      </c>
      <c r="AU2415" s="15" t="s">
        <v>2133</v>
      </c>
      <c r="AV2415" s="27" t="s">
        <v>2144</v>
      </c>
    </row>
    <row r="2416" spans="1:48" x14ac:dyDescent="0.25">
      <c r="A2416" s="13" t="s">
        <v>66</v>
      </c>
      <c r="B2416" s="14" t="s">
        <v>2191</v>
      </c>
      <c r="C2416" s="15">
        <v>51.179487179487197</v>
      </c>
      <c r="D2416" s="15">
        <v>14.2564102564103</v>
      </c>
      <c r="E2416" s="15">
        <v>15.0769230769231</v>
      </c>
      <c r="F2416" s="15">
        <v>10.0820512820513</v>
      </c>
      <c r="G2416" s="15">
        <v>5.8461538461538503</v>
      </c>
      <c r="H2416" s="15">
        <v>0.46153846153846201</v>
      </c>
      <c r="I2416" s="15">
        <v>1.7128205128205101</v>
      </c>
      <c r="J2416" s="15">
        <v>0.22564102564102601</v>
      </c>
      <c r="K2416" s="15">
        <v>1.08717948717949</v>
      </c>
      <c r="L2416" s="15">
        <v>7.1794871794871803E-2</v>
      </c>
      <c r="M2416" s="15">
        <v>1.1100000000000001</v>
      </c>
      <c r="N2416" s="15">
        <v>100</v>
      </c>
      <c r="O2416" s="23">
        <v>47.469698547083098</v>
      </c>
      <c r="P2416" s="15">
        <v>313.470566991694</v>
      </c>
      <c r="Q2416" s="15"/>
      <c r="R2416" s="15">
        <v>6523.0769230769201</v>
      </c>
      <c r="S2416" s="15">
        <v>313</v>
      </c>
      <c r="T2416" s="15">
        <v>110</v>
      </c>
      <c r="U2416" s="15">
        <v>52</v>
      </c>
      <c r="V2416" s="15">
        <v>90</v>
      </c>
      <c r="W2416" s="15">
        <v>20</v>
      </c>
      <c r="X2416" s="15">
        <v>136</v>
      </c>
      <c r="Y2416" s="15">
        <v>29</v>
      </c>
      <c r="Z2416" s="15">
        <v>59</v>
      </c>
      <c r="AA2416" s="15">
        <v>1.9</v>
      </c>
      <c r="AB2416" s="15">
        <v>3</v>
      </c>
      <c r="AC2416" s="15">
        <v>0.6</v>
      </c>
      <c r="AD2416" s="15">
        <v>4.2</v>
      </c>
      <c r="AE2416" s="15">
        <v>10.9</v>
      </c>
      <c r="AF2416" s="15">
        <v>1.66</v>
      </c>
      <c r="AG2416" s="15">
        <v>8.6</v>
      </c>
      <c r="AH2416" s="15">
        <v>2.5</v>
      </c>
      <c r="AI2416" s="15">
        <v>0.85</v>
      </c>
      <c r="AJ2416" s="15">
        <v>3.4</v>
      </c>
      <c r="AK2416" s="15">
        <v>0.7</v>
      </c>
      <c r="AL2416" s="15">
        <v>4.2</v>
      </c>
      <c r="AM2416" s="15">
        <v>0.9</v>
      </c>
      <c r="AN2416" s="15">
        <v>2.7</v>
      </c>
      <c r="AO2416" s="15">
        <v>0.41</v>
      </c>
      <c r="AP2416" s="15">
        <v>2.7</v>
      </c>
      <c r="AQ2416" s="15">
        <v>0.4</v>
      </c>
      <c r="AR2416" s="15">
        <v>21</v>
      </c>
      <c r="AS2416" s="15">
        <v>0.4</v>
      </c>
      <c r="AT2416" s="15">
        <v>0.68823882989380902</v>
      </c>
      <c r="AU2416" s="15" t="s">
        <v>2133</v>
      </c>
      <c r="AV2416" s="27" t="s">
        <v>2137</v>
      </c>
    </row>
    <row r="2417" spans="1:48" x14ac:dyDescent="0.25">
      <c r="A2417" s="13" t="s">
        <v>66</v>
      </c>
      <c r="B2417" s="14" t="s">
        <v>2192</v>
      </c>
      <c r="C2417" s="15">
        <v>48.027526652147202</v>
      </c>
      <c r="D2417" s="15">
        <v>14.689482300376399</v>
      </c>
      <c r="E2417" s="15">
        <v>16.181195699481499</v>
      </c>
      <c r="F2417" s="15">
        <v>9.3242810256971804</v>
      </c>
      <c r="G2417" s="15">
        <v>7.0006901390795901</v>
      </c>
      <c r="H2417" s="15">
        <v>0.139614903058567</v>
      </c>
      <c r="I2417" s="15">
        <v>3.0017204157592001</v>
      </c>
      <c r="J2417" s="15">
        <v>0.19944986151223901</v>
      </c>
      <c r="K2417" s="15">
        <v>1.31636908598078</v>
      </c>
      <c r="L2417" s="15">
        <v>0.11966991690734299</v>
      </c>
      <c r="M2417" s="15"/>
      <c r="N2417" s="15">
        <v>100</v>
      </c>
      <c r="O2417" s="23">
        <v>50.206040189159403</v>
      </c>
      <c r="P2417" s="15">
        <v>522.50245410248601</v>
      </c>
      <c r="Q2417" s="15">
        <v>42.03</v>
      </c>
      <c r="R2417" s="15">
        <v>7898.2145158846697</v>
      </c>
      <c r="S2417" s="15">
        <v>345.33</v>
      </c>
      <c r="T2417" s="15">
        <v>178.58</v>
      </c>
      <c r="U2417" s="15"/>
      <c r="V2417" s="15"/>
      <c r="W2417" s="15">
        <v>3.6</v>
      </c>
      <c r="X2417" s="15">
        <v>96.08</v>
      </c>
      <c r="Y2417" s="15">
        <v>35.51</v>
      </c>
      <c r="Z2417" s="15">
        <v>65.92</v>
      </c>
      <c r="AA2417" s="15">
        <v>1.94</v>
      </c>
      <c r="AB2417" s="15">
        <v>3</v>
      </c>
      <c r="AC2417" s="15"/>
      <c r="AD2417" s="15">
        <v>3.95</v>
      </c>
      <c r="AE2417" s="15">
        <v>10.38</v>
      </c>
      <c r="AF2417" s="15">
        <v>1.6</v>
      </c>
      <c r="AG2417" s="15">
        <v>8.1999999999999993</v>
      </c>
      <c r="AH2417" s="15">
        <v>2.6</v>
      </c>
      <c r="AI2417" s="15">
        <v>0.96</v>
      </c>
      <c r="AJ2417" s="15">
        <v>3.78</v>
      </c>
      <c r="AK2417" s="15">
        <v>0.64</v>
      </c>
      <c r="AL2417" s="15">
        <v>4.3099999999999996</v>
      </c>
      <c r="AM2417" s="15">
        <v>0.91</v>
      </c>
      <c r="AN2417" s="15">
        <v>2.75</v>
      </c>
      <c r="AO2417" s="15">
        <v>0.41</v>
      </c>
      <c r="AP2417" s="15">
        <v>2.65</v>
      </c>
      <c r="AQ2417" s="15">
        <v>0.4</v>
      </c>
      <c r="AR2417" s="15">
        <v>23.11</v>
      </c>
      <c r="AS2417" s="15">
        <v>0.33</v>
      </c>
      <c r="AT2417" s="15">
        <v>0.73179824950734096</v>
      </c>
      <c r="AU2417" s="15" t="s">
        <v>2133</v>
      </c>
      <c r="AV2417" s="27" t="s">
        <v>2144</v>
      </c>
    </row>
    <row r="2418" spans="1:48" x14ac:dyDescent="0.25">
      <c r="A2418" s="13" t="s">
        <v>66</v>
      </c>
      <c r="B2418" s="14" t="s">
        <v>2193</v>
      </c>
      <c r="C2418" s="15">
        <v>48.662967451728598</v>
      </c>
      <c r="D2418" s="15">
        <v>13.0530084298508</v>
      </c>
      <c r="E2418" s="15">
        <v>14.186162401773</v>
      </c>
      <c r="F2418" s="15">
        <v>12.2576994623047</v>
      </c>
      <c r="G2418" s="15">
        <v>9.0068740574598802</v>
      </c>
      <c r="H2418" s="15">
        <v>0.208768603980858</v>
      </c>
      <c r="I2418" s="15">
        <v>1.7297970044128199</v>
      </c>
      <c r="J2418" s="15">
        <v>0.178944517697878</v>
      </c>
      <c r="K2418" s="15">
        <v>0.64618853613122795</v>
      </c>
      <c r="L2418" s="15">
        <v>6.9589534660286098E-2</v>
      </c>
      <c r="M2418" s="15"/>
      <c r="N2418" s="15">
        <v>100</v>
      </c>
      <c r="O2418" s="23">
        <v>59.671684870187597</v>
      </c>
      <c r="P2418" s="15">
        <v>303.841630206883</v>
      </c>
      <c r="Q2418" s="15">
        <v>47.24</v>
      </c>
      <c r="R2418" s="15">
        <v>3877.1312167873698</v>
      </c>
      <c r="S2418" s="15">
        <v>263.11</v>
      </c>
      <c r="T2418" s="15">
        <v>178.39</v>
      </c>
      <c r="U2418" s="15"/>
      <c r="V2418" s="15"/>
      <c r="W2418" s="15">
        <v>4</v>
      </c>
      <c r="X2418" s="15">
        <v>96.34</v>
      </c>
      <c r="Y2418" s="15">
        <v>35.700000000000003</v>
      </c>
      <c r="Z2418" s="15">
        <v>31.31</v>
      </c>
      <c r="AA2418" s="15">
        <v>0.91</v>
      </c>
      <c r="AB2418" s="15">
        <v>1.31</v>
      </c>
      <c r="AC2418" s="15"/>
      <c r="AD2418" s="15">
        <v>1.98</v>
      </c>
      <c r="AE2418" s="15">
        <v>5.23</v>
      </c>
      <c r="AF2418" s="15">
        <v>0.81</v>
      </c>
      <c r="AG2418" s="15">
        <v>4.1500000000000004</v>
      </c>
      <c r="AH2418" s="15">
        <v>1.54</v>
      </c>
      <c r="AI2418" s="15">
        <v>0.55000000000000004</v>
      </c>
      <c r="AJ2418" s="15">
        <v>2.0499999999999998</v>
      </c>
      <c r="AK2418" s="15">
        <v>0.35</v>
      </c>
      <c r="AL2418" s="15">
        <v>2.36</v>
      </c>
      <c r="AM2418" s="15">
        <v>0.53</v>
      </c>
      <c r="AN2418" s="15">
        <v>1.62</v>
      </c>
      <c r="AO2418" s="15">
        <v>0.26</v>
      </c>
      <c r="AP2418" s="15">
        <v>1.45</v>
      </c>
      <c r="AQ2418" s="15">
        <v>0.24</v>
      </c>
      <c r="AR2418" s="15">
        <v>13.72</v>
      </c>
      <c r="AS2418" s="15">
        <v>0.18</v>
      </c>
      <c r="AT2418" s="15">
        <v>0.63748990607335598</v>
      </c>
      <c r="AU2418" s="15" t="s">
        <v>2133</v>
      </c>
      <c r="AV2418" s="27" t="s">
        <v>2144</v>
      </c>
    </row>
    <row r="2419" spans="1:48" x14ac:dyDescent="0.25">
      <c r="A2419" s="13" t="s">
        <v>66</v>
      </c>
      <c r="B2419" s="14" t="s">
        <v>2194</v>
      </c>
      <c r="C2419" s="15">
        <v>50.059952038369303</v>
      </c>
      <c r="D2419" s="15">
        <v>14.288569144684301</v>
      </c>
      <c r="E2419" s="15">
        <v>14.788169464428501</v>
      </c>
      <c r="F2419" s="15">
        <v>10.491606714628301</v>
      </c>
      <c r="G2419" s="15">
        <v>7.2641886490807401</v>
      </c>
      <c r="H2419" s="15">
        <v>0.16986410871303001</v>
      </c>
      <c r="I2419" s="15">
        <v>1.8185451638689101</v>
      </c>
      <c r="J2419" s="15">
        <v>0.19984012789768199</v>
      </c>
      <c r="K2419" s="15">
        <v>0.84932054356514797</v>
      </c>
      <c r="L2419" s="15">
        <v>6.9944044764188695E-2</v>
      </c>
      <c r="M2419" s="15">
        <v>0.67</v>
      </c>
      <c r="N2419" s="15">
        <v>100</v>
      </c>
      <c r="O2419" s="23">
        <v>53.3751554051453</v>
      </c>
      <c r="P2419" s="15">
        <v>305.38949122392199</v>
      </c>
      <c r="Q2419" s="15"/>
      <c r="R2419" s="15">
        <v>5095.9232613908898</v>
      </c>
      <c r="S2419" s="15">
        <v>286</v>
      </c>
      <c r="T2419" s="15">
        <v>220</v>
      </c>
      <c r="U2419" s="15">
        <v>62</v>
      </c>
      <c r="V2419" s="15">
        <v>130</v>
      </c>
      <c r="W2419" s="15">
        <v>4</v>
      </c>
      <c r="X2419" s="15">
        <v>92</v>
      </c>
      <c r="Y2419" s="15">
        <v>15</v>
      </c>
      <c r="Z2419" s="15">
        <v>45</v>
      </c>
      <c r="AA2419" s="15">
        <v>1.3</v>
      </c>
      <c r="AB2419" s="15">
        <v>2</v>
      </c>
      <c r="AC2419" s="15">
        <v>0.1</v>
      </c>
      <c r="AD2419" s="15">
        <v>2.6</v>
      </c>
      <c r="AE2419" s="15">
        <v>6.9</v>
      </c>
      <c r="AF2419" s="15">
        <v>1.07</v>
      </c>
      <c r="AG2419" s="15">
        <v>5.7</v>
      </c>
      <c r="AH2419" s="15">
        <v>1.9</v>
      </c>
      <c r="AI2419" s="15">
        <v>0.67</v>
      </c>
      <c r="AJ2419" s="15">
        <v>2.7</v>
      </c>
      <c r="AK2419" s="15">
        <v>0.5</v>
      </c>
      <c r="AL2419" s="15">
        <v>3.4</v>
      </c>
      <c r="AM2419" s="15">
        <v>0.7</v>
      </c>
      <c r="AN2419" s="15">
        <v>2.2000000000000002</v>
      </c>
      <c r="AO2419" s="15">
        <v>0.33</v>
      </c>
      <c r="AP2419" s="15">
        <v>2.2999999999999998</v>
      </c>
      <c r="AQ2419" s="15">
        <v>0.36</v>
      </c>
      <c r="AR2419" s="15">
        <v>21</v>
      </c>
      <c r="AS2419" s="15">
        <v>0.3</v>
      </c>
      <c r="AT2419" s="15">
        <v>0.74118027834717903</v>
      </c>
      <c r="AU2419" s="15" t="s">
        <v>2133</v>
      </c>
      <c r="AV2419" s="27" t="s">
        <v>2137</v>
      </c>
    </row>
    <row r="2420" spans="1:48" x14ac:dyDescent="0.25">
      <c r="A2420" s="13" t="s">
        <v>66</v>
      </c>
      <c r="B2420" s="14" t="s">
        <v>2195</v>
      </c>
      <c r="C2420" s="15">
        <v>48.633019168396302</v>
      </c>
      <c r="D2420" s="15">
        <v>14.645457485809899</v>
      </c>
      <c r="E2420" s="15">
        <v>15.7936696143469</v>
      </c>
      <c r="F2420" s="15">
        <v>9.6660019406345299</v>
      </c>
      <c r="G2420" s="15">
        <v>6.8783148605769204</v>
      </c>
      <c r="H2420" s="15">
        <v>0.161605048119282</v>
      </c>
      <c r="I2420" s="15">
        <v>2.80788771107252</v>
      </c>
      <c r="J2420" s="15">
        <v>0.212106625656557</v>
      </c>
      <c r="K2420" s="15">
        <v>1.1009343903126101</v>
      </c>
      <c r="L2420" s="15">
        <v>0.101003155074551</v>
      </c>
      <c r="M2420" s="15"/>
      <c r="N2420" s="15">
        <v>100</v>
      </c>
      <c r="O2420" s="23">
        <v>50.371173529796103</v>
      </c>
      <c r="P2420" s="15">
        <v>440.99969117057498</v>
      </c>
      <c r="Q2420" s="15">
        <v>40.74</v>
      </c>
      <c r="R2420" s="15">
        <v>6605.6063418756303</v>
      </c>
      <c r="S2420" s="15">
        <v>307.22000000000003</v>
      </c>
      <c r="T2420" s="15">
        <v>202.1</v>
      </c>
      <c r="U2420" s="15"/>
      <c r="V2420" s="15"/>
      <c r="W2420" s="15">
        <v>2.37</v>
      </c>
      <c r="X2420" s="15">
        <v>105.03</v>
      </c>
      <c r="Y2420" s="15">
        <v>42.84</v>
      </c>
      <c r="Z2420" s="15">
        <v>52.83</v>
      </c>
      <c r="AA2420" s="15">
        <v>1.54</v>
      </c>
      <c r="AB2420" s="15">
        <v>2.58</v>
      </c>
      <c r="AC2420" s="15"/>
      <c r="AD2420" s="15">
        <v>3.43</v>
      </c>
      <c r="AE2420" s="15">
        <v>8.9700000000000006</v>
      </c>
      <c r="AF2420" s="15">
        <v>1.37</v>
      </c>
      <c r="AG2420" s="15">
        <v>7.02</v>
      </c>
      <c r="AH2420" s="15">
        <v>2.2599999999999998</v>
      </c>
      <c r="AI2420" s="15">
        <v>0.81</v>
      </c>
      <c r="AJ2420" s="15">
        <v>3.02</v>
      </c>
      <c r="AK2420" s="15">
        <v>0.51</v>
      </c>
      <c r="AL2420" s="15">
        <v>3.45</v>
      </c>
      <c r="AM2420" s="15">
        <v>0.72</v>
      </c>
      <c r="AN2420" s="15">
        <v>2.2200000000000002</v>
      </c>
      <c r="AO2420" s="15">
        <v>0.33</v>
      </c>
      <c r="AP2420" s="15">
        <v>2.15</v>
      </c>
      <c r="AQ2420" s="15">
        <v>0.31</v>
      </c>
      <c r="AR2420" s="15">
        <v>19.37</v>
      </c>
      <c r="AS2420" s="15">
        <v>0.31</v>
      </c>
      <c r="AT2420" s="15">
        <v>0.72475762494939899</v>
      </c>
      <c r="AU2420" s="15" t="s">
        <v>2133</v>
      </c>
      <c r="AV2420" s="27" t="s">
        <v>2144</v>
      </c>
    </row>
    <row r="2421" spans="1:48" x14ac:dyDescent="0.25">
      <c r="A2421" s="13" t="s">
        <v>66</v>
      </c>
      <c r="B2421" s="14" t="s">
        <v>2196</v>
      </c>
      <c r="C2421" s="15">
        <v>51.422208725579502</v>
      </c>
      <c r="D2421" s="15">
        <v>14.5763741269359</v>
      </c>
      <c r="E2421" s="15">
        <v>10.729830954550099</v>
      </c>
      <c r="F2421" s="15">
        <v>13.058001822046799</v>
      </c>
      <c r="G2421" s="15">
        <v>5.7090798663832398</v>
      </c>
      <c r="H2421" s="15">
        <v>2.0953537807470402</v>
      </c>
      <c r="I2421" s="15">
        <v>0.99200323919425004</v>
      </c>
      <c r="J2421" s="15">
        <v>0.242939568782265</v>
      </c>
      <c r="K2421" s="15">
        <v>1.02237068529203</v>
      </c>
      <c r="L2421" s="15">
        <v>0.15183723048891601</v>
      </c>
      <c r="M2421" s="15">
        <v>0.85</v>
      </c>
      <c r="N2421" s="15">
        <v>100</v>
      </c>
      <c r="O2421" s="23">
        <v>55.357177757935702</v>
      </c>
      <c r="P2421" s="15">
        <v>662.95128805019601</v>
      </c>
      <c r="Q2421" s="15">
        <v>40.700000000000003</v>
      </c>
      <c r="R2421" s="15">
        <v>6134.2241117521999</v>
      </c>
      <c r="S2421" s="15">
        <v>319</v>
      </c>
      <c r="T2421" s="15">
        <v>140</v>
      </c>
      <c r="U2421" s="15">
        <v>57</v>
      </c>
      <c r="V2421" s="15">
        <v>80</v>
      </c>
      <c r="W2421" s="15">
        <v>55</v>
      </c>
      <c r="X2421" s="15">
        <v>105</v>
      </c>
      <c r="Y2421" s="15">
        <v>658</v>
      </c>
      <c r="Z2421" s="15">
        <v>65</v>
      </c>
      <c r="AA2421" s="15">
        <v>1.8</v>
      </c>
      <c r="AB2421" s="15">
        <v>3</v>
      </c>
      <c r="AC2421" s="15">
        <v>0.2</v>
      </c>
      <c r="AD2421" s="15">
        <v>4.7</v>
      </c>
      <c r="AE2421" s="15">
        <v>12</v>
      </c>
      <c r="AF2421" s="15">
        <v>1.78</v>
      </c>
      <c r="AG2421" s="15">
        <v>8.9</v>
      </c>
      <c r="AH2421" s="15">
        <v>2.6</v>
      </c>
      <c r="AI2421" s="15">
        <v>0.99</v>
      </c>
      <c r="AJ2421" s="15">
        <v>3.5</v>
      </c>
      <c r="AK2421" s="15">
        <v>0.6</v>
      </c>
      <c r="AL2421" s="15">
        <v>4.0999999999999996</v>
      </c>
      <c r="AM2421" s="15">
        <v>0.9</v>
      </c>
      <c r="AN2421" s="15">
        <v>2.6</v>
      </c>
      <c r="AO2421" s="15">
        <v>0.39</v>
      </c>
      <c r="AP2421" s="15">
        <v>2.5</v>
      </c>
      <c r="AQ2421" s="15">
        <v>0.39</v>
      </c>
      <c r="AR2421" s="15">
        <v>24</v>
      </c>
      <c r="AS2421" s="15">
        <v>0.5</v>
      </c>
      <c r="AT2421" s="15">
        <v>0.61502193309659503</v>
      </c>
      <c r="AU2421" s="15" t="s">
        <v>2133</v>
      </c>
      <c r="AV2421" s="27" t="s">
        <v>2134</v>
      </c>
    </row>
    <row r="2422" spans="1:48" x14ac:dyDescent="0.25">
      <c r="A2422" s="13" t="s">
        <v>66</v>
      </c>
      <c r="B2422" s="14" t="s">
        <v>2197</v>
      </c>
      <c r="C2422" s="15">
        <v>50.660116671783797</v>
      </c>
      <c r="D2422" s="15">
        <v>15.8632688568212</v>
      </c>
      <c r="E2422" s="15">
        <v>13.816395455941</v>
      </c>
      <c r="F2422" s="15">
        <v>10.9507726947088</v>
      </c>
      <c r="G2422" s="15">
        <v>4.4724183809231404</v>
      </c>
      <c r="H2422" s="15">
        <v>0.184218606079214</v>
      </c>
      <c r="I2422" s="15">
        <v>2.7325759901750102</v>
      </c>
      <c r="J2422" s="15">
        <v>0.28656227612322199</v>
      </c>
      <c r="K2422" s="15">
        <v>0.88015556237846704</v>
      </c>
      <c r="L2422" s="15">
        <v>0.153515505066012</v>
      </c>
      <c r="M2422" s="15">
        <v>1.04</v>
      </c>
      <c r="N2422" s="15">
        <v>100</v>
      </c>
      <c r="O2422" s="23">
        <v>43.000176552307799</v>
      </c>
      <c r="P2422" s="15">
        <v>670.27896578117702</v>
      </c>
      <c r="Q2422" s="15">
        <v>39.6</v>
      </c>
      <c r="R2422" s="15">
        <v>5280.9333742708004</v>
      </c>
      <c r="S2422" s="15">
        <v>279</v>
      </c>
      <c r="T2422" s="15">
        <v>210</v>
      </c>
      <c r="U2422" s="15">
        <v>58</v>
      </c>
      <c r="V2422" s="15">
        <v>120</v>
      </c>
      <c r="W2422" s="15">
        <v>4</v>
      </c>
      <c r="X2422" s="15">
        <v>117</v>
      </c>
      <c r="Y2422" s="15">
        <v>50</v>
      </c>
      <c r="Z2422" s="15">
        <v>52</v>
      </c>
      <c r="AA2422" s="15">
        <v>1.5</v>
      </c>
      <c r="AB2422" s="15">
        <v>2</v>
      </c>
      <c r="AC2422" s="15">
        <v>0.2</v>
      </c>
      <c r="AD2422" s="15">
        <v>2.9</v>
      </c>
      <c r="AE2422" s="15">
        <v>7.9</v>
      </c>
      <c r="AF2422" s="15">
        <v>1.25</v>
      </c>
      <c r="AG2422" s="15">
        <v>7</v>
      </c>
      <c r="AH2422" s="15">
        <v>2.2999999999999998</v>
      </c>
      <c r="AI2422" s="15">
        <v>0.86</v>
      </c>
      <c r="AJ2422" s="15">
        <v>3</v>
      </c>
      <c r="AK2422" s="15">
        <v>0.6</v>
      </c>
      <c r="AL2422" s="15">
        <v>3.6</v>
      </c>
      <c r="AM2422" s="15">
        <v>0.7</v>
      </c>
      <c r="AN2422" s="15">
        <v>2.2999999999999998</v>
      </c>
      <c r="AO2422" s="15">
        <v>0.34</v>
      </c>
      <c r="AP2422" s="15">
        <v>2.2000000000000002</v>
      </c>
      <c r="AQ2422" s="15">
        <v>0.33</v>
      </c>
      <c r="AR2422" s="15">
        <v>22</v>
      </c>
      <c r="AS2422" s="15">
        <v>0.2</v>
      </c>
      <c r="AT2422" s="15">
        <v>0.66450645644919504</v>
      </c>
      <c r="AU2422" s="15" t="s">
        <v>2133</v>
      </c>
      <c r="AV2422" s="27" t="s">
        <v>2134</v>
      </c>
    </row>
    <row r="2423" spans="1:48" x14ac:dyDescent="0.25">
      <c r="A2423" s="13" t="s">
        <v>66</v>
      </c>
      <c r="B2423" s="14" t="s">
        <v>2198</v>
      </c>
      <c r="C2423" s="15">
        <v>48.413679439637399</v>
      </c>
      <c r="D2423" s="15">
        <v>16.275236918005799</v>
      </c>
      <c r="E2423" s="15">
        <v>13.597033374536499</v>
      </c>
      <c r="F2423" s="15">
        <v>11.639884631232</v>
      </c>
      <c r="G2423" s="15">
        <v>5.3255047383601202</v>
      </c>
      <c r="H2423" s="15">
        <v>0.58714462299134695</v>
      </c>
      <c r="I2423" s="15">
        <v>2.5339925834363402</v>
      </c>
      <c r="J2423" s="15">
        <v>0.19571487433044901</v>
      </c>
      <c r="K2423" s="15">
        <v>1.1639884631232</v>
      </c>
      <c r="L2423" s="15">
        <v>0.26782035434693002</v>
      </c>
      <c r="M2423" s="15">
        <v>1.96</v>
      </c>
      <c r="N2423" s="15">
        <v>100</v>
      </c>
      <c r="O2423" s="23">
        <v>47.720046850457997</v>
      </c>
      <c r="P2423" s="15">
        <v>1169.35647672603</v>
      </c>
      <c r="Q2423" s="15">
        <v>50.3</v>
      </c>
      <c r="R2423" s="15">
        <v>6983.9307787391799</v>
      </c>
      <c r="S2423" s="15">
        <v>319</v>
      </c>
      <c r="T2423" s="15">
        <v>170</v>
      </c>
      <c r="U2423" s="15">
        <v>56</v>
      </c>
      <c r="V2423" s="15">
        <v>70</v>
      </c>
      <c r="W2423" s="15">
        <v>14</v>
      </c>
      <c r="X2423" s="15">
        <v>153</v>
      </c>
      <c r="Y2423" s="15">
        <v>147</v>
      </c>
      <c r="Z2423" s="15">
        <v>77</v>
      </c>
      <c r="AA2423" s="15">
        <v>2.2000000000000002</v>
      </c>
      <c r="AB2423" s="15">
        <v>3</v>
      </c>
      <c r="AC2423" s="15">
        <v>0.2</v>
      </c>
      <c r="AD2423" s="15">
        <v>4.3</v>
      </c>
      <c r="AE2423" s="15">
        <v>11.8</v>
      </c>
      <c r="AF2423" s="15">
        <v>1.88</v>
      </c>
      <c r="AG2423" s="15">
        <v>10.3</v>
      </c>
      <c r="AH2423" s="15">
        <v>3</v>
      </c>
      <c r="AI2423" s="15">
        <v>0.98</v>
      </c>
      <c r="AJ2423" s="15">
        <v>3.8</v>
      </c>
      <c r="AK2423" s="15">
        <v>0.7</v>
      </c>
      <c r="AL2423" s="15">
        <v>4.5999999999999996</v>
      </c>
      <c r="AM2423" s="15">
        <v>1</v>
      </c>
      <c r="AN2423" s="15">
        <v>3</v>
      </c>
      <c r="AO2423" s="15">
        <v>0.46</v>
      </c>
      <c r="AP2423" s="15">
        <v>3</v>
      </c>
      <c r="AQ2423" s="15">
        <v>0.46</v>
      </c>
      <c r="AR2423" s="15">
        <v>28</v>
      </c>
      <c r="AS2423" s="15">
        <v>0.3</v>
      </c>
      <c r="AT2423" s="15">
        <v>0.67223327571023195</v>
      </c>
      <c r="AU2423" s="15" t="s">
        <v>2133</v>
      </c>
      <c r="AV2423" s="27" t="s">
        <v>2134</v>
      </c>
    </row>
    <row r="2424" spans="1:48" x14ac:dyDescent="0.25">
      <c r="A2424" s="13" t="s">
        <v>66</v>
      </c>
      <c r="B2424" s="14" t="s">
        <v>2199</v>
      </c>
      <c r="C2424" s="15">
        <v>53.955375253549697</v>
      </c>
      <c r="D2424" s="15">
        <v>15.4158215010142</v>
      </c>
      <c r="E2424" s="15">
        <v>8.9148073022312406</v>
      </c>
      <c r="F2424" s="15">
        <v>12.474645030426</v>
      </c>
      <c r="G2424" s="15">
        <v>5.7910750507099404</v>
      </c>
      <c r="H2424" s="15">
        <v>0.202839756592292</v>
      </c>
      <c r="I2424" s="15">
        <v>1.8864097363083201</v>
      </c>
      <c r="J2424" s="15">
        <v>0.27383367139959403</v>
      </c>
      <c r="K2424" s="15">
        <v>0.90263691683570002</v>
      </c>
      <c r="L2424" s="15">
        <v>0.18255578093306299</v>
      </c>
      <c r="M2424" s="15">
        <v>1.01</v>
      </c>
      <c r="N2424" s="15">
        <v>100</v>
      </c>
      <c r="O2424" s="23">
        <v>60.2211208687268</v>
      </c>
      <c r="P2424" s="15">
        <v>797.07453646830299</v>
      </c>
      <c r="Q2424" s="15">
        <v>41.7</v>
      </c>
      <c r="R2424" s="15">
        <v>5415.8215010142003</v>
      </c>
      <c r="S2424" s="15">
        <v>261</v>
      </c>
      <c r="T2424" s="15">
        <v>150</v>
      </c>
      <c r="U2424" s="15">
        <v>39</v>
      </c>
      <c r="V2424" s="15">
        <v>80</v>
      </c>
      <c r="W2424" s="15">
        <v>6</v>
      </c>
      <c r="X2424" s="15">
        <v>109</v>
      </c>
      <c r="Y2424" s="15">
        <v>133</v>
      </c>
      <c r="Z2424" s="15">
        <v>52</v>
      </c>
      <c r="AA2424" s="15">
        <v>1.5</v>
      </c>
      <c r="AB2424" s="15">
        <v>2</v>
      </c>
      <c r="AC2424" s="15">
        <v>0.2</v>
      </c>
      <c r="AD2424" s="15">
        <v>3.2</v>
      </c>
      <c r="AE2424" s="15">
        <v>8</v>
      </c>
      <c r="AF2424" s="15">
        <v>1.1599999999999999</v>
      </c>
      <c r="AG2424" s="15"/>
      <c r="AH2424" s="15"/>
      <c r="AI2424" s="15">
        <v>0.79</v>
      </c>
      <c r="AJ2424" s="15">
        <v>2.2999999999999998</v>
      </c>
      <c r="AK2424" s="15">
        <v>0.4</v>
      </c>
      <c r="AL2424" s="15">
        <v>2.8</v>
      </c>
      <c r="AM2424" s="15">
        <v>0.6</v>
      </c>
      <c r="AN2424" s="15">
        <v>1.8</v>
      </c>
      <c r="AO2424" s="15">
        <v>0.28000000000000003</v>
      </c>
      <c r="AP2424" s="15">
        <v>1.7</v>
      </c>
      <c r="AQ2424" s="15">
        <v>0.26</v>
      </c>
      <c r="AR2424" s="15">
        <v>16</v>
      </c>
      <c r="AS2424" s="15">
        <v>0.4</v>
      </c>
      <c r="AT2424" s="15">
        <v>0.60220897615708302</v>
      </c>
      <c r="AU2424" s="15" t="s">
        <v>2133</v>
      </c>
      <c r="AV2424" s="27" t="s">
        <v>2162</v>
      </c>
    </row>
    <row r="2425" spans="1:48" x14ac:dyDescent="0.25">
      <c r="A2425" s="13" t="s">
        <v>66</v>
      </c>
      <c r="B2425" s="14" t="s">
        <v>2200</v>
      </c>
      <c r="C2425" s="15">
        <v>47.129683717382399</v>
      </c>
      <c r="D2425" s="15">
        <v>14.7519342998841</v>
      </c>
      <c r="E2425" s="15">
        <v>16.961518761423701</v>
      </c>
      <c r="F2425" s="15">
        <v>10.7108459145435</v>
      </c>
      <c r="G2425" s="15">
        <v>6.5422474587916799</v>
      </c>
      <c r="H2425" s="15">
        <v>0.17655240518478299</v>
      </c>
      <c r="I2425" s="15">
        <v>2.2559473995833401</v>
      </c>
      <c r="J2425" s="15">
        <v>0.21578627300362399</v>
      </c>
      <c r="K2425" s="15">
        <v>1.1279736997916701</v>
      </c>
      <c r="L2425" s="15">
        <v>0.127510070411232</v>
      </c>
      <c r="M2425" s="15"/>
      <c r="N2425" s="15">
        <v>100</v>
      </c>
      <c r="O2425" s="23">
        <v>47.337927288852001</v>
      </c>
      <c r="P2425" s="15">
        <v>556.73411024622499</v>
      </c>
      <c r="Q2425" s="15">
        <v>39.119999999999997</v>
      </c>
      <c r="R2425" s="15">
        <v>6767.8421987500196</v>
      </c>
      <c r="S2425" s="15">
        <v>312.33999999999997</v>
      </c>
      <c r="T2425" s="15">
        <v>178.62</v>
      </c>
      <c r="U2425" s="15"/>
      <c r="V2425" s="15"/>
      <c r="W2425" s="15">
        <v>3.29</v>
      </c>
      <c r="X2425" s="15">
        <v>98.27</v>
      </c>
      <c r="Y2425" s="15">
        <v>30.21</v>
      </c>
      <c r="Z2425" s="15">
        <v>57.25</v>
      </c>
      <c r="AA2425" s="15">
        <v>1.79</v>
      </c>
      <c r="AB2425" s="15">
        <v>2.64</v>
      </c>
      <c r="AC2425" s="15"/>
      <c r="AD2425" s="15">
        <v>3.44</v>
      </c>
      <c r="AE2425" s="15">
        <v>9.2100000000000009</v>
      </c>
      <c r="AF2425" s="15">
        <v>1.43</v>
      </c>
      <c r="AG2425" s="15">
        <v>7.59</v>
      </c>
      <c r="AH2425" s="15">
        <v>2.4700000000000002</v>
      </c>
      <c r="AI2425" s="15">
        <v>0.83</v>
      </c>
      <c r="AJ2425" s="15">
        <v>3.29</v>
      </c>
      <c r="AK2425" s="15">
        <v>0.56999999999999995</v>
      </c>
      <c r="AL2425" s="15">
        <v>3.76</v>
      </c>
      <c r="AM2425" s="15">
        <v>0.81</v>
      </c>
      <c r="AN2425" s="15">
        <v>2.46</v>
      </c>
      <c r="AO2425" s="15">
        <v>0.37</v>
      </c>
      <c r="AP2425" s="15">
        <v>2.29</v>
      </c>
      <c r="AQ2425" s="15">
        <v>0.36</v>
      </c>
      <c r="AR2425" s="15">
        <v>20.66</v>
      </c>
      <c r="AS2425" s="15">
        <v>0.31</v>
      </c>
      <c r="AT2425" s="15">
        <v>0.73945660328125495</v>
      </c>
      <c r="AU2425" s="15" t="s">
        <v>2133</v>
      </c>
      <c r="AV2425" s="27" t="s">
        <v>2144</v>
      </c>
    </row>
    <row r="2426" spans="1:48" x14ac:dyDescent="0.25">
      <c r="A2426" s="13" t="s">
        <v>66</v>
      </c>
      <c r="B2426" s="14" t="s">
        <v>2201</v>
      </c>
      <c r="C2426" s="15">
        <v>47.5073911713732</v>
      </c>
      <c r="D2426" s="15">
        <v>14.2726067896829</v>
      </c>
      <c r="E2426" s="15">
        <v>14.170659598328101</v>
      </c>
      <c r="F2426" s="15">
        <v>12.7433989193598</v>
      </c>
      <c r="G2426" s="15">
        <v>6.5348149658476897</v>
      </c>
      <c r="H2426" s="15">
        <v>0.36700988887756097</v>
      </c>
      <c r="I2426" s="15">
        <v>2.7117952900397602</v>
      </c>
      <c r="J2426" s="15">
        <v>0.27525741665817099</v>
      </c>
      <c r="K2426" s="15">
        <v>1.21317157712305</v>
      </c>
      <c r="L2426" s="15">
        <v>0.20389438270975599</v>
      </c>
      <c r="M2426" s="15">
        <v>1.44</v>
      </c>
      <c r="N2426" s="15">
        <v>100</v>
      </c>
      <c r="O2426" s="23">
        <v>51.8005500374043</v>
      </c>
      <c r="P2426" s="15">
        <v>890.24307943696499</v>
      </c>
      <c r="Q2426" s="15">
        <v>41</v>
      </c>
      <c r="R2426" s="15">
        <v>7279.0294627383</v>
      </c>
      <c r="S2426" s="15">
        <v>328</v>
      </c>
      <c r="T2426" s="15">
        <v>110</v>
      </c>
      <c r="U2426" s="15">
        <v>45</v>
      </c>
      <c r="V2426" s="15">
        <v>80</v>
      </c>
      <c r="W2426" s="15">
        <v>8</v>
      </c>
      <c r="X2426" s="15">
        <v>349</v>
      </c>
      <c r="Y2426" s="15">
        <v>97</v>
      </c>
      <c r="Z2426" s="15">
        <v>70</v>
      </c>
      <c r="AA2426" s="15">
        <v>1.9</v>
      </c>
      <c r="AB2426" s="15">
        <v>3</v>
      </c>
      <c r="AC2426" s="15">
        <v>0.2</v>
      </c>
      <c r="AD2426" s="15">
        <v>4.5</v>
      </c>
      <c r="AE2426" s="15">
        <v>12</v>
      </c>
      <c r="AF2426" s="15">
        <v>1.84</v>
      </c>
      <c r="AG2426" s="15"/>
      <c r="AH2426" s="15"/>
      <c r="AI2426" s="15">
        <v>1.07</v>
      </c>
      <c r="AJ2426" s="15">
        <v>3.7</v>
      </c>
      <c r="AK2426" s="15">
        <v>0.7</v>
      </c>
      <c r="AL2426" s="15">
        <v>4.5999999999999996</v>
      </c>
      <c r="AM2426" s="15">
        <v>1</v>
      </c>
      <c r="AN2426" s="15">
        <v>2.9</v>
      </c>
      <c r="AO2426" s="15">
        <v>0.44</v>
      </c>
      <c r="AP2426" s="15">
        <v>2.8</v>
      </c>
      <c r="AQ2426" s="15">
        <v>0.42</v>
      </c>
      <c r="AR2426" s="15">
        <v>27</v>
      </c>
      <c r="AS2426" s="15">
        <v>0.5</v>
      </c>
      <c r="AT2426" s="15">
        <v>0.64235624123422197</v>
      </c>
      <c r="AU2426" s="15" t="s">
        <v>2133</v>
      </c>
      <c r="AV2426" s="27" t="s">
        <v>2162</v>
      </c>
    </row>
    <row r="2427" spans="1:48" x14ac:dyDescent="0.25">
      <c r="A2427" s="13" t="s">
        <v>66</v>
      </c>
      <c r="B2427" s="14" t="s">
        <v>2202</v>
      </c>
      <c r="C2427" s="15">
        <v>52.701869734949703</v>
      </c>
      <c r="D2427" s="15">
        <v>14.9989726731046</v>
      </c>
      <c r="E2427" s="15">
        <v>10.376001643723001</v>
      </c>
      <c r="F2427" s="15">
        <v>10.119169919868501</v>
      </c>
      <c r="G2427" s="15">
        <v>4.9619889048695303</v>
      </c>
      <c r="H2427" s="15">
        <v>0.46229710293815501</v>
      </c>
      <c r="I2427" s="15">
        <v>5.1366344770906096</v>
      </c>
      <c r="J2427" s="15">
        <v>0.205465379083624</v>
      </c>
      <c r="K2427" s="15">
        <v>0.904047667967948</v>
      </c>
      <c r="L2427" s="15">
        <v>0.13355249640435601</v>
      </c>
      <c r="M2427" s="15">
        <v>2.31</v>
      </c>
      <c r="N2427" s="15">
        <v>100</v>
      </c>
      <c r="O2427" s="23">
        <v>52.707194185046099</v>
      </c>
      <c r="P2427" s="15">
        <v>583.11653359648301</v>
      </c>
      <c r="Q2427" s="15"/>
      <c r="R2427" s="15">
        <v>5424.2860078076901</v>
      </c>
      <c r="S2427" s="15">
        <v>271</v>
      </c>
      <c r="T2427" s="15">
        <v>140</v>
      </c>
      <c r="U2427" s="15"/>
      <c r="V2427" s="15">
        <v>90</v>
      </c>
      <c r="W2427" s="15">
        <v>6</v>
      </c>
      <c r="X2427" s="15">
        <v>81</v>
      </c>
      <c r="Y2427" s="15">
        <v>171</v>
      </c>
      <c r="Z2427" s="15">
        <v>53</v>
      </c>
      <c r="AA2427" s="15">
        <v>1.6</v>
      </c>
      <c r="AB2427" s="15">
        <v>2</v>
      </c>
      <c r="AC2427" s="15">
        <v>0.1</v>
      </c>
      <c r="AD2427" s="15">
        <v>3.4</v>
      </c>
      <c r="AE2427" s="15">
        <v>9.1</v>
      </c>
      <c r="AF2427" s="15">
        <v>1.4</v>
      </c>
      <c r="AG2427" s="15">
        <v>7</v>
      </c>
      <c r="AH2427" s="15">
        <v>2.2999999999999998</v>
      </c>
      <c r="AI2427" s="15">
        <v>0.9</v>
      </c>
      <c r="AJ2427" s="15">
        <v>3.3</v>
      </c>
      <c r="AK2427" s="15">
        <v>0.6</v>
      </c>
      <c r="AL2427" s="15">
        <v>3.8</v>
      </c>
      <c r="AM2427" s="15">
        <v>0.8</v>
      </c>
      <c r="AN2427" s="15">
        <v>2.4</v>
      </c>
      <c r="AO2427" s="15">
        <v>0.4</v>
      </c>
      <c r="AP2427" s="15">
        <v>2.2999999999999998</v>
      </c>
      <c r="AQ2427" s="15">
        <v>0.4</v>
      </c>
      <c r="AR2427" s="15">
        <v>21</v>
      </c>
      <c r="AS2427" s="15">
        <v>0.4</v>
      </c>
      <c r="AT2427" s="15">
        <v>0.56678491873607795</v>
      </c>
      <c r="AU2427" s="15" t="s">
        <v>2133</v>
      </c>
      <c r="AV2427" s="27" t="s">
        <v>2150</v>
      </c>
    </row>
    <row r="2428" spans="1:48" x14ac:dyDescent="0.25">
      <c r="A2428" s="13" t="s">
        <v>66</v>
      </c>
      <c r="B2428" s="14" t="s">
        <v>2203</v>
      </c>
      <c r="C2428" s="15">
        <v>52.712384851586499</v>
      </c>
      <c r="D2428" s="15">
        <v>14.738996929375601</v>
      </c>
      <c r="E2428" s="15">
        <v>11.3613101330604</v>
      </c>
      <c r="F2428" s="15">
        <v>12.998976458546601</v>
      </c>
      <c r="G2428" s="15">
        <v>4.9744114636642802</v>
      </c>
      <c r="H2428" s="15">
        <v>0.16376663254861801</v>
      </c>
      <c r="I2428" s="15">
        <v>1.6479017400204701</v>
      </c>
      <c r="J2428" s="15">
        <v>0.22517911975435001</v>
      </c>
      <c r="K2428" s="15">
        <v>1.02354145342886</v>
      </c>
      <c r="L2428" s="15">
        <v>0.15353121801433001</v>
      </c>
      <c r="M2428" s="15">
        <v>0.67</v>
      </c>
      <c r="N2428" s="15">
        <v>100</v>
      </c>
      <c r="O2428" s="23">
        <v>50.504384316574097</v>
      </c>
      <c r="P2428" s="15">
        <v>670.34757161186099</v>
      </c>
      <c r="Q2428" s="15">
        <v>46.4</v>
      </c>
      <c r="R2428" s="15">
        <v>6141.2487205731804</v>
      </c>
      <c r="S2428" s="15">
        <v>315</v>
      </c>
      <c r="T2428" s="15">
        <v>120</v>
      </c>
      <c r="U2428" s="15">
        <v>53</v>
      </c>
      <c r="V2428" s="15">
        <v>70</v>
      </c>
      <c r="W2428" s="15">
        <v>3</v>
      </c>
      <c r="X2428" s="15">
        <v>107</v>
      </c>
      <c r="Y2428" s="15">
        <v>37</v>
      </c>
      <c r="Z2428" s="15">
        <v>62</v>
      </c>
      <c r="AA2428" s="15">
        <v>1.8</v>
      </c>
      <c r="AB2428" s="15">
        <v>3</v>
      </c>
      <c r="AC2428" s="15">
        <v>0.2</v>
      </c>
      <c r="AD2428" s="15">
        <v>4.4000000000000004</v>
      </c>
      <c r="AE2428" s="15">
        <v>11.5</v>
      </c>
      <c r="AF2428" s="15">
        <v>1.72</v>
      </c>
      <c r="AG2428" s="15">
        <v>8.6</v>
      </c>
      <c r="AH2428" s="15">
        <v>2.6</v>
      </c>
      <c r="AI2428" s="15">
        <v>0.99</v>
      </c>
      <c r="AJ2428" s="15">
        <v>3.3</v>
      </c>
      <c r="AK2428" s="15">
        <v>0.6</v>
      </c>
      <c r="AL2428" s="15">
        <v>3.9</v>
      </c>
      <c r="AM2428" s="15">
        <v>0.8</v>
      </c>
      <c r="AN2428" s="15">
        <v>2.5</v>
      </c>
      <c r="AO2428" s="15">
        <v>0.38</v>
      </c>
      <c r="AP2428" s="15">
        <v>2.5</v>
      </c>
      <c r="AQ2428" s="15">
        <v>0.37</v>
      </c>
      <c r="AR2428" s="15">
        <v>23</v>
      </c>
      <c r="AS2428" s="15">
        <v>0.5</v>
      </c>
      <c r="AT2428" s="15">
        <v>0.65695524671681804</v>
      </c>
      <c r="AU2428" s="15" t="s">
        <v>2133</v>
      </c>
      <c r="AV2428" s="27" t="s">
        <v>2162</v>
      </c>
    </row>
    <row r="2429" spans="1:48" x14ac:dyDescent="0.25">
      <c r="A2429" s="13" t="s">
        <v>66</v>
      </c>
      <c r="B2429" s="14" t="s">
        <v>2204</v>
      </c>
      <c r="C2429" s="15">
        <v>49.622217684296501</v>
      </c>
      <c r="D2429" s="15">
        <v>15.8260159281193</v>
      </c>
      <c r="E2429" s="15">
        <v>11.537676128241801</v>
      </c>
      <c r="F2429" s="15">
        <v>12.048192771084301</v>
      </c>
      <c r="G2429" s="15">
        <v>7.7394323054931604</v>
      </c>
      <c r="H2429" s="15">
        <v>0.112313661425363</v>
      </c>
      <c r="I2429" s="15">
        <v>2.0012252399428201</v>
      </c>
      <c r="J2429" s="15">
        <v>0.30630998570553403</v>
      </c>
      <c r="K2429" s="15">
        <v>0.72493363283643097</v>
      </c>
      <c r="L2429" s="15">
        <v>8.1682662854809102E-2</v>
      </c>
      <c r="M2429" s="15">
        <v>1.67</v>
      </c>
      <c r="N2429" s="15">
        <v>100</v>
      </c>
      <c r="O2429" s="23">
        <v>60.987651889462001</v>
      </c>
      <c r="P2429" s="15">
        <v>356.64261246465901</v>
      </c>
      <c r="Q2429" s="15"/>
      <c r="R2429" s="15">
        <v>4349.6017970185803</v>
      </c>
      <c r="S2429" s="15">
        <v>227</v>
      </c>
      <c r="T2429" s="15">
        <v>360</v>
      </c>
      <c r="U2429" s="15"/>
      <c r="V2429" s="15">
        <v>110</v>
      </c>
      <c r="W2429" s="15">
        <v>3</v>
      </c>
      <c r="X2429" s="15">
        <v>120</v>
      </c>
      <c r="Y2429" s="15">
        <v>76</v>
      </c>
      <c r="Z2429" s="15">
        <v>45</v>
      </c>
      <c r="AA2429" s="15">
        <v>1.4</v>
      </c>
      <c r="AB2429" s="15">
        <v>2</v>
      </c>
      <c r="AC2429" s="15">
        <v>0.1</v>
      </c>
      <c r="AD2429" s="15">
        <v>3.1</v>
      </c>
      <c r="AE2429" s="15">
        <v>8.4</v>
      </c>
      <c r="AF2429" s="15">
        <v>1.3</v>
      </c>
      <c r="AG2429" s="15">
        <v>6.3</v>
      </c>
      <c r="AH2429" s="15">
        <v>1.9</v>
      </c>
      <c r="AI2429" s="15">
        <v>0.7</v>
      </c>
      <c r="AJ2429" s="15">
        <v>2.5</v>
      </c>
      <c r="AK2429" s="15">
        <v>0.5</v>
      </c>
      <c r="AL2429" s="15">
        <v>2.9</v>
      </c>
      <c r="AM2429" s="15">
        <v>0.6</v>
      </c>
      <c r="AN2429" s="15">
        <v>1.8</v>
      </c>
      <c r="AO2429" s="15">
        <v>0.3</v>
      </c>
      <c r="AP2429" s="15">
        <v>1.8</v>
      </c>
      <c r="AQ2429" s="15">
        <v>0.3</v>
      </c>
      <c r="AR2429" s="15">
        <v>16</v>
      </c>
      <c r="AS2429" s="15">
        <v>0.4</v>
      </c>
      <c r="AT2429" s="15">
        <v>0.62163507216214997</v>
      </c>
      <c r="AU2429" s="15" t="s">
        <v>2133</v>
      </c>
      <c r="AV2429" s="27" t="s">
        <v>2150</v>
      </c>
    </row>
    <row r="2430" spans="1:48" x14ac:dyDescent="0.25">
      <c r="A2430" s="13" t="s">
        <v>66</v>
      </c>
      <c r="B2430" s="14" t="s">
        <v>2205</v>
      </c>
      <c r="C2430" s="15">
        <v>49.909620405703897</v>
      </c>
      <c r="D2430" s="15">
        <v>14.059048001606699</v>
      </c>
      <c r="E2430" s="15">
        <v>15.364531030327401</v>
      </c>
      <c r="F2430" s="15">
        <v>10.243020686884901</v>
      </c>
      <c r="G2430" s="15">
        <v>5.4729865434826301</v>
      </c>
      <c r="H2430" s="15">
        <v>0.17071701144808199</v>
      </c>
      <c r="I2430" s="15">
        <v>3.09299056035348</v>
      </c>
      <c r="J2430" s="15">
        <v>0.26109660574412502</v>
      </c>
      <c r="K2430" s="15">
        <v>1.3155252058646301</v>
      </c>
      <c r="L2430" s="15">
        <v>0.11046394858405301</v>
      </c>
      <c r="M2430" s="15">
        <v>1.38</v>
      </c>
      <c r="N2430" s="15">
        <v>100</v>
      </c>
      <c r="O2430" s="23">
        <v>45.359530667061001</v>
      </c>
      <c r="P2430" s="15">
        <v>482.30738114164001</v>
      </c>
      <c r="Q2430" s="15"/>
      <c r="R2430" s="15">
        <v>7893.15123518779</v>
      </c>
      <c r="S2430" s="15">
        <v>345</v>
      </c>
      <c r="T2430" s="15">
        <v>140</v>
      </c>
      <c r="U2430" s="15">
        <v>52</v>
      </c>
      <c r="V2430" s="15">
        <v>100</v>
      </c>
      <c r="W2430" s="15">
        <v>2</v>
      </c>
      <c r="X2430" s="15">
        <v>99</v>
      </c>
      <c r="Y2430" s="15">
        <v>67</v>
      </c>
      <c r="Z2430" s="15">
        <v>77</v>
      </c>
      <c r="AA2430" s="15">
        <v>1.9</v>
      </c>
      <c r="AB2430" s="15">
        <v>2</v>
      </c>
      <c r="AC2430" s="15">
        <v>0.2</v>
      </c>
      <c r="AD2430" s="15">
        <v>4.2</v>
      </c>
      <c r="AE2430" s="15">
        <v>11.2</v>
      </c>
      <c r="AF2430" s="15">
        <v>1.7</v>
      </c>
      <c r="AG2430" s="15">
        <v>8.8000000000000007</v>
      </c>
      <c r="AH2430" s="15">
        <v>2.7</v>
      </c>
      <c r="AI2430" s="15">
        <v>1</v>
      </c>
      <c r="AJ2430" s="15">
        <v>3.4</v>
      </c>
      <c r="AK2430" s="15">
        <v>0.7</v>
      </c>
      <c r="AL2430" s="15">
        <v>4.5</v>
      </c>
      <c r="AM2430" s="15">
        <v>0.9</v>
      </c>
      <c r="AN2430" s="15">
        <v>2.8</v>
      </c>
      <c r="AO2430" s="15">
        <v>0.42</v>
      </c>
      <c r="AP2430" s="15">
        <v>2.8</v>
      </c>
      <c r="AQ2430" s="15">
        <v>0.41</v>
      </c>
      <c r="AR2430" s="15">
        <v>25</v>
      </c>
      <c r="AS2430" s="15">
        <v>0.5</v>
      </c>
      <c r="AT2430" s="15">
        <v>0.45882588659587298</v>
      </c>
      <c r="AU2430" s="15" t="s">
        <v>2133</v>
      </c>
      <c r="AV2430" s="27" t="s">
        <v>2137</v>
      </c>
    </row>
    <row r="2431" spans="1:48" x14ac:dyDescent="0.25">
      <c r="A2431" s="13" t="s">
        <v>66</v>
      </c>
      <c r="B2431" s="14" t="s">
        <v>2206</v>
      </c>
      <c r="C2431" s="15">
        <v>48.524226856049196</v>
      </c>
      <c r="D2431" s="15">
        <v>18.323763473355498</v>
      </c>
      <c r="E2431" s="15">
        <v>10.0836103555958</v>
      </c>
      <c r="F2431" s="15">
        <v>13.145965548504099</v>
      </c>
      <c r="G2431" s="15">
        <v>6.0642691649038003</v>
      </c>
      <c r="H2431" s="15">
        <v>0.43316208320741401</v>
      </c>
      <c r="I2431" s="15">
        <v>2.45794298378161</v>
      </c>
      <c r="J2431" s="15">
        <v>0.181323662737987</v>
      </c>
      <c r="K2431" s="15">
        <v>0.75551526140827996</v>
      </c>
      <c r="L2431" s="15">
        <v>3.02206104563312E-2</v>
      </c>
      <c r="M2431" s="15">
        <v>0.7</v>
      </c>
      <c r="N2431" s="15">
        <v>100</v>
      </c>
      <c r="O2431" s="23">
        <v>58.360386716430398</v>
      </c>
      <c r="P2431" s="15">
        <v>131.94914424595299</v>
      </c>
      <c r="Q2431" s="15">
        <v>35</v>
      </c>
      <c r="R2431" s="15">
        <v>4533.0915684496804</v>
      </c>
      <c r="S2431" s="15">
        <v>248</v>
      </c>
      <c r="T2431" s="15">
        <v>221</v>
      </c>
      <c r="U2431" s="15">
        <v>17.899999999999999</v>
      </c>
      <c r="V2431" s="15">
        <v>143</v>
      </c>
      <c r="W2431" s="15">
        <v>8.5</v>
      </c>
      <c r="X2431" s="15">
        <v>137</v>
      </c>
      <c r="Y2431" s="15">
        <v>91</v>
      </c>
      <c r="Z2431" s="15">
        <v>42.8</v>
      </c>
      <c r="AA2431" s="15">
        <v>1.1000000000000001</v>
      </c>
      <c r="AB2431" s="15">
        <v>2.0299999999999998</v>
      </c>
      <c r="AC2431" s="15">
        <v>0.2</v>
      </c>
      <c r="AD2431" s="15">
        <v>3.6</v>
      </c>
      <c r="AE2431" s="15">
        <v>8.9</v>
      </c>
      <c r="AF2431" s="15">
        <v>1.25</v>
      </c>
      <c r="AG2431" s="15">
        <v>6.9</v>
      </c>
      <c r="AH2431" s="15">
        <v>2.1</v>
      </c>
      <c r="AI2431" s="15">
        <v>0.84</v>
      </c>
      <c r="AJ2431" s="15">
        <v>2.64</v>
      </c>
      <c r="AK2431" s="15">
        <v>0.44</v>
      </c>
      <c r="AL2431" s="15">
        <v>2.9</v>
      </c>
      <c r="AM2431" s="15">
        <v>0.67</v>
      </c>
      <c r="AN2431" s="15">
        <v>1.9</v>
      </c>
      <c r="AO2431" s="15">
        <v>0.3</v>
      </c>
      <c r="AP2431" s="15">
        <v>1.63</v>
      </c>
      <c r="AQ2431" s="15">
        <v>0.3</v>
      </c>
      <c r="AR2431" s="15">
        <v>19.5</v>
      </c>
      <c r="AS2431" s="15">
        <v>0.2</v>
      </c>
      <c r="AT2431" s="15">
        <v>0.54332632071061204</v>
      </c>
      <c r="AU2431" s="15" t="s">
        <v>2133</v>
      </c>
      <c r="AV2431" s="27" t="s">
        <v>2165</v>
      </c>
    </row>
    <row r="2432" spans="1:48" x14ac:dyDescent="0.25">
      <c r="A2432" s="13" t="s">
        <v>66</v>
      </c>
      <c r="B2432" s="14" t="s">
        <v>2207</v>
      </c>
      <c r="C2432" s="15">
        <v>48.671879284055699</v>
      </c>
      <c r="D2432" s="15">
        <v>13.259614824459399</v>
      </c>
      <c r="E2432" s="15">
        <v>17.4346666959243</v>
      </c>
      <c r="F2432" s="15">
        <v>9.29272176846065</v>
      </c>
      <c r="G2432" s="15">
        <v>6.7347252386478296</v>
      </c>
      <c r="H2432" s="15">
        <v>0.17985913100246401</v>
      </c>
      <c r="I2432" s="15">
        <v>2.8277852263165202</v>
      </c>
      <c r="J2432" s="15">
        <v>0.22982000072537101</v>
      </c>
      <c r="K2432" s="15">
        <v>1.2590139170172501</v>
      </c>
      <c r="L2432" s="15">
        <v>0.109913913390395</v>
      </c>
      <c r="M2432" s="15"/>
      <c r="N2432" s="15">
        <v>100</v>
      </c>
      <c r="O2432" s="23">
        <v>47.374895440590997</v>
      </c>
      <c r="P2432" s="15">
        <v>479.90581902848402</v>
      </c>
      <c r="Q2432" s="15">
        <v>40.700000000000003</v>
      </c>
      <c r="R2432" s="15">
        <v>7554.0835021035</v>
      </c>
      <c r="S2432" s="15">
        <v>348.23</v>
      </c>
      <c r="T2432" s="15">
        <v>108.24</v>
      </c>
      <c r="U2432" s="15"/>
      <c r="V2432" s="15"/>
      <c r="W2432" s="15">
        <v>1.33</v>
      </c>
      <c r="X2432" s="15">
        <v>90.52</v>
      </c>
      <c r="Y2432" s="15">
        <v>36.24</v>
      </c>
      <c r="Z2432" s="15">
        <v>59.98</v>
      </c>
      <c r="AA2432" s="15">
        <v>1.78</v>
      </c>
      <c r="AB2432" s="15">
        <v>2.93</v>
      </c>
      <c r="AC2432" s="15"/>
      <c r="AD2432" s="15">
        <v>3.97</v>
      </c>
      <c r="AE2432" s="15">
        <v>10.41</v>
      </c>
      <c r="AF2432" s="15">
        <v>1.55</v>
      </c>
      <c r="AG2432" s="15">
        <v>8.19</v>
      </c>
      <c r="AH2432" s="15">
        <v>2.65</v>
      </c>
      <c r="AI2432" s="15">
        <v>0.87</v>
      </c>
      <c r="AJ2432" s="15">
        <v>3.4</v>
      </c>
      <c r="AK2432" s="15">
        <v>0.57999999999999996</v>
      </c>
      <c r="AL2432" s="15">
        <v>3.79</v>
      </c>
      <c r="AM2432" s="15">
        <v>0.8</v>
      </c>
      <c r="AN2432" s="15">
        <v>2.48</v>
      </c>
      <c r="AO2432" s="15">
        <v>0.38</v>
      </c>
      <c r="AP2432" s="15">
        <v>2.4500000000000002</v>
      </c>
      <c r="AQ2432" s="15">
        <v>0.37</v>
      </c>
      <c r="AR2432" s="15">
        <v>21.68</v>
      </c>
      <c r="AS2432" s="15">
        <v>0.33</v>
      </c>
      <c r="AT2432" s="15">
        <v>0.71112233758801102</v>
      </c>
      <c r="AU2432" s="15" t="s">
        <v>2133</v>
      </c>
      <c r="AV2432" s="27" t="s">
        <v>2144</v>
      </c>
    </row>
    <row r="2433" spans="1:48" x14ac:dyDescent="0.25">
      <c r="A2433" s="13" t="s">
        <v>66</v>
      </c>
      <c r="B2433" s="14" t="s">
        <v>2208</v>
      </c>
      <c r="C2433" s="15">
        <v>53.897815071853699</v>
      </c>
      <c r="D2433" s="15">
        <v>14.566163097273201</v>
      </c>
      <c r="E2433" s="15">
        <v>9.9628416130646098</v>
      </c>
      <c r="F2433" s="15">
        <v>10.0085903569823</v>
      </c>
      <c r="G2433" s="15">
        <v>6.7158946327193396</v>
      </c>
      <c r="H2433" s="15">
        <v>0.140541890669762</v>
      </c>
      <c r="I2433" s="15">
        <v>3.5035085602676399</v>
      </c>
      <c r="J2433" s="15">
        <v>0.21081283600464301</v>
      </c>
      <c r="K2433" s="15">
        <v>0.89344487640062997</v>
      </c>
      <c r="L2433" s="15">
        <v>0.100387064764116</v>
      </c>
      <c r="M2433" s="15"/>
      <c r="N2433" s="15">
        <v>100</v>
      </c>
      <c r="O2433" s="23">
        <v>61.104274062673298</v>
      </c>
      <c r="P2433" s="15">
        <v>438.30971939261798</v>
      </c>
      <c r="Q2433" s="15">
        <v>42.39</v>
      </c>
      <c r="R2433" s="15">
        <v>5360.6692584037801</v>
      </c>
      <c r="S2433" s="15">
        <v>281.24</v>
      </c>
      <c r="T2433" s="15">
        <v>159.91</v>
      </c>
      <c r="U2433" s="15"/>
      <c r="V2433" s="15"/>
      <c r="W2433" s="15">
        <v>4.07</v>
      </c>
      <c r="X2433" s="15">
        <v>196.22</v>
      </c>
      <c r="Y2433" s="15">
        <v>81.540000000000006</v>
      </c>
      <c r="Z2433" s="15">
        <v>48.37</v>
      </c>
      <c r="AA2433" s="15">
        <v>1.4</v>
      </c>
      <c r="AB2433" s="15">
        <v>2.09</v>
      </c>
      <c r="AC2433" s="15"/>
      <c r="AD2433" s="15">
        <v>2.76</v>
      </c>
      <c r="AE2433" s="15">
        <v>7.03</v>
      </c>
      <c r="AF2433" s="15">
        <v>1.01</v>
      </c>
      <c r="AG2433" s="15">
        <v>5.13</v>
      </c>
      <c r="AH2433" s="15">
        <v>1.64</v>
      </c>
      <c r="AI2433" s="15">
        <v>0.66</v>
      </c>
      <c r="AJ2433" s="15">
        <v>2.2000000000000002</v>
      </c>
      <c r="AK2433" s="15">
        <v>0.4</v>
      </c>
      <c r="AL2433" s="15">
        <v>2.68</v>
      </c>
      <c r="AM2433" s="15">
        <v>0.55000000000000004</v>
      </c>
      <c r="AN2433" s="15">
        <v>1.62</v>
      </c>
      <c r="AO2433" s="15">
        <v>0.26</v>
      </c>
      <c r="AP2433" s="15">
        <v>1.56</v>
      </c>
      <c r="AQ2433" s="15">
        <v>0.24</v>
      </c>
      <c r="AR2433" s="15">
        <v>13.84</v>
      </c>
      <c r="AS2433" s="15">
        <v>0.31</v>
      </c>
      <c r="AT2433" s="15">
        <v>0.72963290444539297</v>
      </c>
      <c r="AU2433" s="15" t="s">
        <v>2133</v>
      </c>
      <c r="AV2433" s="27" t="s">
        <v>2144</v>
      </c>
    </row>
    <row r="2434" spans="1:48" x14ac:dyDescent="0.25">
      <c r="A2434" s="13" t="s">
        <v>66</v>
      </c>
      <c r="B2434" s="14" t="s">
        <v>2209</v>
      </c>
      <c r="C2434" s="15">
        <v>50.670488279250698</v>
      </c>
      <c r="D2434" s="15">
        <v>14.7405056812366</v>
      </c>
      <c r="E2434" s="15">
        <v>13.102671716654701</v>
      </c>
      <c r="F2434" s="15">
        <v>10.3388269014229</v>
      </c>
      <c r="G2434" s="15">
        <v>6.32613368819736</v>
      </c>
      <c r="H2434" s="15">
        <v>0.21496570785136701</v>
      </c>
      <c r="I2434" s="15">
        <v>3.2961408537209498</v>
      </c>
      <c r="J2434" s="15">
        <v>0.184256321015457</v>
      </c>
      <c r="K2434" s="15">
        <v>0.97246391647046804</v>
      </c>
      <c r="L2434" s="15">
        <v>0.15354693417954801</v>
      </c>
      <c r="M2434" s="15">
        <v>1.57</v>
      </c>
      <c r="N2434" s="15">
        <v>100</v>
      </c>
      <c r="O2434" s="23">
        <v>52.945481310175197</v>
      </c>
      <c r="P2434" s="15">
        <v>670.41619148816505</v>
      </c>
      <c r="Q2434" s="15">
        <v>40.9</v>
      </c>
      <c r="R2434" s="15">
        <v>5834.7834988228096</v>
      </c>
      <c r="S2434" s="15">
        <v>369</v>
      </c>
      <c r="T2434" s="15">
        <v>190</v>
      </c>
      <c r="U2434" s="15">
        <v>54</v>
      </c>
      <c r="V2434" s="15">
        <v>90</v>
      </c>
      <c r="W2434" s="15">
        <v>4</v>
      </c>
      <c r="X2434" s="15">
        <v>167</v>
      </c>
      <c r="Y2434" s="15">
        <v>35</v>
      </c>
      <c r="Z2434" s="15">
        <v>61</v>
      </c>
      <c r="AA2434" s="15">
        <v>1.7</v>
      </c>
      <c r="AB2434" s="15">
        <v>2</v>
      </c>
      <c r="AC2434" s="15">
        <v>0.2</v>
      </c>
      <c r="AD2434" s="15">
        <v>3.9</v>
      </c>
      <c r="AE2434" s="15">
        <v>10.4</v>
      </c>
      <c r="AF2434" s="15">
        <v>1.56</v>
      </c>
      <c r="AG2434" s="15">
        <v>7.9</v>
      </c>
      <c r="AH2434" s="15">
        <v>2.4</v>
      </c>
      <c r="AI2434" s="15">
        <v>0.94</v>
      </c>
      <c r="AJ2434" s="15">
        <v>3.4</v>
      </c>
      <c r="AK2434" s="15">
        <v>0.6</v>
      </c>
      <c r="AL2434" s="15">
        <v>4.2</v>
      </c>
      <c r="AM2434" s="15">
        <v>0.9</v>
      </c>
      <c r="AN2434" s="15">
        <v>2.8</v>
      </c>
      <c r="AO2434" s="15">
        <v>0.43</v>
      </c>
      <c r="AP2434" s="15">
        <v>2.8</v>
      </c>
      <c r="AQ2434" s="15">
        <v>0.43</v>
      </c>
      <c r="AR2434" s="15">
        <v>26</v>
      </c>
      <c r="AS2434" s="15">
        <v>0.4</v>
      </c>
      <c r="AT2434" s="15">
        <v>0.49412018556478599</v>
      </c>
      <c r="AU2434" s="15" t="s">
        <v>2133</v>
      </c>
      <c r="AV2434" s="27" t="s">
        <v>2162</v>
      </c>
    </row>
    <row r="2435" spans="1:48" x14ac:dyDescent="0.25">
      <c r="A2435" s="13" t="s">
        <v>66</v>
      </c>
      <c r="B2435" s="14" t="s">
        <v>2210</v>
      </c>
      <c r="C2435" s="15">
        <v>49.898580121703901</v>
      </c>
      <c r="D2435" s="15">
        <v>13.894523326571999</v>
      </c>
      <c r="E2435" s="15">
        <v>13.894523326571999</v>
      </c>
      <c r="F2435" s="15">
        <v>12.3732251521298</v>
      </c>
      <c r="G2435" s="15">
        <v>6.3488843813387401</v>
      </c>
      <c r="H2435" s="15">
        <v>2.0283975659229202E-2</v>
      </c>
      <c r="I2435" s="15">
        <v>2.3935091277890499</v>
      </c>
      <c r="J2435" s="15">
        <v>0.202839756592292</v>
      </c>
      <c r="K2435" s="15">
        <v>0.83164300202839703</v>
      </c>
      <c r="L2435" s="15">
        <v>0.14198782961460399</v>
      </c>
      <c r="M2435" s="15">
        <v>1.19</v>
      </c>
      <c r="N2435" s="15">
        <v>100</v>
      </c>
      <c r="O2435" s="23">
        <v>51.571159557223297</v>
      </c>
      <c r="P2435" s="15">
        <v>619.94686169756903</v>
      </c>
      <c r="Q2435" s="15"/>
      <c r="R2435" s="15">
        <v>4989.8580121703799</v>
      </c>
      <c r="S2435" s="15">
        <v>269</v>
      </c>
      <c r="T2435" s="15">
        <v>210</v>
      </c>
      <c r="U2435" s="15"/>
      <c r="V2435" s="15">
        <v>80</v>
      </c>
      <c r="W2435" s="15">
        <v>2</v>
      </c>
      <c r="X2435" s="15">
        <v>112</v>
      </c>
      <c r="Y2435" s="15">
        <v>15</v>
      </c>
      <c r="Z2435" s="15">
        <v>53</v>
      </c>
      <c r="AA2435" s="15">
        <v>1.6</v>
      </c>
      <c r="AB2435" s="15">
        <v>2</v>
      </c>
      <c r="AC2435" s="15">
        <v>0.1</v>
      </c>
      <c r="AD2435" s="15">
        <v>3</v>
      </c>
      <c r="AE2435" s="15">
        <v>8</v>
      </c>
      <c r="AF2435" s="15">
        <v>1.2</v>
      </c>
      <c r="AG2435" s="15">
        <v>6.5</v>
      </c>
      <c r="AH2435" s="15">
        <v>2.1</v>
      </c>
      <c r="AI2435" s="15">
        <v>0.8</v>
      </c>
      <c r="AJ2435" s="15">
        <v>2.9</v>
      </c>
      <c r="AK2435" s="15">
        <v>0.5</v>
      </c>
      <c r="AL2435" s="15">
        <v>3.6</v>
      </c>
      <c r="AM2435" s="15">
        <v>0.8</v>
      </c>
      <c r="AN2435" s="15">
        <v>2.2999999999999998</v>
      </c>
      <c r="AO2435" s="15">
        <v>0.4</v>
      </c>
      <c r="AP2435" s="15">
        <v>2.2999999999999998</v>
      </c>
      <c r="AQ2435" s="15">
        <v>0.4</v>
      </c>
      <c r="AR2435" s="15">
        <v>21</v>
      </c>
      <c r="AS2435" s="15">
        <v>0.3</v>
      </c>
      <c r="AT2435" s="15">
        <v>0.64235624123422197</v>
      </c>
      <c r="AU2435" s="15" t="s">
        <v>2133</v>
      </c>
      <c r="AV2435" s="27" t="s">
        <v>2150</v>
      </c>
    </row>
    <row r="2436" spans="1:48" x14ac:dyDescent="0.25">
      <c r="A2436" s="13" t="s">
        <v>66</v>
      </c>
      <c r="B2436" s="14" t="s">
        <v>2211</v>
      </c>
      <c r="C2436" s="15">
        <v>49.142280524722501</v>
      </c>
      <c r="D2436" s="15">
        <v>15.741675075681099</v>
      </c>
      <c r="E2436" s="15">
        <v>14.127144298688201</v>
      </c>
      <c r="F2436" s="15">
        <v>11.0998990918264</v>
      </c>
      <c r="G2436" s="15">
        <v>5.93340060544904</v>
      </c>
      <c r="H2436" s="15">
        <v>0.151362260343088</v>
      </c>
      <c r="I2436" s="15">
        <v>2.4318869828456098</v>
      </c>
      <c r="J2436" s="15">
        <v>0.18163471241170501</v>
      </c>
      <c r="K2436" s="15">
        <v>1.0393541876892001</v>
      </c>
      <c r="L2436" s="15">
        <v>0.151362260343088</v>
      </c>
      <c r="M2436" s="15">
        <v>0.55000000000000004</v>
      </c>
      <c r="N2436" s="15">
        <v>100</v>
      </c>
      <c r="O2436" s="23">
        <v>49.464574461652099</v>
      </c>
      <c r="P2436" s="15">
        <v>660.87747473742502</v>
      </c>
      <c r="Q2436" s="15"/>
      <c r="R2436" s="15">
        <v>6236.1251261352199</v>
      </c>
      <c r="S2436" s="15">
        <v>295</v>
      </c>
      <c r="T2436" s="15">
        <v>150</v>
      </c>
      <c r="U2436" s="15"/>
      <c r="V2436" s="15">
        <v>80</v>
      </c>
      <c r="W2436" s="15">
        <v>2</v>
      </c>
      <c r="X2436" s="15">
        <v>115</v>
      </c>
      <c r="Y2436" s="15">
        <v>45</v>
      </c>
      <c r="Z2436" s="15">
        <v>58</v>
      </c>
      <c r="AA2436" s="15">
        <v>1.6</v>
      </c>
      <c r="AB2436" s="15">
        <v>2</v>
      </c>
      <c r="AC2436" s="15">
        <v>0.2</v>
      </c>
      <c r="AD2436" s="15">
        <v>3.4</v>
      </c>
      <c r="AE2436" s="15">
        <v>9.1999999999999993</v>
      </c>
      <c r="AF2436" s="15">
        <v>1.4</v>
      </c>
      <c r="AG2436" s="15">
        <v>7.5</v>
      </c>
      <c r="AH2436" s="15">
        <v>2.4</v>
      </c>
      <c r="AI2436" s="15">
        <v>1</v>
      </c>
      <c r="AJ2436" s="15">
        <v>3.2</v>
      </c>
      <c r="AK2436" s="15">
        <v>0.6</v>
      </c>
      <c r="AL2436" s="15">
        <v>4</v>
      </c>
      <c r="AM2436" s="15">
        <v>0.9</v>
      </c>
      <c r="AN2436" s="15">
        <v>2.7</v>
      </c>
      <c r="AO2436" s="15">
        <v>0.4</v>
      </c>
      <c r="AP2436" s="15">
        <v>2.6</v>
      </c>
      <c r="AQ2436" s="15">
        <v>0.4</v>
      </c>
      <c r="AR2436" s="15">
        <v>24</v>
      </c>
      <c r="AS2436" s="15">
        <v>0.4</v>
      </c>
      <c r="AT2436" s="15">
        <v>0.56678491873607795</v>
      </c>
      <c r="AU2436" s="15" t="s">
        <v>2133</v>
      </c>
      <c r="AV2436" s="27" t="s">
        <v>2150</v>
      </c>
    </row>
    <row r="2437" spans="1:48" x14ac:dyDescent="0.25">
      <c r="A2437" s="13" t="s">
        <v>66</v>
      </c>
      <c r="B2437" s="14" t="s">
        <v>2212</v>
      </c>
      <c r="C2437" s="15">
        <v>47.952306994974101</v>
      </c>
      <c r="D2437" s="15">
        <v>14.4746592721956</v>
      </c>
      <c r="E2437" s="15">
        <v>16.030982122622</v>
      </c>
      <c r="F2437" s="15">
        <v>9.2665809014677798</v>
      </c>
      <c r="G2437" s="15">
        <v>7.75713784200539</v>
      </c>
      <c r="H2437" s="15">
        <v>0.89966804868619299</v>
      </c>
      <c r="I2437" s="15">
        <v>2.1292143818906601</v>
      </c>
      <c r="J2437" s="15">
        <v>0.22991516799758299</v>
      </c>
      <c r="K2437" s="15">
        <v>1.1395795283358401</v>
      </c>
      <c r="L2437" s="15">
        <v>0.119955739824826</v>
      </c>
      <c r="M2437" s="15"/>
      <c r="N2437" s="15">
        <v>100</v>
      </c>
      <c r="O2437" s="23">
        <v>53.000712785612102</v>
      </c>
      <c r="P2437" s="15">
        <v>523.75041331966099</v>
      </c>
      <c r="Q2437" s="15">
        <v>39.67</v>
      </c>
      <c r="R2437" s="15">
        <v>6837.4771700150604</v>
      </c>
      <c r="S2437" s="15">
        <v>324.24</v>
      </c>
      <c r="T2437" s="15">
        <v>166.36</v>
      </c>
      <c r="U2437" s="15"/>
      <c r="V2437" s="15"/>
      <c r="W2437" s="15">
        <v>46.5</v>
      </c>
      <c r="X2437" s="15">
        <v>131.6</v>
      </c>
      <c r="Y2437" s="15">
        <v>141.82</v>
      </c>
      <c r="Z2437" s="15">
        <v>62.13</v>
      </c>
      <c r="AA2437" s="15">
        <v>1.83</v>
      </c>
      <c r="AB2437" s="15">
        <v>2.78</v>
      </c>
      <c r="AC2437" s="15"/>
      <c r="AD2437" s="15">
        <v>3.6</v>
      </c>
      <c r="AE2437" s="15">
        <v>9.89</v>
      </c>
      <c r="AF2437" s="15">
        <v>1.52</v>
      </c>
      <c r="AG2437" s="15">
        <v>8.0399999999999991</v>
      </c>
      <c r="AH2437" s="15">
        <v>2.57</v>
      </c>
      <c r="AI2437" s="15">
        <v>0.9</v>
      </c>
      <c r="AJ2437" s="15">
        <v>3.56</v>
      </c>
      <c r="AK2437" s="15">
        <v>0.62</v>
      </c>
      <c r="AL2437" s="15">
        <v>4.09</v>
      </c>
      <c r="AM2437" s="15">
        <v>0.85</v>
      </c>
      <c r="AN2437" s="15">
        <v>2.64</v>
      </c>
      <c r="AO2437" s="15">
        <v>0.41</v>
      </c>
      <c r="AP2437" s="15">
        <v>2.5</v>
      </c>
      <c r="AQ2437" s="15">
        <v>0.38</v>
      </c>
      <c r="AR2437" s="15">
        <v>22.81</v>
      </c>
      <c r="AS2437" s="15">
        <v>0.31</v>
      </c>
      <c r="AT2437" s="15">
        <v>0.74406264609630701</v>
      </c>
      <c r="AU2437" s="15" t="s">
        <v>2133</v>
      </c>
      <c r="AV2437" s="27" t="s">
        <v>2144</v>
      </c>
    </row>
    <row r="2438" spans="1:48" x14ac:dyDescent="0.25">
      <c r="A2438" s="13" t="s">
        <v>66</v>
      </c>
      <c r="B2438" s="14" t="s">
        <v>2213</v>
      </c>
      <c r="C2438" s="15">
        <v>49.798258653642002</v>
      </c>
      <c r="D2438" s="15">
        <v>15.183690804841801</v>
      </c>
      <c r="E2438" s="15">
        <v>13.697175621151001</v>
      </c>
      <c r="F2438" s="15">
        <v>10.2675727330643</v>
      </c>
      <c r="G2438" s="15">
        <v>7.2945423656827302</v>
      </c>
      <c r="H2438" s="15">
        <v>0.13803355277128901</v>
      </c>
      <c r="I2438" s="15">
        <v>2.3253344659163302</v>
      </c>
      <c r="J2438" s="15">
        <v>0.16988744956466301</v>
      </c>
      <c r="K2438" s="15">
        <v>0.96623486939902303</v>
      </c>
      <c r="L2438" s="15">
        <v>0.15926948396687199</v>
      </c>
      <c r="M2438" s="15">
        <v>5.49</v>
      </c>
      <c r="N2438" s="15">
        <v>100</v>
      </c>
      <c r="O2438" s="23">
        <v>55.379584704062097</v>
      </c>
      <c r="P2438" s="15">
        <v>695.40197224972201</v>
      </c>
      <c r="Q2438" s="15">
        <v>40.299999999999997</v>
      </c>
      <c r="R2438" s="15">
        <v>5797.4092163941395</v>
      </c>
      <c r="S2438" s="15">
        <v>367</v>
      </c>
      <c r="T2438" s="15">
        <v>120</v>
      </c>
      <c r="U2438" s="15">
        <v>57</v>
      </c>
      <c r="V2438" s="15">
        <v>70</v>
      </c>
      <c r="W2438" s="15">
        <v>3</v>
      </c>
      <c r="X2438" s="15">
        <v>143</v>
      </c>
      <c r="Y2438" s="15">
        <v>45</v>
      </c>
      <c r="Z2438" s="15">
        <v>61</v>
      </c>
      <c r="AA2438" s="15">
        <v>1.7</v>
      </c>
      <c r="AB2438" s="15">
        <v>3</v>
      </c>
      <c r="AC2438" s="15">
        <v>0.2</v>
      </c>
      <c r="AD2438" s="15">
        <v>4.0999999999999996</v>
      </c>
      <c r="AE2438" s="15">
        <v>10.8</v>
      </c>
      <c r="AF2438" s="15">
        <v>1.59</v>
      </c>
      <c r="AG2438" s="15">
        <v>8.1999999999999993</v>
      </c>
      <c r="AH2438" s="15">
        <v>2.5</v>
      </c>
      <c r="AI2438" s="15">
        <v>0.94</v>
      </c>
      <c r="AJ2438" s="15">
        <v>3.2</v>
      </c>
      <c r="AK2438" s="15">
        <v>0.6</v>
      </c>
      <c r="AL2438" s="15">
        <v>3.8</v>
      </c>
      <c r="AM2438" s="15">
        <v>0.8</v>
      </c>
      <c r="AN2438" s="15">
        <v>2.5</v>
      </c>
      <c r="AO2438" s="15">
        <v>0.38</v>
      </c>
      <c r="AP2438" s="15">
        <v>2.5</v>
      </c>
      <c r="AQ2438" s="15">
        <v>0.37</v>
      </c>
      <c r="AR2438" s="15">
        <v>23</v>
      </c>
      <c r="AS2438" s="15">
        <v>0.5</v>
      </c>
      <c r="AT2438" s="15">
        <v>0.70502514281804796</v>
      </c>
      <c r="AU2438" s="15" t="s">
        <v>2133</v>
      </c>
      <c r="AV2438" s="27" t="s">
        <v>2162</v>
      </c>
    </row>
    <row r="2439" spans="1:48" x14ac:dyDescent="0.25">
      <c r="A2439" s="13" t="s">
        <v>66</v>
      </c>
      <c r="B2439" s="14" t="s">
        <v>2214</v>
      </c>
      <c r="C2439" s="15">
        <v>48.139999596310297</v>
      </c>
      <c r="D2439" s="15">
        <v>16.349433825161999</v>
      </c>
      <c r="E2439" s="15">
        <v>12.5143814464203</v>
      </c>
      <c r="F2439" s="15">
        <v>13.624528187635001</v>
      </c>
      <c r="G2439" s="15">
        <v>4.7231697717134598</v>
      </c>
      <c r="H2439" s="15">
        <v>0.686272530932725</v>
      </c>
      <c r="I2439" s="15">
        <v>2.8359203116484699</v>
      </c>
      <c r="J2439" s="15">
        <v>0.21193710514098901</v>
      </c>
      <c r="K2439" s="15">
        <v>0.80334255091536599</v>
      </c>
      <c r="L2439" s="15">
        <v>0.11101467412146999</v>
      </c>
      <c r="M2439" s="15">
        <v>0.54</v>
      </c>
      <c r="N2439" s="15">
        <v>100</v>
      </c>
      <c r="O2439" s="23">
        <v>46.796503352243299</v>
      </c>
      <c r="P2439" s="15">
        <v>484.711957431771</v>
      </c>
      <c r="Q2439" s="15">
        <v>40</v>
      </c>
      <c r="R2439" s="15">
        <v>4820.0553054922002</v>
      </c>
      <c r="S2439" s="15">
        <v>250</v>
      </c>
      <c r="T2439" s="15">
        <v>310</v>
      </c>
      <c r="U2439" s="15">
        <v>61</v>
      </c>
      <c r="V2439" s="15">
        <v>180</v>
      </c>
      <c r="W2439" s="15">
        <v>20</v>
      </c>
      <c r="X2439" s="15">
        <v>110</v>
      </c>
      <c r="Y2439" s="15">
        <v>215</v>
      </c>
      <c r="Z2439" s="15">
        <v>42</v>
      </c>
      <c r="AA2439" s="15">
        <v>1.2</v>
      </c>
      <c r="AB2439" s="15">
        <v>2</v>
      </c>
      <c r="AC2439" s="15">
        <v>0.1</v>
      </c>
      <c r="AD2439" s="15">
        <v>2.6</v>
      </c>
      <c r="AE2439" s="15">
        <v>7.1</v>
      </c>
      <c r="AF2439" s="15">
        <v>1.08</v>
      </c>
      <c r="AG2439" s="15">
        <v>5.4</v>
      </c>
      <c r="AH2439" s="15">
        <v>1.8</v>
      </c>
      <c r="AI2439" s="15">
        <v>0.7</v>
      </c>
      <c r="AJ2439" s="15">
        <v>2.5</v>
      </c>
      <c r="AK2439" s="15">
        <v>0.5</v>
      </c>
      <c r="AL2439" s="15">
        <v>3</v>
      </c>
      <c r="AM2439" s="15">
        <v>0.6</v>
      </c>
      <c r="AN2439" s="15">
        <v>1.9</v>
      </c>
      <c r="AO2439" s="15">
        <v>0.28999999999999998</v>
      </c>
      <c r="AP2439" s="15">
        <v>1.9</v>
      </c>
      <c r="AQ2439" s="15">
        <v>0.28000000000000003</v>
      </c>
      <c r="AR2439" s="15">
        <v>17</v>
      </c>
      <c r="AS2439" s="15">
        <v>0.3</v>
      </c>
      <c r="AT2439" s="15">
        <v>0.74118027834717903</v>
      </c>
      <c r="AU2439" s="15" t="s">
        <v>2133</v>
      </c>
      <c r="AV2439" s="27" t="s">
        <v>2134</v>
      </c>
    </row>
    <row r="2440" spans="1:48" x14ac:dyDescent="0.25">
      <c r="A2440" s="13" t="s">
        <v>66</v>
      </c>
      <c r="B2440" s="14" t="s">
        <v>2215</v>
      </c>
      <c r="C2440" s="15">
        <v>48.582550449689997</v>
      </c>
      <c r="D2440" s="15">
        <v>14.3859985789675</v>
      </c>
      <c r="E2440" s="15">
        <v>15.303426874517999</v>
      </c>
      <c r="F2440" s="15">
        <v>10.4616412318044</v>
      </c>
      <c r="G2440" s="15">
        <v>6.8850117508456403</v>
      </c>
      <c r="H2440" s="15">
        <v>0.30798753863811601</v>
      </c>
      <c r="I2440" s="15">
        <v>2.7122773563937401</v>
      </c>
      <c r="J2440" s="15">
        <v>0.21857180161414699</v>
      </c>
      <c r="K2440" s="15">
        <v>1.03324851672142</v>
      </c>
      <c r="L2440" s="15">
        <v>0.109285900807074</v>
      </c>
      <c r="M2440" s="15"/>
      <c r="N2440" s="15">
        <v>100</v>
      </c>
      <c r="O2440" s="23">
        <v>51.183598452738003</v>
      </c>
      <c r="P2440" s="15">
        <v>477.163792256237</v>
      </c>
      <c r="Q2440" s="15">
        <v>42.1</v>
      </c>
      <c r="R2440" s="15">
        <v>6199.4911003285397</v>
      </c>
      <c r="S2440" s="15">
        <v>302.81</v>
      </c>
      <c r="T2440" s="15">
        <v>212.25</v>
      </c>
      <c r="U2440" s="15"/>
      <c r="V2440" s="15"/>
      <c r="W2440" s="15">
        <v>6.59</v>
      </c>
      <c r="X2440" s="15">
        <v>76.28</v>
      </c>
      <c r="Y2440" s="15">
        <v>45.8</v>
      </c>
      <c r="Z2440" s="15">
        <v>55.86</v>
      </c>
      <c r="AA2440" s="15">
        <v>1.67</v>
      </c>
      <c r="AB2440" s="15">
        <v>2.6</v>
      </c>
      <c r="AC2440" s="15"/>
      <c r="AD2440" s="15">
        <v>3.62</v>
      </c>
      <c r="AE2440" s="15">
        <v>9.6</v>
      </c>
      <c r="AF2440" s="15">
        <v>1.41</v>
      </c>
      <c r="AG2440" s="15">
        <v>7.45</v>
      </c>
      <c r="AH2440" s="15">
        <v>2.33</v>
      </c>
      <c r="AI2440" s="15">
        <v>0.79</v>
      </c>
      <c r="AJ2440" s="15">
        <v>3.22</v>
      </c>
      <c r="AK2440" s="15">
        <v>0.56000000000000005</v>
      </c>
      <c r="AL2440" s="15">
        <v>3.65</v>
      </c>
      <c r="AM2440" s="15">
        <v>0.77</v>
      </c>
      <c r="AN2440" s="15">
        <v>2.39</v>
      </c>
      <c r="AO2440" s="15">
        <v>0.36</v>
      </c>
      <c r="AP2440" s="15">
        <v>2.2000000000000002</v>
      </c>
      <c r="AQ2440" s="15">
        <v>0.34</v>
      </c>
      <c r="AR2440" s="15">
        <v>20.149999999999999</v>
      </c>
      <c r="AS2440" s="15">
        <v>0.34</v>
      </c>
      <c r="AT2440" s="15">
        <v>0.69204125436835995</v>
      </c>
      <c r="AU2440" s="15" t="s">
        <v>2133</v>
      </c>
      <c r="AV2440" s="27" t="s">
        <v>2144</v>
      </c>
    </row>
    <row r="2441" spans="1:48" x14ac:dyDescent="0.25">
      <c r="A2441" s="13" t="s">
        <v>66</v>
      </c>
      <c r="B2441" s="14" t="s">
        <v>2216</v>
      </c>
      <c r="C2441" s="15">
        <v>51.321450522433899</v>
      </c>
      <c r="D2441" s="15">
        <v>14.4437615242778</v>
      </c>
      <c r="E2441" s="15">
        <v>13.624257324318799</v>
      </c>
      <c r="F2441" s="15">
        <v>10.243802499487799</v>
      </c>
      <c r="G2441" s="15">
        <v>7.1091989346445397</v>
      </c>
      <c r="H2441" s="15">
        <v>9.2194222495390304E-2</v>
      </c>
      <c r="I2441" s="15">
        <v>1.7209588199139501</v>
      </c>
      <c r="J2441" s="15">
        <v>0.17414464249129299</v>
      </c>
      <c r="K2441" s="15">
        <v>1.08584306494571</v>
      </c>
      <c r="L2441" s="15">
        <v>0.184388444990781</v>
      </c>
      <c r="M2441" s="15">
        <v>1.8</v>
      </c>
      <c r="N2441" s="15">
        <v>100</v>
      </c>
      <c r="O2441" s="23">
        <v>54.874975535236899</v>
      </c>
      <c r="P2441" s="15">
        <v>805.07630911467595</v>
      </c>
      <c r="Q2441" s="15">
        <v>37.4</v>
      </c>
      <c r="R2441" s="15">
        <v>6515.0583896742501</v>
      </c>
      <c r="S2441" s="15">
        <v>349</v>
      </c>
      <c r="T2441" s="15">
        <v>130</v>
      </c>
      <c r="U2441" s="15">
        <v>51</v>
      </c>
      <c r="V2441" s="15">
        <v>70</v>
      </c>
      <c r="W2441" s="15">
        <v>2</v>
      </c>
      <c r="X2441" s="15">
        <v>92</v>
      </c>
      <c r="Y2441" s="15">
        <v>14</v>
      </c>
      <c r="Z2441" s="15">
        <v>66</v>
      </c>
      <c r="AA2441" s="15">
        <v>2</v>
      </c>
      <c r="AB2441" s="15">
        <v>3</v>
      </c>
      <c r="AC2441" s="15">
        <v>0.2</v>
      </c>
      <c r="AD2441" s="15">
        <v>4.0999999999999996</v>
      </c>
      <c r="AE2441" s="15">
        <v>11</v>
      </c>
      <c r="AF2441" s="15">
        <v>1.61</v>
      </c>
      <c r="AG2441" s="15">
        <v>8.4</v>
      </c>
      <c r="AH2441" s="15">
        <v>2.7</v>
      </c>
      <c r="AI2441" s="15">
        <v>1.01</v>
      </c>
      <c r="AJ2441" s="15">
        <v>3.7</v>
      </c>
      <c r="AK2441" s="15">
        <v>0.7</v>
      </c>
      <c r="AL2441" s="15">
        <v>4.7</v>
      </c>
      <c r="AM2441" s="15">
        <v>1</v>
      </c>
      <c r="AN2441" s="15">
        <v>3</v>
      </c>
      <c r="AO2441" s="15">
        <v>0.47</v>
      </c>
      <c r="AP2441" s="15">
        <v>3.1</v>
      </c>
      <c r="AQ2441" s="15">
        <v>0.48</v>
      </c>
      <c r="AR2441" s="15">
        <v>27</v>
      </c>
      <c r="AS2441" s="15">
        <v>0.4</v>
      </c>
      <c r="AT2441" s="15">
        <v>0.70502514281804796</v>
      </c>
      <c r="AU2441" s="15" t="s">
        <v>2133</v>
      </c>
      <c r="AV2441" s="27" t="s">
        <v>2162</v>
      </c>
    </row>
    <row r="2442" spans="1:48" x14ac:dyDescent="0.25">
      <c r="A2442" s="13" t="s">
        <v>66</v>
      </c>
      <c r="B2442" s="14" t="s">
        <v>2217</v>
      </c>
      <c r="C2442" s="15">
        <v>51.796072046402799</v>
      </c>
      <c r="D2442" s="15">
        <v>14.144703368271101</v>
      </c>
      <c r="E2442" s="15">
        <v>13.8394220006106</v>
      </c>
      <c r="F2442" s="15">
        <v>10.277806044571101</v>
      </c>
      <c r="G2442" s="15">
        <v>5.6680573928971203</v>
      </c>
      <c r="H2442" s="15">
        <v>0.21369695736236899</v>
      </c>
      <c r="I2442" s="15">
        <v>2.9001729927750102</v>
      </c>
      <c r="J2442" s="15">
        <v>0.223873002951053</v>
      </c>
      <c r="K2442" s="15">
        <v>0.82425969268342303</v>
      </c>
      <c r="L2442" s="15">
        <v>0.111936501475527</v>
      </c>
      <c r="M2442" s="15">
        <v>1.39</v>
      </c>
      <c r="N2442" s="15">
        <v>100</v>
      </c>
      <c r="O2442" s="23">
        <v>48.835410384795303</v>
      </c>
      <c r="P2442" s="15">
        <v>488.73683742835601</v>
      </c>
      <c r="Q2442" s="15"/>
      <c r="R2442" s="15">
        <v>4945.5581561005401</v>
      </c>
      <c r="S2442" s="15">
        <v>259</v>
      </c>
      <c r="T2442" s="15">
        <v>90</v>
      </c>
      <c r="U2442" s="15"/>
      <c r="V2442" s="15">
        <v>150</v>
      </c>
      <c r="W2442" s="15">
        <v>4</v>
      </c>
      <c r="X2442" s="15">
        <v>111</v>
      </c>
      <c r="Y2442" s="15">
        <v>48</v>
      </c>
      <c r="Z2442" s="15">
        <v>49</v>
      </c>
      <c r="AA2442" s="15">
        <v>1.5</v>
      </c>
      <c r="AB2442" s="15">
        <v>2</v>
      </c>
      <c r="AC2442" s="15">
        <v>0.1</v>
      </c>
      <c r="AD2442" s="15">
        <v>2.9</v>
      </c>
      <c r="AE2442" s="15">
        <v>8</v>
      </c>
      <c r="AF2442" s="15">
        <v>1.2</v>
      </c>
      <c r="AG2442" s="15">
        <v>6.1</v>
      </c>
      <c r="AH2442" s="15">
        <v>1.9</v>
      </c>
      <c r="AI2442" s="15">
        <v>0.8</v>
      </c>
      <c r="AJ2442" s="15">
        <v>2.9</v>
      </c>
      <c r="AK2442" s="15">
        <v>0.5</v>
      </c>
      <c r="AL2442" s="15">
        <v>3.5</v>
      </c>
      <c r="AM2442" s="15">
        <v>0.8</v>
      </c>
      <c r="AN2442" s="15">
        <v>2.4</v>
      </c>
      <c r="AO2442" s="15">
        <v>0.4</v>
      </c>
      <c r="AP2442" s="15">
        <v>2.2999999999999998</v>
      </c>
      <c r="AQ2442" s="15">
        <v>0.4</v>
      </c>
      <c r="AR2442" s="15">
        <v>20</v>
      </c>
      <c r="AS2442" s="15">
        <v>0.3</v>
      </c>
      <c r="AT2442" s="15">
        <v>0.66450645644919504</v>
      </c>
      <c r="AU2442" s="15" t="s">
        <v>2133</v>
      </c>
      <c r="AV2442" s="27" t="s">
        <v>2150</v>
      </c>
    </row>
    <row r="2443" spans="1:48" x14ac:dyDescent="0.25">
      <c r="A2443" s="13" t="s">
        <v>66</v>
      </c>
      <c r="B2443" s="14" t="s">
        <v>2218</v>
      </c>
      <c r="C2443" s="15">
        <v>50.623922085827303</v>
      </c>
      <c r="D2443" s="15">
        <v>14.101653647154301</v>
      </c>
      <c r="E2443" s="15">
        <v>11.9711879882317</v>
      </c>
      <c r="F2443" s="15">
        <v>12.174089479557701</v>
      </c>
      <c r="G2443" s="15">
        <v>5.4884853403672498</v>
      </c>
      <c r="H2443" s="15">
        <v>0.30435223698894198</v>
      </c>
      <c r="I2443" s="15">
        <v>3.77396773866288</v>
      </c>
      <c r="J2443" s="15">
        <v>0.23333671502485501</v>
      </c>
      <c r="K2443" s="15">
        <v>1.1666835751242799</v>
      </c>
      <c r="L2443" s="15">
        <v>0.162321193060769</v>
      </c>
      <c r="M2443" s="15">
        <v>0.9</v>
      </c>
      <c r="N2443" s="15">
        <v>100</v>
      </c>
      <c r="O2443" s="23">
        <v>51.655202190449799</v>
      </c>
      <c r="P2443" s="15">
        <v>708.72633589913198</v>
      </c>
      <c r="Q2443" s="15">
        <v>44.7</v>
      </c>
      <c r="R2443" s="15">
        <v>7000.1014507456603</v>
      </c>
      <c r="S2443" s="15">
        <v>309</v>
      </c>
      <c r="T2443" s="15">
        <v>110</v>
      </c>
      <c r="U2443" s="15">
        <v>48</v>
      </c>
      <c r="V2443" s="15">
        <v>80</v>
      </c>
      <c r="W2443" s="15">
        <v>6</v>
      </c>
      <c r="X2443" s="15">
        <v>107</v>
      </c>
      <c r="Y2443" s="15">
        <v>101</v>
      </c>
      <c r="Z2443" s="15">
        <v>67</v>
      </c>
      <c r="AA2443" s="15">
        <v>1.9</v>
      </c>
      <c r="AB2443" s="15">
        <v>3</v>
      </c>
      <c r="AC2443" s="15">
        <v>0.2</v>
      </c>
      <c r="AD2443" s="15">
        <v>4.7</v>
      </c>
      <c r="AE2443" s="15">
        <v>12.6</v>
      </c>
      <c r="AF2443" s="15">
        <v>1.82</v>
      </c>
      <c r="AG2443" s="15">
        <v>9.4</v>
      </c>
      <c r="AH2443" s="15">
        <v>2.9</v>
      </c>
      <c r="AI2443" s="15">
        <v>1.06</v>
      </c>
      <c r="AJ2443" s="15">
        <v>3.8</v>
      </c>
      <c r="AK2443" s="15">
        <v>0.7</v>
      </c>
      <c r="AL2443" s="15">
        <v>4.3</v>
      </c>
      <c r="AM2443" s="15">
        <v>0.9</v>
      </c>
      <c r="AN2443" s="15">
        <v>2.7</v>
      </c>
      <c r="AO2443" s="15">
        <v>0.41</v>
      </c>
      <c r="AP2443" s="15">
        <v>2.6</v>
      </c>
      <c r="AQ2443" s="15">
        <v>0.38</v>
      </c>
      <c r="AR2443" s="15">
        <v>25</v>
      </c>
      <c r="AS2443" s="15">
        <v>0.5</v>
      </c>
      <c r="AT2443" s="15">
        <v>0.61502193309659503</v>
      </c>
      <c r="AU2443" s="15" t="s">
        <v>2133</v>
      </c>
      <c r="AV2443" s="27" t="s">
        <v>2162</v>
      </c>
    </row>
    <row r="2444" spans="1:48" x14ac:dyDescent="0.25">
      <c r="A2444" s="13" t="s">
        <v>66</v>
      </c>
      <c r="B2444" s="14" t="s">
        <v>2219</v>
      </c>
      <c r="C2444" s="15">
        <v>49.043549043549</v>
      </c>
      <c r="D2444" s="15">
        <v>15.262515262515301</v>
      </c>
      <c r="E2444" s="15">
        <v>13.431013431013399</v>
      </c>
      <c r="F2444" s="15">
        <v>10.7855107855108</v>
      </c>
      <c r="G2444" s="15">
        <v>7.8958078958079003</v>
      </c>
      <c r="H2444" s="15">
        <v>9.1575091575091597E-2</v>
      </c>
      <c r="I2444" s="15">
        <v>2.0960520960520999</v>
      </c>
      <c r="J2444" s="15">
        <v>0.19332519332519299</v>
      </c>
      <c r="K2444" s="15">
        <v>1.00732600732601</v>
      </c>
      <c r="L2444" s="15">
        <v>0.19332519332519299</v>
      </c>
      <c r="M2444" s="15">
        <v>1.39</v>
      </c>
      <c r="N2444" s="15">
        <v>100</v>
      </c>
      <c r="O2444" s="23">
        <v>57.806821631272001</v>
      </c>
      <c r="P2444" s="15">
        <v>844.09591451844994</v>
      </c>
      <c r="Q2444" s="15">
        <v>37.799999999999997</v>
      </c>
      <c r="R2444" s="15">
        <v>6043.95604395604</v>
      </c>
      <c r="S2444" s="15">
        <v>254</v>
      </c>
      <c r="T2444" s="15">
        <v>250</v>
      </c>
      <c r="U2444" s="15">
        <v>46</v>
      </c>
      <c r="V2444" s="15">
        <v>130</v>
      </c>
      <c r="W2444" s="15">
        <v>2</v>
      </c>
      <c r="X2444" s="15">
        <v>97</v>
      </c>
      <c r="Y2444" s="15">
        <v>18</v>
      </c>
      <c r="Z2444" s="15">
        <v>53</v>
      </c>
      <c r="AA2444" s="15">
        <v>1.6</v>
      </c>
      <c r="AB2444" s="15">
        <v>2</v>
      </c>
      <c r="AC2444" s="15">
        <v>0.2</v>
      </c>
      <c r="AD2444" s="15">
        <v>3.4</v>
      </c>
      <c r="AE2444" s="15">
        <v>9.4</v>
      </c>
      <c r="AF2444" s="15">
        <v>1.4</v>
      </c>
      <c r="AG2444" s="15">
        <v>7.5</v>
      </c>
      <c r="AH2444" s="15">
        <v>2.5</v>
      </c>
      <c r="AI2444" s="15">
        <v>0.9</v>
      </c>
      <c r="AJ2444" s="15">
        <v>3.4</v>
      </c>
      <c r="AK2444" s="15">
        <v>0.6</v>
      </c>
      <c r="AL2444" s="15">
        <v>3.7</v>
      </c>
      <c r="AM2444" s="15">
        <v>0.8</v>
      </c>
      <c r="AN2444" s="15">
        <v>2.4</v>
      </c>
      <c r="AO2444" s="15">
        <v>0.35</v>
      </c>
      <c r="AP2444" s="15">
        <v>2.2999999999999998</v>
      </c>
      <c r="AQ2444" s="15">
        <v>0.36</v>
      </c>
      <c r="AR2444" s="15">
        <v>22</v>
      </c>
      <c r="AS2444" s="15">
        <v>0.3</v>
      </c>
      <c r="AT2444" s="15">
        <v>0.56678491873607795</v>
      </c>
      <c r="AU2444" s="15" t="s">
        <v>2133</v>
      </c>
      <c r="AV2444" s="27" t="s">
        <v>2162</v>
      </c>
    </row>
    <row r="2445" spans="1:48" x14ac:dyDescent="0.25">
      <c r="A2445" s="13" t="s">
        <v>66</v>
      </c>
      <c r="B2445" s="14" t="s">
        <v>2220</v>
      </c>
      <c r="C2445" s="15">
        <v>50.210062506404299</v>
      </c>
      <c r="D2445" s="15">
        <v>14.6531406906445</v>
      </c>
      <c r="E2445" s="15">
        <v>13.9358540834102</v>
      </c>
      <c r="F2445" s="15">
        <v>10.451890562557599</v>
      </c>
      <c r="G2445" s="15">
        <v>6.3531099497899399</v>
      </c>
      <c r="H2445" s="15">
        <v>0.32790244902141602</v>
      </c>
      <c r="I2445" s="15">
        <v>2.4695153191925399</v>
      </c>
      <c r="J2445" s="15">
        <v>0.20493903063838501</v>
      </c>
      <c r="K2445" s="15">
        <v>1.1886463777026299</v>
      </c>
      <c r="L2445" s="15">
        <v>0.20493903063838501</v>
      </c>
      <c r="M2445" s="15">
        <v>1.83</v>
      </c>
      <c r="N2445" s="15">
        <v>100</v>
      </c>
      <c r="O2445" s="23">
        <v>51.513593070106801</v>
      </c>
      <c r="P2445" s="15">
        <v>894.80421828027295</v>
      </c>
      <c r="Q2445" s="15">
        <v>40.9</v>
      </c>
      <c r="R2445" s="15">
        <v>7131.8782662158001</v>
      </c>
      <c r="S2445" s="15">
        <v>315</v>
      </c>
      <c r="T2445" s="15">
        <v>110</v>
      </c>
      <c r="U2445" s="15">
        <v>70</v>
      </c>
      <c r="V2445" s="15">
        <v>70</v>
      </c>
      <c r="W2445" s="15">
        <v>10</v>
      </c>
      <c r="X2445" s="15">
        <v>121</v>
      </c>
      <c r="Y2445" s="15">
        <v>59</v>
      </c>
      <c r="Z2445" s="15">
        <v>69</v>
      </c>
      <c r="AA2445" s="15">
        <v>2</v>
      </c>
      <c r="AB2445" s="15">
        <v>3</v>
      </c>
      <c r="AC2445" s="15">
        <v>0.2</v>
      </c>
      <c r="AD2445" s="15">
        <v>4.8</v>
      </c>
      <c r="AE2445" s="15">
        <v>12.9</v>
      </c>
      <c r="AF2445" s="15">
        <v>1.86</v>
      </c>
      <c r="AG2445" s="15">
        <v>9.8000000000000007</v>
      </c>
      <c r="AH2445" s="15">
        <v>3.1</v>
      </c>
      <c r="AI2445" s="15">
        <v>1.1100000000000001</v>
      </c>
      <c r="AJ2445" s="15">
        <v>4.2</v>
      </c>
      <c r="AK2445" s="15">
        <v>0.7</v>
      </c>
      <c r="AL2445" s="15">
        <v>4.5</v>
      </c>
      <c r="AM2445" s="15">
        <v>0.9</v>
      </c>
      <c r="AN2445" s="15">
        <v>2.9</v>
      </c>
      <c r="AO2445" s="15">
        <v>0.44</v>
      </c>
      <c r="AP2445" s="15">
        <v>2.8</v>
      </c>
      <c r="AQ2445" s="15">
        <v>0.44</v>
      </c>
      <c r="AR2445" s="15">
        <v>27</v>
      </c>
      <c r="AS2445" s="15">
        <v>0.5</v>
      </c>
      <c r="AT2445" s="15">
        <v>0.60220897615708302</v>
      </c>
      <c r="AU2445" s="15" t="s">
        <v>2133</v>
      </c>
      <c r="AV2445" s="27" t="s">
        <v>2162</v>
      </c>
    </row>
    <row r="2446" spans="1:48" x14ac:dyDescent="0.25">
      <c r="A2446" s="13" t="s">
        <v>66</v>
      </c>
      <c r="B2446" s="14" t="s">
        <v>2221</v>
      </c>
      <c r="C2446" s="15">
        <v>51.007815713698101</v>
      </c>
      <c r="D2446" s="15">
        <v>13.986013986013999</v>
      </c>
      <c r="E2446" s="15">
        <v>13.7803373097491</v>
      </c>
      <c r="F2446" s="15">
        <v>10.489510489510501</v>
      </c>
      <c r="G2446" s="15">
        <v>6.5096668037844498</v>
      </c>
      <c r="H2446" s="15">
        <v>0.20567667626491201</v>
      </c>
      <c r="I2446" s="15">
        <v>2.4269847799259598</v>
      </c>
      <c r="J2446" s="15">
        <v>0.19539284245166599</v>
      </c>
      <c r="K2446" s="15">
        <v>1.18264088852324</v>
      </c>
      <c r="L2446" s="15">
        <v>0.215960510078157</v>
      </c>
      <c r="M2446" s="15">
        <v>2.23</v>
      </c>
      <c r="N2446" s="15">
        <v>100</v>
      </c>
      <c r="O2446" s="23">
        <v>52.401357527715398</v>
      </c>
      <c r="P2446" s="15">
        <v>942.92617076378497</v>
      </c>
      <c r="Q2446" s="15">
        <v>42</v>
      </c>
      <c r="R2446" s="15">
        <v>7095.8453311394496</v>
      </c>
      <c r="S2446" s="15">
        <v>337</v>
      </c>
      <c r="T2446" s="15">
        <v>120</v>
      </c>
      <c r="U2446" s="15">
        <v>53</v>
      </c>
      <c r="V2446" s="15">
        <v>90</v>
      </c>
      <c r="W2446" s="15">
        <v>7</v>
      </c>
      <c r="X2446" s="15">
        <v>305</v>
      </c>
      <c r="Y2446" s="15">
        <v>39</v>
      </c>
      <c r="Z2446" s="15">
        <v>79</v>
      </c>
      <c r="AA2446" s="15">
        <v>2</v>
      </c>
      <c r="AB2446" s="15">
        <v>3</v>
      </c>
      <c r="AC2446" s="15">
        <v>0.2</v>
      </c>
      <c r="AD2446" s="15">
        <v>4.3</v>
      </c>
      <c r="AE2446" s="15">
        <v>11.9</v>
      </c>
      <c r="AF2446" s="15">
        <v>1.76</v>
      </c>
      <c r="AG2446" s="15">
        <v>9</v>
      </c>
      <c r="AH2446" s="15">
        <v>2.8</v>
      </c>
      <c r="AI2446" s="15">
        <v>1.02</v>
      </c>
      <c r="AJ2446" s="15">
        <v>3.8</v>
      </c>
      <c r="AK2446" s="15">
        <v>0.7</v>
      </c>
      <c r="AL2446" s="15">
        <v>4.0999999999999996</v>
      </c>
      <c r="AM2446" s="15">
        <v>0.9</v>
      </c>
      <c r="AN2446" s="15">
        <v>2.6</v>
      </c>
      <c r="AO2446" s="15">
        <v>0.39</v>
      </c>
      <c r="AP2446" s="15">
        <v>2.6</v>
      </c>
      <c r="AQ2446" s="15">
        <v>0.39</v>
      </c>
      <c r="AR2446" s="15">
        <v>26</v>
      </c>
      <c r="AS2446" s="15">
        <v>0.5</v>
      </c>
      <c r="AT2446" s="15">
        <v>0.67223327571023195</v>
      </c>
      <c r="AU2446" s="15" t="s">
        <v>2133</v>
      </c>
      <c r="AV2446" s="27" t="s">
        <v>2162</v>
      </c>
    </row>
    <row r="2447" spans="1:48" x14ac:dyDescent="0.25">
      <c r="A2447" s="13" t="s">
        <v>66</v>
      </c>
      <c r="B2447" s="14" t="s">
        <v>2222</v>
      </c>
      <c r="C2447" s="15">
        <v>51.481103166496403</v>
      </c>
      <c r="D2447" s="15">
        <v>15.9346271705822</v>
      </c>
      <c r="E2447" s="15">
        <v>9.1930541368743608</v>
      </c>
      <c r="F2447" s="15">
        <v>11.542390194075599</v>
      </c>
      <c r="G2447" s="15">
        <v>7.8038815117466802</v>
      </c>
      <c r="H2447" s="15">
        <v>0.449438202247191</v>
      </c>
      <c r="I2447" s="15">
        <v>2.2982635342185902</v>
      </c>
      <c r="J2447" s="15">
        <v>0.21450459652706799</v>
      </c>
      <c r="K2447" s="15">
        <v>0.898876404494382</v>
      </c>
      <c r="L2447" s="15">
        <v>0.183861082737487</v>
      </c>
      <c r="M2447" s="15">
        <v>1.33</v>
      </c>
      <c r="N2447" s="15">
        <v>100</v>
      </c>
      <c r="O2447" s="23">
        <v>66.4241972071475</v>
      </c>
      <c r="P2447" s="15">
        <v>802.77374152987397</v>
      </c>
      <c r="Q2447" s="15">
        <v>44</v>
      </c>
      <c r="R2447" s="15">
        <v>5393.2584269662902</v>
      </c>
      <c r="S2447" s="15">
        <v>267</v>
      </c>
      <c r="T2447" s="15">
        <v>140</v>
      </c>
      <c r="U2447" s="15">
        <v>51</v>
      </c>
      <c r="V2447" s="15">
        <v>70</v>
      </c>
      <c r="W2447" s="15">
        <v>16</v>
      </c>
      <c r="X2447" s="15">
        <v>127</v>
      </c>
      <c r="Y2447" s="15">
        <v>199</v>
      </c>
      <c r="Z2447" s="15">
        <v>49</v>
      </c>
      <c r="AA2447" s="15">
        <v>1.5</v>
      </c>
      <c r="AB2447" s="15">
        <v>2</v>
      </c>
      <c r="AC2447" s="15">
        <v>0.2</v>
      </c>
      <c r="AD2447" s="15">
        <v>3.3</v>
      </c>
      <c r="AE2447" s="15">
        <v>8.8000000000000007</v>
      </c>
      <c r="AF2447" s="15">
        <v>1.25</v>
      </c>
      <c r="AG2447" s="15">
        <v>6.4</v>
      </c>
      <c r="AH2447" s="15">
        <v>2</v>
      </c>
      <c r="AI2447" s="15">
        <v>0.86</v>
      </c>
      <c r="AJ2447" s="15">
        <v>2.7</v>
      </c>
      <c r="AK2447" s="15">
        <v>0.5</v>
      </c>
      <c r="AL2447" s="15">
        <v>3.1</v>
      </c>
      <c r="AM2447" s="15">
        <v>0.6</v>
      </c>
      <c r="AN2447" s="15">
        <v>2</v>
      </c>
      <c r="AO2447" s="15">
        <v>0.31</v>
      </c>
      <c r="AP2447" s="15">
        <v>2</v>
      </c>
      <c r="AQ2447" s="15">
        <v>0.28999999999999998</v>
      </c>
      <c r="AR2447" s="15">
        <v>17</v>
      </c>
      <c r="AS2447" s="15">
        <v>0.4</v>
      </c>
      <c r="AT2447" s="15">
        <v>0.58396021930383801</v>
      </c>
      <c r="AU2447" s="15" t="s">
        <v>2133</v>
      </c>
      <c r="AV2447" s="27" t="s">
        <v>2162</v>
      </c>
    </row>
    <row r="2448" spans="1:48" x14ac:dyDescent="0.25">
      <c r="A2448" s="13" t="s">
        <v>66</v>
      </c>
      <c r="B2448" s="14" t="s">
        <v>2223</v>
      </c>
      <c r="C2448" s="15">
        <v>52.216947783052198</v>
      </c>
      <c r="D2448" s="15">
        <v>15.6549843450157</v>
      </c>
      <c r="E2448" s="15">
        <v>11.2109887890112</v>
      </c>
      <c r="F2448" s="15">
        <v>10.0797899202101</v>
      </c>
      <c r="G2448" s="15">
        <v>5.0499949500050496</v>
      </c>
      <c r="H2448" s="15">
        <v>0.24239975760024199</v>
      </c>
      <c r="I2448" s="15">
        <v>4.3530956469043502</v>
      </c>
      <c r="J2448" s="15">
        <v>0.20199979800020201</v>
      </c>
      <c r="K2448" s="15">
        <v>0.85849914150085904</v>
      </c>
      <c r="L2448" s="15">
        <v>0.13129986870013099</v>
      </c>
      <c r="M2448" s="15">
        <v>0.59</v>
      </c>
      <c r="N2448" s="15">
        <v>100</v>
      </c>
      <c r="O2448" s="23">
        <v>51.214149558522699</v>
      </c>
      <c r="P2448" s="15">
        <v>573.28111685972794</v>
      </c>
      <c r="Q2448" s="15">
        <v>38</v>
      </c>
      <c r="R2448" s="15">
        <v>5150.9948490051502</v>
      </c>
      <c r="S2448" s="15">
        <v>252</v>
      </c>
      <c r="T2448" s="15">
        <v>260</v>
      </c>
      <c r="U2448" s="15">
        <v>55</v>
      </c>
      <c r="V2448" s="15">
        <v>140</v>
      </c>
      <c r="W2448" s="15">
        <v>7</v>
      </c>
      <c r="X2448" s="15">
        <v>111</v>
      </c>
      <c r="Y2448" s="15">
        <v>73</v>
      </c>
      <c r="Z2448" s="15">
        <v>46</v>
      </c>
      <c r="AA2448" s="15">
        <v>1.3</v>
      </c>
      <c r="AB2448" s="15">
        <v>2</v>
      </c>
      <c r="AC2448" s="15">
        <v>0.1</v>
      </c>
      <c r="AD2448" s="15">
        <v>2.6</v>
      </c>
      <c r="AE2448" s="15">
        <v>7.4</v>
      </c>
      <c r="AF2448" s="15">
        <v>1.1200000000000001</v>
      </c>
      <c r="AG2448" s="15">
        <v>6</v>
      </c>
      <c r="AH2448" s="15">
        <v>1.9</v>
      </c>
      <c r="AI2448" s="15">
        <v>0.75</v>
      </c>
      <c r="AJ2448" s="15">
        <v>2.7</v>
      </c>
      <c r="AK2448" s="15">
        <v>0.5</v>
      </c>
      <c r="AL2448" s="15">
        <v>3.2</v>
      </c>
      <c r="AM2448" s="15">
        <v>0.7</v>
      </c>
      <c r="AN2448" s="15">
        <v>2</v>
      </c>
      <c r="AO2448" s="15">
        <v>0.3</v>
      </c>
      <c r="AP2448" s="15">
        <v>1.9</v>
      </c>
      <c r="AQ2448" s="15">
        <v>0.28999999999999998</v>
      </c>
      <c r="AR2448" s="15">
        <v>19</v>
      </c>
      <c r="AS2448" s="15">
        <v>0.2</v>
      </c>
      <c r="AT2448" s="15">
        <v>0.74118027834717903</v>
      </c>
      <c r="AU2448" s="15" t="s">
        <v>2133</v>
      </c>
      <c r="AV2448" s="27" t="s">
        <v>2134</v>
      </c>
    </row>
    <row r="2449" spans="1:48" x14ac:dyDescent="0.25">
      <c r="A2449" s="13" t="s">
        <v>66</v>
      </c>
      <c r="B2449" s="14" t="s">
        <v>2224</v>
      </c>
      <c r="C2449" s="15">
        <v>53.150406504065003</v>
      </c>
      <c r="D2449" s="15">
        <v>14.939024390243899</v>
      </c>
      <c r="E2449" s="15">
        <v>10.162601626016301</v>
      </c>
      <c r="F2449" s="15">
        <v>12.3983739837398</v>
      </c>
      <c r="G2449" s="15">
        <v>5.6707317073170698</v>
      </c>
      <c r="H2449" s="15">
        <v>0.24390243902438999</v>
      </c>
      <c r="I2449" s="15">
        <v>2.0223577235772399</v>
      </c>
      <c r="J2449" s="15">
        <v>0.26422764227642298</v>
      </c>
      <c r="K2449" s="15">
        <v>1.00609756097561</v>
      </c>
      <c r="L2449" s="15">
        <v>0.142276422764228</v>
      </c>
      <c r="M2449" s="15">
        <v>1.03</v>
      </c>
      <c r="N2449" s="15">
        <v>100</v>
      </c>
      <c r="O2449" s="23">
        <v>56.529655605266399</v>
      </c>
      <c r="P2449" s="15">
        <v>621.20691629451505</v>
      </c>
      <c r="Q2449" s="15">
        <v>41.4</v>
      </c>
      <c r="R2449" s="15">
        <v>6036.5853658536598</v>
      </c>
      <c r="S2449" s="15">
        <v>287</v>
      </c>
      <c r="T2449" s="15">
        <v>100</v>
      </c>
      <c r="U2449" s="15">
        <v>40</v>
      </c>
      <c r="V2449" s="15">
        <v>60</v>
      </c>
      <c r="W2449" s="15">
        <v>9</v>
      </c>
      <c r="X2449" s="15">
        <v>117</v>
      </c>
      <c r="Y2449" s="15">
        <v>96</v>
      </c>
      <c r="Z2449" s="15">
        <v>62</v>
      </c>
      <c r="AA2449" s="15">
        <v>1.8</v>
      </c>
      <c r="AB2449" s="15">
        <v>3</v>
      </c>
      <c r="AC2449" s="15">
        <v>0.2</v>
      </c>
      <c r="AD2449" s="15">
        <v>4.5</v>
      </c>
      <c r="AE2449" s="15">
        <v>12</v>
      </c>
      <c r="AF2449" s="15">
        <v>1.69</v>
      </c>
      <c r="AG2449" s="15">
        <v>8.6999999999999993</v>
      </c>
      <c r="AH2449" s="15">
        <v>2.7</v>
      </c>
      <c r="AI2449" s="15">
        <v>0.97</v>
      </c>
      <c r="AJ2449" s="15">
        <v>3.7</v>
      </c>
      <c r="AK2449" s="15">
        <v>0.7</v>
      </c>
      <c r="AL2449" s="15">
        <v>4</v>
      </c>
      <c r="AM2449" s="15">
        <v>0.8</v>
      </c>
      <c r="AN2449" s="15">
        <v>2.5</v>
      </c>
      <c r="AO2449" s="15">
        <v>0.38</v>
      </c>
      <c r="AP2449" s="15">
        <v>2.4</v>
      </c>
      <c r="AQ2449" s="15">
        <v>0.38</v>
      </c>
      <c r="AR2449" s="15">
        <v>24</v>
      </c>
      <c r="AS2449" s="15">
        <v>0.5</v>
      </c>
      <c r="AT2449" s="15">
        <v>0.64235624123422197</v>
      </c>
      <c r="AU2449" s="15" t="s">
        <v>2133</v>
      </c>
      <c r="AV2449" s="27" t="s">
        <v>2162</v>
      </c>
    </row>
    <row r="2450" spans="1:48" x14ac:dyDescent="0.25">
      <c r="A2450" s="13" t="s">
        <v>66</v>
      </c>
      <c r="B2450" s="14" t="s">
        <v>2225</v>
      </c>
      <c r="C2450" s="15">
        <v>52.507192766132299</v>
      </c>
      <c r="D2450" s="15">
        <v>14.899301274147099</v>
      </c>
      <c r="E2450" s="15">
        <v>11.200164406082999</v>
      </c>
      <c r="F2450" s="15">
        <v>12.5359638306617</v>
      </c>
      <c r="G2450" s="15">
        <v>4.9732840115084302</v>
      </c>
      <c r="H2450" s="15">
        <v>0.28771064529387602</v>
      </c>
      <c r="I2450" s="15">
        <v>2.1372790793259302</v>
      </c>
      <c r="J2450" s="15">
        <v>0.246609124537608</v>
      </c>
      <c r="K2450" s="15">
        <v>1.0275380189067</v>
      </c>
      <c r="L2450" s="15">
        <v>0.18495684340320601</v>
      </c>
      <c r="M2450" s="15">
        <v>1.1000000000000001</v>
      </c>
      <c r="N2450" s="15">
        <v>100</v>
      </c>
      <c r="O2450" s="23">
        <v>50.855782893379299</v>
      </c>
      <c r="P2450" s="15">
        <v>807.55804866188498</v>
      </c>
      <c r="Q2450" s="15">
        <v>40.200000000000003</v>
      </c>
      <c r="R2450" s="15">
        <v>6165.2281134402001</v>
      </c>
      <c r="S2450" s="15">
        <v>277</v>
      </c>
      <c r="T2450" s="15">
        <v>90</v>
      </c>
      <c r="U2450" s="15">
        <v>46</v>
      </c>
      <c r="V2450" s="15">
        <v>60</v>
      </c>
      <c r="W2450" s="15">
        <v>9</v>
      </c>
      <c r="X2450" s="15">
        <v>150</v>
      </c>
      <c r="Y2450" s="15">
        <v>67</v>
      </c>
      <c r="Z2450" s="15">
        <v>62</v>
      </c>
      <c r="AA2450" s="15">
        <v>1.7</v>
      </c>
      <c r="AB2450" s="15">
        <v>3</v>
      </c>
      <c r="AC2450" s="15">
        <v>0.2</v>
      </c>
      <c r="AD2450" s="15">
        <v>4.2</v>
      </c>
      <c r="AE2450" s="15">
        <v>11.3</v>
      </c>
      <c r="AF2450" s="15">
        <v>1.59</v>
      </c>
      <c r="AG2450" s="15">
        <v>8.4</v>
      </c>
      <c r="AH2450" s="15">
        <v>2.6</v>
      </c>
      <c r="AI2450" s="15">
        <v>0.97</v>
      </c>
      <c r="AJ2450" s="15">
        <v>3.5</v>
      </c>
      <c r="AK2450" s="15">
        <v>0.6</v>
      </c>
      <c r="AL2450" s="15">
        <v>3.9</v>
      </c>
      <c r="AM2450" s="15">
        <v>0.8</v>
      </c>
      <c r="AN2450" s="15">
        <v>2.5</v>
      </c>
      <c r="AO2450" s="15">
        <v>0.37</v>
      </c>
      <c r="AP2450" s="15">
        <v>2.4</v>
      </c>
      <c r="AQ2450" s="15">
        <v>0.36</v>
      </c>
      <c r="AR2450" s="15">
        <v>23</v>
      </c>
      <c r="AS2450" s="15">
        <v>0.5</v>
      </c>
      <c r="AT2450" s="15">
        <v>0.68823882989380902</v>
      </c>
      <c r="AU2450" s="15" t="s">
        <v>2133</v>
      </c>
      <c r="AV2450" s="27" t="s">
        <v>2162</v>
      </c>
    </row>
    <row r="2451" spans="1:48" x14ac:dyDescent="0.25">
      <c r="A2451" s="13" t="s">
        <v>66</v>
      </c>
      <c r="B2451" s="14" t="s">
        <v>2226</v>
      </c>
      <c r="C2451" s="15">
        <v>51.690673204617397</v>
      </c>
      <c r="D2451" s="15">
        <v>14.4039227704566</v>
      </c>
      <c r="E2451" s="15">
        <v>10.726325467361301</v>
      </c>
      <c r="F2451" s="15">
        <v>12.2586576769844</v>
      </c>
      <c r="G2451" s="15">
        <v>6.0578200020431101</v>
      </c>
      <c r="H2451" s="15">
        <v>0.132802124833997</v>
      </c>
      <c r="I2451" s="15">
        <v>3.3302686689140901</v>
      </c>
      <c r="J2451" s="15">
        <v>0.24517315353968699</v>
      </c>
      <c r="K2451" s="15">
        <v>0.98069261415874998</v>
      </c>
      <c r="L2451" s="15">
        <v>0.173664317090612</v>
      </c>
      <c r="M2451" s="15">
        <v>1.8</v>
      </c>
      <c r="N2451" s="15">
        <v>100</v>
      </c>
      <c r="O2451" s="23">
        <v>56.825415550102697</v>
      </c>
      <c r="P2451" s="15">
        <v>758.25265208577002</v>
      </c>
      <c r="Q2451" s="15">
        <v>40</v>
      </c>
      <c r="R2451" s="15">
        <v>5884.1556849525005</v>
      </c>
      <c r="S2451" s="15">
        <v>294</v>
      </c>
      <c r="T2451" s="15">
        <v>90</v>
      </c>
      <c r="U2451" s="15">
        <v>41</v>
      </c>
      <c r="V2451" s="15">
        <v>60</v>
      </c>
      <c r="W2451" s="15">
        <v>2</v>
      </c>
      <c r="X2451" s="15">
        <v>137</v>
      </c>
      <c r="Y2451" s="15">
        <v>117</v>
      </c>
      <c r="Z2451" s="15">
        <v>62</v>
      </c>
      <c r="AA2451" s="15">
        <v>1.8</v>
      </c>
      <c r="AB2451" s="15">
        <v>3</v>
      </c>
      <c r="AC2451" s="15">
        <v>0.2</v>
      </c>
      <c r="AD2451" s="15">
        <v>4.3</v>
      </c>
      <c r="AE2451" s="15">
        <v>11.7</v>
      </c>
      <c r="AF2451" s="15">
        <v>1.66</v>
      </c>
      <c r="AG2451" s="15">
        <v>8.5</v>
      </c>
      <c r="AH2451" s="15">
        <v>2.7</v>
      </c>
      <c r="AI2451" s="15">
        <v>1.06</v>
      </c>
      <c r="AJ2451" s="15">
        <v>3.6</v>
      </c>
      <c r="AK2451" s="15">
        <v>0.6</v>
      </c>
      <c r="AL2451" s="15">
        <v>4</v>
      </c>
      <c r="AM2451" s="15">
        <v>0.8</v>
      </c>
      <c r="AN2451" s="15">
        <v>2.6</v>
      </c>
      <c r="AO2451" s="15">
        <v>0.39</v>
      </c>
      <c r="AP2451" s="15">
        <v>2.5</v>
      </c>
      <c r="AQ2451" s="15">
        <v>0.38</v>
      </c>
      <c r="AR2451" s="15">
        <v>24</v>
      </c>
      <c r="AS2451" s="15">
        <v>0.5</v>
      </c>
      <c r="AT2451" s="15">
        <v>0.67223327571023195</v>
      </c>
      <c r="AU2451" s="15" t="s">
        <v>2133</v>
      </c>
      <c r="AV2451" s="27" t="s">
        <v>2162</v>
      </c>
    </row>
    <row r="2452" spans="1:48" x14ac:dyDescent="0.25">
      <c r="A2452" s="13" t="s">
        <v>66</v>
      </c>
      <c r="B2452" s="14" t="s">
        <v>2227</v>
      </c>
      <c r="C2452" s="15">
        <v>51.690673204617397</v>
      </c>
      <c r="D2452" s="15">
        <v>14.4039227704566</v>
      </c>
      <c r="E2452" s="15">
        <v>10.726325467361301</v>
      </c>
      <c r="F2452" s="15">
        <v>12.2586576769844</v>
      </c>
      <c r="G2452" s="15">
        <v>6.0578200020431101</v>
      </c>
      <c r="H2452" s="15">
        <v>0.132802124833997</v>
      </c>
      <c r="I2452" s="15">
        <v>3.3302686689140901</v>
      </c>
      <c r="J2452" s="15">
        <v>0.24517315353968699</v>
      </c>
      <c r="K2452" s="15">
        <v>0.98069261415874998</v>
      </c>
      <c r="L2452" s="15">
        <v>0.173664317090612</v>
      </c>
      <c r="M2452" s="15">
        <v>0.8</v>
      </c>
      <c r="N2452" s="15">
        <v>100</v>
      </c>
      <c r="O2452" s="23">
        <v>56.825415550102697</v>
      </c>
      <c r="P2452" s="15">
        <v>758.25265208577002</v>
      </c>
      <c r="Q2452" s="15">
        <v>43.4</v>
      </c>
      <c r="R2452" s="15">
        <v>5884.1556849525005</v>
      </c>
      <c r="S2452" s="15">
        <v>281</v>
      </c>
      <c r="T2452" s="15">
        <v>160</v>
      </c>
      <c r="U2452" s="15">
        <v>61</v>
      </c>
      <c r="V2452" s="15">
        <v>110</v>
      </c>
      <c r="W2452" s="15">
        <v>8</v>
      </c>
      <c r="X2452" s="15">
        <v>133</v>
      </c>
      <c r="Y2452" s="15">
        <v>32</v>
      </c>
      <c r="Z2452" s="15">
        <v>46</v>
      </c>
      <c r="AA2452" s="15">
        <v>1.3</v>
      </c>
      <c r="AB2452" s="15">
        <v>2</v>
      </c>
      <c r="AC2452" s="15">
        <v>0.1</v>
      </c>
      <c r="AD2452" s="15">
        <v>2.7</v>
      </c>
      <c r="AE2452" s="15">
        <v>7.9</v>
      </c>
      <c r="AF2452" s="15">
        <v>1.2</v>
      </c>
      <c r="AG2452" s="15">
        <v>6.4</v>
      </c>
      <c r="AH2452" s="15">
        <v>2</v>
      </c>
      <c r="AI2452" s="15">
        <v>0.85</v>
      </c>
      <c r="AJ2452" s="15">
        <v>2.9</v>
      </c>
      <c r="AK2452" s="15">
        <v>0.5</v>
      </c>
      <c r="AL2452" s="15">
        <v>3.3</v>
      </c>
      <c r="AM2452" s="15">
        <v>0.7</v>
      </c>
      <c r="AN2452" s="15">
        <v>2.1</v>
      </c>
      <c r="AO2452" s="15">
        <v>0.32</v>
      </c>
      <c r="AP2452" s="15">
        <v>2</v>
      </c>
      <c r="AQ2452" s="15">
        <v>0.31</v>
      </c>
      <c r="AR2452" s="15">
        <v>20</v>
      </c>
      <c r="AS2452" s="15">
        <v>0.2</v>
      </c>
      <c r="AT2452" s="15">
        <v>0.71372915692691297</v>
      </c>
      <c r="AU2452" s="15" t="s">
        <v>2133</v>
      </c>
      <c r="AV2452" s="27" t="s">
        <v>2134</v>
      </c>
    </row>
    <row r="2453" spans="1:48" x14ac:dyDescent="0.25">
      <c r="A2453" s="13" t="s">
        <v>66</v>
      </c>
      <c r="B2453" s="14" t="s">
        <v>2228</v>
      </c>
      <c r="C2453" s="15">
        <v>49.436342951701299</v>
      </c>
      <c r="D2453" s="15">
        <v>15.616920053780101</v>
      </c>
      <c r="E2453" s="15">
        <v>12.7210673285759</v>
      </c>
      <c r="F2453" s="15">
        <v>11.997104147274801</v>
      </c>
      <c r="G2453" s="15">
        <v>7.2292894818492099</v>
      </c>
      <c r="H2453" s="15">
        <v>0.20684662322887601</v>
      </c>
      <c r="I2453" s="15">
        <v>1.66511531699245</v>
      </c>
      <c r="J2453" s="15">
        <v>0.28958527252042598</v>
      </c>
      <c r="K2453" s="15">
        <v>0.73430551246250897</v>
      </c>
      <c r="L2453" s="15">
        <v>0.103423311614438</v>
      </c>
      <c r="M2453" s="15">
        <v>2.99</v>
      </c>
      <c r="N2453" s="15">
        <v>100</v>
      </c>
      <c r="O2453" s="23">
        <v>56.978255075058001</v>
      </c>
      <c r="P2453" s="15">
        <v>451.56657183768698</v>
      </c>
      <c r="Q2453" s="15"/>
      <c r="R2453" s="15">
        <v>4405.8330747750597</v>
      </c>
      <c r="S2453" s="15">
        <v>220</v>
      </c>
      <c r="T2453" s="15">
        <v>180</v>
      </c>
      <c r="U2453" s="15"/>
      <c r="V2453" s="15">
        <v>120</v>
      </c>
      <c r="W2453" s="15">
        <v>6</v>
      </c>
      <c r="X2453" s="15">
        <v>91</v>
      </c>
      <c r="Y2453" s="15">
        <v>81</v>
      </c>
      <c r="Z2453" s="15">
        <v>47</v>
      </c>
      <c r="AA2453" s="15">
        <v>1.6</v>
      </c>
      <c r="AB2453" s="15">
        <v>2.2999999999999998</v>
      </c>
      <c r="AC2453" s="15">
        <v>0.2</v>
      </c>
      <c r="AD2453" s="15">
        <v>4</v>
      </c>
      <c r="AE2453" s="15">
        <v>10.9</v>
      </c>
      <c r="AF2453" s="15">
        <v>1.5</v>
      </c>
      <c r="AG2453" s="15">
        <v>7.2</v>
      </c>
      <c r="AH2453" s="15">
        <v>2.1</v>
      </c>
      <c r="AI2453" s="15">
        <v>0.8</v>
      </c>
      <c r="AJ2453" s="15">
        <v>2.8</v>
      </c>
      <c r="AK2453" s="15">
        <v>0.5</v>
      </c>
      <c r="AL2453" s="15">
        <v>3.4</v>
      </c>
      <c r="AM2453" s="15">
        <v>0.8</v>
      </c>
      <c r="AN2453" s="15">
        <v>2.2999999999999998</v>
      </c>
      <c r="AO2453" s="15">
        <v>0.3</v>
      </c>
      <c r="AP2453" s="15">
        <v>2.2000000000000002</v>
      </c>
      <c r="AQ2453" s="15">
        <v>0.4</v>
      </c>
      <c r="AR2453" s="15">
        <v>20.100000000000001</v>
      </c>
      <c r="AS2453" s="15">
        <v>0.5</v>
      </c>
      <c r="AT2453" s="15">
        <v>0.55403225806451595</v>
      </c>
      <c r="AU2453" s="15" t="s">
        <v>2133</v>
      </c>
      <c r="AV2453" s="27" t="s">
        <v>2150</v>
      </c>
    </row>
    <row r="2454" spans="1:48" x14ac:dyDescent="0.25">
      <c r="A2454" s="13" t="s">
        <v>66</v>
      </c>
      <c r="B2454" s="14" t="s">
        <v>2229</v>
      </c>
      <c r="C2454" s="15">
        <v>50.558375634517802</v>
      </c>
      <c r="D2454" s="15">
        <v>14.517766497461899</v>
      </c>
      <c r="E2454" s="15">
        <v>14.720812182741099</v>
      </c>
      <c r="F2454" s="15">
        <v>10.8629441624365</v>
      </c>
      <c r="G2454" s="15">
        <v>5.4517766497461899</v>
      </c>
      <c r="H2454" s="15">
        <v>0.14213197969543101</v>
      </c>
      <c r="I2454" s="15">
        <v>2.3147208121827401</v>
      </c>
      <c r="J2454" s="15">
        <v>0.19289340101522801</v>
      </c>
      <c r="K2454" s="15">
        <v>1.09644670050761</v>
      </c>
      <c r="L2454" s="15">
        <v>0.14213197969543101</v>
      </c>
      <c r="M2454" s="15">
        <v>1.2</v>
      </c>
      <c r="N2454" s="15">
        <v>100</v>
      </c>
      <c r="O2454" s="23">
        <v>46.325685232704302</v>
      </c>
      <c r="P2454" s="15">
        <v>620.57624937441904</v>
      </c>
      <c r="Q2454" s="15"/>
      <c r="R2454" s="15">
        <v>6578.6802030456802</v>
      </c>
      <c r="S2454" s="15">
        <v>265</v>
      </c>
      <c r="T2454" s="15">
        <v>110</v>
      </c>
      <c r="U2454" s="15"/>
      <c r="V2454" s="15">
        <v>70</v>
      </c>
      <c r="W2454" s="15">
        <v>2</v>
      </c>
      <c r="X2454" s="15">
        <v>235</v>
      </c>
      <c r="Y2454" s="15">
        <v>51</v>
      </c>
      <c r="Z2454" s="15">
        <v>59</v>
      </c>
      <c r="AA2454" s="15">
        <v>1.8</v>
      </c>
      <c r="AB2454" s="15">
        <v>2.4</v>
      </c>
      <c r="AC2454" s="15">
        <v>0.2</v>
      </c>
      <c r="AD2454" s="15">
        <v>3.6</v>
      </c>
      <c r="AE2454" s="15">
        <v>10.4</v>
      </c>
      <c r="AF2454" s="15">
        <v>1.5</v>
      </c>
      <c r="AG2454" s="15">
        <v>7.9</v>
      </c>
      <c r="AH2454" s="15">
        <v>2.4</v>
      </c>
      <c r="AI2454" s="15">
        <v>1</v>
      </c>
      <c r="AJ2454" s="15">
        <v>3.4</v>
      </c>
      <c r="AK2454" s="15">
        <v>0.7</v>
      </c>
      <c r="AL2454" s="15">
        <v>4.3</v>
      </c>
      <c r="AM2454" s="15">
        <v>0.9</v>
      </c>
      <c r="AN2454" s="15">
        <v>2.7</v>
      </c>
      <c r="AO2454" s="15">
        <v>0.4</v>
      </c>
      <c r="AP2454" s="15">
        <v>2.8</v>
      </c>
      <c r="AQ2454" s="15">
        <v>0.4</v>
      </c>
      <c r="AR2454" s="15">
        <v>24.9</v>
      </c>
      <c r="AS2454" s="15">
        <v>0.3</v>
      </c>
      <c r="AT2454" s="15">
        <v>0.64235624123422197</v>
      </c>
      <c r="AU2454" s="15" t="s">
        <v>2133</v>
      </c>
      <c r="AV2454" s="27" t="s">
        <v>2150</v>
      </c>
    </row>
    <row r="2455" spans="1:48" x14ac:dyDescent="0.25">
      <c r="A2455" s="13" t="s">
        <v>66</v>
      </c>
      <c r="B2455" s="14" t="s">
        <v>2230</v>
      </c>
      <c r="C2455" s="15">
        <v>52.9566626164439</v>
      </c>
      <c r="D2455" s="15">
        <v>15.9983799108951</v>
      </c>
      <c r="E2455" s="15">
        <v>10.1255569056298</v>
      </c>
      <c r="F2455" s="15">
        <v>11.1381125961928</v>
      </c>
      <c r="G2455" s="15">
        <v>5.8829485621709203</v>
      </c>
      <c r="H2455" s="15">
        <v>4.0502227622519198E-2</v>
      </c>
      <c r="I2455" s="15">
        <v>2.7744025921425699</v>
      </c>
      <c r="J2455" s="15">
        <v>0.21263669501822599</v>
      </c>
      <c r="K2455" s="15">
        <v>0.77966788173349499</v>
      </c>
      <c r="L2455" s="15">
        <v>9.1130012150668294E-2</v>
      </c>
      <c r="M2455" s="15">
        <v>0.85</v>
      </c>
      <c r="N2455" s="15">
        <v>100</v>
      </c>
      <c r="O2455" s="23">
        <v>57.5194836704107</v>
      </c>
      <c r="P2455" s="15">
        <v>397.891602347988</v>
      </c>
      <c r="Q2455" s="15"/>
      <c r="R2455" s="15">
        <v>4678.0072904009703</v>
      </c>
      <c r="S2455" s="15">
        <v>238</v>
      </c>
      <c r="T2455" s="15">
        <v>210</v>
      </c>
      <c r="U2455" s="15"/>
      <c r="V2455" s="15">
        <v>120</v>
      </c>
      <c r="W2455" s="15">
        <v>1</v>
      </c>
      <c r="X2455" s="15">
        <v>195</v>
      </c>
      <c r="Y2455" s="15">
        <v>41</v>
      </c>
      <c r="Z2455" s="15">
        <v>55</v>
      </c>
      <c r="AA2455" s="15">
        <v>1.7</v>
      </c>
      <c r="AB2455" s="15">
        <v>2.6</v>
      </c>
      <c r="AC2455" s="15">
        <v>0.2</v>
      </c>
      <c r="AD2455" s="15">
        <v>4.4000000000000004</v>
      </c>
      <c r="AE2455" s="15">
        <v>11.9</v>
      </c>
      <c r="AF2455" s="15">
        <v>1.6</v>
      </c>
      <c r="AG2455" s="15">
        <v>8</v>
      </c>
      <c r="AH2455" s="15">
        <v>2.2999999999999998</v>
      </c>
      <c r="AI2455" s="15">
        <v>0.9</v>
      </c>
      <c r="AJ2455" s="15">
        <v>3.2</v>
      </c>
      <c r="AK2455" s="15">
        <v>0.6</v>
      </c>
      <c r="AL2455" s="15">
        <v>3.8</v>
      </c>
      <c r="AM2455" s="15">
        <v>0.8</v>
      </c>
      <c r="AN2455" s="15">
        <v>2.2999999999999998</v>
      </c>
      <c r="AO2455" s="15">
        <v>0.3</v>
      </c>
      <c r="AP2455" s="15">
        <v>2.2999999999999998</v>
      </c>
      <c r="AQ2455" s="15">
        <v>0.4</v>
      </c>
      <c r="AR2455" s="15">
        <v>22.8</v>
      </c>
      <c r="AS2455" s="15">
        <v>0.5</v>
      </c>
      <c r="AT2455" s="15">
        <v>0.56936121382124205</v>
      </c>
      <c r="AU2455" s="15" t="s">
        <v>2133</v>
      </c>
      <c r="AV2455" s="27" t="s">
        <v>2150</v>
      </c>
    </row>
    <row r="2456" spans="1:48" x14ac:dyDescent="0.25">
      <c r="A2456" s="13" t="s">
        <v>66</v>
      </c>
      <c r="B2456" s="14" t="s">
        <v>2231</v>
      </c>
      <c r="C2456" s="15">
        <v>51.219759084927603</v>
      </c>
      <c r="D2456" s="15">
        <v>15.183723048891601</v>
      </c>
      <c r="E2456" s="15">
        <v>13.665350744002399</v>
      </c>
      <c r="F2456" s="15">
        <v>10.5273813138982</v>
      </c>
      <c r="G2456" s="15">
        <v>5.9925093632958797</v>
      </c>
      <c r="H2456" s="15">
        <v>9.1102338293349502E-2</v>
      </c>
      <c r="I2456" s="15">
        <v>1.68033201741067</v>
      </c>
      <c r="J2456" s="15">
        <v>0.192327158619293</v>
      </c>
      <c r="K2456" s="15">
        <v>1.2551877720417</v>
      </c>
      <c r="L2456" s="15">
        <v>0.192327158619293</v>
      </c>
      <c r="M2456" s="15">
        <v>0.9</v>
      </c>
      <c r="N2456" s="15">
        <v>100</v>
      </c>
      <c r="O2456" s="23">
        <v>50.543215898953797</v>
      </c>
      <c r="P2456" s="15">
        <v>839.73829819691503</v>
      </c>
      <c r="Q2456" s="15"/>
      <c r="R2456" s="15">
        <v>7531.1266322502297</v>
      </c>
      <c r="S2456" s="15">
        <v>298</v>
      </c>
      <c r="T2456" s="15">
        <v>130</v>
      </c>
      <c r="U2456" s="15"/>
      <c r="V2456" s="15">
        <v>80</v>
      </c>
      <c r="W2456" s="15">
        <v>3</v>
      </c>
      <c r="X2456" s="15">
        <v>301</v>
      </c>
      <c r="Y2456" s="15">
        <v>13</v>
      </c>
      <c r="Z2456" s="15">
        <v>74</v>
      </c>
      <c r="AA2456" s="15">
        <v>2.2000000000000002</v>
      </c>
      <c r="AB2456" s="15">
        <v>3</v>
      </c>
      <c r="AC2456" s="15">
        <v>0.2</v>
      </c>
      <c r="AD2456" s="15">
        <v>4.2</v>
      </c>
      <c r="AE2456" s="15">
        <v>12</v>
      </c>
      <c r="AF2456" s="15">
        <v>1.7</v>
      </c>
      <c r="AG2456" s="15">
        <v>8.9</v>
      </c>
      <c r="AH2456" s="15">
        <v>2.7</v>
      </c>
      <c r="AI2456" s="15">
        <v>1.2</v>
      </c>
      <c r="AJ2456" s="15">
        <v>3.9</v>
      </c>
      <c r="AK2456" s="15">
        <v>0.8</v>
      </c>
      <c r="AL2456" s="15">
        <v>4.9000000000000004</v>
      </c>
      <c r="AM2456" s="15">
        <v>1</v>
      </c>
      <c r="AN2456" s="15">
        <v>3</v>
      </c>
      <c r="AO2456" s="15">
        <v>0.5</v>
      </c>
      <c r="AP2456" s="15">
        <v>3.1</v>
      </c>
      <c r="AQ2456" s="15">
        <v>0.5</v>
      </c>
      <c r="AR2456" s="15">
        <v>29.4</v>
      </c>
      <c r="AS2456" s="15">
        <v>0.4</v>
      </c>
      <c r="AT2456" s="15">
        <v>0.68823882989380902</v>
      </c>
      <c r="AU2456" s="15" t="s">
        <v>2133</v>
      </c>
      <c r="AV2456" s="27" t="s">
        <v>2150</v>
      </c>
    </row>
    <row r="2457" spans="1:48" x14ac:dyDescent="0.25">
      <c r="A2457" s="13" t="s">
        <v>66</v>
      </c>
      <c r="B2457" s="14" t="s">
        <v>2232</v>
      </c>
      <c r="C2457" s="15">
        <v>48.721318103709699</v>
      </c>
      <c r="D2457" s="15">
        <v>14.5557464874153</v>
      </c>
      <c r="E2457" s="15">
        <v>16.678459516830099</v>
      </c>
      <c r="F2457" s="15">
        <v>8.6930152633175002</v>
      </c>
      <c r="G2457" s="15">
        <v>6.7017082785808197</v>
      </c>
      <c r="H2457" s="15">
        <v>0.19205498837561899</v>
      </c>
      <c r="I2457" s="15">
        <v>2.70898615182452</v>
      </c>
      <c r="J2457" s="15">
        <v>0.212271302941474</v>
      </c>
      <c r="K2457" s="15">
        <v>1.34438491862933</v>
      </c>
      <c r="L2457" s="15">
        <v>0.19205498837561899</v>
      </c>
      <c r="M2457" s="15">
        <v>0.7</v>
      </c>
      <c r="N2457" s="15">
        <v>100</v>
      </c>
      <c r="O2457" s="23">
        <v>48.358768602008297</v>
      </c>
      <c r="P2457" s="15">
        <v>838.54994924566097</v>
      </c>
      <c r="Q2457" s="15"/>
      <c r="R2457" s="15">
        <v>8066.3095117760004</v>
      </c>
      <c r="S2457" s="15">
        <v>412</v>
      </c>
      <c r="T2457" s="15">
        <v>30</v>
      </c>
      <c r="U2457" s="15"/>
      <c r="V2457" s="15">
        <v>50</v>
      </c>
      <c r="W2457" s="15">
        <v>4</v>
      </c>
      <c r="X2457" s="15">
        <v>141</v>
      </c>
      <c r="Y2457" s="15">
        <v>59</v>
      </c>
      <c r="Z2457" s="15">
        <v>64</v>
      </c>
      <c r="AA2457" s="15">
        <v>2</v>
      </c>
      <c r="AB2457" s="15">
        <v>2.6</v>
      </c>
      <c r="AC2457" s="15">
        <v>0.2</v>
      </c>
      <c r="AD2457" s="15">
        <v>4.2</v>
      </c>
      <c r="AE2457" s="15">
        <v>12</v>
      </c>
      <c r="AF2457" s="15">
        <v>1.7</v>
      </c>
      <c r="AG2457" s="15">
        <v>9.1</v>
      </c>
      <c r="AH2457" s="15">
        <v>2.7</v>
      </c>
      <c r="AI2457" s="15">
        <v>1.1000000000000001</v>
      </c>
      <c r="AJ2457" s="15">
        <v>3.8</v>
      </c>
      <c r="AK2457" s="15">
        <v>0.7</v>
      </c>
      <c r="AL2457" s="15">
        <v>4.7</v>
      </c>
      <c r="AM2457" s="15">
        <v>1</v>
      </c>
      <c r="AN2457" s="15">
        <v>2.9</v>
      </c>
      <c r="AO2457" s="15">
        <v>0.4</v>
      </c>
      <c r="AP2457" s="15">
        <v>3.1</v>
      </c>
      <c r="AQ2457" s="15">
        <v>0.5</v>
      </c>
      <c r="AR2457" s="15">
        <v>27.6</v>
      </c>
      <c r="AS2457" s="15">
        <v>0.5</v>
      </c>
      <c r="AT2457" s="15">
        <v>0.59647365257463403</v>
      </c>
      <c r="AU2457" s="15" t="s">
        <v>2133</v>
      </c>
      <c r="AV2457" s="27" t="s">
        <v>2150</v>
      </c>
    </row>
    <row r="2458" spans="1:48" x14ac:dyDescent="0.25">
      <c r="A2458" s="13" t="s">
        <v>66</v>
      </c>
      <c r="B2458" s="14" t="s">
        <v>2233</v>
      </c>
      <c r="C2458" s="15">
        <v>50.359712230215798</v>
      </c>
      <c r="D2458" s="15">
        <v>15.8070726517378</v>
      </c>
      <c r="E2458" s="15">
        <v>11.0446853784578</v>
      </c>
      <c r="F2458" s="15">
        <v>10.639375823285</v>
      </c>
      <c r="G2458" s="15">
        <v>8.7040226973350894</v>
      </c>
      <c r="H2458" s="15">
        <v>0.192522038707063</v>
      </c>
      <c r="I2458" s="15">
        <v>2.2190698145708798</v>
      </c>
      <c r="J2458" s="15">
        <v>0.18238929982774299</v>
      </c>
      <c r="K2458" s="15">
        <v>0.74982267706961203</v>
      </c>
      <c r="L2458" s="15">
        <v>0.101327388793191</v>
      </c>
      <c r="M2458" s="15">
        <v>1</v>
      </c>
      <c r="N2458" s="15">
        <v>100</v>
      </c>
      <c r="O2458" s="23">
        <v>64.746587747085499</v>
      </c>
      <c r="P2458" s="15">
        <v>442.41535951956502</v>
      </c>
      <c r="Q2458" s="15"/>
      <c r="R2458" s="15">
        <v>4498.9360624176697</v>
      </c>
      <c r="S2458" s="15">
        <v>241</v>
      </c>
      <c r="T2458" s="15">
        <v>300</v>
      </c>
      <c r="U2458" s="15"/>
      <c r="V2458" s="15">
        <v>140</v>
      </c>
      <c r="W2458" s="15">
        <v>6</v>
      </c>
      <c r="X2458" s="15">
        <v>132</v>
      </c>
      <c r="Y2458" s="15">
        <v>37</v>
      </c>
      <c r="Z2458" s="15">
        <v>46</v>
      </c>
      <c r="AA2458" s="15">
        <v>1.4</v>
      </c>
      <c r="AB2458" s="15">
        <v>2.2000000000000002</v>
      </c>
      <c r="AC2458" s="15">
        <v>0.2</v>
      </c>
      <c r="AD2458" s="15">
        <v>3.5</v>
      </c>
      <c r="AE2458" s="15">
        <v>9.6</v>
      </c>
      <c r="AF2458" s="15">
        <v>1.3</v>
      </c>
      <c r="AG2458" s="15">
        <v>6.5</v>
      </c>
      <c r="AH2458" s="15">
        <v>1.9</v>
      </c>
      <c r="AI2458" s="15">
        <v>0.7</v>
      </c>
      <c r="AJ2458" s="15">
        <v>2.6</v>
      </c>
      <c r="AK2458" s="15">
        <v>0.5</v>
      </c>
      <c r="AL2458" s="15">
        <v>3.1</v>
      </c>
      <c r="AM2458" s="15">
        <v>0.6</v>
      </c>
      <c r="AN2458" s="15">
        <v>1.8</v>
      </c>
      <c r="AO2458" s="15">
        <v>0.3</v>
      </c>
      <c r="AP2458" s="15">
        <v>1.9</v>
      </c>
      <c r="AQ2458" s="15">
        <v>0.3</v>
      </c>
      <c r="AR2458" s="15">
        <v>18.600000000000001</v>
      </c>
      <c r="AS2458" s="15">
        <v>0.3</v>
      </c>
      <c r="AT2458" s="15">
        <v>0.60565017030655199</v>
      </c>
      <c r="AU2458" s="15" t="s">
        <v>2133</v>
      </c>
      <c r="AV2458" s="27" t="s">
        <v>2150</v>
      </c>
    </row>
    <row r="2459" spans="1:48" x14ac:dyDescent="0.25">
      <c r="A2459" s="13" t="s">
        <v>66</v>
      </c>
      <c r="B2459" s="14" t="s">
        <v>2234</v>
      </c>
      <c r="C2459" s="15">
        <v>48.444309313874498</v>
      </c>
      <c r="D2459" s="15">
        <v>16.114320462146502</v>
      </c>
      <c r="E2459" s="15">
        <v>14.0873619134489</v>
      </c>
      <c r="F2459" s="15">
        <v>9.9118273031316502</v>
      </c>
      <c r="G2459" s="15">
        <v>6.8713894800851296</v>
      </c>
      <c r="H2459" s="15">
        <v>0.121617512921861</v>
      </c>
      <c r="I2459" s="15">
        <v>3.0809769940204701</v>
      </c>
      <c r="J2459" s="15">
        <v>0.19256106212627999</v>
      </c>
      <c r="K2459" s="15">
        <v>1.0134792743488401</v>
      </c>
      <c r="L2459" s="15">
        <v>0.162156683895814</v>
      </c>
      <c r="M2459" s="15">
        <v>1.01</v>
      </c>
      <c r="N2459" s="15">
        <v>100</v>
      </c>
      <c r="O2459" s="23">
        <v>53.1998953270013</v>
      </c>
      <c r="P2459" s="15">
        <v>708.00805644651302</v>
      </c>
      <c r="Q2459" s="15"/>
      <c r="R2459" s="15">
        <v>6080.8756460930399</v>
      </c>
      <c r="S2459" s="15">
        <v>272</v>
      </c>
      <c r="T2459" s="15">
        <v>240</v>
      </c>
      <c r="U2459" s="15"/>
      <c r="V2459" s="15">
        <v>120</v>
      </c>
      <c r="W2459" s="15">
        <v>2</v>
      </c>
      <c r="X2459" s="15">
        <v>121</v>
      </c>
      <c r="Y2459" s="15">
        <v>31</v>
      </c>
      <c r="Z2459" s="15">
        <v>54</v>
      </c>
      <c r="AA2459" s="15">
        <v>1.6</v>
      </c>
      <c r="AB2459" s="15">
        <v>2.1</v>
      </c>
      <c r="AC2459" s="15">
        <v>0.2</v>
      </c>
      <c r="AD2459" s="15">
        <v>3</v>
      </c>
      <c r="AE2459" s="15">
        <v>8.9</v>
      </c>
      <c r="AF2459" s="15">
        <v>1.3</v>
      </c>
      <c r="AG2459" s="15">
        <v>6.8</v>
      </c>
      <c r="AH2459" s="15">
        <v>2.1</v>
      </c>
      <c r="AI2459" s="15">
        <v>0.9</v>
      </c>
      <c r="AJ2459" s="15">
        <v>3.1</v>
      </c>
      <c r="AK2459" s="15">
        <v>0.6</v>
      </c>
      <c r="AL2459" s="15">
        <v>4</v>
      </c>
      <c r="AM2459" s="15">
        <v>0.8</v>
      </c>
      <c r="AN2459" s="15">
        <v>2.5</v>
      </c>
      <c r="AO2459" s="15">
        <v>0.4</v>
      </c>
      <c r="AP2459" s="15">
        <v>2.6</v>
      </c>
      <c r="AQ2459" s="15">
        <v>0.4</v>
      </c>
      <c r="AR2459" s="15">
        <v>24.2</v>
      </c>
      <c r="AS2459" s="15">
        <v>0.3</v>
      </c>
      <c r="AT2459" s="15">
        <v>0.67447405329593302</v>
      </c>
      <c r="AU2459" s="15" t="s">
        <v>2133</v>
      </c>
      <c r="AV2459" s="27" t="s">
        <v>2150</v>
      </c>
    </row>
    <row r="2460" spans="1:48" x14ac:dyDescent="0.25">
      <c r="A2460" s="13" t="s">
        <v>66</v>
      </c>
      <c r="B2460" s="14" t="s">
        <v>2235</v>
      </c>
      <c r="C2460" s="15">
        <v>49.862343224227601</v>
      </c>
      <c r="D2460" s="15">
        <v>14.7853573977771</v>
      </c>
      <c r="E2460" s="15">
        <v>13.357805649026201</v>
      </c>
      <c r="F2460" s="15">
        <v>10.808606097685299</v>
      </c>
      <c r="G2460" s="15">
        <v>6.7502804119506497</v>
      </c>
      <c r="H2460" s="15">
        <v>0.30590394616090499</v>
      </c>
      <c r="I2460" s="15">
        <v>2.8347099010910601</v>
      </c>
      <c r="J2460" s="15">
        <v>0.20393596410727</v>
      </c>
      <c r="K2460" s="15">
        <v>0.94830223309880701</v>
      </c>
      <c r="L2460" s="15">
        <v>0.14275517487508901</v>
      </c>
      <c r="M2460" s="15">
        <v>1.61</v>
      </c>
      <c r="N2460" s="15">
        <v>100</v>
      </c>
      <c r="O2460" s="23">
        <v>54.080054323037601</v>
      </c>
      <c r="P2460" s="15">
        <v>623.29724241236102</v>
      </c>
      <c r="Q2460" s="15"/>
      <c r="R2460" s="15">
        <v>5689.8133985928398</v>
      </c>
      <c r="S2460" s="15">
        <v>263</v>
      </c>
      <c r="T2460" s="15">
        <v>180</v>
      </c>
      <c r="U2460" s="15"/>
      <c r="V2460" s="15">
        <v>80</v>
      </c>
      <c r="W2460" s="15">
        <v>8</v>
      </c>
      <c r="X2460" s="15">
        <v>122</v>
      </c>
      <c r="Y2460" s="15">
        <v>58</v>
      </c>
      <c r="Z2460" s="15">
        <v>52</v>
      </c>
      <c r="AA2460" s="15">
        <v>1.5</v>
      </c>
      <c r="AB2460" s="15">
        <v>2</v>
      </c>
      <c r="AC2460" s="15">
        <v>0.2</v>
      </c>
      <c r="AD2460" s="15">
        <v>3</v>
      </c>
      <c r="AE2460" s="15">
        <v>8.6</v>
      </c>
      <c r="AF2460" s="15"/>
      <c r="AG2460" s="15">
        <v>6.6</v>
      </c>
      <c r="AH2460" s="15">
        <v>2.1</v>
      </c>
      <c r="AI2460" s="15">
        <v>0.8</v>
      </c>
      <c r="AJ2460" s="15">
        <v>3</v>
      </c>
      <c r="AK2460" s="15">
        <v>0.6</v>
      </c>
      <c r="AL2460" s="15">
        <v>3.8</v>
      </c>
      <c r="AM2460" s="15">
        <v>0.8</v>
      </c>
      <c r="AN2460" s="15">
        <v>2.4</v>
      </c>
      <c r="AO2460" s="15">
        <v>0.4</v>
      </c>
      <c r="AP2460" s="15">
        <v>2.5</v>
      </c>
      <c r="AQ2460" s="15">
        <v>0.4</v>
      </c>
      <c r="AR2460" s="15">
        <v>23.5</v>
      </c>
      <c r="AS2460" s="15">
        <v>0.3</v>
      </c>
      <c r="AT2460" s="15">
        <v>0.64235624123422197</v>
      </c>
      <c r="AU2460" s="15" t="s">
        <v>2133</v>
      </c>
      <c r="AV2460" s="27" t="s">
        <v>2150</v>
      </c>
    </row>
    <row r="2461" spans="1:48" x14ac:dyDescent="0.25">
      <c r="A2461" s="13" t="s">
        <v>66</v>
      </c>
      <c r="B2461" s="14" t="s">
        <v>2236</v>
      </c>
      <c r="C2461" s="15">
        <v>52.717115286947703</v>
      </c>
      <c r="D2461" s="15">
        <v>15.6424581005587</v>
      </c>
      <c r="E2461" s="15">
        <v>9.5479939055357992</v>
      </c>
      <c r="F2461" s="15">
        <v>11.9857795835449</v>
      </c>
      <c r="G2461" s="15">
        <v>6.9984763839512398</v>
      </c>
      <c r="H2461" s="15">
        <v>0.51802945657694299</v>
      </c>
      <c r="I2461" s="15">
        <v>1.5540883697308301</v>
      </c>
      <c r="J2461" s="15">
        <v>0.162519045200609</v>
      </c>
      <c r="K2461" s="15">
        <v>0.75165058405281904</v>
      </c>
      <c r="L2461" s="15">
        <v>0.121889283900457</v>
      </c>
      <c r="M2461" s="15">
        <v>1.18</v>
      </c>
      <c r="N2461" s="15">
        <v>100</v>
      </c>
      <c r="O2461" s="23">
        <v>63.0751969695974</v>
      </c>
      <c r="P2461" s="15">
        <v>532.19264801608006</v>
      </c>
      <c r="Q2461" s="15"/>
      <c r="R2461" s="15">
        <v>4509.9035043169097</v>
      </c>
      <c r="S2461" s="15">
        <v>230</v>
      </c>
      <c r="T2461" s="15">
        <v>390</v>
      </c>
      <c r="U2461" s="15"/>
      <c r="V2461" s="15">
        <v>120</v>
      </c>
      <c r="W2461" s="15">
        <v>14</v>
      </c>
      <c r="X2461" s="15">
        <v>203</v>
      </c>
      <c r="Y2461" s="15">
        <v>567</v>
      </c>
      <c r="Z2461" s="15">
        <v>44</v>
      </c>
      <c r="AA2461" s="15">
        <v>1.3</v>
      </c>
      <c r="AB2461" s="15">
        <v>2</v>
      </c>
      <c r="AC2461" s="15">
        <v>0.2</v>
      </c>
      <c r="AD2461" s="15">
        <v>3.4</v>
      </c>
      <c r="AE2461" s="15">
        <v>9.1999999999999993</v>
      </c>
      <c r="AF2461" s="15"/>
      <c r="AG2461" s="15">
        <v>6.1</v>
      </c>
      <c r="AH2461" s="15">
        <v>1.7</v>
      </c>
      <c r="AI2461" s="15">
        <v>0.8</v>
      </c>
      <c r="AJ2461" s="15">
        <v>2.2999999999999998</v>
      </c>
      <c r="AK2461" s="15">
        <v>0.4</v>
      </c>
      <c r="AL2461" s="15">
        <v>2.7</v>
      </c>
      <c r="AM2461" s="15">
        <v>0.6</v>
      </c>
      <c r="AN2461" s="15">
        <v>1.6</v>
      </c>
      <c r="AO2461" s="15">
        <v>0.2</v>
      </c>
      <c r="AP2461" s="15">
        <v>1.7</v>
      </c>
      <c r="AQ2461" s="15">
        <v>0.3</v>
      </c>
      <c r="AR2461" s="15">
        <v>15</v>
      </c>
      <c r="AS2461" s="15">
        <v>0.4</v>
      </c>
      <c r="AT2461" s="15">
        <v>0.56678491873607795</v>
      </c>
      <c r="AU2461" s="15" t="s">
        <v>2133</v>
      </c>
      <c r="AV2461" s="27" t="s">
        <v>2150</v>
      </c>
    </row>
    <row r="2462" spans="1:48" x14ac:dyDescent="0.25">
      <c r="A2462" s="13" t="s">
        <v>66</v>
      </c>
      <c r="B2462" s="14" t="s">
        <v>2237</v>
      </c>
      <c r="C2462" s="15">
        <v>48.835308541070702</v>
      </c>
      <c r="D2462" s="15">
        <v>15.7335512872906</v>
      </c>
      <c r="E2462" s="15">
        <v>14.2010625255415</v>
      </c>
      <c r="F2462" s="15">
        <v>10.9317531671434</v>
      </c>
      <c r="G2462" s="15">
        <v>6.0686554965263602</v>
      </c>
      <c r="H2462" s="15">
        <v>0.11238250919493301</v>
      </c>
      <c r="I2462" s="15">
        <v>2.5541479362484698</v>
      </c>
      <c r="J2462" s="15">
        <v>0.173682059664896</v>
      </c>
      <c r="K2462" s="15">
        <v>1.1851246424192901</v>
      </c>
      <c r="L2462" s="15">
        <v>0.204331834899877</v>
      </c>
      <c r="M2462" s="15">
        <v>1.88</v>
      </c>
      <c r="N2462" s="15">
        <v>100</v>
      </c>
      <c r="O2462" s="23">
        <v>49.897575660935701</v>
      </c>
      <c r="P2462" s="15">
        <v>892.15308195721104</v>
      </c>
      <c r="Q2462" s="15"/>
      <c r="R2462" s="15">
        <v>7110.7478545157301</v>
      </c>
      <c r="S2462" s="15">
        <v>295</v>
      </c>
      <c r="T2462" s="15">
        <v>170</v>
      </c>
      <c r="U2462" s="15"/>
      <c r="V2462" s="15">
        <v>120</v>
      </c>
      <c r="W2462" s="15">
        <v>1</v>
      </c>
      <c r="X2462" s="15">
        <v>242</v>
      </c>
      <c r="Y2462" s="15">
        <v>41</v>
      </c>
      <c r="Z2462" s="15">
        <v>64</v>
      </c>
      <c r="AA2462" s="15">
        <v>2</v>
      </c>
      <c r="AB2462" s="15">
        <v>2.9</v>
      </c>
      <c r="AC2462" s="15">
        <v>0.2</v>
      </c>
      <c r="AD2462" s="15">
        <v>4.4000000000000004</v>
      </c>
      <c r="AE2462" s="15">
        <v>12.5</v>
      </c>
      <c r="AF2462" s="15"/>
      <c r="AG2462" s="15">
        <v>9</v>
      </c>
      <c r="AH2462" s="15">
        <v>2.6</v>
      </c>
      <c r="AI2462" s="15">
        <v>1</v>
      </c>
      <c r="AJ2462" s="15">
        <v>3.6</v>
      </c>
      <c r="AK2462" s="15">
        <v>0.7</v>
      </c>
      <c r="AL2462" s="15">
        <v>4.4000000000000004</v>
      </c>
      <c r="AM2462" s="15">
        <v>0.9</v>
      </c>
      <c r="AN2462" s="15">
        <v>2.7</v>
      </c>
      <c r="AO2462" s="15">
        <v>0.4</v>
      </c>
      <c r="AP2462" s="15">
        <v>2.7</v>
      </c>
      <c r="AQ2462" s="15">
        <v>0.4</v>
      </c>
      <c r="AR2462" s="15">
        <v>25.2</v>
      </c>
      <c r="AS2462" s="15">
        <v>0.5</v>
      </c>
      <c r="AT2462" s="15">
        <v>0.63505673849292399</v>
      </c>
      <c r="AU2462" s="15" t="s">
        <v>2133</v>
      </c>
      <c r="AV2462" s="27" t="s">
        <v>2150</v>
      </c>
    </row>
    <row r="2463" spans="1:48" x14ac:dyDescent="0.25">
      <c r="A2463" s="13" t="s">
        <v>66</v>
      </c>
      <c r="B2463" s="14" t="s">
        <v>2238</v>
      </c>
      <c r="C2463" s="15">
        <v>53.351014995409599</v>
      </c>
      <c r="D2463" s="15">
        <v>16.2195246353157</v>
      </c>
      <c r="E2463" s="15">
        <v>8.9972457410996594</v>
      </c>
      <c r="F2463" s="15">
        <v>12.6491890237682</v>
      </c>
      <c r="G2463" s="15">
        <v>5.5799245129042099</v>
      </c>
      <c r="H2463" s="15">
        <v>6.1205753340813997E-2</v>
      </c>
      <c r="I2463" s="15">
        <v>2.0911965724778101</v>
      </c>
      <c r="J2463" s="15">
        <v>0.204019177802713</v>
      </c>
      <c r="K2463" s="15">
        <v>0.74466999897990405</v>
      </c>
      <c r="L2463" s="15">
        <v>0.102009588901357</v>
      </c>
      <c r="M2463" s="15">
        <v>1.69</v>
      </c>
      <c r="N2463" s="15">
        <v>100</v>
      </c>
      <c r="O2463" s="23">
        <v>59.105767592725599</v>
      </c>
      <c r="P2463" s="15">
        <v>445.39397971014898</v>
      </c>
      <c r="Q2463" s="15"/>
      <c r="R2463" s="15">
        <v>4468.0199938794203</v>
      </c>
      <c r="S2463" s="15">
        <v>218</v>
      </c>
      <c r="T2463" s="15">
        <v>360</v>
      </c>
      <c r="U2463" s="15"/>
      <c r="V2463" s="15">
        <v>100</v>
      </c>
      <c r="W2463" s="15">
        <v>1</v>
      </c>
      <c r="X2463" s="15">
        <v>145</v>
      </c>
      <c r="Y2463" s="15">
        <v>31</v>
      </c>
      <c r="Z2463" s="15">
        <v>43</v>
      </c>
      <c r="AA2463" s="15">
        <v>1.4</v>
      </c>
      <c r="AB2463" s="15">
        <v>2</v>
      </c>
      <c r="AC2463" s="15">
        <v>0.2</v>
      </c>
      <c r="AD2463" s="15">
        <v>3.3</v>
      </c>
      <c r="AE2463" s="15">
        <v>9.1</v>
      </c>
      <c r="AF2463" s="15"/>
      <c r="AG2463" s="15">
        <v>6.2</v>
      </c>
      <c r="AH2463" s="15">
        <v>1.8</v>
      </c>
      <c r="AI2463" s="15">
        <v>0.8</v>
      </c>
      <c r="AJ2463" s="15">
        <v>2.4</v>
      </c>
      <c r="AK2463" s="15">
        <v>0.5</v>
      </c>
      <c r="AL2463" s="15">
        <v>2.9</v>
      </c>
      <c r="AM2463" s="15">
        <v>0.6</v>
      </c>
      <c r="AN2463" s="15">
        <v>1.9</v>
      </c>
      <c r="AO2463" s="15">
        <v>0.3</v>
      </c>
      <c r="AP2463" s="15">
        <v>1.7</v>
      </c>
      <c r="AQ2463" s="15">
        <v>0.3</v>
      </c>
      <c r="AR2463" s="15">
        <v>16.600000000000001</v>
      </c>
      <c r="AS2463" s="15">
        <v>0.3</v>
      </c>
      <c r="AT2463" s="15">
        <v>0.58396021930383801</v>
      </c>
      <c r="AU2463" s="15" t="s">
        <v>2133</v>
      </c>
      <c r="AV2463" s="27" t="s">
        <v>2150</v>
      </c>
    </row>
    <row r="2464" spans="1:48" x14ac:dyDescent="0.25">
      <c r="A2464" s="13" t="s">
        <v>66</v>
      </c>
      <c r="B2464" s="14" t="s">
        <v>2239</v>
      </c>
      <c r="C2464" s="15">
        <v>50.942224062953002</v>
      </c>
      <c r="D2464" s="15">
        <v>15.2205425553945</v>
      </c>
      <c r="E2464" s="15">
        <v>10.8718161109961</v>
      </c>
      <c r="F2464" s="15">
        <v>11.5966038517291</v>
      </c>
      <c r="G2464" s="15">
        <v>7.9623110374818804</v>
      </c>
      <c r="H2464" s="15">
        <v>0.21743632221992101</v>
      </c>
      <c r="I2464" s="15">
        <v>2.3503831020915298</v>
      </c>
      <c r="J2464" s="15">
        <v>0.17601987989231699</v>
      </c>
      <c r="K2464" s="15">
        <v>0.57983019258645696</v>
      </c>
      <c r="L2464" s="15">
        <v>8.2832884655208106E-2</v>
      </c>
      <c r="M2464" s="15">
        <v>3</v>
      </c>
      <c r="N2464" s="15">
        <v>100</v>
      </c>
      <c r="O2464" s="23">
        <v>63.056193025136402</v>
      </c>
      <c r="P2464" s="15">
        <v>361.66470764949997</v>
      </c>
      <c r="Q2464" s="15"/>
      <c r="R2464" s="15">
        <v>3478.9811555187398</v>
      </c>
      <c r="S2464" s="15">
        <v>208</v>
      </c>
      <c r="T2464" s="15">
        <v>370</v>
      </c>
      <c r="U2464" s="15"/>
      <c r="V2464" s="15">
        <v>100</v>
      </c>
      <c r="W2464" s="15">
        <v>3</v>
      </c>
      <c r="X2464" s="15">
        <v>82</v>
      </c>
      <c r="Y2464" s="15">
        <v>60</v>
      </c>
      <c r="Z2464" s="15">
        <v>29</v>
      </c>
      <c r="AA2464" s="15">
        <v>0.9</v>
      </c>
      <c r="AB2464" s="15">
        <v>1.2</v>
      </c>
      <c r="AC2464" s="15">
        <v>0.1</v>
      </c>
      <c r="AD2464" s="15">
        <v>2.2000000000000002</v>
      </c>
      <c r="AE2464" s="15">
        <v>6.1</v>
      </c>
      <c r="AF2464" s="15"/>
      <c r="AG2464" s="15">
        <v>4.0999999999999996</v>
      </c>
      <c r="AH2464" s="15">
        <v>1.3</v>
      </c>
      <c r="AI2464" s="15">
        <v>0.6</v>
      </c>
      <c r="AJ2464" s="15">
        <v>1.8</v>
      </c>
      <c r="AK2464" s="15">
        <v>0.4</v>
      </c>
      <c r="AL2464" s="15">
        <v>2.4</v>
      </c>
      <c r="AM2464" s="15">
        <v>0.5</v>
      </c>
      <c r="AN2464" s="15">
        <v>1.5</v>
      </c>
      <c r="AO2464" s="15">
        <v>0.2</v>
      </c>
      <c r="AP2464" s="15">
        <v>1.5</v>
      </c>
      <c r="AQ2464" s="15">
        <v>0.2</v>
      </c>
      <c r="AR2464" s="15">
        <v>13.9</v>
      </c>
      <c r="AS2464" s="15">
        <v>0.3</v>
      </c>
      <c r="AT2464" s="15">
        <v>0.52556419737345395</v>
      </c>
      <c r="AU2464" s="15" t="s">
        <v>2133</v>
      </c>
      <c r="AV2464" s="27" t="s">
        <v>2150</v>
      </c>
    </row>
    <row r="2465" spans="1:48" x14ac:dyDescent="0.25">
      <c r="A2465" s="13" t="s">
        <v>66</v>
      </c>
      <c r="B2465" s="14" t="s">
        <v>2240</v>
      </c>
      <c r="C2465" s="15">
        <v>47.831826952371301</v>
      </c>
      <c r="D2465" s="15">
        <v>15.9439423174571</v>
      </c>
      <c r="E2465" s="15">
        <v>13.506651772113299</v>
      </c>
      <c r="F2465" s="15">
        <v>11.678683863105499</v>
      </c>
      <c r="G2465" s="15">
        <v>7.4337361632984704</v>
      </c>
      <c r="H2465" s="15">
        <v>0.15233065908398499</v>
      </c>
      <c r="I2465" s="15">
        <v>2.2849598862597702</v>
      </c>
      <c r="J2465" s="15">
        <v>0.192952168173048</v>
      </c>
      <c r="K2465" s="15">
        <v>0.85305169087031596</v>
      </c>
      <c r="L2465" s="15">
        <v>0.12186452726718799</v>
      </c>
      <c r="M2465" s="15">
        <v>1.23</v>
      </c>
      <c r="N2465" s="15">
        <v>100</v>
      </c>
      <c r="O2465" s="23">
        <v>56.191287872927496</v>
      </c>
      <c r="P2465" s="15">
        <v>532.08455567363796</v>
      </c>
      <c r="Q2465" s="15"/>
      <c r="R2465" s="15">
        <v>5118.3101452218998</v>
      </c>
      <c r="S2465" s="15">
        <v>250</v>
      </c>
      <c r="T2465" s="15">
        <v>270</v>
      </c>
      <c r="U2465" s="15"/>
      <c r="V2465" s="15">
        <v>130</v>
      </c>
      <c r="W2465" s="15">
        <v>3</v>
      </c>
      <c r="X2465" s="15">
        <v>74</v>
      </c>
      <c r="Y2465" s="15">
        <v>39</v>
      </c>
      <c r="Z2465" s="15">
        <v>49</v>
      </c>
      <c r="AA2465" s="15">
        <v>1.5</v>
      </c>
      <c r="AB2465" s="15">
        <v>2</v>
      </c>
      <c r="AC2465" s="15">
        <v>0.2</v>
      </c>
      <c r="AD2465" s="15">
        <v>3.1</v>
      </c>
      <c r="AE2465" s="15">
        <v>8.9</v>
      </c>
      <c r="AF2465" s="15"/>
      <c r="AG2465" s="15">
        <v>6.5</v>
      </c>
      <c r="AH2465" s="15">
        <v>2</v>
      </c>
      <c r="AI2465" s="15">
        <v>0.8</v>
      </c>
      <c r="AJ2465" s="15">
        <v>2.8</v>
      </c>
      <c r="AK2465" s="15">
        <v>0.6</v>
      </c>
      <c r="AL2465" s="15">
        <v>3.6</v>
      </c>
      <c r="AM2465" s="15">
        <v>0.8</v>
      </c>
      <c r="AN2465" s="15">
        <v>2.2000000000000002</v>
      </c>
      <c r="AO2465" s="15">
        <v>0.3</v>
      </c>
      <c r="AP2465" s="15">
        <v>2.2000000000000002</v>
      </c>
      <c r="AQ2465" s="15">
        <v>0.4</v>
      </c>
      <c r="AR2465" s="15">
        <v>22.1</v>
      </c>
      <c r="AS2465" s="15">
        <v>0.3</v>
      </c>
      <c r="AT2465" s="15">
        <v>0.62163507216214997</v>
      </c>
      <c r="AU2465" s="15" t="s">
        <v>2133</v>
      </c>
      <c r="AV2465" s="27" t="s">
        <v>2150</v>
      </c>
    </row>
    <row r="2466" spans="1:48" x14ac:dyDescent="0.25">
      <c r="A2466" s="13" t="s">
        <v>66</v>
      </c>
      <c r="B2466" s="14" t="s">
        <v>2241</v>
      </c>
      <c r="C2466" s="15">
        <v>52.253164556961998</v>
      </c>
      <c r="D2466" s="15">
        <v>14.075949367088599</v>
      </c>
      <c r="E2466" s="15">
        <v>14.177215189873399</v>
      </c>
      <c r="F2466" s="15">
        <v>9.5797468354430393</v>
      </c>
      <c r="G2466" s="15">
        <v>6.0253164556962</v>
      </c>
      <c r="H2466" s="15">
        <v>0.51645569620253196</v>
      </c>
      <c r="I2466" s="15">
        <v>2.1974683544303799</v>
      </c>
      <c r="J2466" s="15">
        <v>0.20253164556962</v>
      </c>
      <c r="K2466" s="15">
        <v>0.860759493670886</v>
      </c>
      <c r="L2466" s="15">
        <v>0.111392405063291</v>
      </c>
      <c r="M2466" s="15">
        <v>1.02</v>
      </c>
      <c r="N2466" s="15">
        <v>100</v>
      </c>
      <c r="O2466" s="23">
        <v>49.760417268905101</v>
      </c>
      <c r="P2466" s="15">
        <v>486.36120520591902</v>
      </c>
      <c r="Q2466" s="15"/>
      <c r="R2466" s="15">
        <v>5164.55696202532</v>
      </c>
      <c r="S2466" s="15">
        <v>217</v>
      </c>
      <c r="T2466" s="15">
        <v>40</v>
      </c>
      <c r="U2466" s="15"/>
      <c r="V2466" s="15">
        <v>50</v>
      </c>
      <c r="W2466" s="15">
        <v>13</v>
      </c>
      <c r="X2466" s="15">
        <v>100</v>
      </c>
      <c r="Y2466" s="15">
        <v>46</v>
      </c>
      <c r="Z2466" s="15">
        <v>38</v>
      </c>
      <c r="AA2466" s="15">
        <v>1.2</v>
      </c>
      <c r="AB2466" s="15">
        <v>1.4</v>
      </c>
      <c r="AC2466" s="15">
        <v>0.1</v>
      </c>
      <c r="AD2466" s="15">
        <v>2.2999999999999998</v>
      </c>
      <c r="AE2466" s="15">
        <v>6.7</v>
      </c>
      <c r="AF2466" s="15"/>
      <c r="AG2466" s="15">
        <v>4.9000000000000004</v>
      </c>
      <c r="AH2466" s="15">
        <v>1.5</v>
      </c>
      <c r="AI2466" s="15">
        <v>0.6</v>
      </c>
      <c r="AJ2466" s="15">
        <v>2.2999999999999998</v>
      </c>
      <c r="AK2466" s="15">
        <v>0.4</v>
      </c>
      <c r="AL2466" s="15">
        <v>2.9</v>
      </c>
      <c r="AM2466" s="15">
        <v>0.6</v>
      </c>
      <c r="AN2466" s="15">
        <v>1.9</v>
      </c>
      <c r="AO2466" s="15">
        <v>0.3</v>
      </c>
      <c r="AP2466" s="15">
        <v>1.9</v>
      </c>
      <c r="AQ2466" s="15">
        <v>0.3</v>
      </c>
      <c r="AR2466" s="15">
        <v>17.5</v>
      </c>
      <c r="AS2466" s="15">
        <v>0.2</v>
      </c>
      <c r="AT2466" s="15">
        <v>0.58649917677907204</v>
      </c>
      <c r="AU2466" s="15" t="s">
        <v>2133</v>
      </c>
      <c r="AV2466" s="27" t="s">
        <v>2150</v>
      </c>
    </row>
    <row r="2467" spans="1:48" x14ac:dyDescent="0.25">
      <c r="A2467" s="13" t="s">
        <v>68</v>
      </c>
      <c r="B2467" s="14" t="s">
        <v>2242</v>
      </c>
      <c r="C2467" s="15">
        <v>55.472762058201603</v>
      </c>
      <c r="D2467" s="15">
        <v>12.9896284362098</v>
      </c>
      <c r="E2467" s="15">
        <v>11.9726110160105</v>
      </c>
      <c r="F2467" s="15">
        <v>9.6868391904138509</v>
      </c>
      <c r="G2467" s="15">
        <v>6.4343973416574398</v>
      </c>
      <c r="H2467" s="15">
        <v>0.140972711710805</v>
      </c>
      <c r="I2467" s="15">
        <v>2.3763971402678501</v>
      </c>
      <c r="J2467" s="15">
        <v>0.211459067566207</v>
      </c>
      <c r="K2467" s="15">
        <v>0.65451616151445002</v>
      </c>
      <c r="L2467" s="15">
        <v>6.0416876447487701E-2</v>
      </c>
      <c r="M2467" s="15">
        <v>0.6</v>
      </c>
      <c r="N2467" s="15">
        <v>100</v>
      </c>
      <c r="O2467" s="23">
        <v>55.604333737287298</v>
      </c>
      <c r="P2467" s="15">
        <v>263.79199575663603</v>
      </c>
      <c r="Q2467" s="15">
        <v>33</v>
      </c>
      <c r="R2467" s="15">
        <v>3927.0969690867</v>
      </c>
      <c r="S2467" s="15">
        <v>228</v>
      </c>
      <c r="T2467" s="15">
        <v>313</v>
      </c>
      <c r="U2467" s="15">
        <v>20.6</v>
      </c>
      <c r="V2467" s="15">
        <v>78</v>
      </c>
      <c r="W2467" s="15">
        <v>2.87</v>
      </c>
      <c r="X2467" s="15">
        <v>111</v>
      </c>
      <c r="Y2467" s="15">
        <v>75</v>
      </c>
      <c r="Z2467" s="15">
        <v>42</v>
      </c>
      <c r="AA2467" s="15">
        <v>1</v>
      </c>
      <c r="AB2467" s="15">
        <v>1.68</v>
      </c>
      <c r="AC2467" s="15">
        <v>0.1</v>
      </c>
      <c r="AD2467" s="15">
        <v>2.8</v>
      </c>
      <c r="AE2467" s="15">
        <v>5.9</v>
      </c>
      <c r="AF2467" s="15"/>
      <c r="AG2467" s="15">
        <v>5.4</v>
      </c>
      <c r="AH2467" s="15">
        <v>1.8</v>
      </c>
      <c r="AI2467" s="15">
        <v>0.7</v>
      </c>
      <c r="AJ2467" s="15">
        <v>2.1800000000000002</v>
      </c>
      <c r="AK2467" s="15">
        <v>0.41</v>
      </c>
      <c r="AL2467" s="15">
        <v>2.54</v>
      </c>
      <c r="AM2467" s="15">
        <v>0.56000000000000005</v>
      </c>
      <c r="AN2467" s="15">
        <v>1.63</v>
      </c>
      <c r="AO2467" s="15">
        <v>0.26</v>
      </c>
      <c r="AP2467" s="15">
        <v>1.47</v>
      </c>
      <c r="AQ2467" s="15">
        <v>0.25</v>
      </c>
      <c r="AR2467" s="15">
        <v>17.399999999999999</v>
      </c>
      <c r="AS2467" s="15">
        <v>0.2</v>
      </c>
      <c r="AT2467" s="15">
        <v>0.57812061711079998</v>
      </c>
      <c r="AU2467" s="15" t="s">
        <v>2133</v>
      </c>
      <c r="AV2467" s="27" t="s">
        <v>2165</v>
      </c>
    </row>
    <row r="2468" spans="1:48" x14ac:dyDescent="0.25">
      <c r="A2468" s="13" t="s">
        <v>68</v>
      </c>
      <c r="B2468" s="14" t="s">
        <v>2243</v>
      </c>
      <c r="C2468" s="15">
        <v>54.0292104994383</v>
      </c>
      <c r="D2468" s="15">
        <v>15.0137881728118</v>
      </c>
      <c r="E2468" s="15">
        <v>8.7631498314778895</v>
      </c>
      <c r="F2468" s="15">
        <v>12.2561536104586</v>
      </c>
      <c r="G2468" s="15">
        <v>6.0872229598610996</v>
      </c>
      <c r="H2468" s="15">
        <v>0.194055765498928</v>
      </c>
      <c r="I2468" s="15">
        <v>2.3797364926973801</v>
      </c>
      <c r="J2468" s="15">
        <v>0.194055765498928</v>
      </c>
      <c r="K2468" s="15">
        <v>0.90899805944234502</v>
      </c>
      <c r="L2468" s="15">
        <v>0.17362884281482999</v>
      </c>
      <c r="M2468" s="15">
        <v>1.1599999999999999</v>
      </c>
      <c r="N2468" s="15">
        <v>100</v>
      </c>
      <c r="O2468" s="23">
        <v>61.815377898541897</v>
      </c>
      <c r="P2468" s="15">
        <v>758.09776440277903</v>
      </c>
      <c r="Q2468" s="15">
        <v>41</v>
      </c>
      <c r="R2468" s="15">
        <v>5453.9883566540702</v>
      </c>
      <c r="S2468" s="15">
        <v>248</v>
      </c>
      <c r="T2468" s="15">
        <v>120</v>
      </c>
      <c r="U2468" s="15">
        <v>52</v>
      </c>
      <c r="V2468" s="15">
        <v>70</v>
      </c>
      <c r="W2468" s="15">
        <v>6</v>
      </c>
      <c r="X2468" s="15">
        <v>105</v>
      </c>
      <c r="Y2468" s="15">
        <v>74</v>
      </c>
      <c r="Z2468" s="15">
        <v>48</v>
      </c>
      <c r="AA2468" s="15">
        <v>1.4</v>
      </c>
      <c r="AB2468" s="15">
        <v>2</v>
      </c>
      <c r="AC2468" s="15">
        <v>0.2</v>
      </c>
      <c r="AD2468" s="15">
        <v>2.9</v>
      </c>
      <c r="AE2468" s="15">
        <v>7.9</v>
      </c>
      <c r="AF2468" s="15">
        <v>1.0900000000000001</v>
      </c>
      <c r="AG2468" s="15">
        <v>5.7</v>
      </c>
      <c r="AH2468" s="15">
        <v>1.8</v>
      </c>
      <c r="AI2468" s="15">
        <v>0.77</v>
      </c>
      <c r="AJ2468" s="15">
        <v>2.4</v>
      </c>
      <c r="AK2468" s="15">
        <v>0.4</v>
      </c>
      <c r="AL2468" s="15">
        <v>2.6</v>
      </c>
      <c r="AM2468" s="15">
        <v>0.5</v>
      </c>
      <c r="AN2468" s="15">
        <v>1.6</v>
      </c>
      <c r="AO2468" s="15">
        <v>0.24</v>
      </c>
      <c r="AP2468" s="15">
        <v>1.5</v>
      </c>
      <c r="AQ2468" s="15">
        <v>0.23</v>
      </c>
      <c r="AR2468" s="15">
        <v>14</v>
      </c>
      <c r="AS2468" s="15">
        <v>0.4</v>
      </c>
      <c r="AT2468" s="15">
        <v>0.66450645644919504</v>
      </c>
      <c r="AU2468" s="15" t="s">
        <v>2133</v>
      </c>
      <c r="AV2468" s="27" t="s">
        <v>2162</v>
      </c>
    </row>
    <row r="2469" spans="1:48" x14ac:dyDescent="0.25">
      <c r="A2469" s="16" t="s">
        <v>68</v>
      </c>
      <c r="B2469" s="17" t="s">
        <v>2244</v>
      </c>
      <c r="C2469" s="18">
        <v>54.632555295076898</v>
      </c>
      <c r="D2469" s="18">
        <v>15.6966670064214</v>
      </c>
      <c r="E2469" s="18">
        <v>10.600346549791</v>
      </c>
      <c r="F2469" s="18">
        <v>11.4157578228519</v>
      </c>
      <c r="G2469" s="18">
        <v>5.3001732748955197</v>
      </c>
      <c r="H2469" s="18">
        <v>4.0770563653042498E-2</v>
      </c>
      <c r="I2469" s="18">
        <v>1.14157578228519</v>
      </c>
      <c r="J2469" s="18">
        <v>0.265008663744776</v>
      </c>
      <c r="K2469" s="18">
        <v>0.81541127306085004</v>
      </c>
      <c r="L2469" s="18">
        <v>9.1733768219345604E-2</v>
      </c>
      <c r="M2469" s="18">
        <v>1.58</v>
      </c>
      <c r="N2469" s="18">
        <v>100</v>
      </c>
      <c r="O2469" s="24">
        <v>53.8159538688775</v>
      </c>
      <c r="P2469" s="18">
        <v>400.52772039432602</v>
      </c>
      <c r="Q2469" s="18"/>
      <c r="R2469" s="18">
        <v>4892.4676383651004</v>
      </c>
      <c r="S2469" s="18">
        <v>241</v>
      </c>
      <c r="T2469" s="18">
        <v>150</v>
      </c>
      <c r="U2469" s="18"/>
      <c r="V2469" s="18">
        <v>90</v>
      </c>
      <c r="W2469" s="18">
        <v>1</v>
      </c>
      <c r="X2469" s="18">
        <v>128</v>
      </c>
      <c r="Y2469" s="18">
        <v>14</v>
      </c>
      <c r="Z2469" s="18">
        <v>46</v>
      </c>
      <c r="AA2469" s="18">
        <v>1.5</v>
      </c>
      <c r="AB2469" s="18">
        <v>2</v>
      </c>
      <c r="AC2469" s="18">
        <v>0.2</v>
      </c>
      <c r="AD2469" s="18">
        <v>3.1</v>
      </c>
      <c r="AE2469" s="18">
        <v>8.8000000000000007</v>
      </c>
      <c r="AF2469" s="18"/>
      <c r="AG2469" s="18">
        <v>6.4</v>
      </c>
      <c r="AH2469" s="18">
        <v>2</v>
      </c>
      <c r="AI2469" s="18">
        <v>0.8</v>
      </c>
      <c r="AJ2469" s="18">
        <v>2.6</v>
      </c>
      <c r="AK2469" s="18">
        <v>0.5</v>
      </c>
      <c r="AL2469" s="18">
        <v>3.3</v>
      </c>
      <c r="AM2469" s="18">
        <v>0.7</v>
      </c>
      <c r="AN2469" s="18">
        <v>2.2000000000000002</v>
      </c>
      <c r="AO2469" s="18">
        <v>0.3</v>
      </c>
      <c r="AP2469" s="18">
        <v>2.1</v>
      </c>
      <c r="AQ2469" s="18">
        <v>0.3</v>
      </c>
      <c r="AR2469" s="18">
        <v>19.100000000000001</v>
      </c>
      <c r="AS2469" s="18">
        <v>0.4</v>
      </c>
      <c r="AT2469" s="18">
        <v>0.62163507216214997</v>
      </c>
      <c r="AU2469" s="18" t="s">
        <v>2133</v>
      </c>
      <c r="AV2469" s="28" t="s">
        <v>2150</v>
      </c>
    </row>
    <row r="2470" spans="1:48" x14ac:dyDescent="0.25">
      <c r="A2470" s="13" t="s">
        <v>54</v>
      </c>
      <c r="B2470" s="14">
        <v>335</v>
      </c>
      <c r="C2470" s="15">
        <v>47.638981540525897</v>
      </c>
      <c r="D2470" s="15">
        <v>6.7547071605105202</v>
      </c>
      <c r="E2470" s="15">
        <v>10.9031379077023</v>
      </c>
      <c r="F2470" s="15">
        <v>4.2723770034268602</v>
      </c>
      <c r="G2470" s="15">
        <v>29.956087831898099</v>
      </c>
      <c r="H2470" s="15">
        <v>1.9779523164013199E-2</v>
      </c>
      <c r="I2470" s="15">
        <v>3.9559046328026502E-2</v>
      </c>
      <c r="J2470" s="15">
        <v>0.19779523164013199</v>
      </c>
      <c r="K2470" s="15">
        <v>0.20768499322213901</v>
      </c>
      <c r="L2470" s="15">
        <v>9.8897615820066204E-3</v>
      </c>
      <c r="M2470" s="15"/>
      <c r="N2470" s="15">
        <f>SUM(C2470:L2470)</f>
        <v>99.999999999999986</v>
      </c>
      <c r="O2470" s="23">
        <f>(G2470/40.31)/(G2470/40.31+E2470*0.8998/71.85*0.85)*100</f>
        <v>86.491939796197258</v>
      </c>
      <c r="P2470" s="15">
        <f>(L2470*62/142)*10000</f>
        <v>43.180649160873976</v>
      </c>
      <c r="Q2470" s="15"/>
      <c r="R2470" s="15">
        <f>K2470*0.6*10000</f>
        <v>1246.109959332834</v>
      </c>
      <c r="S2470" s="15"/>
      <c r="T2470" s="15">
        <v>2735</v>
      </c>
      <c r="U2470" s="15">
        <v>74</v>
      </c>
      <c r="V2470" s="15">
        <v>1593</v>
      </c>
      <c r="W2470" s="15"/>
      <c r="X2470" s="15">
        <v>16</v>
      </c>
      <c r="Y2470" s="15">
        <v>14</v>
      </c>
      <c r="Z2470" s="15"/>
      <c r="AA2470" s="15"/>
      <c r="AB2470" s="15"/>
      <c r="AC2470" s="15"/>
      <c r="AD2470" s="15"/>
      <c r="AE2470" s="15">
        <v>1.34</v>
      </c>
      <c r="AF2470" s="15"/>
      <c r="AG2470" s="15">
        <v>0.86</v>
      </c>
      <c r="AH2470" s="15">
        <v>0.22</v>
      </c>
      <c r="AI2470" s="15">
        <v>0.13</v>
      </c>
      <c r="AJ2470" s="15">
        <v>0.46</v>
      </c>
      <c r="AK2470" s="15"/>
      <c r="AL2470" s="15">
        <v>0.54</v>
      </c>
      <c r="AM2470" s="15"/>
      <c r="AN2470" s="15"/>
      <c r="AO2470" s="15"/>
      <c r="AP2470" s="15">
        <v>0.34</v>
      </c>
      <c r="AQ2470" s="15">
        <v>7.0000000000000007E-2</v>
      </c>
      <c r="AR2470" s="15">
        <v>3</v>
      </c>
      <c r="AS2470" s="15"/>
      <c r="AT2470" s="15"/>
      <c r="AU2470" s="15" t="s">
        <v>2245</v>
      </c>
      <c r="AV2470" s="27" t="s">
        <v>2246</v>
      </c>
    </row>
    <row r="2471" spans="1:48" x14ac:dyDescent="0.25">
      <c r="A2471" s="13" t="s">
        <v>54</v>
      </c>
      <c r="B2471" s="14">
        <v>328</v>
      </c>
      <c r="C2471" s="15">
        <v>49.834906594776903</v>
      </c>
      <c r="D2471" s="15">
        <v>7.4846537654777299</v>
      </c>
      <c r="E2471" s="15">
        <v>8.7367913046517103</v>
      </c>
      <c r="F2471" s="15">
        <v>5.9183288715101998</v>
      </c>
      <c r="G2471" s="15">
        <v>27.579214272263599</v>
      </c>
      <c r="H2471" s="15">
        <v>2.9740346087991001E-2</v>
      </c>
      <c r="I2471" s="15">
        <v>5.9480692175981897E-2</v>
      </c>
      <c r="J2471" s="15">
        <v>0.12887483304796099</v>
      </c>
      <c r="K2471" s="15">
        <v>0.19826897391994</v>
      </c>
      <c r="L2471" s="15">
        <v>2.9740346087991001E-2</v>
      </c>
      <c r="M2471" s="15"/>
      <c r="N2471" s="15">
        <f>SUM(C2471:L2471)</f>
        <v>100</v>
      </c>
      <c r="O2471" s="23">
        <f>(G2471/40.31)/(G2471/40.31+E2471*0.8998/71.85*0.85)*100</f>
        <v>88.03345544982075</v>
      </c>
      <c r="P2471" s="15">
        <f>(L2471*62/142)*10000</f>
        <v>129.85221531376354</v>
      </c>
      <c r="Q2471" s="15"/>
      <c r="R2471" s="15">
        <f>K2471*0.6*10000</f>
        <v>1189.6138435196399</v>
      </c>
      <c r="S2471" s="15"/>
      <c r="T2471" s="15">
        <v>2875</v>
      </c>
      <c r="U2471" s="15">
        <v>77</v>
      </c>
      <c r="V2471" s="15">
        <v>1481</v>
      </c>
      <c r="W2471" s="15">
        <v>3</v>
      </c>
      <c r="X2471" s="15">
        <v>3</v>
      </c>
      <c r="Y2471" s="15">
        <v>9</v>
      </c>
      <c r="Z2471" s="15">
        <v>8</v>
      </c>
      <c r="AA2471" s="15"/>
      <c r="AB2471" s="15"/>
      <c r="AC2471" s="15"/>
      <c r="AD2471" s="15"/>
      <c r="AE2471" s="15">
        <v>1.03</v>
      </c>
      <c r="AF2471" s="15"/>
      <c r="AG2471" s="15">
        <v>1.48</v>
      </c>
      <c r="AH2471" s="15">
        <v>0.67</v>
      </c>
      <c r="AI2471" s="15">
        <v>0.08</v>
      </c>
      <c r="AJ2471" s="15">
        <v>0.72</v>
      </c>
      <c r="AK2471" s="15"/>
      <c r="AL2471" s="15">
        <v>1.21</v>
      </c>
      <c r="AM2471" s="15">
        <v>0.33</v>
      </c>
      <c r="AN2471" s="15">
        <v>0.64</v>
      </c>
      <c r="AO2471" s="15"/>
      <c r="AP2471" s="15">
        <v>0.93</v>
      </c>
      <c r="AQ2471" s="15">
        <v>0.17</v>
      </c>
      <c r="AR2471" s="15">
        <v>7</v>
      </c>
      <c r="AS2471" s="15"/>
      <c r="AT2471" s="15"/>
      <c r="AU2471" s="15" t="s">
        <v>2245</v>
      </c>
      <c r="AV2471" s="27" t="s">
        <v>2246</v>
      </c>
    </row>
    <row r="2472" spans="1:48" x14ac:dyDescent="0.25">
      <c r="A2472" s="13" t="s">
        <v>66</v>
      </c>
      <c r="B2472" s="14">
        <v>356</v>
      </c>
      <c r="C2472" s="15">
        <v>51.527326597406898</v>
      </c>
      <c r="D2472" s="15">
        <v>17.367607090071299</v>
      </c>
      <c r="E2472" s="15">
        <v>9.4109724858112997</v>
      </c>
      <c r="F2472" s="15">
        <v>11.612660362000399</v>
      </c>
      <c r="G2472" s="15">
        <v>7.7691780828958201</v>
      </c>
      <c r="H2472" s="15">
        <v>0.123320287030092</v>
      </c>
      <c r="I2472" s="15">
        <v>1.4387366820177401</v>
      </c>
      <c r="J2472" s="15">
        <v>0.16442704937345701</v>
      </c>
      <c r="K2472" s="15">
        <v>0.54466460104957504</v>
      </c>
      <c r="L2472" s="15">
        <v>4.1106762343364099E-2</v>
      </c>
      <c r="M2472" s="15"/>
      <c r="N2472" s="15">
        <v>100</v>
      </c>
      <c r="O2472" s="23">
        <v>65.799473794151197</v>
      </c>
      <c r="P2472" s="15">
        <v>179.48022994990001</v>
      </c>
      <c r="Q2472" s="15"/>
      <c r="R2472" s="15">
        <v>3267.9876062974499</v>
      </c>
      <c r="S2472" s="15"/>
      <c r="T2472" s="15">
        <v>478</v>
      </c>
      <c r="U2472" s="15">
        <v>41</v>
      </c>
      <c r="V2472" s="15">
        <v>114</v>
      </c>
      <c r="W2472" s="15">
        <v>7</v>
      </c>
      <c r="X2472" s="15">
        <v>116</v>
      </c>
      <c r="Y2472" s="15">
        <v>48</v>
      </c>
      <c r="Z2472" s="15">
        <v>42</v>
      </c>
      <c r="AA2472" s="15"/>
      <c r="AB2472" s="15">
        <v>1</v>
      </c>
      <c r="AC2472" s="15"/>
      <c r="AD2472" s="15">
        <v>3.13</v>
      </c>
      <c r="AE2472" s="15">
        <v>8.5</v>
      </c>
      <c r="AF2472" s="15"/>
      <c r="AG2472" s="15">
        <v>5.12</v>
      </c>
      <c r="AH2472" s="15">
        <v>1.53</v>
      </c>
      <c r="AI2472" s="15">
        <v>0.65</v>
      </c>
      <c r="AJ2472" s="15">
        <v>2.2200000000000002</v>
      </c>
      <c r="AK2472" s="15"/>
      <c r="AL2472" s="15">
        <v>2.37</v>
      </c>
      <c r="AM2472" s="15">
        <v>0.63</v>
      </c>
      <c r="AN2472" s="15">
        <v>1.53</v>
      </c>
      <c r="AO2472" s="15"/>
      <c r="AP2472" s="15">
        <v>1.52</v>
      </c>
      <c r="AQ2472" s="15">
        <v>0.3</v>
      </c>
      <c r="AR2472" s="15">
        <v>15</v>
      </c>
      <c r="AS2472" s="15">
        <v>2</v>
      </c>
      <c r="AT2472" s="15">
        <v>0.30783845426560102</v>
      </c>
      <c r="AU2472" s="15" t="s">
        <v>2245</v>
      </c>
      <c r="AV2472" s="27" t="s">
        <v>2246</v>
      </c>
    </row>
    <row r="2473" spans="1:48" x14ac:dyDescent="0.25">
      <c r="A2473" s="13" t="s">
        <v>66</v>
      </c>
      <c r="B2473" s="14">
        <v>354</v>
      </c>
      <c r="C2473" s="15">
        <v>52.320419134518602</v>
      </c>
      <c r="D2473" s="15">
        <v>14.460468921250801</v>
      </c>
      <c r="E2473" s="15">
        <v>11.5540658883325</v>
      </c>
      <c r="F2473" s="15">
        <v>11.1455424048818</v>
      </c>
      <c r="G2473" s="15">
        <v>7.6971977934266196</v>
      </c>
      <c r="H2473" s="15">
        <v>0.25657325978088702</v>
      </c>
      <c r="I2473" s="15">
        <v>1.6215430018152099</v>
      </c>
      <c r="J2473" s="15">
        <v>0.18473274704223899</v>
      </c>
      <c r="K2473" s="15">
        <v>0.68761633621277796</v>
      </c>
      <c r="L2473" s="15">
        <v>7.1840512738648499E-2</v>
      </c>
      <c r="M2473" s="15"/>
      <c r="N2473" s="15">
        <v>100</v>
      </c>
      <c r="O2473" s="23">
        <v>60.823559975340103</v>
      </c>
      <c r="P2473" s="15">
        <v>313.669844351846</v>
      </c>
      <c r="Q2473" s="15"/>
      <c r="R2473" s="15">
        <v>4125.6980172766698</v>
      </c>
      <c r="S2473" s="15"/>
      <c r="T2473" s="15">
        <v>232</v>
      </c>
      <c r="U2473" s="15">
        <v>41</v>
      </c>
      <c r="V2473" s="15">
        <v>86</v>
      </c>
      <c r="W2473" s="15">
        <v>4</v>
      </c>
      <c r="X2473" s="15">
        <v>96</v>
      </c>
      <c r="Y2473" s="15">
        <v>68</v>
      </c>
      <c r="Z2473" s="15">
        <v>57</v>
      </c>
      <c r="AA2473" s="15"/>
      <c r="AB2473" s="15">
        <v>2</v>
      </c>
      <c r="AC2473" s="15"/>
      <c r="AD2473" s="15">
        <v>4.1500000000000004</v>
      </c>
      <c r="AE2473" s="15">
        <v>10.83</v>
      </c>
      <c r="AF2473" s="15"/>
      <c r="AG2473" s="15">
        <v>7.1</v>
      </c>
      <c r="AH2473" s="15">
        <v>2.2200000000000002</v>
      </c>
      <c r="AI2473" s="15">
        <v>0.83</v>
      </c>
      <c r="AJ2473" s="15">
        <v>2.89</v>
      </c>
      <c r="AK2473" s="15"/>
      <c r="AL2473" s="15">
        <v>3.45</v>
      </c>
      <c r="AM2473" s="15">
        <v>0.87</v>
      </c>
      <c r="AN2473" s="15">
        <v>2.12</v>
      </c>
      <c r="AO2473" s="15"/>
      <c r="AP2473" s="15">
        <v>2.13</v>
      </c>
      <c r="AQ2473" s="15">
        <v>0.37</v>
      </c>
      <c r="AR2473" s="15">
        <v>21</v>
      </c>
      <c r="AS2473" s="15"/>
      <c r="AT2473" s="15">
        <v>0.464353909325943</v>
      </c>
      <c r="AU2473" s="15" t="s">
        <v>2245</v>
      </c>
      <c r="AV2473" s="27" t="s">
        <v>2246</v>
      </c>
    </row>
    <row r="2474" spans="1:48" x14ac:dyDescent="0.25">
      <c r="A2474" s="16" t="s">
        <v>66</v>
      </c>
      <c r="B2474" s="17">
        <v>391</v>
      </c>
      <c r="C2474" s="18">
        <v>49.203075340428697</v>
      </c>
      <c r="D2474" s="18">
        <v>15.660505048624</v>
      </c>
      <c r="E2474" s="18">
        <v>14.5147621995912</v>
      </c>
      <c r="F2474" s="18">
        <v>10.798974219280201</v>
      </c>
      <c r="G2474" s="18">
        <v>6.31600521681146</v>
      </c>
      <c r="H2474" s="18">
        <v>0.169356606759929</v>
      </c>
      <c r="I2474" s="18">
        <v>1.90277128771449</v>
      </c>
      <c r="J2474" s="18">
        <v>0.20920522011520601</v>
      </c>
      <c r="K2474" s="18">
        <v>1.11576117394777</v>
      </c>
      <c r="L2474" s="18">
        <v>0.109583686727013</v>
      </c>
      <c r="M2474" s="18"/>
      <c r="N2474" s="18">
        <v>100</v>
      </c>
      <c r="O2474" s="24">
        <v>50.350080168417399</v>
      </c>
      <c r="P2474" s="18">
        <v>478.46398430104199</v>
      </c>
      <c r="Q2474" s="18"/>
      <c r="R2474" s="18">
        <v>6694.5670436866003</v>
      </c>
      <c r="S2474" s="18"/>
      <c r="T2474" s="18">
        <v>180</v>
      </c>
      <c r="U2474" s="18">
        <v>46</v>
      </c>
      <c r="V2474" s="18">
        <v>141</v>
      </c>
      <c r="W2474" s="18">
        <v>5</v>
      </c>
      <c r="X2474" s="18">
        <v>112</v>
      </c>
      <c r="Y2474" s="18">
        <v>48</v>
      </c>
      <c r="Z2474" s="18">
        <v>76</v>
      </c>
      <c r="AA2474" s="18"/>
      <c r="AB2474" s="18">
        <v>3</v>
      </c>
      <c r="AC2474" s="18"/>
      <c r="AD2474" s="18">
        <v>4.3600000000000003</v>
      </c>
      <c r="AE2474" s="18">
        <v>10.92</v>
      </c>
      <c r="AF2474" s="18"/>
      <c r="AG2474" s="18">
        <v>7.62</v>
      </c>
      <c r="AH2474" s="18">
        <v>2.52</v>
      </c>
      <c r="AI2474" s="18">
        <v>1.0900000000000001</v>
      </c>
      <c r="AJ2474" s="18">
        <v>3.49</v>
      </c>
      <c r="AK2474" s="18"/>
      <c r="AL2474" s="18">
        <v>3.84</v>
      </c>
      <c r="AM2474" s="18">
        <v>1</v>
      </c>
      <c r="AN2474" s="18">
        <v>2.42</v>
      </c>
      <c r="AO2474" s="18"/>
      <c r="AP2474" s="18">
        <v>2.35</v>
      </c>
      <c r="AQ2474" s="18">
        <v>0.47</v>
      </c>
      <c r="AR2474" s="18">
        <v>25</v>
      </c>
      <c r="AS2474" s="18">
        <v>1</v>
      </c>
      <c r="AT2474" s="18">
        <v>0.66298235907201797</v>
      </c>
      <c r="AU2474" s="18" t="s">
        <v>2245</v>
      </c>
      <c r="AV2474" s="28" t="s">
        <v>2246</v>
      </c>
    </row>
    <row r="2475" spans="1:48" x14ac:dyDescent="0.25">
      <c r="A2475" s="13" t="s">
        <v>49</v>
      </c>
      <c r="B2475" s="14">
        <v>165394</v>
      </c>
      <c r="C2475" s="15">
        <v>50.843373493975903</v>
      </c>
      <c r="D2475" s="15">
        <v>7.8575170246202202</v>
      </c>
      <c r="E2475" s="15">
        <v>11.8072289156626</v>
      </c>
      <c r="F2475" s="15">
        <v>8.5594552121529599</v>
      </c>
      <c r="G2475" s="15">
        <v>18.732320586694598</v>
      </c>
      <c r="H2475" s="15">
        <v>4.1906757464641203E-2</v>
      </c>
      <c r="I2475" s="15">
        <v>1.3200628601361999</v>
      </c>
      <c r="J2475" s="15">
        <v>0.17810371922472501</v>
      </c>
      <c r="K2475" s="15">
        <v>0.59717129387113699</v>
      </c>
      <c r="L2475" s="15">
        <v>6.2860136196961805E-2</v>
      </c>
      <c r="M2475" s="15">
        <v>4.26</v>
      </c>
      <c r="N2475" s="15">
        <f t="shared" ref="N2475:N2506" si="61">SUM(C2475:L2475)</f>
        <v>99.999999999999957</v>
      </c>
      <c r="O2475" s="23">
        <f t="shared" ref="O2475:O2506" si="62">(G2475/40.31)/(G2475/40.31+E2475*0.8998/71.85*0.85)*100</f>
        <v>78.711481914724573</v>
      </c>
      <c r="P2475" s="15">
        <f t="shared" ref="P2475:P2506" si="63">(L2475*62/142)*10000</f>
        <v>274.45974959236844</v>
      </c>
      <c r="Q2475" s="15">
        <v>29</v>
      </c>
      <c r="R2475" s="15">
        <f t="shared" ref="R2475:R2506" si="64">K2475*0.6*10000</f>
        <v>3583.0277632268221</v>
      </c>
      <c r="S2475" s="15">
        <v>191</v>
      </c>
      <c r="T2475" s="15">
        <v>2371</v>
      </c>
      <c r="U2475" s="15"/>
      <c r="V2475" s="15">
        <v>924</v>
      </c>
      <c r="W2475" s="15"/>
      <c r="X2475" s="15">
        <v>43.4</v>
      </c>
      <c r="Y2475" s="15">
        <v>32</v>
      </c>
      <c r="Z2475" s="15">
        <v>40</v>
      </c>
      <c r="AA2475" s="15">
        <v>1.2</v>
      </c>
      <c r="AB2475" s="15">
        <v>1.9</v>
      </c>
      <c r="AC2475" s="15"/>
      <c r="AD2475" s="15">
        <v>2.19</v>
      </c>
      <c r="AE2475" s="15">
        <v>4.88</v>
      </c>
      <c r="AF2475" s="15">
        <v>0.81</v>
      </c>
      <c r="AG2475" s="15">
        <v>4.28</v>
      </c>
      <c r="AH2475" s="15">
        <v>1.19</v>
      </c>
      <c r="AI2475" s="15"/>
      <c r="AJ2475" s="15">
        <v>2.11</v>
      </c>
      <c r="AK2475" s="15">
        <v>0.37</v>
      </c>
      <c r="AL2475" s="15">
        <v>2.27</v>
      </c>
      <c r="AM2475" s="15">
        <v>0.48</v>
      </c>
      <c r="AN2475" s="15">
        <v>1.38</v>
      </c>
      <c r="AO2475" s="15"/>
      <c r="AP2475" s="15">
        <v>1.35</v>
      </c>
      <c r="AQ2475" s="15">
        <v>0.18</v>
      </c>
      <c r="AR2475" s="15">
        <v>13.8</v>
      </c>
      <c r="AS2475" s="15">
        <v>0.4</v>
      </c>
      <c r="AT2475" s="15">
        <f>(AB2475/0.713)/(AD2475/0.687)</f>
        <v>0.83594305366097332</v>
      </c>
      <c r="AU2475" s="15" t="s">
        <v>2247</v>
      </c>
      <c r="AV2475" s="27" t="s">
        <v>2248</v>
      </c>
    </row>
    <row r="2476" spans="1:48" x14ac:dyDescent="0.25">
      <c r="A2476" s="13" t="s">
        <v>49</v>
      </c>
      <c r="B2476" s="14">
        <v>165372</v>
      </c>
      <c r="C2476" s="15">
        <v>53.301090990889698</v>
      </c>
      <c r="D2476" s="15">
        <v>6.0398155438083503</v>
      </c>
      <c r="E2476" s="15">
        <v>13.226858621077501</v>
      </c>
      <c r="F2476" s="15">
        <v>3.9140704082780302</v>
      </c>
      <c r="G2476" s="15">
        <v>22.483410190079901</v>
      </c>
      <c r="H2476" s="15">
        <v>5.6236643797098203E-2</v>
      </c>
      <c r="I2476" s="15">
        <v>0.32617253402316898</v>
      </c>
      <c r="J2476" s="15">
        <v>0.123720616353616</v>
      </c>
      <c r="K2476" s="15">
        <v>0.47238780789562501</v>
      </c>
      <c r="L2476" s="15">
        <v>5.6236643797098203E-2</v>
      </c>
      <c r="M2476" s="15">
        <v>10.34</v>
      </c>
      <c r="N2476" s="15">
        <f t="shared" si="61"/>
        <v>100.0000000000001</v>
      </c>
      <c r="O2476" s="23">
        <f t="shared" si="62"/>
        <v>79.844614974544797</v>
      </c>
      <c r="P2476" s="15">
        <f t="shared" si="63"/>
        <v>245.54027573380904</v>
      </c>
      <c r="Q2476" s="15">
        <v>25</v>
      </c>
      <c r="R2476" s="15">
        <f t="shared" si="64"/>
        <v>2834.3268473737498</v>
      </c>
      <c r="S2476" s="15">
        <v>114</v>
      </c>
      <c r="T2476" s="15">
        <v>3026</v>
      </c>
      <c r="U2476" s="15"/>
      <c r="V2476" s="15">
        <v>1358</v>
      </c>
      <c r="W2476" s="15"/>
      <c r="X2476" s="15">
        <v>43.5</v>
      </c>
      <c r="Y2476" s="15">
        <v>15</v>
      </c>
      <c r="Z2476" s="15">
        <v>29</v>
      </c>
      <c r="AA2476" s="15">
        <v>0.8</v>
      </c>
      <c r="AB2476" s="15">
        <v>1.5</v>
      </c>
      <c r="AC2476" s="15"/>
      <c r="AD2476" s="15">
        <v>1.05</v>
      </c>
      <c r="AE2476" s="15">
        <v>2.4500000000000002</v>
      </c>
      <c r="AF2476" s="15">
        <v>0.39</v>
      </c>
      <c r="AG2476" s="15">
        <v>2.23</v>
      </c>
      <c r="AH2476" s="15">
        <v>0.87</v>
      </c>
      <c r="AI2476" s="15"/>
      <c r="AJ2476" s="15">
        <v>1.2</v>
      </c>
      <c r="AK2476" s="15">
        <v>0.21</v>
      </c>
      <c r="AL2476" s="15">
        <v>1.37</v>
      </c>
      <c r="AM2476" s="15">
        <v>0.28999999999999998</v>
      </c>
      <c r="AN2476" s="15">
        <v>0.83</v>
      </c>
      <c r="AO2476" s="15"/>
      <c r="AP2476" s="15">
        <v>0.72</v>
      </c>
      <c r="AQ2476" s="15">
        <v>0.1</v>
      </c>
      <c r="AR2476" s="15">
        <v>8.1</v>
      </c>
      <c r="AS2476" s="15">
        <v>0.2</v>
      </c>
      <c r="AT2476" s="15">
        <f>(AB2476/0.713)/(AD2476/0.687)</f>
        <v>1.3764776597876178</v>
      </c>
      <c r="AU2476" s="15" t="s">
        <v>2247</v>
      </c>
      <c r="AV2476" s="27" t="s">
        <v>2248</v>
      </c>
    </row>
    <row r="2477" spans="1:48" x14ac:dyDescent="0.25">
      <c r="A2477" s="13" t="s">
        <v>49</v>
      </c>
      <c r="B2477" s="14" t="s">
        <v>2249</v>
      </c>
      <c r="C2477" s="15">
        <v>46.749641644103299</v>
      </c>
      <c r="D2477" s="15">
        <v>5.0529399904690404</v>
      </c>
      <c r="E2477" s="15">
        <v>12.2598746930563</v>
      </c>
      <c r="F2477" s="15">
        <v>4.9833128646161198</v>
      </c>
      <c r="G2477" s="15">
        <v>30.098811832990801</v>
      </c>
      <c r="H2477" s="15">
        <v>9.9467322647028306E-3</v>
      </c>
      <c r="I2477" s="15">
        <v>0.22877484208816501</v>
      </c>
      <c r="J2477" s="15">
        <v>0.15914771623524501</v>
      </c>
      <c r="K2477" s="15">
        <v>0.42770948738222198</v>
      </c>
      <c r="L2477" s="15">
        <v>2.9840196794108501E-2</v>
      </c>
      <c r="M2477" s="15"/>
      <c r="N2477" s="15">
        <f t="shared" si="61"/>
        <v>100.00000000000001</v>
      </c>
      <c r="O2477" s="23">
        <f t="shared" si="62"/>
        <v>85.122440780931427</v>
      </c>
      <c r="P2477" s="15">
        <f t="shared" si="63"/>
        <v>130.28818318554414</v>
      </c>
      <c r="Q2477" s="15"/>
      <c r="R2477" s="15">
        <f t="shared" si="64"/>
        <v>2566.2569242933318</v>
      </c>
      <c r="S2477" s="15">
        <v>129</v>
      </c>
      <c r="T2477" s="15">
        <v>2735</v>
      </c>
      <c r="U2477" s="15"/>
      <c r="V2477" s="15">
        <v>1716</v>
      </c>
      <c r="W2477" s="15"/>
      <c r="X2477" s="15"/>
      <c r="Y2477" s="15"/>
      <c r="Z2477" s="15"/>
      <c r="AA2477" s="15"/>
      <c r="AB2477" s="15"/>
      <c r="AC2477" s="15"/>
      <c r="AD2477" s="15">
        <v>1.04</v>
      </c>
      <c r="AE2477" s="15">
        <v>3.06</v>
      </c>
      <c r="AF2477" s="15">
        <v>0.6</v>
      </c>
      <c r="AG2477" s="15">
        <v>2.95</v>
      </c>
      <c r="AH2477" s="15">
        <v>0.98</v>
      </c>
      <c r="AI2477" s="15">
        <v>0.27</v>
      </c>
      <c r="AJ2477" s="15">
        <v>1.2</v>
      </c>
      <c r="AK2477" s="15">
        <v>0.22</v>
      </c>
      <c r="AL2477" s="15">
        <v>1.37</v>
      </c>
      <c r="AM2477" s="15">
        <v>0.27</v>
      </c>
      <c r="AN2477" s="15">
        <v>0.76</v>
      </c>
      <c r="AO2477" s="15">
        <v>0.11</v>
      </c>
      <c r="AP2477" s="15">
        <v>0.66</v>
      </c>
      <c r="AQ2477" s="15">
        <v>0.11</v>
      </c>
      <c r="AR2477" s="15"/>
      <c r="AS2477" s="15"/>
      <c r="AT2477" s="15"/>
      <c r="AU2477" s="15" t="s">
        <v>2247</v>
      </c>
      <c r="AV2477" s="27" t="s">
        <v>2250</v>
      </c>
    </row>
    <row r="2478" spans="1:48" x14ac:dyDescent="0.25">
      <c r="A2478" s="13" t="s">
        <v>49</v>
      </c>
      <c r="B2478" s="14">
        <v>165375</v>
      </c>
      <c r="C2478" s="15">
        <v>53.260146373918801</v>
      </c>
      <c r="D2478" s="15">
        <v>6.94167221113329</v>
      </c>
      <c r="E2478" s="15">
        <v>12.7300953648259</v>
      </c>
      <c r="F2478" s="15">
        <v>5.8327788866711003</v>
      </c>
      <c r="G2478" s="15">
        <v>20.1818585052118</v>
      </c>
      <c r="H2478" s="15">
        <v>5.5444666223109298E-2</v>
      </c>
      <c r="I2478" s="15">
        <v>0.16633399866932799</v>
      </c>
      <c r="J2478" s="15">
        <v>0.16633399866932799</v>
      </c>
      <c r="K2478" s="15">
        <v>0.60989132845420302</v>
      </c>
      <c r="L2478" s="15">
        <v>5.5444666223109298E-2</v>
      </c>
      <c r="M2478" s="15">
        <v>9.14</v>
      </c>
      <c r="N2478" s="15">
        <f t="shared" si="61"/>
        <v>99.999999999999957</v>
      </c>
      <c r="O2478" s="23">
        <f t="shared" si="62"/>
        <v>78.699360446403901</v>
      </c>
      <c r="P2478" s="15">
        <f t="shared" si="63"/>
        <v>242.08234548118142</v>
      </c>
      <c r="Q2478" s="15">
        <v>31</v>
      </c>
      <c r="R2478" s="15">
        <f t="shared" si="64"/>
        <v>3659.3479707252181</v>
      </c>
      <c r="S2478" s="15">
        <v>108</v>
      </c>
      <c r="T2478" s="15">
        <v>3530</v>
      </c>
      <c r="U2478" s="15"/>
      <c r="V2478" s="15">
        <v>1709</v>
      </c>
      <c r="W2478" s="15"/>
      <c r="X2478" s="15">
        <v>56.9</v>
      </c>
      <c r="Y2478" s="15">
        <v>16</v>
      </c>
      <c r="Z2478" s="15">
        <v>32</v>
      </c>
      <c r="AA2478" s="15">
        <v>1.1000000000000001</v>
      </c>
      <c r="AB2478" s="15">
        <v>1.7</v>
      </c>
      <c r="AC2478" s="15"/>
      <c r="AD2478" s="15">
        <v>1.48</v>
      </c>
      <c r="AE2478" s="15">
        <v>3.6</v>
      </c>
      <c r="AF2478" s="15">
        <v>0.53</v>
      </c>
      <c r="AG2478" s="15">
        <v>2.91</v>
      </c>
      <c r="AH2478" s="15">
        <v>0.83</v>
      </c>
      <c r="AI2478" s="15"/>
      <c r="AJ2478" s="15">
        <v>1.18</v>
      </c>
      <c r="AK2478" s="15">
        <v>0.23</v>
      </c>
      <c r="AL2478" s="15">
        <v>1.3</v>
      </c>
      <c r="AM2478" s="15">
        <v>0.27</v>
      </c>
      <c r="AN2478" s="15">
        <v>0.81</v>
      </c>
      <c r="AO2478" s="15"/>
      <c r="AP2478" s="15">
        <v>0.79</v>
      </c>
      <c r="AQ2478" s="15">
        <v>0.12</v>
      </c>
      <c r="AR2478" s="15">
        <v>7.1</v>
      </c>
      <c r="AS2478" s="15">
        <v>0.3</v>
      </c>
      <c r="AT2478" s="15">
        <f t="shared" ref="AT2478:AT2486" si="65">(AB2478/0.713)/(AD2478/0.687)</f>
        <v>1.106762442667071</v>
      </c>
      <c r="AU2478" s="15" t="s">
        <v>2247</v>
      </c>
      <c r="AV2478" s="27" t="s">
        <v>2248</v>
      </c>
    </row>
    <row r="2479" spans="1:48" x14ac:dyDescent="0.25">
      <c r="A2479" s="13" t="s">
        <v>49</v>
      </c>
      <c r="B2479" s="14" t="s">
        <v>2251</v>
      </c>
      <c r="C2479" s="15">
        <v>50.092860090796499</v>
      </c>
      <c r="D2479" s="15">
        <v>3.7350392075938901</v>
      </c>
      <c r="E2479" s="15">
        <v>11.555922410235199</v>
      </c>
      <c r="F2479" s="15">
        <v>10.462236896409401</v>
      </c>
      <c r="G2479" s="15">
        <v>23.359471729261202</v>
      </c>
      <c r="H2479" s="15">
        <v>2.0635575732562899E-2</v>
      </c>
      <c r="I2479" s="15">
        <v>0.206355757325629</v>
      </c>
      <c r="J2479" s="15">
        <v>0.19603796945934801</v>
      </c>
      <c r="K2479" s="15">
        <v>0.34048699958728901</v>
      </c>
      <c r="L2479" s="15">
        <v>3.0953363598844399E-2</v>
      </c>
      <c r="M2479" s="15">
        <v>3.59</v>
      </c>
      <c r="N2479" s="15">
        <f t="shared" si="61"/>
        <v>99.999999999999858</v>
      </c>
      <c r="O2479" s="23">
        <f t="shared" si="62"/>
        <v>82.489743977601265</v>
      </c>
      <c r="P2479" s="15">
        <f t="shared" si="63"/>
        <v>135.14848895270089</v>
      </c>
      <c r="Q2479" s="15">
        <v>23</v>
      </c>
      <c r="R2479" s="15">
        <f t="shared" si="64"/>
        <v>2042.921997523734</v>
      </c>
      <c r="S2479" s="15">
        <v>99</v>
      </c>
      <c r="T2479" s="15">
        <v>1869</v>
      </c>
      <c r="U2479" s="15">
        <v>96.4</v>
      </c>
      <c r="V2479" s="15">
        <v>1119</v>
      </c>
      <c r="W2479" s="15"/>
      <c r="X2479" s="15">
        <v>36</v>
      </c>
      <c r="Y2479" s="15"/>
      <c r="Z2479" s="15">
        <v>21</v>
      </c>
      <c r="AA2479" s="15">
        <v>0.54</v>
      </c>
      <c r="AB2479" s="15">
        <v>0.42</v>
      </c>
      <c r="AC2479" s="15"/>
      <c r="AD2479" s="15">
        <v>1.34</v>
      </c>
      <c r="AE2479" s="15">
        <v>3.6</v>
      </c>
      <c r="AF2479" s="15">
        <v>0.57999999999999996</v>
      </c>
      <c r="AG2479" s="15">
        <v>2.91</v>
      </c>
      <c r="AH2479" s="15">
        <v>0.98</v>
      </c>
      <c r="AI2479" s="15">
        <v>0.249</v>
      </c>
      <c r="AJ2479" s="15">
        <v>1.1399999999999999</v>
      </c>
      <c r="AK2479" s="15">
        <v>0.20100000000000001</v>
      </c>
      <c r="AL2479" s="15">
        <v>1.3</v>
      </c>
      <c r="AM2479" s="15">
        <v>0.28699999999999998</v>
      </c>
      <c r="AN2479" s="15">
        <v>0.76</v>
      </c>
      <c r="AO2479" s="15">
        <v>0.11600000000000001</v>
      </c>
      <c r="AP2479" s="15">
        <v>0.71899999999999997</v>
      </c>
      <c r="AQ2479" s="15">
        <v>0.109</v>
      </c>
      <c r="AR2479" s="15">
        <v>9</v>
      </c>
      <c r="AS2479" s="15">
        <v>0.12</v>
      </c>
      <c r="AT2479" s="15">
        <f t="shared" si="65"/>
        <v>0.30200330744594001</v>
      </c>
      <c r="AU2479" s="15" t="s">
        <v>2247</v>
      </c>
      <c r="AV2479" s="27" t="s">
        <v>2252</v>
      </c>
    </row>
    <row r="2480" spans="1:48" x14ac:dyDescent="0.25">
      <c r="A2480" s="13" t="s">
        <v>49</v>
      </c>
      <c r="B2480" s="14" t="s">
        <v>2253</v>
      </c>
      <c r="C2480" s="15">
        <v>48.298234418208899</v>
      </c>
      <c r="D2480" s="15">
        <v>6.7007019783024901</v>
      </c>
      <c r="E2480" s="15">
        <v>13.114231014677699</v>
      </c>
      <c r="F2480" s="15">
        <v>7.8387577111252904</v>
      </c>
      <c r="G2480" s="15">
        <v>22.633482237821699</v>
      </c>
      <c r="H2480" s="15">
        <v>0.116996383748139</v>
      </c>
      <c r="I2480" s="15">
        <v>0.42544139544777698</v>
      </c>
      <c r="J2480" s="15">
        <v>0.244628802382472</v>
      </c>
      <c r="K2480" s="15">
        <v>0.57434588385449903</v>
      </c>
      <c r="L2480" s="15">
        <v>5.3180174430972102E-2</v>
      </c>
      <c r="M2480" s="15">
        <v>5.15</v>
      </c>
      <c r="N2480" s="15">
        <f t="shared" si="61"/>
        <v>99.999999999999957</v>
      </c>
      <c r="O2480" s="23">
        <f t="shared" si="62"/>
        <v>80.088185140886907</v>
      </c>
      <c r="P2480" s="15">
        <f t="shared" si="63"/>
        <v>232.19512779720213</v>
      </c>
      <c r="Q2480" s="15">
        <v>25</v>
      </c>
      <c r="R2480" s="15">
        <f t="shared" si="64"/>
        <v>3446.0753031269942</v>
      </c>
      <c r="S2480" s="15">
        <v>217</v>
      </c>
      <c r="T2480" s="15">
        <v>2130</v>
      </c>
      <c r="U2480" s="15">
        <v>94</v>
      </c>
      <c r="V2480" s="15">
        <v>840</v>
      </c>
      <c r="W2480" s="15"/>
      <c r="X2480" s="15">
        <v>15</v>
      </c>
      <c r="Y2480" s="15">
        <v>6</v>
      </c>
      <c r="Z2480" s="15">
        <v>32</v>
      </c>
      <c r="AA2480" s="15">
        <v>1</v>
      </c>
      <c r="AB2480" s="15">
        <v>1.1000000000000001</v>
      </c>
      <c r="AC2480" s="15">
        <v>0.11</v>
      </c>
      <c r="AD2480" s="15">
        <v>1.4</v>
      </c>
      <c r="AE2480" s="15">
        <v>3.53</v>
      </c>
      <c r="AF2480" s="15">
        <v>0.53</v>
      </c>
      <c r="AG2480" s="15">
        <v>2.94</v>
      </c>
      <c r="AH2480" s="15">
        <v>1.07</v>
      </c>
      <c r="AI2480" s="15">
        <v>0.35699999999999998</v>
      </c>
      <c r="AJ2480" s="15">
        <v>1.5</v>
      </c>
      <c r="AK2480" s="15">
        <v>0.27</v>
      </c>
      <c r="AL2480" s="15">
        <v>1.59</v>
      </c>
      <c r="AM2480" s="15">
        <v>0.31</v>
      </c>
      <c r="AN2480" s="15">
        <v>0.86</v>
      </c>
      <c r="AO2480" s="15">
        <v>0.124</v>
      </c>
      <c r="AP2480" s="15">
        <v>0.79</v>
      </c>
      <c r="AQ2480" s="15">
        <v>0.122</v>
      </c>
      <c r="AR2480" s="15">
        <v>7.9</v>
      </c>
      <c r="AS2480" s="15">
        <v>0.15</v>
      </c>
      <c r="AT2480" s="15">
        <f t="shared" si="65"/>
        <v>0.75706271288318994</v>
      </c>
      <c r="AU2480" s="15" t="s">
        <v>2247</v>
      </c>
      <c r="AV2480" s="27" t="s">
        <v>2254</v>
      </c>
    </row>
    <row r="2481" spans="1:48" x14ac:dyDescent="0.25">
      <c r="A2481" s="13" t="s">
        <v>49</v>
      </c>
      <c r="B2481" s="14" t="s">
        <v>2255</v>
      </c>
      <c r="C2481" s="15">
        <v>47.0711715313874</v>
      </c>
      <c r="D2481" s="15">
        <v>5.2978808476609398</v>
      </c>
      <c r="E2481" s="15">
        <v>13.484606157537</v>
      </c>
      <c r="F2481" s="15">
        <v>8.0967612954818104</v>
      </c>
      <c r="G2481" s="15">
        <v>25.0699720111955</v>
      </c>
      <c r="H2481" s="15">
        <v>5.9976009596161499E-2</v>
      </c>
      <c r="I2481" s="15"/>
      <c r="J2481" s="15">
        <v>0.20991603358656499</v>
      </c>
      <c r="K2481" s="15">
        <v>0.66973210715713705</v>
      </c>
      <c r="L2481" s="15">
        <v>3.9984006397440999E-2</v>
      </c>
      <c r="M2481" s="15">
        <v>5.27</v>
      </c>
      <c r="N2481" s="15">
        <f t="shared" si="61"/>
        <v>99.999999999999957</v>
      </c>
      <c r="O2481" s="23">
        <f t="shared" si="62"/>
        <v>81.247984473159221</v>
      </c>
      <c r="P2481" s="15">
        <f t="shared" si="63"/>
        <v>174.57805610150294</v>
      </c>
      <c r="Q2481" s="15">
        <v>30.53</v>
      </c>
      <c r="R2481" s="15">
        <f t="shared" si="64"/>
        <v>4018.3926429428225</v>
      </c>
      <c r="S2481" s="15">
        <v>176</v>
      </c>
      <c r="T2481" s="15">
        <v>2276</v>
      </c>
      <c r="U2481" s="15">
        <v>88</v>
      </c>
      <c r="V2481" s="15">
        <v>1723</v>
      </c>
      <c r="W2481" s="15"/>
      <c r="X2481" s="15"/>
      <c r="Y2481" s="15"/>
      <c r="Z2481" s="15">
        <v>31.85</v>
      </c>
      <c r="AA2481" s="15">
        <v>1.1599999999999999</v>
      </c>
      <c r="AB2481" s="15">
        <v>1.96</v>
      </c>
      <c r="AC2481" s="15">
        <v>0.11</v>
      </c>
      <c r="AD2481" s="15">
        <v>3.88</v>
      </c>
      <c r="AE2481" s="15">
        <v>9.3699999999999992</v>
      </c>
      <c r="AF2481" s="15">
        <v>1.34</v>
      </c>
      <c r="AG2481" s="15">
        <v>6.31</v>
      </c>
      <c r="AH2481" s="15">
        <v>1.68</v>
      </c>
      <c r="AI2481" s="15">
        <v>0.56000000000000005</v>
      </c>
      <c r="AJ2481" s="15">
        <v>2.34</v>
      </c>
      <c r="AK2481" s="15">
        <v>0.33</v>
      </c>
      <c r="AL2481" s="15">
        <v>2.17</v>
      </c>
      <c r="AM2481" s="15">
        <v>0.42</v>
      </c>
      <c r="AN2481" s="15">
        <v>1.1100000000000001</v>
      </c>
      <c r="AO2481" s="15">
        <v>0.14000000000000001</v>
      </c>
      <c r="AP2481" s="15">
        <v>0.98</v>
      </c>
      <c r="AQ2481" s="15">
        <v>0.14000000000000001</v>
      </c>
      <c r="AR2481" s="15">
        <v>10.8</v>
      </c>
      <c r="AS2481" s="15">
        <v>0.52</v>
      </c>
      <c r="AT2481" s="15">
        <f t="shared" si="65"/>
        <v>0.48673385289397209</v>
      </c>
      <c r="AU2481" s="15" t="s">
        <v>2247</v>
      </c>
      <c r="AV2481" s="27" t="s">
        <v>2256</v>
      </c>
    </row>
    <row r="2482" spans="1:48" x14ac:dyDescent="0.25">
      <c r="A2482" s="13" t="s">
        <v>49</v>
      </c>
      <c r="B2482" s="14" t="s">
        <v>2257</v>
      </c>
      <c r="C2482" s="15">
        <v>47.070283629806603</v>
      </c>
      <c r="D2482" s="15">
        <v>5.2977809139514704</v>
      </c>
      <c r="E2482" s="15">
        <v>13.4862380938679</v>
      </c>
      <c r="F2482" s="15">
        <v>8.0966085666050809</v>
      </c>
      <c r="G2482" s="15">
        <v>25.0694991173402</v>
      </c>
      <c r="H2482" s="15">
        <v>5.99748782711488E-2</v>
      </c>
      <c r="I2482" s="15"/>
      <c r="J2482" s="15">
        <v>0.20991207394902101</v>
      </c>
      <c r="K2482" s="15">
        <v>0.66971947402782805</v>
      </c>
      <c r="L2482" s="15">
        <v>3.9983252180765802E-2</v>
      </c>
      <c r="M2482" s="15"/>
      <c r="N2482" s="15">
        <f t="shared" si="61"/>
        <v>100.00000000000003</v>
      </c>
      <c r="O2482" s="23">
        <f t="shared" si="62"/>
        <v>81.245853250105455</v>
      </c>
      <c r="P2482" s="15">
        <f t="shared" si="63"/>
        <v>174.57476304278026</v>
      </c>
      <c r="Q2482" s="15">
        <v>32.138257347861298</v>
      </c>
      <c r="R2482" s="15">
        <f t="shared" si="64"/>
        <v>4018.3168441669682</v>
      </c>
      <c r="S2482" s="15">
        <v>185.27131651567601</v>
      </c>
      <c r="T2482" s="15">
        <v>2395.8949794868099</v>
      </c>
      <c r="U2482" s="15">
        <v>92.635658257838003</v>
      </c>
      <c r="V2482" s="15">
        <v>1813.7640815710799</v>
      </c>
      <c r="W2482" s="15"/>
      <c r="X2482" s="15"/>
      <c r="Y2482" s="15"/>
      <c r="Z2482" s="15">
        <v>33.527792221728902</v>
      </c>
      <c r="AA2482" s="15">
        <v>1.2211064043078601</v>
      </c>
      <c r="AB2482" s="15">
        <v>2.0632487521063898</v>
      </c>
      <c r="AC2482" s="15">
        <v>0.11579457282229701</v>
      </c>
      <c r="AD2482" s="15">
        <v>4.0843903868228599</v>
      </c>
      <c r="AE2482" s="15">
        <v>9.8635922485902494</v>
      </c>
      <c r="AF2482" s="15">
        <v>1.41058843256253</v>
      </c>
      <c r="AG2482" s="15">
        <v>6.6423977682608797</v>
      </c>
      <c r="AH2482" s="15">
        <v>1.7684989303769101</v>
      </c>
      <c r="AI2482" s="15">
        <v>0.58949964345896899</v>
      </c>
      <c r="AJ2482" s="15">
        <v>2.4632663673106898</v>
      </c>
      <c r="AK2482" s="15">
        <v>0.34738371846689198</v>
      </c>
      <c r="AL2482" s="15">
        <v>2.2843111184035099</v>
      </c>
      <c r="AM2482" s="15">
        <v>0.44212473259422702</v>
      </c>
      <c r="AN2482" s="15">
        <v>1.1684725075704601</v>
      </c>
      <c r="AO2482" s="15">
        <v>0.147374910864742</v>
      </c>
      <c r="AP2482" s="15">
        <v>1.0316243760532</v>
      </c>
      <c r="AQ2482" s="15">
        <v>0.147374910864742</v>
      </c>
      <c r="AR2482" s="15">
        <v>11.3689216952801</v>
      </c>
      <c r="AS2482" s="15">
        <v>0.54739252606904298</v>
      </c>
      <c r="AT2482" s="15">
        <f t="shared" si="65"/>
        <v>0.48673385289397131</v>
      </c>
      <c r="AU2482" s="15" t="s">
        <v>2247</v>
      </c>
      <c r="AV2482" s="27" t="s">
        <v>2258</v>
      </c>
    </row>
    <row r="2483" spans="1:48" x14ac:dyDescent="0.25">
      <c r="A2483" s="13" t="s">
        <v>49</v>
      </c>
      <c r="B2483" s="14">
        <v>178336</v>
      </c>
      <c r="C2483" s="15">
        <v>47.039208922617</v>
      </c>
      <c r="D2483" s="15">
        <v>4.5417960216166504</v>
      </c>
      <c r="E2483" s="15">
        <v>12.6940324249741</v>
      </c>
      <c r="F2483" s="15">
        <v>4.4038174083017099</v>
      </c>
      <c r="G2483" s="15">
        <v>30.4702771070484</v>
      </c>
      <c r="H2483" s="15">
        <v>2.2996435552489401E-2</v>
      </c>
      <c r="I2483" s="15">
        <v>0.21846613774864901</v>
      </c>
      <c r="J2483" s="15">
        <v>0.160975048867426</v>
      </c>
      <c r="K2483" s="15">
        <v>0.390939404392319</v>
      </c>
      <c r="L2483" s="15">
        <v>5.7491088881223402E-2</v>
      </c>
      <c r="M2483" s="15">
        <v>12.32</v>
      </c>
      <c r="N2483" s="15">
        <f t="shared" si="61"/>
        <v>99.999999999999957</v>
      </c>
      <c r="O2483" s="23">
        <f t="shared" si="62"/>
        <v>84.834798880114349</v>
      </c>
      <c r="P2483" s="15">
        <f t="shared" si="63"/>
        <v>251.01743032646837</v>
      </c>
      <c r="Q2483" s="15">
        <v>19</v>
      </c>
      <c r="R2483" s="15">
        <f t="shared" si="64"/>
        <v>2345.636426353914</v>
      </c>
      <c r="S2483" s="15">
        <v>108</v>
      </c>
      <c r="T2483" s="15">
        <v>2717</v>
      </c>
      <c r="U2483" s="15"/>
      <c r="V2483" s="15">
        <v>1855</v>
      </c>
      <c r="W2483" s="15"/>
      <c r="X2483" s="15">
        <v>97.3</v>
      </c>
      <c r="Y2483" s="15">
        <v>12</v>
      </c>
      <c r="Z2483" s="15">
        <v>19</v>
      </c>
      <c r="AA2483" s="15">
        <v>0.7</v>
      </c>
      <c r="AB2483" s="15">
        <v>1.1000000000000001</v>
      </c>
      <c r="AC2483" s="15">
        <v>0.1</v>
      </c>
      <c r="AD2483" s="15">
        <v>1.89</v>
      </c>
      <c r="AE2483" s="15">
        <v>4.24</v>
      </c>
      <c r="AF2483" s="15">
        <v>0.55000000000000004</v>
      </c>
      <c r="AG2483" s="15">
        <v>3.02</v>
      </c>
      <c r="AH2483" s="15">
        <v>0.87</v>
      </c>
      <c r="AI2483" s="15"/>
      <c r="AJ2483" s="15">
        <v>1.1100000000000001</v>
      </c>
      <c r="AK2483" s="15">
        <v>0.19</v>
      </c>
      <c r="AL2483" s="15">
        <v>1.32</v>
      </c>
      <c r="AM2483" s="15">
        <v>0.28000000000000003</v>
      </c>
      <c r="AN2483" s="15">
        <v>0.74</v>
      </c>
      <c r="AO2483" s="15"/>
      <c r="AP2483" s="15">
        <v>0.71</v>
      </c>
      <c r="AQ2483" s="15">
        <v>0.11</v>
      </c>
      <c r="AR2483" s="15">
        <v>7.3</v>
      </c>
      <c r="AS2483" s="15">
        <v>0.2</v>
      </c>
      <c r="AT2483" s="15">
        <f t="shared" si="65"/>
        <v>0.56078719472828886</v>
      </c>
      <c r="AU2483" s="15" t="s">
        <v>2247</v>
      </c>
      <c r="AV2483" s="27" t="s">
        <v>2248</v>
      </c>
    </row>
    <row r="2484" spans="1:48" x14ac:dyDescent="0.25">
      <c r="A2484" s="13" t="s">
        <v>49</v>
      </c>
      <c r="B2484" s="14">
        <v>190522</v>
      </c>
      <c r="C2484" s="15">
        <v>49.974621129722301</v>
      </c>
      <c r="D2484" s="15">
        <v>9.4336886375172195</v>
      </c>
      <c r="E2484" s="15">
        <v>12.1383510985425</v>
      </c>
      <c r="F2484" s="15">
        <v>8.3087313672477894</v>
      </c>
      <c r="G2484" s="15">
        <v>18.108082911215401</v>
      </c>
      <c r="H2484" s="15">
        <v>9.3228503061002499E-2</v>
      </c>
      <c r="I2484" s="15">
        <v>1.0141189388524601</v>
      </c>
      <c r="J2484" s="15">
        <v>0.189564622890705</v>
      </c>
      <c r="K2484" s="15">
        <v>0.63706143758351697</v>
      </c>
      <c r="L2484" s="15">
        <v>0.102551353367103</v>
      </c>
      <c r="M2484" s="15">
        <v>3.0139999999999998</v>
      </c>
      <c r="N2484" s="15">
        <f t="shared" si="61"/>
        <v>100</v>
      </c>
      <c r="O2484" s="23">
        <f t="shared" si="62"/>
        <v>77.661902330500169</v>
      </c>
      <c r="P2484" s="15">
        <f t="shared" si="63"/>
        <v>447.75943019439336</v>
      </c>
      <c r="Q2484" s="15">
        <v>33</v>
      </c>
      <c r="R2484" s="15">
        <f t="shared" si="64"/>
        <v>3822.3686255011021</v>
      </c>
      <c r="S2484" s="15">
        <v>192</v>
      </c>
      <c r="T2484" s="15">
        <v>2210</v>
      </c>
      <c r="U2484" s="15"/>
      <c r="V2484" s="15">
        <v>706</v>
      </c>
      <c r="W2484" s="15">
        <v>1.3</v>
      </c>
      <c r="X2484" s="15">
        <v>15.8</v>
      </c>
      <c r="Y2484" s="15">
        <v>87</v>
      </c>
      <c r="Z2484" s="15">
        <v>59</v>
      </c>
      <c r="AA2484" s="15">
        <v>1.6</v>
      </c>
      <c r="AB2484" s="15">
        <v>2.9</v>
      </c>
      <c r="AC2484" s="15">
        <v>0.12</v>
      </c>
      <c r="AD2484" s="15">
        <v>4.28</v>
      </c>
      <c r="AE2484" s="15">
        <v>10.52</v>
      </c>
      <c r="AF2484" s="15">
        <v>1.47</v>
      </c>
      <c r="AG2484" s="15">
        <v>7.18</v>
      </c>
      <c r="AH2484" s="15">
        <v>2.04</v>
      </c>
      <c r="AI2484" s="15">
        <v>0.621</v>
      </c>
      <c r="AJ2484" s="15">
        <v>2.88</v>
      </c>
      <c r="AK2484" s="15">
        <v>0.47</v>
      </c>
      <c r="AL2484" s="15">
        <v>3.23</v>
      </c>
      <c r="AM2484" s="15">
        <v>0.69</v>
      </c>
      <c r="AN2484" s="15">
        <v>2.0699999999999998</v>
      </c>
      <c r="AO2484" s="15"/>
      <c r="AP2484" s="15">
        <v>1.92</v>
      </c>
      <c r="AQ2484" s="15">
        <v>0.28000000000000003</v>
      </c>
      <c r="AR2484" s="15">
        <v>20.2</v>
      </c>
      <c r="AS2484" s="15">
        <v>0.96</v>
      </c>
      <c r="AT2484" s="15">
        <f t="shared" si="65"/>
        <v>0.65286206760954779</v>
      </c>
      <c r="AU2484" s="15" t="s">
        <v>2247</v>
      </c>
      <c r="AV2484" s="27" t="s">
        <v>2259</v>
      </c>
    </row>
    <row r="2485" spans="1:48" x14ac:dyDescent="0.25">
      <c r="A2485" s="13" t="s">
        <v>49</v>
      </c>
      <c r="B2485" s="14" t="s">
        <v>2260</v>
      </c>
      <c r="C2485" s="15">
        <v>48.743869482534301</v>
      </c>
      <c r="D2485" s="15">
        <v>2.2019817836052402</v>
      </c>
      <c r="E2485" s="15">
        <v>9.4084676208587705</v>
      </c>
      <c r="F2485" s="15">
        <v>10.119107196476801</v>
      </c>
      <c r="G2485" s="15">
        <v>28.765889300370301</v>
      </c>
      <c r="H2485" s="15"/>
      <c r="I2485" s="15">
        <v>0.35031528375538001</v>
      </c>
      <c r="J2485" s="15">
        <v>0.180162145931338</v>
      </c>
      <c r="K2485" s="15">
        <v>0.20018016214593101</v>
      </c>
      <c r="L2485" s="15">
        <v>3.0027024321889698E-2</v>
      </c>
      <c r="M2485" s="15">
        <v>12.76</v>
      </c>
      <c r="N2485" s="15">
        <f t="shared" si="61"/>
        <v>99.999999999999957</v>
      </c>
      <c r="O2485" s="23">
        <f t="shared" si="62"/>
        <v>87.692881784138962</v>
      </c>
      <c r="P2485" s="15">
        <f t="shared" si="63"/>
        <v>131.10390901106769</v>
      </c>
      <c r="Q2485" s="15">
        <v>11.05</v>
      </c>
      <c r="R2485" s="15">
        <f t="shared" si="64"/>
        <v>1201.080972875586</v>
      </c>
      <c r="S2485" s="15">
        <v>63</v>
      </c>
      <c r="T2485" s="15">
        <v>3796</v>
      </c>
      <c r="U2485" s="15">
        <v>86</v>
      </c>
      <c r="V2485" s="15">
        <v>1300</v>
      </c>
      <c r="W2485" s="15"/>
      <c r="X2485" s="15"/>
      <c r="Y2485" s="15"/>
      <c r="Z2485" s="15">
        <v>12.04</v>
      </c>
      <c r="AA2485" s="15">
        <v>0.48</v>
      </c>
      <c r="AB2485" s="15">
        <v>0.65</v>
      </c>
      <c r="AC2485" s="15">
        <v>0.06</v>
      </c>
      <c r="AD2485" s="15">
        <v>0.75</v>
      </c>
      <c r="AE2485" s="15">
        <v>2.15</v>
      </c>
      <c r="AF2485" s="15">
        <v>0.35</v>
      </c>
      <c r="AG2485" s="15">
        <v>1.63</v>
      </c>
      <c r="AH2485" s="15">
        <v>0.49</v>
      </c>
      <c r="AI2485" s="15">
        <v>0.17</v>
      </c>
      <c r="AJ2485" s="15">
        <v>0.71</v>
      </c>
      <c r="AK2485" s="15">
        <v>0.11</v>
      </c>
      <c r="AL2485" s="15">
        <v>0.74</v>
      </c>
      <c r="AM2485" s="15">
        <v>0.14000000000000001</v>
      </c>
      <c r="AN2485" s="15">
        <v>0.41</v>
      </c>
      <c r="AO2485" s="15">
        <v>0.06</v>
      </c>
      <c r="AP2485" s="15">
        <v>0.37</v>
      </c>
      <c r="AQ2485" s="15">
        <v>0.06</v>
      </c>
      <c r="AR2485" s="15">
        <v>3.52</v>
      </c>
      <c r="AS2485" s="15">
        <v>0.42</v>
      </c>
      <c r="AT2485" s="15">
        <f t="shared" si="65"/>
        <v>0.83506311360448815</v>
      </c>
      <c r="AU2485" s="15" t="s">
        <v>2247</v>
      </c>
      <c r="AV2485" s="27" t="s">
        <v>2256</v>
      </c>
    </row>
    <row r="2486" spans="1:48" x14ac:dyDescent="0.25">
      <c r="A2486" s="13" t="s">
        <v>49</v>
      </c>
      <c r="B2486" s="14">
        <v>178335</v>
      </c>
      <c r="C2486" s="15">
        <v>47.880164395414198</v>
      </c>
      <c r="D2486" s="15">
        <v>9.5933376595284408</v>
      </c>
      <c r="E2486" s="15">
        <v>14.7523253298724</v>
      </c>
      <c r="F2486" s="15">
        <v>6.2729829115293096</v>
      </c>
      <c r="G2486" s="15">
        <v>19.8139736102098</v>
      </c>
      <c r="H2486" s="15">
        <v>7.5708414449491696E-2</v>
      </c>
      <c r="I2486" s="15">
        <v>0.51914341336794301</v>
      </c>
      <c r="J2486" s="15">
        <v>0.194678780012979</v>
      </c>
      <c r="K2486" s="15">
        <v>0.80034609560891201</v>
      </c>
      <c r="L2486" s="15">
        <v>9.7339390006489293E-2</v>
      </c>
      <c r="M2486" s="15">
        <v>6.99</v>
      </c>
      <c r="N2486" s="15">
        <f t="shared" si="61"/>
        <v>99.999999999999986</v>
      </c>
      <c r="O2486" s="23">
        <f t="shared" si="62"/>
        <v>75.787593431621247</v>
      </c>
      <c r="P2486" s="15">
        <f t="shared" si="63"/>
        <v>425.00297045086876</v>
      </c>
      <c r="Q2486" s="15">
        <v>36</v>
      </c>
      <c r="R2486" s="15">
        <f t="shared" si="64"/>
        <v>4802.0765736534722</v>
      </c>
      <c r="S2486" s="15">
        <v>232</v>
      </c>
      <c r="T2486" s="15">
        <v>2809</v>
      </c>
      <c r="U2486" s="15"/>
      <c r="V2486" s="15">
        <v>1077</v>
      </c>
      <c r="W2486" s="15"/>
      <c r="X2486" s="15">
        <v>31.2</v>
      </c>
      <c r="Y2486" s="15">
        <v>44</v>
      </c>
      <c r="Z2486" s="15">
        <v>52</v>
      </c>
      <c r="AA2486" s="15">
        <v>1.6</v>
      </c>
      <c r="AB2486" s="15">
        <v>2.4</v>
      </c>
      <c r="AC2486" s="15">
        <v>0.2</v>
      </c>
      <c r="AD2486" s="15">
        <v>3.05</v>
      </c>
      <c r="AE2486" s="15">
        <v>7.55</v>
      </c>
      <c r="AF2486" s="15">
        <v>1.05</v>
      </c>
      <c r="AG2486" s="15">
        <v>5.87</v>
      </c>
      <c r="AH2486" s="15">
        <v>2.04</v>
      </c>
      <c r="AI2486" s="15"/>
      <c r="AJ2486" s="15">
        <v>2.59</v>
      </c>
      <c r="AK2486" s="15">
        <v>0.46</v>
      </c>
      <c r="AL2486" s="15">
        <v>2.89</v>
      </c>
      <c r="AM2486" s="15">
        <v>0.63</v>
      </c>
      <c r="AN2486" s="15">
        <v>1.57</v>
      </c>
      <c r="AO2486" s="15"/>
      <c r="AP2486" s="15">
        <v>1.53</v>
      </c>
      <c r="AQ2486" s="15">
        <v>0.23</v>
      </c>
      <c r="AR2486" s="15">
        <v>16.3</v>
      </c>
      <c r="AS2486" s="15">
        <v>0.6</v>
      </c>
      <c r="AT2486" s="15">
        <f t="shared" si="65"/>
        <v>0.7581909732600649</v>
      </c>
      <c r="AU2486" s="15" t="s">
        <v>2247</v>
      </c>
      <c r="AV2486" s="27" t="s">
        <v>2248</v>
      </c>
    </row>
    <row r="2487" spans="1:48" x14ac:dyDescent="0.25">
      <c r="A2487" s="13" t="s">
        <v>49</v>
      </c>
      <c r="B2487" s="14" t="s">
        <v>2261</v>
      </c>
      <c r="C2487" s="15">
        <v>46.299003211447399</v>
      </c>
      <c r="D2487" s="15">
        <v>3.4247761809496899</v>
      </c>
      <c r="E2487" s="15">
        <v>13.477248715485601</v>
      </c>
      <c r="F2487" s="15">
        <v>2.9681393568230598</v>
      </c>
      <c r="G2487" s="15">
        <v>33.106169749180303</v>
      </c>
      <c r="H2487" s="15"/>
      <c r="I2487" s="15">
        <v>8.9341987329122297E-2</v>
      </c>
      <c r="J2487" s="15">
        <v>0.16875708717723101</v>
      </c>
      <c r="K2487" s="15">
        <v>0.43678304916459798</v>
      </c>
      <c r="L2487" s="15">
        <v>2.9780662443040801E-2</v>
      </c>
      <c r="M2487" s="15"/>
      <c r="N2487" s="15">
        <f t="shared" si="61"/>
        <v>100.00000000000004</v>
      </c>
      <c r="O2487" s="23">
        <f t="shared" si="62"/>
        <v>85.129565377679498</v>
      </c>
      <c r="P2487" s="15">
        <f t="shared" si="63"/>
        <v>130.02824446961475</v>
      </c>
      <c r="Q2487" s="15"/>
      <c r="R2487" s="15">
        <f t="shared" si="64"/>
        <v>2620.6982949875878</v>
      </c>
      <c r="S2487" s="15">
        <v>143</v>
      </c>
      <c r="T2487" s="15">
        <v>2517</v>
      </c>
      <c r="U2487" s="15"/>
      <c r="V2487" s="15">
        <v>1879</v>
      </c>
      <c r="W2487" s="15"/>
      <c r="X2487" s="15"/>
      <c r="Y2487" s="15"/>
      <c r="Z2487" s="15"/>
      <c r="AA2487" s="15"/>
      <c r="AB2487" s="15"/>
      <c r="AC2487" s="15"/>
      <c r="AD2487" s="15">
        <v>1.05</v>
      </c>
      <c r="AE2487" s="15">
        <v>3.38</v>
      </c>
      <c r="AF2487" s="15">
        <v>0.61</v>
      </c>
      <c r="AG2487" s="15">
        <v>2.71</v>
      </c>
      <c r="AH2487" s="15">
        <v>0.89</v>
      </c>
      <c r="AI2487" s="15">
        <v>0.33</v>
      </c>
      <c r="AJ2487" s="15">
        <v>1.1100000000000001</v>
      </c>
      <c r="AK2487" s="15">
        <v>0.17</v>
      </c>
      <c r="AL2487" s="15">
        <v>1.22</v>
      </c>
      <c r="AM2487" s="15">
        <v>0.22</v>
      </c>
      <c r="AN2487" s="15">
        <v>0.61</v>
      </c>
      <c r="AO2487" s="15">
        <v>0.06</v>
      </c>
      <c r="AP2487" s="15">
        <v>0.5</v>
      </c>
      <c r="AQ2487" s="15">
        <v>0.06</v>
      </c>
      <c r="AR2487" s="15"/>
      <c r="AS2487" s="15"/>
      <c r="AT2487" s="15"/>
      <c r="AU2487" s="15" t="s">
        <v>2247</v>
      </c>
      <c r="AV2487" s="27" t="s">
        <v>2250</v>
      </c>
    </row>
    <row r="2488" spans="1:48" x14ac:dyDescent="0.25">
      <c r="A2488" s="13" t="s">
        <v>49</v>
      </c>
      <c r="B2488" s="14" t="s">
        <v>2262</v>
      </c>
      <c r="C2488" s="15">
        <v>47.712310581778901</v>
      </c>
      <c r="D2488" s="15">
        <v>5.8981447102344902</v>
      </c>
      <c r="E2488" s="15">
        <v>11.2393871937055</v>
      </c>
      <c r="F2488" s="15">
        <v>8.3150910248836993</v>
      </c>
      <c r="G2488" s="15">
        <v>25.512211099075</v>
      </c>
      <c r="H2488" s="15">
        <v>5.9677686781462E-2</v>
      </c>
      <c r="I2488" s="15">
        <v>0.338173558428285</v>
      </c>
      <c r="J2488" s="15">
        <v>0.15914049808389899</v>
      </c>
      <c r="K2488" s="15">
        <v>0.71613224137754405</v>
      </c>
      <c r="L2488" s="15">
        <v>4.9731405651218301E-2</v>
      </c>
      <c r="M2488" s="15"/>
      <c r="N2488" s="15">
        <f t="shared" si="61"/>
        <v>100</v>
      </c>
      <c r="O2488" s="23">
        <f t="shared" si="62"/>
        <v>84.101713548068588</v>
      </c>
      <c r="P2488" s="15">
        <f t="shared" si="63"/>
        <v>217.13712326588271</v>
      </c>
      <c r="Q2488" s="15"/>
      <c r="R2488" s="15">
        <f t="shared" si="64"/>
        <v>4296.7934482652645</v>
      </c>
      <c r="S2488" s="15">
        <v>187</v>
      </c>
      <c r="T2488" s="15">
        <v>2214</v>
      </c>
      <c r="U2488" s="15"/>
      <c r="V2488" s="15">
        <v>1390</v>
      </c>
      <c r="W2488" s="15"/>
      <c r="X2488" s="15"/>
      <c r="Y2488" s="15"/>
      <c r="Z2488" s="15"/>
      <c r="AA2488" s="15"/>
      <c r="AB2488" s="15"/>
      <c r="AC2488" s="15"/>
      <c r="AD2488" s="15">
        <v>2.41</v>
      </c>
      <c r="AE2488" s="15">
        <v>6.54</v>
      </c>
      <c r="AF2488" s="15">
        <v>0.99</v>
      </c>
      <c r="AG2488" s="15">
        <v>5.08</v>
      </c>
      <c r="AH2488" s="15">
        <v>1.57</v>
      </c>
      <c r="AI2488" s="15">
        <v>0.63</v>
      </c>
      <c r="AJ2488" s="15">
        <v>1.99</v>
      </c>
      <c r="AK2488" s="15">
        <v>0.31</v>
      </c>
      <c r="AL2488" s="15">
        <v>2.04</v>
      </c>
      <c r="AM2488" s="15">
        <v>0.42</v>
      </c>
      <c r="AN2488" s="15">
        <v>1.05</v>
      </c>
      <c r="AO2488" s="15">
        <v>0.16</v>
      </c>
      <c r="AP2488" s="15">
        <v>0.94</v>
      </c>
      <c r="AQ2488" s="15">
        <v>0.1</v>
      </c>
      <c r="AR2488" s="15"/>
      <c r="AS2488" s="15"/>
      <c r="AT2488" s="15"/>
      <c r="AU2488" s="15" t="s">
        <v>2247</v>
      </c>
      <c r="AV2488" s="27" t="s">
        <v>2250</v>
      </c>
    </row>
    <row r="2489" spans="1:48" x14ac:dyDescent="0.25">
      <c r="A2489" s="13" t="s">
        <v>49</v>
      </c>
      <c r="B2489" s="14" t="s">
        <v>2263</v>
      </c>
      <c r="C2489" s="15">
        <v>48.599935629224298</v>
      </c>
      <c r="D2489" s="15">
        <v>4.1733719557987303</v>
      </c>
      <c r="E2489" s="15">
        <v>15.5240853985624</v>
      </c>
      <c r="F2489" s="15">
        <v>10.5353502843043</v>
      </c>
      <c r="G2489" s="15">
        <v>19.987125844866402</v>
      </c>
      <c r="H2489" s="15">
        <v>1.0728462611307801E-2</v>
      </c>
      <c r="I2489" s="15">
        <v>0.16092693916961701</v>
      </c>
      <c r="J2489" s="15">
        <v>0.236026177448772</v>
      </c>
      <c r="K2489" s="15">
        <v>0.72953545756893001</v>
      </c>
      <c r="L2489" s="15">
        <v>4.2913850445231203E-2</v>
      </c>
      <c r="M2489" s="15">
        <v>6.99</v>
      </c>
      <c r="N2489" s="15">
        <f t="shared" si="61"/>
        <v>99.999999999999986</v>
      </c>
      <c r="O2489" s="23">
        <f t="shared" si="62"/>
        <v>75.003113922652958</v>
      </c>
      <c r="P2489" s="15">
        <f t="shared" si="63"/>
        <v>187.37033292988272</v>
      </c>
      <c r="Q2489" s="15">
        <v>32</v>
      </c>
      <c r="R2489" s="15">
        <f t="shared" si="64"/>
        <v>4377.2127454135798</v>
      </c>
      <c r="S2489" s="15">
        <v>194</v>
      </c>
      <c r="T2489" s="15">
        <v>1316</v>
      </c>
      <c r="U2489" s="15">
        <v>82</v>
      </c>
      <c r="V2489" s="15">
        <v>1169</v>
      </c>
      <c r="W2489" s="15"/>
      <c r="X2489" s="15">
        <v>21.4</v>
      </c>
      <c r="Y2489" s="15">
        <v>0.2</v>
      </c>
      <c r="Z2489" s="15">
        <v>36</v>
      </c>
      <c r="AA2489" s="15">
        <v>1.07</v>
      </c>
      <c r="AB2489" s="15">
        <v>2.98</v>
      </c>
      <c r="AC2489" s="15"/>
      <c r="AD2489" s="15">
        <v>3.25</v>
      </c>
      <c r="AE2489" s="15">
        <v>9.16</v>
      </c>
      <c r="AF2489" s="15">
        <v>1.43</v>
      </c>
      <c r="AG2489" s="15">
        <v>7.38</v>
      </c>
      <c r="AH2489" s="15">
        <v>1.98</v>
      </c>
      <c r="AI2489" s="15">
        <v>0.81</v>
      </c>
      <c r="AJ2489" s="15">
        <v>2.38</v>
      </c>
      <c r="AK2489" s="15">
        <v>0.37</v>
      </c>
      <c r="AL2489" s="15">
        <v>2.2400000000000002</v>
      </c>
      <c r="AM2489" s="15">
        <v>0.43</v>
      </c>
      <c r="AN2489" s="15">
        <v>1.1200000000000001</v>
      </c>
      <c r="AO2489" s="15">
        <v>0.16</v>
      </c>
      <c r="AP2489" s="15">
        <v>1.07</v>
      </c>
      <c r="AQ2489" s="15">
        <v>0.15</v>
      </c>
      <c r="AR2489" s="15">
        <v>12</v>
      </c>
      <c r="AS2489" s="15">
        <v>0.28000000000000003</v>
      </c>
      <c r="AT2489" s="15">
        <f t="shared" ref="AT2489:AT2497" si="66">(AB2489/0.713)/(AD2489/0.687)</f>
        <v>0.88348689178983719</v>
      </c>
      <c r="AU2489" s="15" t="s">
        <v>2247</v>
      </c>
      <c r="AV2489" s="27" t="s">
        <v>2264</v>
      </c>
    </row>
    <row r="2490" spans="1:48" x14ac:dyDescent="0.25">
      <c r="A2490" s="13" t="s">
        <v>49</v>
      </c>
      <c r="B2490" s="14">
        <v>165376</v>
      </c>
      <c r="C2490" s="15">
        <v>49.542800484741598</v>
      </c>
      <c r="D2490" s="15">
        <v>8.04230472623113</v>
      </c>
      <c r="E2490" s="15">
        <v>12.8236201388124</v>
      </c>
      <c r="F2490" s="15">
        <v>7.6236642062355404</v>
      </c>
      <c r="G2490" s="15">
        <v>20.965076567147701</v>
      </c>
      <c r="H2490" s="15">
        <v>4.4067423157430903E-2</v>
      </c>
      <c r="I2490" s="15">
        <v>0.12118541368293501</v>
      </c>
      <c r="J2490" s="15">
        <v>0.16525283684036601</v>
      </c>
      <c r="K2490" s="15">
        <v>0.60592706841467403</v>
      </c>
      <c r="L2490" s="15">
        <v>6.6101134736146303E-2</v>
      </c>
      <c r="M2490" s="15">
        <v>8.59</v>
      </c>
      <c r="N2490" s="15">
        <f t="shared" si="61"/>
        <v>99.999999999999929</v>
      </c>
      <c r="O2490" s="23">
        <f t="shared" si="62"/>
        <v>79.210354299422946</v>
      </c>
      <c r="P2490" s="15">
        <f t="shared" si="63"/>
        <v>288.61058828458243</v>
      </c>
      <c r="Q2490" s="15">
        <v>29</v>
      </c>
      <c r="R2490" s="15">
        <f t="shared" si="64"/>
        <v>3635.562410488044</v>
      </c>
      <c r="S2490" s="15">
        <v>166</v>
      </c>
      <c r="T2490" s="15">
        <v>3011</v>
      </c>
      <c r="U2490" s="15"/>
      <c r="V2490" s="15">
        <v>1195</v>
      </c>
      <c r="W2490" s="15"/>
      <c r="X2490" s="15">
        <v>37.200000000000003</v>
      </c>
      <c r="Y2490" s="15">
        <v>15</v>
      </c>
      <c r="Z2490" s="15">
        <v>41</v>
      </c>
      <c r="AA2490" s="15">
        <v>1.2</v>
      </c>
      <c r="AB2490" s="15">
        <v>2</v>
      </c>
      <c r="AC2490" s="15"/>
      <c r="AD2490" s="15">
        <v>2.48</v>
      </c>
      <c r="AE2490" s="15">
        <v>6.73</v>
      </c>
      <c r="AF2490" s="15">
        <v>1.01</v>
      </c>
      <c r="AG2490" s="15">
        <v>5.29</v>
      </c>
      <c r="AH2490" s="15">
        <v>1.53</v>
      </c>
      <c r="AI2490" s="15"/>
      <c r="AJ2490" s="15">
        <v>2.06</v>
      </c>
      <c r="AK2490" s="15">
        <v>0.4</v>
      </c>
      <c r="AL2490" s="15">
        <v>2.21</v>
      </c>
      <c r="AM2490" s="15">
        <v>0.49</v>
      </c>
      <c r="AN2490" s="15">
        <v>1.38</v>
      </c>
      <c r="AO2490" s="15"/>
      <c r="AP2490" s="15">
        <v>1.27</v>
      </c>
      <c r="AQ2490" s="15">
        <v>0.17</v>
      </c>
      <c r="AR2490" s="15">
        <v>12.8</v>
      </c>
      <c r="AS2490" s="15">
        <v>0.4</v>
      </c>
      <c r="AT2490" s="15">
        <f t="shared" si="66"/>
        <v>0.77704384020268746</v>
      </c>
      <c r="AU2490" s="15" t="s">
        <v>2247</v>
      </c>
      <c r="AV2490" s="27" t="s">
        <v>2248</v>
      </c>
    </row>
    <row r="2491" spans="1:48" x14ac:dyDescent="0.25">
      <c r="A2491" s="13" t="s">
        <v>49</v>
      </c>
      <c r="B2491" s="14" t="s">
        <v>2265</v>
      </c>
      <c r="C2491" s="15">
        <v>47.564991378179798</v>
      </c>
      <c r="D2491" s="15">
        <v>4.9994735524679204</v>
      </c>
      <c r="E2491" s="15">
        <v>12.3792254666575</v>
      </c>
      <c r="F2491" s="15">
        <v>6.1593514166404697</v>
      </c>
      <c r="G2491" s="15">
        <v>28.197030835919101</v>
      </c>
      <c r="H2491" s="15">
        <v>9.9999998947210306E-3</v>
      </c>
      <c r="I2491" s="15"/>
      <c r="J2491" s="15">
        <v>0.11998736525923</v>
      </c>
      <c r="K2491" s="15">
        <v>0.53994314366653495</v>
      </c>
      <c r="L2491" s="15">
        <v>2.9996841314807499E-2</v>
      </c>
      <c r="M2491" s="15"/>
      <c r="N2491" s="15">
        <f t="shared" si="61"/>
        <v>100.0000000000001</v>
      </c>
      <c r="O2491" s="23">
        <f t="shared" si="62"/>
        <v>84.147976394976283</v>
      </c>
      <c r="P2491" s="15">
        <f t="shared" si="63"/>
        <v>130.97212405056797</v>
      </c>
      <c r="Q2491" s="15">
        <v>27.036187038052901</v>
      </c>
      <c r="R2491" s="15">
        <f t="shared" si="64"/>
        <v>3239.6588619992094</v>
      </c>
      <c r="S2491" s="15">
        <v>179.741963687886</v>
      </c>
      <c r="T2491" s="15">
        <v>3050.2639194890698</v>
      </c>
      <c r="U2491" s="15">
        <v>86.661303920945201</v>
      </c>
      <c r="V2491" s="15">
        <v>1650.84434506196</v>
      </c>
      <c r="W2491" s="15"/>
      <c r="X2491" s="15"/>
      <c r="Y2491" s="15"/>
      <c r="Z2491" s="15">
        <v>36.376349793976999</v>
      </c>
      <c r="AA2491" s="15">
        <v>0.66333343741958095</v>
      </c>
      <c r="AB2491" s="15">
        <v>1.54064540303903</v>
      </c>
      <c r="AC2491" s="15">
        <v>9.6290337689939207E-2</v>
      </c>
      <c r="AD2491" s="15">
        <v>1.4229572125290999</v>
      </c>
      <c r="AE2491" s="15">
        <v>4.2367748583573199</v>
      </c>
      <c r="AF2491" s="15">
        <v>0.69543021664956095</v>
      </c>
      <c r="AG2491" s="15">
        <v>3.5948392737577302</v>
      </c>
      <c r="AH2491" s="15">
        <v>1.1447851258692801</v>
      </c>
      <c r="AI2491" s="15">
        <v>0.31026886588980401</v>
      </c>
      <c r="AJ2491" s="15">
        <v>1.6155378879089799</v>
      </c>
      <c r="AK2491" s="15">
        <v>0.256774233839838</v>
      </c>
      <c r="AL2491" s="15">
        <v>1.70112929918893</v>
      </c>
      <c r="AM2491" s="15">
        <v>0.33166671870978998</v>
      </c>
      <c r="AN2491" s="15">
        <v>0.89870981843943198</v>
      </c>
      <c r="AO2491" s="15">
        <v>0.128387116919919</v>
      </c>
      <c r="AP2491" s="15">
        <v>0.78102162792950602</v>
      </c>
      <c r="AQ2491" s="15">
        <v>8.5591411279945906E-2</v>
      </c>
      <c r="AR2491" s="15">
        <v>8.5056464959446192</v>
      </c>
      <c r="AS2491" s="15">
        <v>0.29956993947981098</v>
      </c>
      <c r="AT2491" s="15">
        <f t="shared" si="66"/>
        <v>1.0432251737337765</v>
      </c>
      <c r="AU2491" s="15" t="s">
        <v>2247</v>
      </c>
      <c r="AV2491" s="27" t="s">
        <v>2258</v>
      </c>
    </row>
    <row r="2492" spans="1:48" x14ac:dyDescent="0.25">
      <c r="A2492" s="13" t="s">
        <v>49</v>
      </c>
      <c r="B2492" s="14" t="s">
        <v>2266</v>
      </c>
      <c r="C2492" s="15">
        <v>47.565243475652402</v>
      </c>
      <c r="D2492" s="15">
        <v>4.9995000499950004</v>
      </c>
      <c r="E2492" s="15">
        <v>12.378762123787601</v>
      </c>
      <c r="F2492" s="15">
        <v>6.1593840615938404</v>
      </c>
      <c r="G2492" s="15">
        <v>28.1971802819718</v>
      </c>
      <c r="H2492" s="15">
        <v>9.9990000999899999E-3</v>
      </c>
      <c r="I2492" s="15"/>
      <c r="J2492" s="15">
        <v>0.11998800119988</v>
      </c>
      <c r="K2492" s="15">
        <v>0.53994600539946003</v>
      </c>
      <c r="L2492" s="15">
        <v>2.999700029997E-2</v>
      </c>
      <c r="M2492" s="15">
        <v>6.99</v>
      </c>
      <c r="N2492" s="15">
        <f t="shared" si="61"/>
        <v>99.999999999999943</v>
      </c>
      <c r="O2492" s="23">
        <f t="shared" si="62"/>
        <v>84.148546366410471</v>
      </c>
      <c r="P2492" s="15">
        <f t="shared" si="63"/>
        <v>130.97281821113663</v>
      </c>
      <c r="Q2492" s="15">
        <v>25.27</v>
      </c>
      <c r="R2492" s="15">
        <f t="shared" si="64"/>
        <v>3239.6760323967601</v>
      </c>
      <c r="S2492" s="15">
        <v>168</v>
      </c>
      <c r="T2492" s="15">
        <v>2851</v>
      </c>
      <c r="U2492" s="15">
        <v>81</v>
      </c>
      <c r="V2492" s="15">
        <v>1543</v>
      </c>
      <c r="W2492" s="15"/>
      <c r="X2492" s="15"/>
      <c r="Y2492" s="15"/>
      <c r="Z2492" s="15">
        <v>34</v>
      </c>
      <c r="AA2492" s="15">
        <v>0.62</v>
      </c>
      <c r="AB2492" s="15">
        <v>1.44</v>
      </c>
      <c r="AC2492" s="15">
        <v>0.09</v>
      </c>
      <c r="AD2492" s="15">
        <v>1.33</v>
      </c>
      <c r="AE2492" s="15">
        <v>3.96</v>
      </c>
      <c r="AF2492" s="15">
        <v>0.65</v>
      </c>
      <c r="AG2492" s="15">
        <v>3.36</v>
      </c>
      <c r="AH2492" s="15">
        <v>1.07</v>
      </c>
      <c r="AI2492" s="15">
        <v>0.28999999999999998</v>
      </c>
      <c r="AJ2492" s="15">
        <v>1.51</v>
      </c>
      <c r="AK2492" s="15">
        <v>0.24</v>
      </c>
      <c r="AL2492" s="15">
        <v>1.59</v>
      </c>
      <c r="AM2492" s="15">
        <v>0.31</v>
      </c>
      <c r="AN2492" s="15">
        <v>0.84</v>
      </c>
      <c r="AO2492" s="15">
        <v>0.12</v>
      </c>
      <c r="AP2492" s="15">
        <v>0.73</v>
      </c>
      <c r="AQ2492" s="15">
        <v>0.08</v>
      </c>
      <c r="AR2492" s="15">
        <v>7.95</v>
      </c>
      <c r="AS2492" s="15">
        <v>0.28000000000000003</v>
      </c>
      <c r="AT2492" s="15">
        <f t="shared" si="66"/>
        <v>1.0432251737337734</v>
      </c>
      <c r="AU2492" s="15" t="s">
        <v>2247</v>
      </c>
      <c r="AV2492" s="27" t="s">
        <v>2256</v>
      </c>
    </row>
    <row r="2493" spans="1:48" x14ac:dyDescent="0.25">
      <c r="A2493" s="13" t="s">
        <v>49</v>
      </c>
      <c r="B2493" s="14">
        <v>178338</v>
      </c>
      <c r="C2493" s="15">
        <v>50.784690075646402</v>
      </c>
      <c r="D2493" s="15">
        <v>7.9372247939482898</v>
      </c>
      <c r="E2493" s="15">
        <v>12.4195551541154</v>
      </c>
      <c r="F2493" s="15">
        <v>7.01140340973242</v>
      </c>
      <c r="G2493" s="15">
        <v>20.1196793496669</v>
      </c>
      <c r="H2493" s="15">
        <v>9.0324037484475594E-2</v>
      </c>
      <c r="I2493" s="15">
        <v>0.73388280456136401</v>
      </c>
      <c r="J2493" s="15">
        <v>0.16935757028339199</v>
      </c>
      <c r="K2493" s="15">
        <v>0.64355876707688797</v>
      </c>
      <c r="L2493" s="15">
        <v>9.0324037484475594E-2</v>
      </c>
      <c r="M2493" s="15">
        <v>10.77</v>
      </c>
      <c r="N2493" s="15">
        <f t="shared" si="61"/>
        <v>100.00000000000001</v>
      </c>
      <c r="O2493" s="23">
        <f t="shared" si="62"/>
        <v>79.059387854428763</v>
      </c>
      <c r="P2493" s="15">
        <f t="shared" si="63"/>
        <v>394.37255803080893</v>
      </c>
      <c r="Q2493" s="15">
        <v>32</v>
      </c>
      <c r="R2493" s="15">
        <f t="shared" si="64"/>
        <v>3861.3526024613275</v>
      </c>
      <c r="S2493" s="15">
        <v>150</v>
      </c>
      <c r="T2493" s="15">
        <v>3624</v>
      </c>
      <c r="U2493" s="15"/>
      <c r="V2493" s="15">
        <v>1804</v>
      </c>
      <c r="W2493" s="15"/>
      <c r="X2493" s="15">
        <v>47.2</v>
      </c>
      <c r="Y2493" s="15">
        <v>14</v>
      </c>
      <c r="Z2493" s="15">
        <v>33</v>
      </c>
      <c r="AA2493" s="15">
        <v>1</v>
      </c>
      <c r="AB2493" s="15">
        <v>1.3</v>
      </c>
      <c r="AC2493" s="15">
        <v>0.1</v>
      </c>
      <c r="AD2493" s="15">
        <v>1.48</v>
      </c>
      <c r="AE2493" s="15">
        <v>3.88</v>
      </c>
      <c r="AF2493" s="15">
        <v>0.56000000000000005</v>
      </c>
      <c r="AG2493" s="15">
        <v>3.38</v>
      </c>
      <c r="AH2493" s="15">
        <v>1.01</v>
      </c>
      <c r="AI2493" s="15"/>
      <c r="AJ2493" s="15">
        <v>1.44</v>
      </c>
      <c r="AK2493" s="15">
        <v>0.26</v>
      </c>
      <c r="AL2493" s="15">
        <v>1.71</v>
      </c>
      <c r="AM2493" s="15">
        <v>0.34</v>
      </c>
      <c r="AN2493" s="15">
        <v>0.89</v>
      </c>
      <c r="AO2493" s="15"/>
      <c r="AP2493" s="15">
        <v>0.74</v>
      </c>
      <c r="AQ2493" s="15">
        <v>0.11</v>
      </c>
      <c r="AR2493" s="15">
        <v>9.5</v>
      </c>
      <c r="AS2493" s="15">
        <v>0.2</v>
      </c>
      <c r="AT2493" s="15">
        <f t="shared" si="66"/>
        <v>0.84634775027481912</v>
      </c>
      <c r="AU2493" s="15" t="s">
        <v>2247</v>
      </c>
      <c r="AV2493" s="27" t="s">
        <v>2248</v>
      </c>
    </row>
    <row r="2494" spans="1:48" x14ac:dyDescent="0.25">
      <c r="A2494" s="13" t="s">
        <v>49</v>
      </c>
      <c r="B2494" s="14" t="s">
        <v>2267</v>
      </c>
      <c r="C2494" s="15">
        <v>46.114611461146097</v>
      </c>
      <c r="D2494" s="15">
        <v>4.3704370437043698</v>
      </c>
      <c r="E2494" s="15">
        <v>12.781278127812801</v>
      </c>
      <c r="F2494" s="15">
        <v>3.37033703370337</v>
      </c>
      <c r="G2494" s="15">
        <v>32.503250325032496</v>
      </c>
      <c r="H2494" s="15">
        <v>1.000100010001E-2</v>
      </c>
      <c r="I2494" s="15">
        <v>9.0009000900089994E-2</v>
      </c>
      <c r="J2494" s="15">
        <v>0.15001500150015001</v>
      </c>
      <c r="K2494" s="15">
        <v>0.57005700570057005</v>
      </c>
      <c r="L2494" s="15">
        <v>4.0004000400039999E-2</v>
      </c>
      <c r="M2494" s="15"/>
      <c r="N2494" s="15">
        <f t="shared" si="61"/>
        <v>100</v>
      </c>
      <c r="O2494" s="23">
        <f t="shared" si="62"/>
        <v>85.562787245024523</v>
      </c>
      <c r="P2494" s="15">
        <f t="shared" si="63"/>
        <v>174.66535385932957</v>
      </c>
      <c r="Q2494" s="15"/>
      <c r="R2494" s="15">
        <f t="shared" si="64"/>
        <v>3420.3420342034201</v>
      </c>
      <c r="S2494" s="15">
        <v>135.940894089409</v>
      </c>
      <c r="T2494" s="15">
        <v>2366.2557255725601</v>
      </c>
      <c r="U2494" s="15">
        <v>121.573157315732</v>
      </c>
      <c r="V2494" s="15">
        <v>1929.6975697569801</v>
      </c>
      <c r="W2494" s="15"/>
      <c r="X2494" s="15">
        <v>19.8937893789379</v>
      </c>
      <c r="Y2494" s="15">
        <v>38.682368236823699</v>
      </c>
      <c r="Z2494" s="15">
        <v>38.129762976297599</v>
      </c>
      <c r="AA2494" s="15">
        <v>1.1052105210521099</v>
      </c>
      <c r="AB2494" s="15">
        <v>2.2104210421042101</v>
      </c>
      <c r="AC2494" s="15">
        <v>0.221042104210421</v>
      </c>
      <c r="AD2494" s="15">
        <v>1.76833683368337</v>
      </c>
      <c r="AE2494" s="15">
        <v>6.2996999699970004</v>
      </c>
      <c r="AF2494" s="15">
        <v>1.2157315731573199</v>
      </c>
      <c r="AG2494" s="15">
        <v>5.7470947094709501</v>
      </c>
      <c r="AH2494" s="15">
        <v>1.65781578157816</v>
      </c>
      <c r="AI2494" s="15">
        <v>0.66312631263126298</v>
      </c>
      <c r="AJ2494" s="15">
        <v>1.76833683368337</v>
      </c>
      <c r="AK2494" s="15">
        <v>0.33156315631563199</v>
      </c>
      <c r="AL2494" s="15">
        <v>1.65781578157816</v>
      </c>
      <c r="AM2494" s="15">
        <v>0.33156315631563199</v>
      </c>
      <c r="AN2494" s="15">
        <v>1.1052105210521099</v>
      </c>
      <c r="AO2494" s="15">
        <v>0.110521052105211</v>
      </c>
      <c r="AP2494" s="15">
        <v>0.66312631263126298</v>
      </c>
      <c r="AQ2494" s="15"/>
      <c r="AR2494" s="15">
        <v>8.3995999599959994</v>
      </c>
      <c r="AS2494" s="15">
        <v>0.33156315631563199</v>
      </c>
      <c r="AT2494" s="15">
        <f t="shared" si="66"/>
        <v>1.2044179523141645</v>
      </c>
      <c r="AU2494" s="15" t="s">
        <v>2247</v>
      </c>
      <c r="AV2494" s="27" t="s">
        <v>2258</v>
      </c>
    </row>
    <row r="2495" spans="1:48" x14ac:dyDescent="0.25">
      <c r="A2495" s="13" t="s">
        <v>49</v>
      </c>
      <c r="B2495" s="14" t="s">
        <v>2268</v>
      </c>
      <c r="C2495" s="15">
        <v>49.421296296296298</v>
      </c>
      <c r="D2495" s="15">
        <v>4.4402356902356903</v>
      </c>
      <c r="E2495" s="15">
        <v>14.0677609427609</v>
      </c>
      <c r="F2495" s="15">
        <v>11.931818181818199</v>
      </c>
      <c r="G2495" s="15">
        <v>18.844696969697001</v>
      </c>
      <c r="H2495" s="15">
        <v>2.1043771043771E-2</v>
      </c>
      <c r="I2495" s="15">
        <v>0.168350168350168</v>
      </c>
      <c r="J2495" s="15">
        <v>0.22095959595959599</v>
      </c>
      <c r="K2495" s="15">
        <v>0.83122895622895598</v>
      </c>
      <c r="L2495" s="15">
        <v>5.2609427609427599E-2</v>
      </c>
      <c r="M2495" s="15">
        <v>5.47</v>
      </c>
      <c r="N2495" s="15">
        <f t="shared" si="61"/>
        <v>100</v>
      </c>
      <c r="O2495" s="23">
        <f t="shared" si="62"/>
        <v>75.739100251975927</v>
      </c>
      <c r="P2495" s="15">
        <f t="shared" si="63"/>
        <v>229.70313463271205</v>
      </c>
      <c r="Q2495" s="15">
        <v>35</v>
      </c>
      <c r="R2495" s="15">
        <f t="shared" si="64"/>
        <v>4987.3737373737358</v>
      </c>
      <c r="S2495" s="15">
        <v>182</v>
      </c>
      <c r="T2495" s="15">
        <v>1677</v>
      </c>
      <c r="U2495" s="15">
        <v>92</v>
      </c>
      <c r="V2495" s="15">
        <v>1236</v>
      </c>
      <c r="W2495" s="15"/>
      <c r="X2495" s="15">
        <v>30.7</v>
      </c>
      <c r="Y2495" s="15">
        <v>0.2</v>
      </c>
      <c r="Z2495" s="15">
        <v>32</v>
      </c>
      <c r="AA2495" s="15">
        <v>0.89</v>
      </c>
      <c r="AB2495" s="15">
        <v>2.37</v>
      </c>
      <c r="AC2495" s="15"/>
      <c r="AD2495" s="15">
        <v>2.71</v>
      </c>
      <c r="AE2495" s="15">
        <v>7.85</v>
      </c>
      <c r="AF2495" s="15">
        <v>1.23</v>
      </c>
      <c r="AG2495" s="15">
        <v>6.61</v>
      </c>
      <c r="AH2495" s="15">
        <v>1.83</v>
      </c>
      <c r="AI2495" s="15">
        <v>0.66</v>
      </c>
      <c r="AJ2495" s="15">
        <v>2.19</v>
      </c>
      <c r="AK2495" s="15">
        <v>0.34</v>
      </c>
      <c r="AL2495" s="15">
        <v>2.0699999999999998</v>
      </c>
      <c r="AM2495" s="15">
        <v>0.4</v>
      </c>
      <c r="AN2495" s="15">
        <v>1.06</v>
      </c>
      <c r="AO2495" s="15">
        <v>0.15</v>
      </c>
      <c r="AP2495" s="15">
        <v>1</v>
      </c>
      <c r="AQ2495" s="15">
        <v>0.15</v>
      </c>
      <c r="AR2495" s="15">
        <v>11</v>
      </c>
      <c r="AS2495" s="15">
        <v>0.24</v>
      </c>
      <c r="AT2495" s="15">
        <f t="shared" si="66"/>
        <v>0.84264813195116539</v>
      </c>
      <c r="AU2495" s="15" t="s">
        <v>2247</v>
      </c>
      <c r="AV2495" s="27" t="s">
        <v>2264</v>
      </c>
    </row>
    <row r="2496" spans="1:48" x14ac:dyDescent="0.25">
      <c r="A2496" s="13" t="s">
        <v>49</v>
      </c>
      <c r="B2496" s="14" t="s">
        <v>2269</v>
      </c>
      <c r="C2496" s="15">
        <v>46.939601089040799</v>
      </c>
      <c r="D2496" s="15">
        <v>7.2683897745969599</v>
      </c>
      <c r="E2496" s="15">
        <v>14.688899660748501</v>
      </c>
      <c r="F2496" s="15">
        <v>7.4883410470056599</v>
      </c>
      <c r="G2496" s="15">
        <v>22.495016496345499</v>
      </c>
      <c r="H2496" s="15">
        <v>7.9982280875895095E-2</v>
      </c>
      <c r="I2496" s="15"/>
      <c r="J2496" s="15">
        <v>0.21995127240871101</v>
      </c>
      <c r="K2496" s="15">
        <v>0.75983166832100202</v>
      </c>
      <c r="L2496" s="15">
        <v>5.9986710656921197E-2</v>
      </c>
      <c r="M2496" s="15"/>
      <c r="N2496" s="15">
        <f t="shared" si="61"/>
        <v>99.999999999999943</v>
      </c>
      <c r="O2496" s="23">
        <f t="shared" si="62"/>
        <v>78.113355550343016</v>
      </c>
      <c r="P2496" s="15">
        <f t="shared" si="63"/>
        <v>261.91380709359959</v>
      </c>
      <c r="Q2496" s="15">
        <v>37.508008872539797</v>
      </c>
      <c r="R2496" s="15">
        <f t="shared" si="64"/>
        <v>4558.9900099260112</v>
      </c>
      <c r="S2496" s="15">
        <v>241.40905092219299</v>
      </c>
      <c r="T2496" s="15">
        <v>2836.81989533459</v>
      </c>
      <c r="U2496" s="15">
        <v>91.714355590527404</v>
      </c>
      <c r="V2496" s="15">
        <v>1312.4640541403101</v>
      </c>
      <c r="W2496" s="15"/>
      <c r="X2496" s="15"/>
      <c r="Y2496" s="15"/>
      <c r="Z2496" s="15">
        <v>54.248514237799299</v>
      </c>
      <c r="AA2496" s="15">
        <v>1.32827687406971</v>
      </c>
      <c r="AB2496" s="15">
        <v>3.0044357865862401</v>
      </c>
      <c r="AC2496" s="15">
        <v>0.15812819929401301</v>
      </c>
      <c r="AD2496" s="15">
        <v>3.0044357865862401</v>
      </c>
      <c r="AE2496" s="15">
        <v>8.4967552420649604</v>
      </c>
      <c r="AF2496" s="15">
        <v>1.29665123421091</v>
      </c>
      <c r="AG2496" s="15">
        <v>6.2091672922782397</v>
      </c>
      <c r="AH2496" s="15">
        <v>1.91862215143402</v>
      </c>
      <c r="AI2496" s="15">
        <v>0.54817775755257803</v>
      </c>
      <c r="AJ2496" s="15">
        <v>2.2875879497867202</v>
      </c>
      <c r="AK2496" s="15">
        <v>0.35842391839976201</v>
      </c>
      <c r="AL2496" s="15">
        <v>2.3719229894101899</v>
      </c>
      <c r="AM2496" s="15">
        <v>0.46384271792910398</v>
      </c>
      <c r="AN2496" s="15">
        <v>1.44423755355198</v>
      </c>
      <c r="AO2496" s="15">
        <v>0.21083759905868399</v>
      </c>
      <c r="AP2496" s="15">
        <v>1.3493606339755799</v>
      </c>
      <c r="AQ2496" s="15">
        <v>0.18975383915281499</v>
      </c>
      <c r="AR2496" s="15">
        <v>13.1246405414031</v>
      </c>
      <c r="AS2496" s="15">
        <v>0.62197091722311704</v>
      </c>
      <c r="AT2496" s="15">
        <f t="shared" si="66"/>
        <v>0.96353436185133257</v>
      </c>
      <c r="AU2496" s="15" t="s">
        <v>2247</v>
      </c>
      <c r="AV2496" s="27" t="s">
        <v>2258</v>
      </c>
    </row>
    <row r="2497" spans="1:48" x14ac:dyDescent="0.25">
      <c r="A2497" s="13" t="s">
        <v>49</v>
      </c>
      <c r="B2497" s="14" t="s">
        <v>2270</v>
      </c>
      <c r="C2497" s="15">
        <v>46.940611877624498</v>
      </c>
      <c r="D2497" s="15">
        <v>7.2685462907418499</v>
      </c>
      <c r="E2497" s="15">
        <v>14.687062587482499</v>
      </c>
      <c r="F2497" s="15">
        <v>7.4885022995400901</v>
      </c>
      <c r="G2497" s="15">
        <v>22.495500899820001</v>
      </c>
      <c r="H2497" s="15">
        <v>7.9984003199360096E-2</v>
      </c>
      <c r="I2497" s="15"/>
      <c r="J2497" s="15">
        <v>0.21995600879824001</v>
      </c>
      <c r="K2497" s="15">
        <v>0.75984803039392101</v>
      </c>
      <c r="L2497" s="15">
        <v>5.9988002399520103E-2</v>
      </c>
      <c r="M2497" s="15">
        <v>5.42</v>
      </c>
      <c r="N2497" s="15">
        <f t="shared" si="61"/>
        <v>99.999999999999972</v>
      </c>
      <c r="O2497" s="23">
        <f t="shared" si="62"/>
        <v>78.115861894636609</v>
      </c>
      <c r="P2497" s="15">
        <f t="shared" si="63"/>
        <v>261.91944709649624</v>
      </c>
      <c r="Q2497" s="15">
        <v>35.58</v>
      </c>
      <c r="R2497" s="15">
        <f t="shared" si="64"/>
        <v>4559.0881823635264</v>
      </c>
      <c r="S2497" s="15">
        <v>229</v>
      </c>
      <c r="T2497" s="15">
        <v>2691</v>
      </c>
      <c r="U2497" s="15">
        <v>87</v>
      </c>
      <c r="V2497" s="15">
        <v>1245</v>
      </c>
      <c r="W2497" s="15"/>
      <c r="X2497" s="15"/>
      <c r="Y2497" s="15"/>
      <c r="Z2497" s="15">
        <v>51.46</v>
      </c>
      <c r="AA2497" s="15">
        <v>1.26</v>
      </c>
      <c r="AB2497" s="15">
        <v>2.85</v>
      </c>
      <c r="AC2497" s="15">
        <v>0.15</v>
      </c>
      <c r="AD2497" s="15">
        <v>2.85</v>
      </c>
      <c r="AE2497" s="15">
        <v>8.06</v>
      </c>
      <c r="AF2497" s="15">
        <v>1.23</v>
      </c>
      <c r="AG2497" s="15">
        <v>5.89</v>
      </c>
      <c r="AH2497" s="15">
        <v>1.82</v>
      </c>
      <c r="AI2497" s="15">
        <v>0.52</v>
      </c>
      <c r="AJ2497" s="15">
        <v>2.17</v>
      </c>
      <c r="AK2497" s="15">
        <v>0.34</v>
      </c>
      <c r="AL2497" s="15">
        <v>2.25</v>
      </c>
      <c r="AM2497" s="15">
        <v>0.44</v>
      </c>
      <c r="AN2497" s="15">
        <v>1.37</v>
      </c>
      <c r="AO2497" s="15">
        <v>0.2</v>
      </c>
      <c r="AP2497" s="15">
        <v>1.28</v>
      </c>
      <c r="AQ2497" s="15">
        <v>0.18</v>
      </c>
      <c r="AR2497" s="15">
        <v>12.45</v>
      </c>
      <c r="AS2497" s="15">
        <v>0.59</v>
      </c>
      <c r="AT2497" s="15">
        <f t="shared" si="66"/>
        <v>0.96353436185133245</v>
      </c>
      <c r="AU2497" s="15" t="s">
        <v>2247</v>
      </c>
      <c r="AV2497" s="27" t="s">
        <v>2256</v>
      </c>
    </row>
    <row r="2498" spans="1:48" x14ac:dyDescent="0.25">
      <c r="A2498" s="13" t="s">
        <v>49</v>
      </c>
      <c r="B2498" s="14" t="s">
        <v>2271</v>
      </c>
      <c r="C2498" s="15">
        <v>48.540340372858999</v>
      </c>
      <c r="D2498" s="15">
        <v>4.48324667379877</v>
      </c>
      <c r="E2498" s="15">
        <v>11.269490442732</v>
      </c>
      <c r="F2498" s="15">
        <v>6.1632215914750299</v>
      </c>
      <c r="G2498" s="15">
        <v>28.629158360400101</v>
      </c>
      <c r="H2498" s="15">
        <v>3.9762719945000198E-2</v>
      </c>
      <c r="I2498" s="15">
        <v>0.139169519807501</v>
      </c>
      <c r="J2498" s="15">
        <v>0.15905087978000099</v>
      </c>
      <c r="K2498" s="15">
        <v>0.53679671925750305</v>
      </c>
      <c r="L2498" s="15">
        <v>3.9762719945000198E-2</v>
      </c>
      <c r="M2498" s="15"/>
      <c r="N2498" s="15">
        <f t="shared" si="61"/>
        <v>99.999999999999901</v>
      </c>
      <c r="O2498" s="23">
        <f t="shared" si="62"/>
        <v>85.550033993113374</v>
      </c>
      <c r="P2498" s="15">
        <f t="shared" si="63"/>
        <v>173.61187581619805</v>
      </c>
      <c r="Q2498" s="15"/>
      <c r="R2498" s="15">
        <f t="shared" si="64"/>
        <v>3220.7803155450183</v>
      </c>
      <c r="S2498" s="15">
        <v>135</v>
      </c>
      <c r="T2498" s="15">
        <v>2315</v>
      </c>
      <c r="U2498" s="15"/>
      <c r="V2498" s="15">
        <v>1653</v>
      </c>
      <c r="W2498" s="15"/>
      <c r="X2498" s="15"/>
      <c r="Y2498" s="15"/>
      <c r="Z2498" s="15"/>
      <c r="AA2498" s="15"/>
      <c r="AB2498" s="15"/>
      <c r="AC2498" s="15"/>
      <c r="AD2498" s="15">
        <v>1.2</v>
      </c>
      <c r="AE2498" s="15">
        <v>4.16</v>
      </c>
      <c r="AF2498" s="15">
        <v>0.77</v>
      </c>
      <c r="AG2498" s="15">
        <v>3.83</v>
      </c>
      <c r="AH2498" s="15">
        <v>1.2</v>
      </c>
      <c r="AI2498" s="15">
        <v>0.33</v>
      </c>
      <c r="AJ2498" s="15">
        <v>1.48</v>
      </c>
      <c r="AK2498" s="15">
        <v>0.27</v>
      </c>
      <c r="AL2498" s="15">
        <v>1.53</v>
      </c>
      <c r="AM2498" s="15">
        <v>0.33</v>
      </c>
      <c r="AN2498" s="15">
        <v>0.82</v>
      </c>
      <c r="AO2498" s="15">
        <v>0.11</v>
      </c>
      <c r="AP2498" s="15">
        <v>0.71</v>
      </c>
      <c r="AQ2498" s="15">
        <v>0.11</v>
      </c>
      <c r="AR2498" s="15"/>
      <c r="AS2498" s="15"/>
      <c r="AT2498" s="15"/>
      <c r="AU2498" s="15" t="s">
        <v>2247</v>
      </c>
      <c r="AV2498" s="27" t="s">
        <v>2250</v>
      </c>
    </row>
    <row r="2499" spans="1:48" x14ac:dyDescent="0.25">
      <c r="A2499" s="13" t="s">
        <v>49</v>
      </c>
      <c r="B2499" s="14" t="s">
        <v>2272</v>
      </c>
      <c r="C2499" s="15">
        <v>46.021419277349601</v>
      </c>
      <c r="D2499" s="15">
        <v>3.1828645781203102</v>
      </c>
      <c r="E2499" s="15">
        <v>13.321989790811701</v>
      </c>
      <c r="F2499" s="15">
        <v>8.2874587128415609</v>
      </c>
      <c r="G2499" s="15">
        <v>28.285456911220098</v>
      </c>
      <c r="H2499" s="15"/>
      <c r="I2499" s="15">
        <v>0.38034230807726999</v>
      </c>
      <c r="J2499" s="15">
        <v>0.17015313782404201</v>
      </c>
      <c r="K2499" s="15">
        <v>0.32028825943348999</v>
      </c>
      <c r="L2499" s="15">
        <v>3.0027024321889698E-2</v>
      </c>
      <c r="M2499" s="15">
        <v>11.13</v>
      </c>
      <c r="N2499" s="15">
        <f t="shared" si="61"/>
        <v>99.999999999999972</v>
      </c>
      <c r="O2499" s="23">
        <f t="shared" si="62"/>
        <v>83.188059897374274</v>
      </c>
      <c r="P2499" s="15">
        <f t="shared" si="63"/>
        <v>131.10390901106769</v>
      </c>
      <c r="Q2499" s="15">
        <v>23.1</v>
      </c>
      <c r="R2499" s="15">
        <f t="shared" si="64"/>
        <v>1921.7295566009398</v>
      </c>
      <c r="S2499" s="15">
        <v>136</v>
      </c>
      <c r="T2499" s="15">
        <v>1709</v>
      </c>
      <c r="U2499" s="15">
        <v>86</v>
      </c>
      <c r="V2499" s="15">
        <v>1203</v>
      </c>
      <c r="W2499" s="15"/>
      <c r="X2499" s="15"/>
      <c r="Y2499" s="15"/>
      <c r="Z2499" s="15">
        <v>17.399999999999999</v>
      </c>
      <c r="AA2499" s="15">
        <v>0.42</v>
      </c>
      <c r="AB2499" s="15">
        <v>1.1399999999999999</v>
      </c>
      <c r="AC2499" s="15">
        <v>0.06</v>
      </c>
      <c r="AD2499" s="15">
        <v>1.02</v>
      </c>
      <c r="AE2499" s="15">
        <v>2.99</v>
      </c>
      <c r="AF2499" s="15">
        <v>0.46</v>
      </c>
      <c r="AG2499" s="15">
        <v>2.06</v>
      </c>
      <c r="AH2499" s="15">
        <v>0.71</v>
      </c>
      <c r="AI2499" s="15">
        <v>0.3</v>
      </c>
      <c r="AJ2499" s="15">
        <v>0.86</v>
      </c>
      <c r="AK2499" s="15">
        <v>0.14000000000000001</v>
      </c>
      <c r="AL2499" s="15">
        <v>0.97</v>
      </c>
      <c r="AM2499" s="15">
        <v>0.2</v>
      </c>
      <c r="AN2499" s="15">
        <v>0.52</v>
      </c>
      <c r="AO2499" s="15">
        <v>0.08</v>
      </c>
      <c r="AP2499" s="15">
        <v>0.45</v>
      </c>
      <c r="AQ2499" s="15">
        <v>0.06</v>
      </c>
      <c r="AR2499" s="15">
        <v>6.25</v>
      </c>
      <c r="AS2499" s="15">
        <v>0.28000000000000003</v>
      </c>
      <c r="AT2499" s="15">
        <f>(AB2499/0.713)/(AD2499/0.687)</f>
        <v>1.076891345598548</v>
      </c>
      <c r="AU2499" s="15" t="s">
        <v>2247</v>
      </c>
      <c r="AV2499" s="27" t="s">
        <v>2256</v>
      </c>
    </row>
    <row r="2500" spans="1:48" x14ac:dyDescent="0.25">
      <c r="A2500" s="13" t="s">
        <v>49</v>
      </c>
      <c r="B2500" s="14" t="s">
        <v>2273</v>
      </c>
      <c r="C2500" s="15">
        <v>50.711977858688698</v>
      </c>
      <c r="D2500" s="15">
        <v>4.3487312253231902</v>
      </c>
      <c r="E2500" s="15">
        <v>10.109635793262299</v>
      </c>
      <c r="F2500" s="15">
        <v>7.84164806763083</v>
      </c>
      <c r="G2500" s="15">
        <v>26.251608632500201</v>
      </c>
      <c r="H2500" s="15"/>
      <c r="I2500" s="15">
        <v>5.9707980210387E-2</v>
      </c>
      <c r="J2500" s="15">
        <v>0.15922128056103199</v>
      </c>
      <c r="K2500" s="15">
        <v>0.48761517171816099</v>
      </c>
      <c r="L2500" s="15">
        <v>2.98539901051935E-2</v>
      </c>
      <c r="M2500" s="15"/>
      <c r="N2500" s="15">
        <f t="shared" si="61"/>
        <v>99.999999999999986</v>
      </c>
      <c r="O2500" s="23">
        <f t="shared" si="62"/>
        <v>85.818800425166643</v>
      </c>
      <c r="P2500" s="15">
        <f t="shared" si="63"/>
        <v>130.34840750154908</v>
      </c>
      <c r="Q2500" s="15"/>
      <c r="R2500" s="15">
        <f t="shared" si="64"/>
        <v>2925.6910303089658</v>
      </c>
      <c r="S2500" s="15">
        <v>120</v>
      </c>
      <c r="T2500" s="15">
        <v>2054</v>
      </c>
      <c r="U2500" s="15"/>
      <c r="V2500" s="15">
        <v>1286</v>
      </c>
      <c r="W2500" s="15"/>
      <c r="X2500" s="15"/>
      <c r="Y2500" s="15"/>
      <c r="Z2500" s="15"/>
      <c r="AA2500" s="15"/>
      <c r="AB2500" s="15"/>
      <c r="AC2500" s="15"/>
      <c r="AD2500" s="15">
        <v>1.01</v>
      </c>
      <c r="AE2500" s="15">
        <v>3.52</v>
      </c>
      <c r="AF2500" s="15">
        <v>0.64</v>
      </c>
      <c r="AG2500" s="15">
        <v>3.42</v>
      </c>
      <c r="AH2500" s="15">
        <v>1.17</v>
      </c>
      <c r="AI2500" s="15">
        <v>0.32</v>
      </c>
      <c r="AJ2500" s="15">
        <v>1.44</v>
      </c>
      <c r="AK2500" s="15">
        <v>0.27</v>
      </c>
      <c r="AL2500" s="15">
        <v>1.39</v>
      </c>
      <c r="AM2500" s="15">
        <v>0.32</v>
      </c>
      <c r="AN2500" s="15">
        <v>0.75</v>
      </c>
      <c r="AO2500" s="15">
        <v>0.11</v>
      </c>
      <c r="AP2500" s="15">
        <v>0.69</v>
      </c>
      <c r="AQ2500" s="15">
        <v>0.11</v>
      </c>
      <c r="AR2500" s="15"/>
      <c r="AS2500" s="15"/>
      <c r="AT2500" s="15"/>
      <c r="AU2500" s="15" t="s">
        <v>2247</v>
      </c>
      <c r="AV2500" s="27" t="s">
        <v>2250</v>
      </c>
    </row>
    <row r="2501" spans="1:48" x14ac:dyDescent="0.25">
      <c r="A2501" s="13" t="s">
        <v>49</v>
      </c>
      <c r="B2501" s="14" t="s">
        <v>2274</v>
      </c>
      <c r="C2501" s="15">
        <v>48.003746633883601</v>
      </c>
      <c r="D2501" s="15">
        <v>4.7886664325020503</v>
      </c>
      <c r="E2501" s="15">
        <v>12.8790539749444</v>
      </c>
      <c r="F2501" s="15">
        <v>3.2314717246224101</v>
      </c>
      <c r="G2501" s="15">
        <v>30.441400304414</v>
      </c>
      <c r="H2501" s="15">
        <v>1.1708230886313099E-2</v>
      </c>
      <c r="I2501" s="15">
        <v>0.11708230886313099</v>
      </c>
      <c r="J2501" s="15">
        <v>0.175623463294696</v>
      </c>
      <c r="K2501" s="15">
        <v>0.32783046481676598</v>
      </c>
      <c r="L2501" s="15">
        <v>2.3416461772626199E-2</v>
      </c>
      <c r="M2501" s="15"/>
      <c r="N2501" s="15">
        <f t="shared" si="61"/>
        <v>100</v>
      </c>
      <c r="O2501" s="23">
        <f t="shared" si="62"/>
        <v>84.6353679575559</v>
      </c>
      <c r="P2501" s="15">
        <f t="shared" si="63"/>
        <v>102.24088942977636</v>
      </c>
      <c r="Q2501" s="15">
        <v>15.0502283105023</v>
      </c>
      <c r="R2501" s="15">
        <f t="shared" si="64"/>
        <v>1966.9827889005958</v>
      </c>
      <c r="S2501" s="15">
        <v>1.1577098700386399</v>
      </c>
      <c r="T2501" s="15">
        <v>5186.5402177730903</v>
      </c>
      <c r="U2501" s="15">
        <v>105.351598173516</v>
      </c>
      <c r="V2501" s="15">
        <v>1423.9831401475201</v>
      </c>
      <c r="W2501" s="15">
        <v>1.62079381805409</v>
      </c>
      <c r="X2501" s="15">
        <v>102.688865472427</v>
      </c>
      <c r="Y2501" s="15">
        <v>5.9043203371970501</v>
      </c>
      <c r="Z2501" s="15">
        <v>23.154197400772699</v>
      </c>
      <c r="AA2501" s="15">
        <v>0.46308394801545499</v>
      </c>
      <c r="AB2501" s="15">
        <v>1.04193888303477</v>
      </c>
      <c r="AC2501" s="15">
        <v>0.115770987003864</v>
      </c>
      <c r="AD2501" s="15">
        <v>2.31541974007727</v>
      </c>
      <c r="AE2501" s="15">
        <v>5.4412363891815998</v>
      </c>
      <c r="AF2501" s="15">
        <v>0.63674042852125101</v>
      </c>
      <c r="AG2501" s="15">
        <v>2.7785036880927301</v>
      </c>
      <c r="AH2501" s="15">
        <v>0.77566561292588698</v>
      </c>
      <c r="AI2501" s="15">
        <v>0.277850368809273</v>
      </c>
      <c r="AJ2501" s="15">
        <v>1.1345556726378601</v>
      </c>
      <c r="AK2501" s="15">
        <v>0.17365648050579599</v>
      </c>
      <c r="AL2501" s="15">
        <v>1.0650930804355501</v>
      </c>
      <c r="AM2501" s="15">
        <v>0.243119072708114</v>
      </c>
      <c r="AN2501" s="15">
        <v>0.64831752722163705</v>
      </c>
      <c r="AO2501" s="15">
        <v>9.2616789603090999E-2</v>
      </c>
      <c r="AP2501" s="15">
        <v>0.64831752722163705</v>
      </c>
      <c r="AQ2501" s="15">
        <v>9.2616789603090999E-2</v>
      </c>
      <c r="AR2501" s="15">
        <v>6.8304882332279604</v>
      </c>
      <c r="AS2501" s="15">
        <v>0.37046715841236399</v>
      </c>
      <c r="AT2501" s="15">
        <f>(AB2501/0.713)/(AD2501/0.687)</f>
        <v>0.43359046283309904</v>
      </c>
      <c r="AU2501" s="15" t="s">
        <v>2247</v>
      </c>
      <c r="AV2501" s="27" t="s">
        <v>2258</v>
      </c>
    </row>
    <row r="2502" spans="1:48" x14ac:dyDescent="0.25">
      <c r="A2502" s="13" t="s">
        <v>49</v>
      </c>
      <c r="B2502" s="14" t="s">
        <v>2275</v>
      </c>
      <c r="C2502" s="15">
        <v>49.206874710306302</v>
      </c>
      <c r="D2502" s="15">
        <v>7.3000887993564296</v>
      </c>
      <c r="E2502" s="15">
        <v>12.650415848928001</v>
      </c>
      <c r="F2502" s="15">
        <v>7.9109748913527804</v>
      </c>
      <c r="G2502" s="15">
        <v>21.7882706145366</v>
      </c>
      <c r="H2502" s="15">
        <v>6.1088609199635401E-2</v>
      </c>
      <c r="I2502" s="15">
        <v>0.346168785464601</v>
      </c>
      <c r="J2502" s="15">
        <v>0.15883038391905199</v>
      </c>
      <c r="K2502" s="15">
        <v>0.51925317819690098</v>
      </c>
      <c r="L2502" s="15">
        <v>5.8034178739653601E-2</v>
      </c>
      <c r="M2502" s="15">
        <v>3.89</v>
      </c>
      <c r="N2502" s="15">
        <f t="shared" si="61"/>
        <v>99.999999999999957</v>
      </c>
      <c r="O2502" s="23">
        <f t="shared" si="62"/>
        <v>80.055463135450765</v>
      </c>
      <c r="P2502" s="15">
        <f t="shared" si="63"/>
        <v>253.38866773651571</v>
      </c>
      <c r="Q2502" s="15">
        <v>24.99</v>
      </c>
      <c r="R2502" s="15">
        <f t="shared" si="64"/>
        <v>3115.5190691814055</v>
      </c>
      <c r="S2502" s="15">
        <v>155</v>
      </c>
      <c r="T2502" s="15">
        <v>2011</v>
      </c>
      <c r="U2502" s="15"/>
      <c r="V2502" s="15">
        <v>705</v>
      </c>
      <c r="W2502" s="15"/>
      <c r="X2502" s="15"/>
      <c r="Y2502" s="15"/>
      <c r="Z2502" s="15">
        <v>43</v>
      </c>
      <c r="AA2502" s="15"/>
      <c r="AB2502" s="15">
        <v>1.52</v>
      </c>
      <c r="AC2502" s="15"/>
      <c r="AD2502" s="15">
        <v>4.49</v>
      </c>
      <c r="AE2502" s="15"/>
      <c r="AF2502" s="15"/>
      <c r="AG2502" s="15"/>
      <c r="AH2502" s="15">
        <v>1.67</v>
      </c>
      <c r="AI2502" s="15"/>
      <c r="AJ2502" s="15">
        <v>1.83</v>
      </c>
      <c r="AK2502" s="15"/>
      <c r="AL2502" s="15"/>
      <c r="AM2502" s="15"/>
      <c r="AN2502" s="15"/>
      <c r="AO2502" s="15"/>
      <c r="AP2502" s="15">
        <v>1.01</v>
      </c>
      <c r="AQ2502" s="15"/>
      <c r="AR2502" s="15">
        <v>10</v>
      </c>
      <c r="AS2502" s="15">
        <v>0.93</v>
      </c>
      <c r="AT2502" s="15">
        <f>(AB2502/0.713)/(AD2502/0.687)</f>
        <v>0.32618535189621944</v>
      </c>
      <c r="AU2502" s="15" t="s">
        <v>2247</v>
      </c>
      <c r="AV2502" s="27" t="s">
        <v>2276</v>
      </c>
    </row>
    <row r="2503" spans="1:48" x14ac:dyDescent="0.25">
      <c r="A2503" s="13" t="s">
        <v>49</v>
      </c>
      <c r="B2503" s="14" t="s">
        <v>2277</v>
      </c>
      <c r="C2503" s="15">
        <v>52.175767840615599</v>
      </c>
      <c r="D2503" s="15">
        <v>3.83881804990662</v>
      </c>
      <c r="E2503" s="15">
        <v>13.647697327113701</v>
      </c>
      <c r="F2503" s="15">
        <v>10.300493458519099</v>
      </c>
      <c r="G2503" s="15">
        <v>18.440395606226801</v>
      </c>
      <c r="H2503" s="15">
        <v>0.78384242903852397</v>
      </c>
      <c r="I2503" s="15">
        <v>0.241182285858007</v>
      </c>
      <c r="J2503" s="15">
        <v>0.20902464774360599</v>
      </c>
      <c r="K2503" s="15">
        <v>0.34167490496551001</v>
      </c>
      <c r="L2503" s="15">
        <v>2.11034500125756E-2</v>
      </c>
      <c r="M2503" s="15">
        <v>1.45</v>
      </c>
      <c r="N2503" s="15">
        <f t="shared" si="61"/>
        <v>100.00000000000004</v>
      </c>
      <c r="O2503" s="23">
        <f t="shared" si="62"/>
        <v>75.897269677398128</v>
      </c>
      <c r="P2503" s="15">
        <f t="shared" si="63"/>
        <v>92.141823998569507</v>
      </c>
      <c r="Q2503" s="15">
        <v>81.2</v>
      </c>
      <c r="R2503" s="15">
        <f t="shared" si="64"/>
        <v>2050.04942979306</v>
      </c>
      <c r="S2503" s="15">
        <v>136</v>
      </c>
      <c r="T2503" s="15">
        <v>2115</v>
      </c>
      <c r="U2503" s="15"/>
      <c r="V2503" s="15">
        <v>231</v>
      </c>
      <c r="W2503" s="15"/>
      <c r="X2503" s="15"/>
      <c r="Y2503" s="15"/>
      <c r="Z2503" s="15">
        <v>18</v>
      </c>
      <c r="AA2503" s="15"/>
      <c r="AB2503" s="15"/>
      <c r="AC2503" s="15"/>
      <c r="AD2503" s="15">
        <v>2.0499999999999998</v>
      </c>
      <c r="AE2503" s="15"/>
      <c r="AF2503" s="15"/>
      <c r="AG2503" s="15"/>
      <c r="AH2503" s="15">
        <v>1.04</v>
      </c>
      <c r="AI2503" s="15"/>
      <c r="AJ2503" s="15">
        <v>1.33</v>
      </c>
      <c r="AK2503" s="15"/>
      <c r="AL2503" s="15"/>
      <c r="AM2503" s="15"/>
      <c r="AN2503" s="15"/>
      <c r="AO2503" s="15"/>
      <c r="AP2503" s="15">
        <v>0.74</v>
      </c>
      <c r="AQ2503" s="15"/>
      <c r="AR2503" s="15">
        <v>7</v>
      </c>
      <c r="AS2503" s="15"/>
      <c r="AT2503" s="15"/>
      <c r="AU2503" s="15" t="s">
        <v>2247</v>
      </c>
      <c r="AV2503" s="27" t="s">
        <v>2276</v>
      </c>
    </row>
    <row r="2504" spans="1:48" x14ac:dyDescent="0.25">
      <c r="A2504" s="13" t="s">
        <v>49</v>
      </c>
      <c r="B2504" s="14" t="s">
        <v>2278</v>
      </c>
      <c r="C2504" s="15">
        <v>46.988072566903902</v>
      </c>
      <c r="D2504" s="15">
        <v>5.7632554876215298</v>
      </c>
      <c r="E2504" s="15">
        <v>14.5334268818282</v>
      </c>
      <c r="F2504" s="15">
        <v>7.56740503157262</v>
      </c>
      <c r="G2504" s="15">
        <v>24.055327252681199</v>
      </c>
      <c r="H2504" s="15">
        <v>2.0046106043900998E-2</v>
      </c>
      <c r="I2504" s="15">
        <v>0.25057632554876202</v>
      </c>
      <c r="J2504" s="15">
        <v>0.23053021950486099</v>
      </c>
      <c r="K2504" s="15">
        <v>0.531221810163376</v>
      </c>
      <c r="L2504" s="15">
        <v>6.0138318131702902E-2</v>
      </c>
      <c r="M2504" s="15">
        <v>5.39</v>
      </c>
      <c r="N2504" s="15">
        <f t="shared" si="61"/>
        <v>100.00000000000006</v>
      </c>
      <c r="O2504" s="23">
        <f t="shared" si="62"/>
        <v>79.412765136180212</v>
      </c>
      <c r="P2504" s="15">
        <f t="shared" si="63"/>
        <v>262.57575522292814</v>
      </c>
      <c r="Q2504" s="15"/>
      <c r="R2504" s="15">
        <f t="shared" si="64"/>
        <v>3187.3308609802557</v>
      </c>
      <c r="S2504" s="15"/>
      <c r="T2504" s="15"/>
      <c r="U2504" s="15"/>
      <c r="V2504" s="15"/>
      <c r="W2504" s="15"/>
      <c r="X2504" s="15"/>
      <c r="Y2504" s="15"/>
      <c r="Z2504" s="15"/>
      <c r="AA2504" s="15"/>
      <c r="AB2504" s="15"/>
      <c r="AC2504" s="15"/>
      <c r="AD2504" s="15">
        <v>3.9</v>
      </c>
      <c r="AE2504" s="15">
        <v>2.98</v>
      </c>
      <c r="AF2504" s="15"/>
      <c r="AG2504" s="15">
        <v>5.67</v>
      </c>
      <c r="AH2504" s="15">
        <v>1.86</v>
      </c>
      <c r="AI2504" s="15">
        <v>0.45900000000000002</v>
      </c>
      <c r="AJ2504" s="15">
        <v>2.67</v>
      </c>
      <c r="AK2504" s="15"/>
      <c r="AL2504" s="15">
        <v>2.77</v>
      </c>
      <c r="AM2504" s="15"/>
      <c r="AN2504" s="15">
        <v>1.52</v>
      </c>
      <c r="AO2504" s="15"/>
      <c r="AP2504" s="15">
        <v>1.29</v>
      </c>
      <c r="AQ2504" s="15"/>
      <c r="AR2504" s="15"/>
      <c r="AS2504" s="15"/>
      <c r="AT2504" s="15"/>
      <c r="AU2504" s="15" t="s">
        <v>2247</v>
      </c>
      <c r="AV2504" s="27" t="s">
        <v>2279</v>
      </c>
    </row>
    <row r="2505" spans="1:48" x14ac:dyDescent="0.25">
      <c r="A2505" s="13" t="s">
        <v>54</v>
      </c>
      <c r="B2505" s="14">
        <v>165385</v>
      </c>
      <c r="C2505" s="15">
        <v>50.164798945286798</v>
      </c>
      <c r="D2505" s="15">
        <v>8.0751483190507596</v>
      </c>
      <c r="E2505" s="15">
        <v>11.6677653263019</v>
      </c>
      <c r="F2505" s="15">
        <v>6.0646011865524097</v>
      </c>
      <c r="G2505" s="15">
        <v>23.1157987255548</v>
      </c>
      <c r="H2505" s="15">
        <v>7.6906174467150104E-2</v>
      </c>
      <c r="I2505" s="15">
        <v>0.24170511975389999</v>
      </c>
      <c r="J2505" s="15">
        <v>0.15381234893430001</v>
      </c>
      <c r="K2505" s="15">
        <v>0.42847725774555001</v>
      </c>
      <c r="L2505" s="15">
        <v>1.0986596352449999E-2</v>
      </c>
      <c r="M2505" s="15">
        <v>8.1199999999999992</v>
      </c>
      <c r="N2505" s="15">
        <f t="shared" si="61"/>
        <v>100.00000000000003</v>
      </c>
      <c r="O2505" s="23">
        <f t="shared" si="62"/>
        <v>82.197252820682749</v>
      </c>
      <c r="P2505" s="15">
        <f t="shared" si="63"/>
        <v>47.969646045908455</v>
      </c>
      <c r="Q2505" s="15">
        <v>28</v>
      </c>
      <c r="R2505" s="15">
        <f t="shared" si="64"/>
        <v>2570.8635464732997</v>
      </c>
      <c r="S2505" s="15">
        <v>139</v>
      </c>
      <c r="T2505" s="15">
        <v>3142</v>
      </c>
      <c r="U2505" s="15"/>
      <c r="V2505" s="15">
        <v>1222</v>
      </c>
      <c r="W2505" s="15">
        <v>0.9</v>
      </c>
      <c r="X2505" s="15">
        <v>47.9</v>
      </c>
      <c r="Y2505" s="15">
        <v>21</v>
      </c>
      <c r="Z2505" s="15">
        <v>22</v>
      </c>
      <c r="AA2505" s="15">
        <v>0.8</v>
      </c>
      <c r="AB2505" s="15">
        <v>0.7</v>
      </c>
      <c r="AC2505" s="15"/>
      <c r="AD2505" s="15">
        <v>0.86</v>
      </c>
      <c r="AE2505" s="15">
        <v>1.84</v>
      </c>
      <c r="AF2505" s="15"/>
      <c r="AG2505" s="15">
        <v>1.89</v>
      </c>
      <c r="AH2505" s="15">
        <v>0.72</v>
      </c>
      <c r="AI2505" s="15"/>
      <c r="AJ2505" s="15">
        <v>1.18</v>
      </c>
      <c r="AK2505" s="15">
        <v>0.25</v>
      </c>
      <c r="AL2505" s="15">
        <v>1.32</v>
      </c>
      <c r="AM2505" s="15">
        <v>0.26</v>
      </c>
      <c r="AN2505" s="15">
        <v>0.67</v>
      </c>
      <c r="AO2505" s="15"/>
      <c r="AP2505" s="15">
        <v>0.55000000000000004</v>
      </c>
      <c r="AQ2505" s="15">
        <v>0.08</v>
      </c>
      <c r="AR2505" s="15">
        <v>6.1</v>
      </c>
      <c r="AS2505" s="15">
        <v>0.2</v>
      </c>
      <c r="AT2505" s="15">
        <f t="shared" ref="AT2505:AT2534" si="67">(AB2505/0.713)/(AD2505/0.687)</f>
        <v>0.78427215499527059</v>
      </c>
      <c r="AU2505" s="15" t="s">
        <v>2247</v>
      </c>
      <c r="AV2505" s="27" t="s">
        <v>2248</v>
      </c>
    </row>
    <row r="2506" spans="1:48" x14ac:dyDescent="0.25">
      <c r="A2506" s="13" t="s">
        <v>54</v>
      </c>
      <c r="B2506" s="14" t="s">
        <v>2280</v>
      </c>
      <c r="C2506" s="15">
        <v>49.045928555580197</v>
      </c>
      <c r="D2506" s="15">
        <v>5.1919236742844497</v>
      </c>
      <c r="E2506" s="15">
        <v>10.6390059906812</v>
      </c>
      <c r="F2506" s="15">
        <v>4.8147326381184801</v>
      </c>
      <c r="G2506" s="15">
        <v>26.5254049256712</v>
      </c>
      <c r="H2506" s="15">
        <v>3.2504992234302201</v>
      </c>
      <c r="I2506" s="15">
        <v>5.5469270024406499E-2</v>
      </c>
      <c r="J2506" s="15">
        <v>0.188595518082982</v>
      </c>
      <c r="K2506" s="15">
        <v>0.26625249611715102</v>
      </c>
      <c r="L2506" s="15">
        <v>2.2187708009762601E-2</v>
      </c>
      <c r="M2506" s="15">
        <v>8.3800000000000008</v>
      </c>
      <c r="N2506" s="15">
        <f t="shared" si="61"/>
        <v>100.00000000000004</v>
      </c>
      <c r="O2506" s="23">
        <f t="shared" si="62"/>
        <v>85.316689961501638</v>
      </c>
      <c r="P2506" s="15">
        <f t="shared" si="63"/>
        <v>96.87590821163954</v>
      </c>
      <c r="Q2506" s="15">
        <v>19</v>
      </c>
      <c r="R2506" s="15">
        <f t="shared" si="64"/>
        <v>1597.5149767029059</v>
      </c>
      <c r="S2506" s="15">
        <v>107</v>
      </c>
      <c r="T2506" s="15">
        <v>2077</v>
      </c>
      <c r="U2506" s="15">
        <v>94.9</v>
      </c>
      <c r="V2506" s="15">
        <v>1495</v>
      </c>
      <c r="W2506" s="15">
        <v>82</v>
      </c>
      <c r="X2506" s="15">
        <v>118</v>
      </c>
      <c r="Y2506" s="15">
        <v>414</v>
      </c>
      <c r="Z2506" s="15">
        <v>14</v>
      </c>
      <c r="AA2506" s="15">
        <v>0.34</v>
      </c>
      <c r="AB2506" s="15">
        <v>0.45</v>
      </c>
      <c r="AC2506" s="15"/>
      <c r="AD2506" s="15">
        <v>0.56999999999999995</v>
      </c>
      <c r="AE2506" s="15">
        <v>1.2</v>
      </c>
      <c r="AF2506" s="15"/>
      <c r="AG2506" s="15">
        <v>1.22</v>
      </c>
      <c r="AH2506" s="15">
        <v>0.46</v>
      </c>
      <c r="AI2506" s="15">
        <v>0.17499999999999999</v>
      </c>
      <c r="AJ2506" s="15">
        <v>0.64</v>
      </c>
      <c r="AK2506" s="15">
        <v>0.125</v>
      </c>
      <c r="AL2506" s="15">
        <v>0.9</v>
      </c>
      <c r="AM2506" s="15">
        <v>0.2</v>
      </c>
      <c r="AN2506" s="15">
        <v>0.56999999999999995</v>
      </c>
      <c r="AO2506" s="15">
        <v>8.8999999999999996E-2</v>
      </c>
      <c r="AP2506" s="15">
        <v>0.57499999999999996</v>
      </c>
      <c r="AQ2506" s="15">
        <v>8.6999999999999994E-2</v>
      </c>
      <c r="AR2506" s="15">
        <v>6</v>
      </c>
      <c r="AS2506" s="15"/>
      <c r="AT2506" s="15">
        <f t="shared" si="67"/>
        <v>0.76068502251421</v>
      </c>
      <c r="AU2506" s="15" t="s">
        <v>2247</v>
      </c>
      <c r="AV2506" s="27" t="s">
        <v>2252</v>
      </c>
    </row>
    <row r="2507" spans="1:48" x14ac:dyDescent="0.25">
      <c r="A2507" s="13" t="s">
        <v>54</v>
      </c>
      <c r="B2507" s="14">
        <v>165379</v>
      </c>
      <c r="C2507" s="15">
        <v>51.366780107585903</v>
      </c>
      <c r="D2507" s="15">
        <v>8.9801295422109995</v>
      </c>
      <c r="E2507" s="15">
        <v>11.0879350093314</v>
      </c>
      <c r="F2507" s="15">
        <v>5.2365792073773196</v>
      </c>
      <c r="G2507" s="15">
        <v>21.901416181798201</v>
      </c>
      <c r="H2507" s="15">
        <v>9.8803381271270196E-2</v>
      </c>
      <c r="I2507" s="15">
        <v>0.84531781754308899</v>
      </c>
      <c r="J2507" s="15">
        <v>0.131737841695027</v>
      </c>
      <c r="K2507" s="15">
        <v>0.34032275771215298</v>
      </c>
      <c r="L2507" s="15">
        <v>1.0978153474585599E-2</v>
      </c>
      <c r="M2507" s="15">
        <v>8.02</v>
      </c>
      <c r="N2507" s="15">
        <f t="shared" ref="N2507:N2538" si="68">SUM(C2507:L2507)</f>
        <v>99.999999999999943</v>
      </c>
      <c r="O2507" s="23">
        <f t="shared" ref="O2507:O2538" si="69">(G2507/40.31)/(G2507/40.31+E2507*0.8998/71.85*0.85)*100</f>
        <v>82.153418026672625</v>
      </c>
      <c r="P2507" s="15">
        <f t="shared" ref="P2507:P2538" si="70">(L2507*62/142)*10000</f>
        <v>47.932782776359659</v>
      </c>
      <c r="Q2507" s="15">
        <v>26</v>
      </c>
      <c r="R2507" s="15">
        <f t="shared" ref="R2507:R2538" si="71">K2507*0.6*10000</f>
        <v>2041.9365462729177</v>
      </c>
      <c r="S2507" s="15">
        <v>132</v>
      </c>
      <c r="T2507" s="15">
        <v>3497</v>
      </c>
      <c r="U2507" s="15"/>
      <c r="V2507" s="15">
        <v>1391</v>
      </c>
      <c r="W2507" s="15">
        <v>0.8</v>
      </c>
      <c r="X2507" s="15">
        <v>47</v>
      </c>
      <c r="Y2507" s="15">
        <v>31</v>
      </c>
      <c r="Z2507" s="15">
        <v>17</v>
      </c>
      <c r="AA2507" s="15">
        <v>0.7</v>
      </c>
      <c r="AB2507" s="15">
        <v>0.8</v>
      </c>
      <c r="AC2507" s="15"/>
      <c r="AD2507" s="15">
        <v>0.88</v>
      </c>
      <c r="AE2507" s="15">
        <v>2.06</v>
      </c>
      <c r="AF2507" s="15"/>
      <c r="AG2507" s="15">
        <v>2.2200000000000002</v>
      </c>
      <c r="AH2507" s="15">
        <v>0.65</v>
      </c>
      <c r="AI2507" s="15"/>
      <c r="AJ2507" s="15">
        <v>1.1599999999999999</v>
      </c>
      <c r="AK2507" s="15">
        <v>0.22</v>
      </c>
      <c r="AL2507" s="15">
        <v>1.43</v>
      </c>
      <c r="AM2507" s="15">
        <v>0.28999999999999998</v>
      </c>
      <c r="AN2507" s="15">
        <v>0.88</v>
      </c>
      <c r="AO2507" s="15"/>
      <c r="AP2507" s="15">
        <v>0.66</v>
      </c>
      <c r="AQ2507" s="15">
        <v>0.09</v>
      </c>
      <c r="AR2507" s="15">
        <v>7.1</v>
      </c>
      <c r="AS2507" s="15">
        <v>0.3</v>
      </c>
      <c r="AT2507" s="15">
        <f t="shared" si="67"/>
        <v>0.87594032895575702</v>
      </c>
      <c r="AU2507" s="15" t="s">
        <v>2247</v>
      </c>
      <c r="AV2507" s="27" t="s">
        <v>2248</v>
      </c>
    </row>
    <row r="2508" spans="1:48" x14ac:dyDescent="0.25">
      <c r="A2508" s="13" t="s">
        <v>54</v>
      </c>
      <c r="B2508" s="14" t="s">
        <v>2281</v>
      </c>
      <c r="C2508" s="15">
        <v>47.136563876651998</v>
      </c>
      <c r="D2508" s="15">
        <v>4.7094608768617601</v>
      </c>
      <c r="E2508" s="15">
        <v>13.9186070904133</v>
      </c>
      <c r="F2508" s="15">
        <v>8.0553807426054096</v>
      </c>
      <c r="G2508" s="15">
        <v>25.655548563037499</v>
      </c>
      <c r="H2508" s="15">
        <v>1.04887770086008E-2</v>
      </c>
      <c r="I2508" s="15">
        <v>8.3910216068806401E-2</v>
      </c>
      <c r="J2508" s="15">
        <v>0.188797986154814</v>
      </c>
      <c r="K2508" s="15">
        <v>0.22026431718061701</v>
      </c>
      <c r="L2508" s="15">
        <v>2.09775540172016E-2</v>
      </c>
      <c r="M2508" s="15">
        <v>4.95</v>
      </c>
      <c r="N2508" s="15">
        <f t="shared" si="68"/>
        <v>100.00000000000001</v>
      </c>
      <c r="O2508" s="23">
        <f t="shared" si="69"/>
        <v>81.116777880544703</v>
      </c>
      <c r="P2508" s="15">
        <f t="shared" si="70"/>
        <v>91.592137258204176</v>
      </c>
      <c r="Q2508" s="15">
        <v>17</v>
      </c>
      <c r="R2508" s="15">
        <f t="shared" si="71"/>
        <v>1321.5859030837021</v>
      </c>
      <c r="S2508" s="15">
        <v>100</v>
      </c>
      <c r="T2508" s="15">
        <v>2217</v>
      </c>
      <c r="U2508" s="15">
        <v>168.6</v>
      </c>
      <c r="V2508" s="15">
        <v>1651</v>
      </c>
      <c r="W2508" s="15"/>
      <c r="X2508" s="15">
        <v>4</v>
      </c>
      <c r="Y2508" s="15"/>
      <c r="Z2508" s="15">
        <v>12</v>
      </c>
      <c r="AA2508" s="15">
        <v>0.31</v>
      </c>
      <c r="AB2508" s="15">
        <v>0.26</v>
      </c>
      <c r="AC2508" s="15"/>
      <c r="AD2508" s="15">
        <v>0.27</v>
      </c>
      <c r="AE2508" s="15">
        <v>0.7</v>
      </c>
      <c r="AF2508" s="15"/>
      <c r="AG2508" s="15">
        <v>0.88</v>
      </c>
      <c r="AH2508" s="15">
        <v>0.38</v>
      </c>
      <c r="AI2508" s="15">
        <v>6.2E-2</v>
      </c>
      <c r="AJ2508" s="15">
        <v>0.48</v>
      </c>
      <c r="AK2508" s="15">
        <v>9.7000000000000003E-2</v>
      </c>
      <c r="AL2508" s="15">
        <v>0.7</v>
      </c>
      <c r="AM2508" s="15">
        <v>0.153</v>
      </c>
      <c r="AN2508" s="15">
        <v>0.42</v>
      </c>
      <c r="AO2508" s="15">
        <v>6.7000000000000004E-2</v>
      </c>
      <c r="AP2508" s="15">
        <v>0.39400000000000002</v>
      </c>
      <c r="AQ2508" s="15">
        <v>5.8999999999999997E-2</v>
      </c>
      <c r="AR2508" s="15">
        <v>6</v>
      </c>
      <c r="AS2508" s="15"/>
      <c r="AT2508" s="15">
        <f t="shared" si="67"/>
        <v>0.92784790400498696</v>
      </c>
      <c r="AU2508" s="15" t="s">
        <v>2247</v>
      </c>
      <c r="AV2508" s="27" t="s">
        <v>2252</v>
      </c>
    </row>
    <row r="2509" spans="1:48" x14ac:dyDescent="0.25">
      <c r="A2509" s="13" t="s">
        <v>54</v>
      </c>
      <c r="B2509" s="14" t="s">
        <v>2282</v>
      </c>
      <c r="C2509" s="15">
        <v>50.471049010267798</v>
      </c>
      <c r="D2509" s="15">
        <v>5.2715147665925697</v>
      </c>
      <c r="E2509" s="15">
        <v>9.6432729967185296</v>
      </c>
      <c r="F2509" s="15">
        <v>9.6538583677357899</v>
      </c>
      <c r="G2509" s="15">
        <v>24.314597226632799</v>
      </c>
      <c r="H2509" s="15">
        <v>2.1170742034508298E-2</v>
      </c>
      <c r="I2509" s="15">
        <v>0.116439081189796</v>
      </c>
      <c r="J2509" s="15">
        <v>0.24346353339684601</v>
      </c>
      <c r="K2509" s="15">
        <v>0.2540489044141</v>
      </c>
      <c r="L2509" s="15">
        <v>1.0585371017254199E-2</v>
      </c>
      <c r="M2509" s="15">
        <v>4.66</v>
      </c>
      <c r="N2509" s="15">
        <f t="shared" si="68"/>
        <v>100</v>
      </c>
      <c r="O2509" s="23">
        <f t="shared" si="69"/>
        <v>85.456943895343542</v>
      </c>
      <c r="P2509" s="15">
        <f t="shared" si="70"/>
        <v>46.217817117588758</v>
      </c>
      <c r="Q2509" s="15">
        <v>23</v>
      </c>
      <c r="R2509" s="15">
        <f t="shared" si="71"/>
        <v>1524.2934264846001</v>
      </c>
      <c r="S2509" s="15">
        <v>92</v>
      </c>
      <c r="T2509" s="15">
        <v>2462</v>
      </c>
      <c r="U2509" s="15">
        <v>92.9</v>
      </c>
      <c r="V2509" s="15">
        <v>1159</v>
      </c>
      <c r="W2509" s="15">
        <v>1</v>
      </c>
      <c r="X2509" s="15">
        <v>8</v>
      </c>
      <c r="Y2509" s="15"/>
      <c r="Z2509" s="15">
        <v>14</v>
      </c>
      <c r="AA2509" s="15">
        <v>0.35</v>
      </c>
      <c r="AB2509" s="15">
        <v>0.8</v>
      </c>
      <c r="AC2509" s="15"/>
      <c r="AD2509" s="15">
        <v>0.31</v>
      </c>
      <c r="AE2509" s="15">
        <v>1</v>
      </c>
      <c r="AF2509" s="15"/>
      <c r="AG2509" s="15">
        <v>1.53</v>
      </c>
      <c r="AH2509" s="15">
        <v>0.7</v>
      </c>
      <c r="AI2509" s="15">
        <v>0.19900000000000001</v>
      </c>
      <c r="AJ2509" s="15">
        <v>1.02</v>
      </c>
      <c r="AK2509" s="15">
        <v>0.191</v>
      </c>
      <c r="AL2509" s="15">
        <v>1.4</v>
      </c>
      <c r="AM2509" s="15">
        <v>0.29099999999999998</v>
      </c>
      <c r="AN2509" s="15">
        <v>0.8</v>
      </c>
      <c r="AO2509" s="15">
        <v>0.123</v>
      </c>
      <c r="AP2509" s="15">
        <v>0.78600000000000003</v>
      </c>
      <c r="AQ2509" s="15">
        <v>0.109</v>
      </c>
      <c r="AR2509" s="15">
        <v>9</v>
      </c>
      <c r="AS2509" s="15"/>
      <c r="AT2509" s="15">
        <f t="shared" si="67"/>
        <v>2.4865402886486003</v>
      </c>
      <c r="AU2509" s="15" t="s">
        <v>2247</v>
      </c>
      <c r="AV2509" s="27" t="s">
        <v>2252</v>
      </c>
    </row>
    <row r="2510" spans="1:48" x14ac:dyDescent="0.25">
      <c r="A2510" s="13" t="s">
        <v>54</v>
      </c>
      <c r="B2510" s="14" t="s">
        <v>2283</v>
      </c>
      <c r="C2510" s="15">
        <v>45.257962157715397</v>
      </c>
      <c r="D2510" s="15">
        <v>4.1720531202256401</v>
      </c>
      <c r="E2510" s="15">
        <v>10.071688800094</v>
      </c>
      <c r="F2510" s="15">
        <v>5.6998472205899597</v>
      </c>
      <c r="G2510" s="15">
        <v>34.3166059466447</v>
      </c>
      <c r="H2510" s="15"/>
      <c r="I2510" s="15">
        <v>4.7009049241979101E-2</v>
      </c>
      <c r="J2510" s="15">
        <v>0.19978845927841099</v>
      </c>
      <c r="K2510" s="15">
        <v>0.223292983899401</v>
      </c>
      <c r="L2510" s="15">
        <v>1.1752262310494799E-2</v>
      </c>
      <c r="M2510" s="15">
        <v>14.53</v>
      </c>
      <c r="N2510" s="15">
        <f t="shared" si="68"/>
        <v>99.999999999999986</v>
      </c>
      <c r="O2510" s="23">
        <f t="shared" si="69"/>
        <v>88.815017329018531</v>
      </c>
      <c r="P2510" s="15">
        <f t="shared" si="70"/>
        <v>51.312694595118138</v>
      </c>
      <c r="Q2510" s="15">
        <v>18</v>
      </c>
      <c r="R2510" s="15">
        <f t="shared" si="71"/>
        <v>1339.7579033964059</v>
      </c>
      <c r="S2510" s="15">
        <v>84</v>
      </c>
      <c r="T2510" s="15">
        <v>1775</v>
      </c>
      <c r="U2510" s="15">
        <v>92.2</v>
      </c>
      <c r="V2510" s="15">
        <v>1487</v>
      </c>
      <c r="W2510" s="15"/>
      <c r="X2510" s="15">
        <v>36</v>
      </c>
      <c r="Y2510" s="15"/>
      <c r="Z2510" s="15">
        <v>12</v>
      </c>
      <c r="AA2510" s="15">
        <v>0.3</v>
      </c>
      <c r="AB2510" s="15">
        <v>0.33</v>
      </c>
      <c r="AC2510" s="15"/>
      <c r="AD2510" s="15">
        <v>0.38</v>
      </c>
      <c r="AE2510" s="15">
        <v>0.9</v>
      </c>
      <c r="AF2510" s="15"/>
      <c r="AG2510" s="15">
        <v>0.84</v>
      </c>
      <c r="AH2510" s="15">
        <v>0.33</v>
      </c>
      <c r="AI2510" s="15">
        <v>0.11700000000000001</v>
      </c>
      <c r="AJ2510" s="15">
        <v>0.46</v>
      </c>
      <c r="AK2510" s="15">
        <v>8.7999999999999995E-2</v>
      </c>
      <c r="AL2510" s="15">
        <v>0.6</v>
      </c>
      <c r="AM2510" s="15">
        <v>0.14099999999999999</v>
      </c>
      <c r="AN2510" s="15">
        <v>0.39</v>
      </c>
      <c r="AO2510" s="15">
        <v>6.4000000000000001E-2</v>
      </c>
      <c r="AP2510" s="15">
        <v>0.38500000000000001</v>
      </c>
      <c r="AQ2510" s="15">
        <v>6.2E-2</v>
      </c>
      <c r="AR2510" s="15">
        <v>5</v>
      </c>
      <c r="AS2510" s="15"/>
      <c r="AT2510" s="15">
        <f t="shared" si="67"/>
        <v>0.83675352476563092</v>
      </c>
      <c r="AU2510" s="15" t="s">
        <v>2247</v>
      </c>
      <c r="AV2510" s="27" t="s">
        <v>2252</v>
      </c>
    </row>
    <row r="2511" spans="1:48" x14ac:dyDescent="0.25">
      <c r="A2511" s="13" t="s">
        <v>54</v>
      </c>
      <c r="B2511" s="14" t="s">
        <v>2284</v>
      </c>
      <c r="C2511" s="15">
        <v>45.229681978798602</v>
      </c>
      <c r="D2511" s="15">
        <v>6.2319306135560497</v>
      </c>
      <c r="E2511" s="15">
        <v>11.3502516329371</v>
      </c>
      <c r="F2511" s="15">
        <v>6.2426383981154299</v>
      </c>
      <c r="G2511" s="15">
        <v>30.313738087589702</v>
      </c>
      <c r="H2511" s="15">
        <v>3.2123353678124002E-2</v>
      </c>
      <c r="I2511" s="15">
        <v>9.6370061034371998E-2</v>
      </c>
      <c r="J2511" s="15">
        <v>0.16061676839062</v>
      </c>
      <c r="K2511" s="15">
        <v>0.32123353678124</v>
      </c>
      <c r="L2511" s="15">
        <v>2.1415569118749301E-2</v>
      </c>
      <c r="M2511" s="15">
        <v>7.23</v>
      </c>
      <c r="N2511" s="15">
        <f t="shared" si="68"/>
        <v>100</v>
      </c>
      <c r="O2511" s="23">
        <f t="shared" si="69"/>
        <v>86.157623777739587</v>
      </c>
      <c r="P2511" s="15">
        <f t="shared" si="70"/>
        <v>93.504597560736386</v>
      </c>
      <c r="Q2511" s="15">
        <v>25</v>
      </c>
      <c r="R2511" s="15">
        <f t="shared" si="71"/>
        <v>1927.4012206874399</v>
      </c>
      <c r="S2511" s="15">
        <v>122</v>
      </c>
      <c r="T2511" s="15">
        <v>2457</v>
      </c>
      <c r="U2511" s="15">
        <v>94</v>
      </c>
      <c r="V2511" s="15">
        <v>1310</v>
      </c>
      <c r="W2511" s="15">
        <v>1</v>
      </c>
      <c r="X2511" s="15">
        <v>4</v>
      </c>
      <c r="Y2511" s="15"/>
      <c r="Z2511" s="15">
        <v>16</v>
      </c>
      <c r="AA2511" s="15">
        <v>0.43</v>
      </c>
      <c r="AB2511" s="15">
        <v>0.41</v>
      </c>
      <c r="AC2511" s="15"/>
      <c r="AD2511" s="15">
        <v>0.41</v>
      </c>
      <c r="AE2511" s="15">
        <v>1.1000000000000001</v>
      </c>
      <c r="AF2511" s="15">
        <v>0.22</v>
      </c>
      <c r="AG2511" s="15">
        <v>1.27</v>
      </c>
      <c r="AH2511" s="15">
        <v>0.49</v>
      </c>
      <c r="AI2511" s="15">
        <v>0.161</v>
      </c>
      <c r="AJ2511" s="15">
        <v>0.67</v>
      </c>
      <c r="AK2511" s="15">
        <v>0.13100000000000001</v>
      </c>
      <c r="AL2511" s="15">
        <v>0.9</v>
      </c>
      <c r="AM2511" s="15">
        <v>0.193</v>
      </c>
      <c r="AN2511" s="15">
        <v>0.59</v>
      </c>
      <c r="AO2511" s="15">
        <v>8.5999999999999993E-2</v>
      </c>
      <c r="AP2511" s="15">
        <v>0.59199999999999997</v>
      </c>
      <c r="AQ2511" s="15">
        <v>9.4E-2</v>
      </c>
      <c r="AR2511" s="15">
        <v>7</v>
      </c>
      <c r="AS2511" s="15"/>
      <c r="AT2511" s="15">
        <f t="shared" si="67"/>
        <v>0.96353436185133257</v>
      </c>
      <c r="AU2511" s="15" t="s">
        <v>2247</v>
      </c>
      <c r="AV2511" s="27" t="s">
        <v>2252</v>
      </c>
    </row>
    <row r="2512" spans="1:48" x14ac:dyDescent="0.25">
      <c r="A2512" s="13" t="s">
        <v>54</v>
      </c>
      <c r="B2512" s="14" t="s">
        <v>2285</v>
      </c>
      <c r="C2512" s="15">
        <v>49.016042780748698</v>
      </c>
      <c r="D2512" s="15">
        <v>4.2245989304812799</v>
      </c>
      <c r="E2512" s="15">
        <v>7.3262032085561497</v>
      </c>
      <c r="F2512" s="15">
        <v>7.3048128342245997</v>
      </c>
      <c r="G2512" s="15">
        <v>31.647058823529399</v>
      </c>
      <c r="H2512" s="15">
        <v>2.1390374331550801E-2</v>
      </c>
      <c r="I2512" s="15">
        <v>0.12834224598930499</v>
      </c>
      <c r="J2512" s="15">
        <v>0.17112299465240599</v>
      </c>
      <c r="K2512" s="15">
        <v>0.14973262032085599</v>
      </c>
      <c r="L2512" s="15">
        <v>1.06951871657754E-2</v>
      </c>
      <c r="M2512" s="15">
        <v>7.85</v>
      </c>
      <c r="N2512" s="15">
        <f t="shared" si="68"/>
        <v>100.00000000000001</v>
      </c>
      <c r="O2512" s="23">
        <f t="shared" si="69"/>
        <v>90.964191647182275</v>
      </c>
      <c r="P2512" s="15">
        <f t="shared" si="70"/>
        <v>46.697296075920768</v>
      </c>
      <c r="Q2512" s="15">
        <v>12</v>
      </c>
      <c r="R2512" s="15">
        <f t="shared" si="71"/>
        <v>898.39572192513594</v>
      </c>
      <c r="S2512" s="15">
        <v>62</v>
      </c>
      <c r="T2512" s="15">
        <v>1028</v>
      </c>
      <c r="U2512" s="15">
        <v>78.2</v>
      </c>
      <c r="V2512" s="15">
        <v>1126</v>
      </c>
      <c r="W2512" s="15">
        <v>1</v>
      </c>
      <c r="X2512" s="15">
        <v>9</v>
      </c>
      <c r="Y2512" s="15"/>
      <c r="Z2512" s="15">
        <v>9</v>
      </c>
      <c r="AA2512" s="15">
        <v>0.2</v>
      </c>
      <c r="AB2512" s="15">
        <v>0.21</v>
      </c>
      <c r="AC2512" s="15"/>
      <c r="AD2512" s="15">
        <v>0.45</v>
      </c>
      <c r="AE2512" s="15">
        <v>1.1000000000000001</v>
      </c>
      <c r="AF2512" s="15">
        <v>0.2</v>
      </c>
      <c r="AG2512" s="15">
        <v>1.1100000000000001</v>
      </c>
      <c r="AH2512" s="15">
        <v>0.36</v>
      </c>
      <c r="AI2512" s="15">
        <v>0.17699999999999999</v>
      </c>
      <c r="AJ2512" s="15">
        <v>0.47</v>
      </c>
      <c r="AK2512" s="15">
        <v>8.7999999999999995E-2</v>
      </c>
      <c r="AL2512" s="15">
        <v>0.6</v>
      </c>
      <c r="AM2512" s="15">
        <v>0.13300000000000001</v>
      </c>
      <c r="AN2512" s="15">
        <v>0.37</v>
      </c>
      <c r="AO2512" s="15">
        <v>5.8999999999999997E-2</v>
      </c>
      <c r="AP2512" s="15">
        <v>0.378</v>
      </c>
      <c r="AQ2512" s="15">
        <v>0.06</v>
      </c>
      <c r="AR2512" s="15">
        <v>5</v>
      </c>
      <c r="AS2512" s="15"/>
      <c r="AT2512" s="15">
        <f t="shared" si="67"/>
        <v>0.44964936886395512</v>
      </c>
      <c r="AU2512" s="15" t="s">
        <v>2247</v>
      </c>
      <c r="AV2512" s="27" t="s">
        <v>2252</v>
      </c>
    </row>
    <row r="2513" spans="1:48" x14ac:dyDescent="0.25">
      <c r="A2513" s="13" t="s">
        <v>54</v>
      </c>
      <c r="B2513" s="14" t="s">
        <v>2286</v>
      </c>
      <c r="C2513" s="15">
        <v>46.274627462746302</v>
      </c>
      <c r="D2513" s="15">
        <v>7.2807280728072801</v>
      </c>
      <c r="E2513" s="15">
        <v>11.721172117211699</v>
      </c>
      <c r="F2513" s="15">
        <v>7.4207420742074204</v>
      </c>
      <c r="G2513" s="15">
        <v>25.652565256525701</v>
      </c>
      <c r="H2513" s="15">
        <v>9.0009000900089994E-2</v>
      </c>
      <c r="I2513" s="15">
        <v>0.97009700970097001</v>
      </c>
      <c r="J2513" s="15">
        <v>0.17001700170017001</v>
      </c>
      <c r="K2513" s="15">
        <v>0.40004000400040002</v>
      </c>
      <c r="L2513" s="15">
        <v>2.000200020002E-2</v>
      </c>
      <c r="M2513" s="15">
        <v>5.45</v>
      </c>
      <c r="N2513" s="15">
        <f t="shared" si="68"/>
        <v>100.00000000000007</v>
      </c>
      <c r="O2513" s="23">
        <f t="shared" si="69"/>
        <v>83.60777683414247</v>
      </c>
      <c r="P2513" s="15">
        <f t="shared" si="70"/>
        <v>87.332676929664785</v>
      </c>
      <c r="Q2513" s="15">
        <v>24.73</v>
      </c>
      <c r="R2513" s="15">
        <f t="shared" si="71"/>
        <v>2400.2400240023999</v>
      </c>
      <c r="S2513" s="15">
        <v>166</v>
      </c>
      <c r="T2513" s="15">
        <v>2449</v>
      </c>
      <c r="U2513" s="15">
        <v>75</v>
      </c>
      <c r="V2513" s="15">
        <v>1085</v>
      </c>
      <c r="W2513" s="15"/>
      <c r="X2513" s="15"/>
      <c r="Y2513" s="15"/>
      <c r="Z2513" s="15">
        <v>23.12</v>
      </c>
      <c r="AA2513" s="15">
        <v>0.79</v>
      </c>
      <c r="AB2513" s="15">
        <v>1.06</v>
      </c>
      <c r="AC2513" s="15">
        <v>7.0000000000000007E-2</v>
      </c>
      <c r="AD2513" s="15">
        <v>0.89</v>
      </c>
      <c r="AE2513" s="15">
        <v>2.2999999999999998</v>
      </c>
      <c r="AF2513" s="15">
        <v>0.42</v>
      </c>
      <c r="AG2513" s="15">
        <v>2.16</v>
      </c>
      <c r="AH2513" s="15">
        <v>0.79</v>
      </c>
      <c r="AI2513" s="15">
        <v>0.28000000000000003</v>
      </c>
      <c r="AJ2513" s="15">
        <v>1.1499999999999999</v>
      </c>
      <c r="AK2513" s="15">
        <v>0.19</v>
      </c>
      <c r="AL2513" s="15">
        <v>1.25</v>
      </c>
      <c r="AM2513" s="15">
        <v>0.27</v>
      </c>
      <c r="AN2513" s="15">
        <v>0.86</v>
      </c>
      <c r="AO2513" s="15">
        <v>0.12</v>
      </c>
      <c r="AP2513" s="15">
        <v>0.79</v>
      </c>
      <c r="AQ2513" s="15">
        <v>0.12</v>
      </c>
      <c r="AR2513" s="15">
        <v>7.69</v>
      </c>
      <c r="AS2513" s="15">
        <v>0.34</v>
      </c>
      <c r="AT2513" s="15">
        <f t="shared" si="67"/>
        <v>1.1475802511937219</v>
      </c>
      <c r="AU2513" s="15" t="s">
        <v>2247</v>
      </c>
      <c r="AV2513" s="27" t="s">
        <v>2256</v>
      </c>
    </row>
    <row r="2514" spans="1:48" x14ac:dyDescent="0.25">
      <c r="A2514" s="13" t="s">
        <v>54</v>
      </c>
      <c r="B2514" s="14" t="s">
        <v>2287</v>
      </c>
      <c r="C2514" s="15">
        <v>46.397278631069</v>
      </c>
      <c r="D2514" s="15">
        <v>9.4423255334501608</v>
      </c>
      <c r="E2514" s="15">
        <v>13.6274610864859</v>
      </c>
      <c r="F2514" s="15">
        <v>8.0713328522832697</v>
      </c>
      <c r="G2514" s="15">
        <v>19.028966085970499</v>
      </c>
      <c r="H2514" s="15">
        <v>2.3708895990104102</v>
      </c>
      <c r="I2514" s="15">
        <v>0.32986290073188301</v>
      </c>
      <c r="J2514" s="15">
        <v>0.22678074425316999</v>
      </c>
      <c r="K2514" s="15">
        <v>0.47417791980208202</v>
      </c>
      <c r="L2514" s="15">
        <v>3.09246469436141E-2</v>
      </c>
      <c r="M2514" s="15">
        <v>3.95</v>
      </c>
      <c r="N2514" s="15">
        <f t="shared" si="68"/>
        <v>100</v>
      </c>
      <c r="O2514" s="23">
        <f t="shared" si="69"/>
        <v>76.494027392594006</v>
      </c>
      <c r="P2514" s="15">
        <f t="shared" si="70"/>
        <v>135.02310637352636</v>
      </c>
      <c r="Q2514" s="15">
        <v>36</v>
      </c>
      <c r="R2514" s="15">
        <f t="shared" si="71"/>
        <v>2845.0675188124919</v>
      </c>
      <c r="S2514" s="15">
        <v>207</v>
      </c>
      <c r="T2514" s="15">
        <v>2040</v>
      </c>
      <c r="U2514" s="15">
        <v>83.9</v>
      </c>
      <c r="V2514" s="15">
        <v>494</v>
      </c>
      <c r="W2514" s="15">
        <v>145</v>
      </c>
      <c r="X2514" s="15">
        <v>17</v>
      </c>
      <c r="Y2514" s="15">
        <v>269.7</v>
      </c>
      <c r="Z2514" s="15">
        <v>24</v>
      </c>
      <c r="AA2514" s="15">
        <v>0.66</v>
      </c>
      <c r="AB2514" s="15">
        <v>0.67</v>
      </c>
      <c r="AC2514" s="15"/>
      <c r="AD2514" s="15">
        <v>0.9</v>
      </c>
      <c r="AE2514" s="15">
        <v>2.2000000000000002</v>
      </c>
      <c r="AF2514" s="15">
        <v>0.38</v>
      </c>
      <c r="AG2514" s="15">
        <v>2.23</v>
      </c>
      <c r="AH2514" s="15">
        <v>0.88</v>
      </c>
      <c r="AI2514" s="15">
        <v>0.38800000000000001</v>
      </c>
      <c r="AJ2514" s="15">
        <v>1.24</v>
      </c>
      <c r="AK2514" s="15">
        <v>0.247</v>
      </c>
      <c r="AL2514" s="15">
        <v>1.7</v>
      </c>
      <c r="AM2514" s="15">
        <v>0.378</v>
      </c>
      <c r="AN2514" s="15">
        <v>1.07</v>
      </c>
      <c r="AO2514" s="15">
        <v>0.16</v>
      </c>
      <c r="AP2514" s="15">
        <v>1.0649999999999999</v>
      </c>
      <c r="AQ2514" s="15">
        <v>0.16800000000000001</v>
      </c>
      <c r="AR2514" s="15">
        <v>11</v>
      </c>
      <c r="AS2514" s="15"/>
      <c r="AT2514" s="15">
        <f t="shared" si="67"/>
        <v>0.71729780271154764</v>
      </c>
      <c r="AU2514" s="15" t="s">
        <v>2247</v>
      </c>
      <c r="AV2514" s="27" t="s">
        <v>2252</v>
      </c>
    </row>
    <row r="2515" spans="1:48" x14ac:dyDescent="0.25">
      <c r="A2515" s="13" t="s">
        <v>54</v>
      </c>
      <c r="B2515" s="14" t="s">
        <v>2288</v>
      </c>
      <c r="C2515" s="15">
        <v>45.549133409281801</v>
      </c>
      <c r="D2515" s="15">
        <v>5.2472282464481497</v>
      </c>
      <c r="E2515" s="15">
        <v>11.1761971361706</v>
      </c>
      <c r="F2515" s="15">
        <v>4.5788550667674901</v>
      </c>
      <c r="G2515" s="15">
        <v>32.710382927953397</v>
      </c>
      <c r="H2515" s="15">
        <v>8.9781471897401696E-2</v>
      </c>
      <c r="I2515" s="15">
        <v>0.21946582019364899</v>
      </c>
      <c r="J2515" s="15">
        <v>0.16958722469509199</v>
      </c>
      <c r="K2515" s="15">
        <v>0.23941725839307099</v>
      </c>
      <c r="L2515" s="15">
        <v>1.9951438199422598E-2</v>
      </c>
      <c r="M2515" s="15"/>
      <c r="N2515" s="15">
        <f t="shared" si="68"/>
        <v>100.00000000000007</v>
      </c>
      <c r="O2515" s="23">
        <f t="shared" si="69"/>
        <v>87.213720866831338</v>
      </c>
      <c r="P2515" s="15">
        <f t="shared" si="70"/>
        <v>87.111913265084596</v>
      </c>
      <c r="Q2515" s="15"/>
      <c r="R2515" s="15">
        <f t="shared" si="71"/>
        <v>1436.5035503584259</v>
      </c>
      <c r="S2515" s="15">
        <v>111.05</v>
      </c>
      <c r="T2515" s="15">
        <v>4584</v>
      </c>
      <c r="U2515" s="15"/>
      <c r="V2515" s="15">
        <v>1463.54</v>
      </c>
      <c r="W2515" s="15"/>
      <c r="X2515" s="15">
        <v>168.85</v>
      </c>
      <c r="Y2515" s="15"/>
      <c r="Z2515" s="15"/>
      <c r="AA2515" s="15">
        <v>0.25</v>
      </c>
      <c r="AB2515" s="15">
        <v>0.51</v>
      </c>
      <c r="AC2515" s="15">
        <v>0.11</v>
      </c>
      <c r="AD2515" s="15">
        <v>0.53</v>
      </c>
      <c r="AE2515" s="15">
        <v>1.26</v>
      </c>
      <c r="AF2515" s="15">
        <v>0.21</v>
      </c>
      <c r="AG2515" s="15">
        <v>1.1000000000000001</v>
      </c>
      <c r="AH2515" s="15">
        <v>0.38</v>
      </c>
      <c r="AI2515" s="15">
        <v>0.18</v>
      </c>
      <c r="AJ2515" s="15">
        <v>0.38</v>
      </c>
      <c r="AK2515" s="15">
        <v>0.08</v>
      </c>
      <c r="AL2515" s="15">
        <v>0.53</v>
      </c>
      <c r="AM2515" s="15">
        <v>0.14000000000000001</v>
      </c>
      <c r="AN2515" s="15">
        <v>0.36</v>
      </c>
      <c r="AO2515" s="15">
        <v>0.06</v>
      </c>
      <c r="AP2515" s="15">
        <v>0.39</v>
      </c>
      <c r="AQ2515" s="15">
        <v>0.06</v>
      </c>
      <c r="AR2515" s="15">
        <v>4.04</v>
      </c>
      <c r="AS2515" s="15"/>
      <c r="AT2515" s="15">
        <f t="shared" si="67"/>
        <v>0.92717457461165953</v>
      </c>
      <c r="AU2515" s="15" t="s">
        <v>2247</v>
      </c>
      <c r="AV2515" s="27" t="s">
        <v>2289</v>
      </c>
    </row>
    <row r="2516" spans="1:48" x14ac:dyDescent="0.25">
      <c r="A2516" s="13" t="s">
        <v>54</v>
      </c>
      <c r="B2516" s="14" t="s">
        <v>2290</v>
      </c>
      <c r="C2516" s="15">
        <v>45.905149341612301</v>
      </c>
      <c r="D2516" s="15">
        <v>6.8301038432716004</v>
      </c>
      <c r="E2516" s="15">
        <v>12.172144310030999</v>
      </c>
      <c r="F2516" s="15">
        <v>5.9522535060486002</v>
      </c>
      <c r="G2516" s="15">
        <v>27.855689968954099</v>
      </c>
      <c r="H2516" s="15">
        <v>0.31045926560325399</v>
      </c>
      <c r="I2516" s="15">
        <v>0.41751418477679098</v>
      </c>
      <c r="J2516" s="15">
        <v>0.17128787067765799</v>
      </c>
      <c r="K2516" s="15">
        <v>0.36398672519002301</v>
      </c>
      <c r="L2516" s="15">
        <v>2.1410983834707201E-2</v>
      </c>
      <c r="M2516" s="15">
        <v>7.15</v>
      </c>
      <c r="N2516" s="15">
        <f t="shared" si="68"/>
        <v>100.00000000000004</v>
      </c>
      <c r="O2516" s="23">
        <f t="shared" si="69"/>
        <v>84.210439346762257</v>
      </c>
      <c r="P2516" s="15">
        <f t="shared" si="70"/>
        <v>93.484577306468069</v>
      </c>
      <c r="Q2516" s="15">
        <v>25</v>
      </c>
      <c r="R2516" s="15">
        <f t="shared" si="71"/>
        <v>2183.9203511401379</v>
      </c>
      <c r="S2516" s="15">
        <v>139</v>
      </c>
      <c r="T2516" s="15">
        <v>2578</v>
      </c>
      <c r="U2516" s="15">
        <v>86.5</v>
      </c>
      <c r="V2516" s="15">
        <v>1087</v>
      </c>
      <c r="W2516" s="15">
        <v>13</v>
      </c>
      <c r="X2516" s="15">
        <v>19</v>
      </c>
      <c r="Y2516" s="15"/>
      <c r="Z2516" s="15">
        <v>20</v>
      </c>
      <c r="AA2516" s="15">
        <v>0.54</v>
      </c>
      <c r="AB2516" s="15">
        <v>0.56999999999999995</v>
      </c>
      <c r="AC2516" s="15"/>
      <c r="AD2516" s="15">
        <v>0.35</v>
      </c>
      <c r="AE2516" s="15">
        <v>1</v>
      </c>
      <c r="AF2516" s="15">
        <v>0.2</v>
      </c>
      <c r="AG2516" s="15">
        <v>1.27</v>
      </c>
      <c r="AH2516" s="15">
        <v>0.59</v>
      </c>
      <c r="AI2516" s="15">
        <v>0.17799999999999999</v>
      </c>
      <c r="AJ2516" s="15">
        <v>0.9</v>
      </c>
      <c r="AK2516" s="15">
        <v>0.17199999999999999</v>
      </c>
      <c r="AL2516" s="15">
        <v>1.2</v>
      </c>
      <c r="AM2516" s="15">
        <v>0.26100000000000001</v>
      </c>
      <c r="AN2516" s="15">
        <v>0.72</v>
      </c>
      <c r="AO2516" s="15">
        <v>0.112</v>
      </c>
      <c r="AP2516" s="15">
        <v>0.78500000000000003</v>
      </c>
      <c r="AQ2516" s="15">
        <v>0.11700000000000001</v>
      </c>
      <c r="AR2516" s="15">
        <v>9</v>
      </c>
      <c r="AS2516" s="15"/>
      <c r="AT2516" s="15">
        <f t="shared" si="67"/>
        <v>1.5691845321578843</v>
      </c>
      <c r="AU2516" s="15" t="s">
        <v>2247</v>
      </c>
      <c r="AV2516" s="27" t="s">
        <v>2252</v>
      </c>
    </row>
    <row r="2517" spans="1:48" x14ac:dyDescent="0.25">
      <c r="A2517" s="13" t="s">
        <v>54</v>
      </c>
      <c r="B2517" s="14" t="s">
        <v>2291</v>
      </c>
      <c r="C2517" s="15">
        <v>47.158841597191802</v>
      </c>
      <c r="D2517" s="15">
        <v>5.9236507240017602</v>
      </c>
      <c r="E2517" s="15">
        <v>11.2768758227293</v>
      </c>
      <c r="F2517" s="15">
        <v>4.66213251426064</v>
      </c>
      <c r="G2517" s="15">
        <v>30.353225098727499</v>
      </c>
      <c r="H2517" s="15">
        <v>1.09697235629662E-2</v>
      </c>
      <c r="I2517" s="15">
        <v>7.6788064940763498E-2</v>
      </c>
      <c r="J2517" s="15">
        <v>0.21939447125932399</v>
      </c>
      <c r="K2517" s="15">
        <v>0.296182536200088</v>
      </c>
      <c r="L2517" s="15">
        <v>2.1939447125932401E-2</v>
      </c>
      <c r="M2517" s="15">
        <v>8.74</v>
      </c>
      <c r="N2517" s="15">
        <f t="shared" si="68"/>
        <v>100.00000000000007</v>
      </c>
      <c r="O2517" s="23">
        <f t="shared" si="69"/>
        <v>86.250237534935764</v>
      </c>
      <c r="P2517" s="15">
        <f t="shared" si="70"/>
        <v>95.791952239986529</v>
      </c>
      <c r="Q2517" s="15">
        <v>18</v>
      </c>
      <c r="R2517" s="15">
        <f t="shared" si="71"/>
        <v>1777.0952172005279</v>
      </c>
      <c r="S2517" s="15">
        <v>112</v>
      </c>
      <c r="T2517" s="15">
        <v>2160</v>
      </c>
      <c r="U2517" s="15">
        <v>101.8</v>
      </c>
      <c r="V2517" s="15">
        <v>1336</v>
      </c>
      <c r="W2517" s="15"/>
      <c r="X2517" s="15">
        <v>15</v>
      </c>
      <c r="Y2517" s="15"/>
      <c r="Z2517" s="15">
        <v>16</v>
      </c>
      <c r="AA2517" s="15">
        <v>0.43</v>
      </c>
      <c r="AB2517" s="15">
        <v>0.42</v>
      </c>
      <c r="AC2517" s="15"/>
      <c r="AD2517" s="15">
        <v>0.66</v>
      </c>
      <c r="AE2517" s="15">
        <v>1.6</v>
      </c>
      <c r="AF2517" s="15">
        <v>0.27</v>
      </c>
      <c r="AG2517" s="15">
        <v>1.59</v>
      </c>
      <c r="AH2517" s="15">
        <v>0.68</v>
      </c>
      <c r="AI2517" s="15">
        <v>9.0999999999999998E-2</v>
      </c>
      <c r="AJ2517" s="15">
        <v>0.89</v>
      </c>
      <c r="AK2517" s="15">
        <v>0.17499999999999999</v>
      </c>
      <c r="AL2517" s="15">
        <v>1.2</v>
      </c>
      <c r="AM2517" s="15">
        <v>0.245</v>
      </c>
      <c r="AN2517" s="15">
        <v>0.67</v>
      </c>
      <c r="AO2517" s="15">
        <v>0.107</v>
      </c>
      <c r="AP2517" s="15">
        <v>0.64600000000000002</v>
      </c>
      <c r="AQ2517" s="15">
        <v>9.9000000000000005E-2</v>
      </c>
      <c r="AR2517" s="15">
        <v>8</v>
      </c>
      <c r="AS2517" s="15"/>
      <c r="AT2517" s="15">
        <f t="shared" si="67"/>
        <v>0.61315823026902971</v>
      </c>
      <c r="AU2517" s="15" t="s">
        <v>2247</v>
      </c>
      <c r="AV2517" s="27" t="s">
        <v>2252</v>
      </c>
    </row>
    <row r="2518" spans="1:48" x14ac:dyDescent="0.25">
      <c r="A2518" s="13" t="s">
        <v>54</v>
      </c>
      <c r="B2518" s="14" t="s">
        <v>2292</v>
      </c>
      <c r="C2518" s="15">
        <v>50.099989474792103</v>
      </c>
      <c r="D2518" s="15">
        <v>7.3781707188716998</v>
      </c>
      <c r="E2518" s="15">
        <v>10.9462161877697</v>
      </c>
      <c r="F2518" s="15">
        <v>9.6516156194084797</v>
      </c>
      <c r="G2518" s="15">
        <v>20.892537627618101</v>
      </c>
      <c r="H2518" s="15">
        <v>0.199978949584254</v>
      </c>
      <c r="I2518" s="15">
        <v>0.27365540469424299</v>
      </c>
      <c r="J2518" s="15">
        <v>0.21050415745711001</v>
      </c>
      <c r="K2518" s="15">
        <v>0.32628144405852</v>
      </c>
      <c r="L2518" s="15">
        <v>2.1050415745710999E-2</v>
      </c>
      <c r="M2518" s="15">
        <v>3.61</v>
      </c>
      <c r="N2518" s="15">
        <f t="shared" si="68"/>
        <v>99.999999999999901</v>
      </c>
      <c r="O2518" s="23">
        <f t="shared" si="69"/>
        <v>81.64503543946104</v>
      </c>
      <c r="P2518" s="15">
        <f t="shared" si="70"/>
        <v>91.910265931977591</v>
      </c>
      <c r="Q2518" s="15">
        <v>24</v>
      </c>
      <c r="R2518" s="15">
        <f t="shared" si="71"/>
        <v>1957.6886643511198</v>
      </c>
      <c r="S2518" s="15">
        <v>147</v>
      </c>
      <c r="T2518" s="15">
        <v>2720</v>
      </c>
      <c r="U2518" s="15">
        <v>78</v>
      </c>
      <c r="V2518" s="15">
        <v>910</v>
      </c>
      <c r="W2518" s="15">
        <v>7.9</v>
      </c>
      <c r="X2518" s="15">
        <v>9.1999999999999993</v>
      </c>
      <c r="Y2518" s="15">
        <v>41</v>
      </c>
      <c r="Z2518" s="15">
        <v>19</v>
      </c>
      <c r="AA2518" s="15">
        <v>0.6</v>
      </c>
      <c r="AB2518" s="15">
        <v>0.6</v>
      </c>
      <c r="AC2518" s="15">
        <v>0.2</v>
      </c>
      <c r="AD2518" s="15">
        <v>1</v>
      </c>
      <c r="AE2518" s="15">
        <v>2.4</v>
      </c>
      <c r="AF2518" s="15">
        <v>0.4</v>
      </c>
      <c r="AG2518" s="15">
        <v>2.1</v>
      </c>
      <c r="AH2518" s="15">
        <v>0.84</v>
      </c>
      <c r="AI2518" s="15">
        <v>0.31</v>
      </c>
      <c r="AJ2518" s="15">
        <v>0.98</v>
      </c>
      <c r="AK2518" s="15">
        <v>0.2</v>
      </c>
      <c r="AL2518" s="15">
        <v>1.31</v>
      </c>
      <c r="AM2518" s="15">
        <v>0.28000000000000003</v>
      </c>
      <c r="AN2518" s="15">
        <v>0.88</v>
      </c>
      <c r="AO2518" s="15">
        <v>0.14000000000000001</v>
      </c>
      <c r="AP2518" s="15">
        <v>0.78</v>
      </c>
      <c r="AQ2518" s="15">
        <v>0.12</v>
      </c>
      <c r="AR2518" s="15">
        <v>7.8</v>
      </c>
      <c r="AS2518" s="15">
        <v>0.26</v>
      </c>
      <c r="AT2518" s="15">
        <f t="shared" si="67"/>
        <v>0.57812061711079943</v>
      </c>
      <c r="AU2518" s="15" t="s">
        <v>2247</v>
      </c>
      <c r="AV2518" s="27" t="s">
        <v>2293</v>
      </c>
    </row>
    <row r="2519" spans="1:48" x14ac:dyDescent="0.25">
      <c r="A2519" s="13" t="s">
        <v>54</v>
      </c>
      <c r="B2519" s="14" t="s">
        <v>2294</v>
      </c>
      <c r="C2519" s="15">
        <v>47.635236476352397</v>
      </c>
      <c r="D2519" s="15">
        <v>6.81931806819318</v>
      </c>
      <c r="E2519" s="15">
        <v>9.1990800919907993</v>
      </c>
      <c r="F2519" s="15">
        <v>6.73932606739326</v>
      </c>
      <c r="G2519" s="15">
        <v>28.567143285671399</v>
      </c>
      <c r="H2519" s="15">
        <v>1.999800019998E-2</v>
      </c>
      <c r="I2519" s="15">
        <v>0.47995200479951999</v>
      </c>
      <c r="J2519" s="15">
        <v>0.12998700129987001</v>
      </c>
      <c r="K2519" s="15">
        <v>0.38996100389961003</v>
      </c>
      <c r="L2519" s="15">
        <v>1.999800019998E-2</v>
      </c>
      <c r="M2519" s="15">
        <v>6.26</v>
      </c>
      <c r="N2519" s="15">
        <f t="shared" si="68"/>
        <v>99.999999999999986</v>
      </c>
      <c r="O2519" s="23">
        <f t="shared" si="69"/>
        <v>87.859974472979658</v>
      </c>
      <c r="P2519" s="15">
        <f t="shared" si="70"/>
        <v>87.315212140757751</v>
      </c>
      <c r="Q2519" s="15">
        <v>35.840000000000003</v>
      </c>
      <c r="R2519" s="15">
        <f t="shared" si="71"/>
        <v>2339.7660233976599</v>
      </c>
      <c r="S2519" s="15">
        <v>188</v>
      </c>
      <c r="T2519" s="15">
        <v>5332</v>
      </c>
      <c r="U2519" s="15">
        <v>190</v>
      </c>
      <c r="V2519" s="15">
        <v>1389</v>
      </c>
      <c r="W2519" s="15"/>
      <c r="X2519" s="15"/>
      <c r="Y2519" s="15"/>
      <c r="Z2519" s="15">
        <v>24.37</v>
      </c>
      <c r="AA2519" s="15">
        <v>0.56999999999999995</v>
      </c>
      <c r="AB2519" s="15">
        <v>1.1000000000000001</v>
      </c>
      <c r="AC2519" s="15">
        <v>0.06</v>
      </c>
      <c r="AD2519" s="15">
        <v>0.91</v>
      </c>
      <c r="AE2519" s="15">
        <v>2.29</v>
      </c>
      <c r="AF2519" s="15">
        <v>0.4</v>
      </c>
      <c r="AG2519" s="15">
        <v>1.93</v>
      </c>
      <c r="AH2519" s="15">
        <v>0.81</v>
      </c>
      <c r="AI2519" s="15">
        <v>0.25</v>
      </c>
      <c r="AJ2519" s="15">
        <v>1.1000000000000001</v>
      </c>
      <c r="AK2519" s="15">
        <v>0.2</v>
      </c>
      <c r="AL2519" s="15">
        <v>1.3</v>
      </c>
      <c r="AM2519" s="15">
        <v>0.27</v>
      </c>
      <c r="AN2519" s="15">
        <v>0.78</v>
      </c>
      <c r="AO2519" s="15">
        <v>0.12</v>
      </c>
      <c r="AP2519" s="15">
        <v>0.78</v>
      </c>
      <c r="AQ2519" s="15">
        <v>0.11</v>
      </c>
      <c r="AR2519" s="15">
        <v>8.5299999999999994</v>
      </c>
      <c r="AS2519" s="15">
        <v>0.28999999999999998</v>
      </c>
      <c r="AT2519" s="15">
        <f t="shared" si="67"/>
        <v>1.1647118659741384</v>
      </c>
      <c r="AU2519" s="15" t="s">
        <v>2247</v>
      </c>
      <c r="AV2519" s="27" t="s">
        <v>2256</v>
      </c>
    </row>
    <row r="2520" spans="1:48" x14ac:dyDescent="0.25">
      <c r="A2520" s="13" t="s">
        <v>54</v>
      </c>
      <c r="B2520" s="14" t="s">
        <v>2295</v>
      </c>
      <c r="C2520" s="15">
        <v>46.109479865771803</v>
      </c>
      <c r="D2520" s="15">
        <v>9.1547818791946298</v>
      </c>
      <c r="E2520" s="15">
        <v>14.4190436241611</v>
      </c>
      <c r="F2520" s="15">
        <v>8.1061241610738293</v>
      </c>
      <c r="G2520" s="15">
        <v>21.046560402684602</v>
      </c>
      <c r="H2520" s="15">
        <v>0.230704697986577</v>
      </c>
      <c r="I2520" s="15">
        <v>0.27265100671140902</v>
      </c>
      <c r="J2520" s="15">
        <v>0.24119127516778499</v>
      </c>
      <c r="K2520" s="15">
        <v>0.39848993288590601</v>
      </c>
      <c r="L2520" s="15">
        <v>2.0973154362416101E-2</v>
      </c>
      <c r="M2520" s="15">
        <v>5.66</v>
      </c>
      <c r="N2520" s="15">
        <f t="shared" si="68"/>
        <v>100.00000000000009</v>
      </c>
      <c r="O2520" s="23">
        <f t="shared" si="69"/>
        <v>77.281412864517975</v>
      </c>
      <c r="P2520" s="15">
        <f t="shared" si="70"/>
        <v>91.57292749787311</v>
      </c>
      <c r="Q2520" s="15">
        <v>34</v>
      </c>
      <c r="R2520" s="15">
        <f t="shared" si="71"/>
        <v>2390.939597315436</v>
      </c>
      <c r="S2520" s="15">
        <v>175</v>
      </c>
      <c r="T2520" s="15">
        <v>1520</v>
      </c>
      <c r="U2520" s="15">
        <v>112.5</v>
      </c>
      <c r="V2520" s="15">
        <v>617</v>
      </c>
      <c r="W2520" s="15">
        <v>12</v>
      </c>
      <c r="X2520" s="15">
        <v>7</v>
      </c>
      <c r="Y2520" s="15">
        <v>33</v>
      </c>
      <c r="Z2520" s="15">
        <v>21</v>
      </c>
      <c r="AA2520" s="15">
        <v>0.61</v>
      </c>
      <c r="AB2520" s="15">
        <v>0.57999999999999996</v>
      </c>
      <c r="AC2520" s="15"/>
      <c r="AD2520" s="15">
        <v>0.86</v>
      </c>
      <c r="AE2520" s="15">
        <v>2.2000000000000002</v>
      </c>
      <c r="AF2520" s="15">
        <v>0.39</v>
      </c>
      <c r="AG2520" s="15">
        <v>2.27</v>
      </c>
      <c r="AH2520" s="15">
        <v>0.83</v>
      </c>
      <c r="AI2520" s="15">
        <v>0.30599999999999999</v>
      </c>
      <c r="AJ2520" s="15">
        <v>1.06</v>
      </c>
      <c r="AK2520" s="15">
        <v>0.20799999999999999</v>
      </c>
      <c r="AL2520" s="15">
        <v>1.4</v>
      </c>
      <c r="AM2520" s="15">
        <v>0.307</v>
      </c>
      <c r="AN2520" s="15">
        <v>0.88</v>
      </c>
      <c r="AO2520" s="15">
        <v>0.13800000000000001</v>
      </c>
      <c r="AP2520" s="15">
        <v>0.88</v>
      </c>
      <c r="AQ2520" s="15">
        <v>0.14099999999999999</v>
      </c>
      <c r="AR2520" s="15">
        <v>9</v>
      </c>
      <c r="AS2520" s="15">
        <v>0.1</v>
      </c>
      <c r="AT2520" s="15">
        <f t="shared" si="67"/>
        <v>0.64982549985322424</v>
      </c>
      <c r="AU2520" s="15" t="s">
        <v>2247</v>
      </c>
      <c r="AV2520" s="27" t="s">
        <v>2252</v>
      </c>
    </row>
    <row r="2521" spans="1:48" x14ac:dyDescent="0.25">
      <c r="A2521" s="13" t="s">
        <v>54</v>
      </c>
      <c r="B2521" s="14" t="s">
        <v>2296</v>
      </c>
      <c r="C2521" s="15">
        <v>45.139277324085498</v>
      </c>
      <c r="D2521" s="15">
        <v>4.0496699854569904</v>
      </c>
      <c r="E2521" s="15">
        <v>9.7661930864750008</v>
      </c>
      <c r="F2521" s="15">
        <v>3.1659022261998002</v>
      </c>
      <c r="G2521" s="15">
        <v>37.409106164000399</v>
      </c>
      <c r="H2521" s="15">
        <v>1.1186933661483401E-2</v>
      </c>
      <c r="I2521" s="15">
        <v>6.7121601968900296E-2</v>
      </c>
      <c r="J2521" s="15">
        <v>0.167804004922251</v>
      </c>
      <c r="K2521" s="15">
        <v>0.21255173956818399</v>
      </c>
      <c r="L2521" s="15">
        <v>1.1186933661483401E-2</v>
      </c>
      <c r="M2521" s="15">
        <v>10.82</v>
      </c>
      <c r="N2521" s="15">
        <f t="shared" si="68"/>
        <v>99.999999999999972</v>
      </c>
      <c r="O2521" s="23">
        <f t="shared" si="69"/>
        <v>89.926370361338385</v>
      </c>
      <c r="P2521" s="15">
        <f t="shared" si="70"/>
        <v>48.844358240279639</v>
      </c>
      <c r="Q2521" s="15">
        <v>16</v>
      </c>
      <c r="R2521" s="15">
        <f t="shared" si="71"/>
        <v>1275.310437409104</v>
      </c>
      <c r="S2521" s="15">
        <v>90</v>
      </c>
      <c r="T2521" s="15">
        <v>1856</v>
      </c>
      <c r="U2521" s="15">
        <v>95.5</v>
      </c>
      <c r="V2521" s="15">
        <v>1936</v>
      </c>
      <c r="W2521" s="15">
        <v>1</v>
      </c>
      <c r="X2521" s="15">
        <v>28</v>
      </c>
      <c r="Y2521" s="15"/>
      <c r="Z2521" s="15">
        <v>11</v>
      </c>
      <c r="AA2521" s="15">
        <v>0.26</v>
      </c>
      <c r="AB2521" s="15">
        <v>0.27</v>
      </c>
      <c r="AC2521" s="15"/>
      <c r="AD2521" s="15">
        <v>0.35</v>
      </c>
      <c r="AE2521" s="15">
        <v>0.9</v>
      </c>
      <c r="AF2521" s="15">
        <v>0.16</v>
      </c>
      <c r="AG2521" s="15">
        <v>0.9</v>
      </c>
      <c r="AH2521" s="15">
        <v>0.32</v>
      </c>
      <c r="AI2521" s="15">
        <v>0.128</v>
      </c>
      <c r="AJ2521" s="15">
        <v>0.46</v>
      </c>
      <c r="AK2521" s="15">
        <v>8.3000000000000004E-2</v>
      </c>
      <c r="AL2521" s="15">
        <v>0.6</v>
      </c>
      <c r="AM2521" s="15">
        <v>0.126</v>
      </c>
      <c r="AN2521" s="15">
        <v>0.36</v>
      </c>
      <c r="AO2521" s="15">
        <v>5.8999999999999997E-2</v>
      </c>
      <c r="AP2521" s="15">
        <v>0.375</v>
      </c>
      <c r="AQ2521" s="15">
        <v>5.7000000000000002E-2</v>
      </c>
      <c r="AR2521" s="15">
        <v>5</v>
      </c>
      <c r="AS2521" s="15"/>
      <c r="AT2521" s="15">
        <f t="shared" si="67"/>
        <v>0.74329793628531371</v>
      </c>
      <c r="AU2521" s="15" t="s">
        <v>2247</v>
      </c>
      <c r="AV2521" s="27" t="s">
        <v>2252</v>
      </c>
    </row>
    <row r="2522" spans="1:48" x14ac:dyDescent="0.25">
      <c r="A2522" s="13" t="s">
        <v>54</v>
      </c>
      <c r="B2522" s="14">
        <v>178340</v>
      </c>
      <c r="C2522" s="15">
        <v>49.988620846609003</v>
      </c>
      <c r="D2522" s="15">
        <v>9.0122894856622704</v>
      </c>
      <c r="E2522" s="15">
        <v>12.141556668183901</v>
      </c>
      <c r="F2522" s="15">
        <v>5.7350933090578096</v>
      </c>
      <c r="G2522" s="15">
        <v>21.8934911242604</v>
      </c>
      <c r="H2522" s="15">
        <v>6.8274920345926304E-2</v>
      </c>
      <c r="I2522" s="15">
        <v>0.43240782885753298</v>
      </c>
      <c r="J2522" s="15">
        <v>0.15930814747382799</v>
      </c>
      <c r="K2522" s="15">
        <v>0.51206190259444695</v>
      </c>
      <c r="L2522" s="15">
        <v>5.6895766954938601E-2</v>
      </c>
      <c r="M2522" s="15">
        <v>11.36</v>
      </c>
      <c r="N2522" s="15">
        <f t="shared" si="68"/>
        <v>100.00000000000006</v>
      </c>
      <c r="O2522" s="23">
        <f t="shared" si="69"/>
        <v>80.777827843234135</v>
      </c>
      <c r="P2522" s="15">
        <f t="shared" si="70"/>
        <v>248.41813740888685</v>
      </c>
      <c r="Q2522" s="15">
        <v>28</v>
      </c>
      <c r="R2522" s="15">
        <f t="shared" si="71"/>
        <v>3072.3714155666817</v>
      </c>
      <c r="S2522" s="15">
        <v>132</v>
      </c>
      <c r="T2522" s="15">
        <v>4639</v>
      </c>
      <c r="U2522" s="15"/>
      <c r="V2522" s="15">
        <v>1445</v>
      </c>
      <c r="W2522" s="15"/>
      <c r="X2522" s="15">
        <v>39.4</v>
      </c>
      <c r="Y2522" s="15">
        <v>23</v>
      </c>
      <c r="Z2522" s="15">
        <v>23</v>
      </c>
      <c r="AA2522" s="15">
        <v>0.8</v>
      </c>
      <c r="AB2522" s="15">
        <v>1</v>
      </c>
      <c r="AC2522" s="15">
        <v>0.1</v>
      </c>
      <c r="AD2522" s="15">
        <v>2.42</v>
      </c>
      <c r="AE2522" s="15">
        <v>5.09</v>
      </c>
      <c r="AF2522" s="15">
        <v>0.74</v>
      </c>
      <c r="AG2522" s="15">
        <v>4</v>
      </c>
      <c r="AH2522" s="15">
        <v>1.07</v>
      </c>
      <c r="AI2522" s="15"/>
      <c r="AJ2522" s="15">
        <v>1.42</v>
      </c>
      <c r="AK2522" s="15">
        <v>0.24</v>
      </c>
      <c r="AL2522" s="15">
        <v>1.54</v>
      </c>
      <c r="AM2522" s="15">
        <v>0.33</v>
      </c>
      <c r="AN2522" s="15">
        <v>0.98</v>
      </c>
      <c r="AO2522" s="15"/>
      <c r="AP2522" s="15">
        <v>0.92</v>
      </c>
      <c r="AQ2522" s="15">
        <v>0.13</v>
      </c>
      <c r="AR2522" s="15">
        <v>9.1999999999999993</v>
      </c>
      <c r="AS2522" s="15">
        <v>0.7</v>
      </c>
      <c r="AT2522" s="15">
        <f t="shared" si="67"/>
        <v>0.39815469497988948</v>
      </c>
      <c r="AU2522" s="15" t="s">
        <v>2247</v>
      </c>
      <c r="AV2522" s="27" t="s">
        <v>2248</v>
      </c>
    </row>
    <row r="2523" spans="1:48" x14ac:dyDescent="0.25">
      <c r="A2523" s="13" t="s">
        <v>54</v>
      </c>
      <c r="B2523" s="14" t="s">
        <v>2297</v>
      </c>
      <c r="C2523" s="15">
        <v>46.580230760080902</v>
      </c>
      <c r="D2523" s="15">
        <v>3.04508147971928</v>
      </c>
      <c r="E2523" s="15">
        <v>8.5048174140597101</v>
      </c>
      <c r="F2523" s="15">
        <v>9.1114547400975407</v>
      </c>
      <c r="G2523" s="15">
        <v>32.294516474366603</v>
      </c>
      <c r="H2523" s="15">
        <v>1.1894849530153399E-2</v>
      </c>
      <c r="I2523" s="15">
        <v>3.5684548590460302E-2</v>
      </c>
      <c r="J2523" s="15">
        <v>0.21410729154276201</v>
      </c>
      <c r="K2523" s="15">
        <v>0.190317592482455</v>
      </c>
      <c r="L2523" s="15">
        <v>1.1894849530153399E-2</v>
      </c>
      <c r="M2523" s="15">
        <v>15.71</v>
      </c>
      <c r="N2523" s="15">
        <f t="shared" si="68"/>
        <v>100.00000000000001</v>
      </c>
      <c r="O2523" s="23">
        <f t="shared" si="69"/>
        <v>89.847076824538206</v>
      </c>
      <c r="P2523" s="15">
        <f t="shared" si="70"/>
        <v>51.935258511937377</v>
      </c>
      <c r="Q2523" s="15">
        <v>16</v>
      </c>
      <c r="R2523" s="15">
        <f t="shared" si="71"/>
        <v>1141.9055548947299</v>
      </c>
      <c r="S2523" s="15">
        <v>69</v>
      </c>
      <c r="T2523" s="15">
        <v>1586</v>
      </c>
      <c r="U2523" s="15">
        <v>79.599999999999994</v>
      </c>
      <c r="V2523" s="15">
        <v>1612</v>
      </c>
      <c r="W2523" s="15">
        <v>1</v>
      </c>
      <c r="X2523" s="15">
        <v>192</v>
      </c>
      <c r="Y2523" s="15"/>
      <c r="Z2523" s="15">
        <v>10</v>
      </c>
      <c r="AA2523" s="15">
        <v>0.25</v>
      </c>
      <c r="AB2523" s="15">
        <v>0.26</v>
      </c>
      <c r="AC2523" s="15"/>
      <c r="AD2523" s="15">
        <v>0.49</v>
      </c>
      <c r="AE2523" s="15">
        <v>1.2</v>
      </c>
      <c r="AF2523" s="15">
        <v>0.2</v>
      </c>
      <c r="AG2523" s="15">
        <v>1.1000000000000001</v>
      </c>
      <c r="AH2523" s="15">
        <v>0.38</v>
      </c>
      <c r="AI2523" s="15">
        <v>0.16500000000000001</v>
      </c>
      <c r="AJ2523" s="15">
        <v>0.46</v>
      </c>
      <c r="AK2523" s="15">
        <v>8.5000000000000006E-2</v>
      </c>
      <c r="AL2523" s="15">
        <v>0.5</v>
      </c>
      <c r="AM2523" s="15">
        <v>0.11899999999999999</v>
      </c>
      <c r="AN2523" s="15">
        <v>0.34</v>
      </c>
      <c r="AO2523" s="15">
        <v>5.3999999999999999E-2</v>
      </c>
      <c r="AP2523" s="15">
        <v>0.33400000000000002</v>
      </c>
      <c r="AQ2523" s="15">
        <v>5.1999999999999998E-2</v>
      </c>
      <c r="AR2523" s="15">
        <v>4</v>
      </c>
      <c r="AS2523" s="15"/>
      <c r="AT2523" s="15">
        <f t="shared" si="67"/>
        <v>0.51126313077825813</v>
      </c>
      <c r="AU2523" s="15" t="s">
        <v>2247</v>
      </c>
      <c r="AV2523" s="27" t="s">
        <v>2252</v>
      </c>
    </row>
    <row r="2524" spans="1:48" x14ac:dyDescent="0.25">
      <c r="A2524" s="13" t="s">
        <v>54</v>
      </c>
      <c r="B2524" s="14" t="s">
        <v>2298</v>
      </c>
      <c r="C2524" s="15">
        <v>45.200137630462201</v>
      </c>
      <c r="D2524" s="15">
        <v>5.7231333868562899</v>
      </c>
      <c r="E2524" s="15">
        <v>9.9208624842298399</v>
      </c>
      <c r="F2524" s="15">
        <v>7.0650303933937399</v>
      </c>
      <c r="G2524" s="15">
        <v>31.574721871774301</v>
      </c>
      <c r="H2524" s="15">
        <v>1.14692051840807E-2</v>
      </c>
      <c r="I2524" s="15">
        <v>4.5876820736323001E-2</v>
      </c>
      <c r="J2524" s="15">
        <v>0.19497648812937299</v>
      </c>
      <c r="K2524" s="15">
        <v>0.26379171923385702</v>
      </c>
      <c r="L2524" s="15"/>
      <c r="M2524" s="15">
        <v>14.01</v>
      </c>
      <c r="N2524" s="15">
        <f t="shared" si="68"/>
        <v>100</v>
      </c>
      <c r="O2524" s="23">
        <f t="shared" si="69"/>
        <v>88.119544791003406</v>
      </c>
      <c r="P2524" s="15">
        <f t="shared" si="70"/>
        <v>0</v>
      </c>
      <c r="Q2524" s="15">
        <v>23</v>
      </c>
      <c r="R2524" s="15">
        <f t="shared" si="71"/>
        <v>1582.7503154031422</v>
      </c>
      <c r="S2524" s="15">
        <v>93</v>
      </c>
      <c r="T2524" s="15">
        <v>1915</v>
      </c>
      <c r="U2524" s="15">
        <v>73.209999999999994</v>
      </c>
      <c r="V2524" s="15">
        <v>1437</v>
      </c>
      <c r="W2524" s="15"/>
      <c r="X2524" s="15">
        <v>199</v>
      </c>
      <c r="Y2524" s="15"/>
      <c r="Z2524" s="15">
        <v>11</v>
      </c>
      <c r="AA2524" s="15">
        <v>0.4</v>
      </c>
      <c r="AB2524" s="15">
        <v>0.4</v>
      </c>
      <c r="AC2524" s="15"/>
      <c r="AD2524" s="15">
        <v>0.52</v>
      </c>
      <c r="AE2524" s="15">
        <v>1.34</v>
      </c>
      <c r="AF2524" s="15">
        <v>0.23499999999999999</v>
      </c>
      <c r="AG2524" s="15">
        <v>1.21</v>
      </c>
      <c r="AH2524" s="15">
        <v>0.43</v>
      </c>
      <c r="AI2524" s="15">
        <v>0.16200000000000001</v>
      </c>
      <c r="AJ2524" s="15">
        <v>0.61699999999999999</v>
      </c>
      <c r="AK2524" s="15">
        <v>0.114</v>
      </c>
      <c r="AL2524" s="15">
        <v>0.751</v>
      </c>
      <c r="AM2524" s="15">
        <v>0.16600000000000001</v>
      </c>
      <c r="AN2524" s="15">
        <v>0.48099999999999998</v>
      </c>
      <c r="AO2524" s="15">
        <v>7.3999999999999996E-2</v>
      </c>
      <c r="AP2524" s="15">
        <v>0.48</v>
      </c>
      <c r="AQ2524" s="15">
        <v>7.6999999999999999E-2</v>
      </c>
      <c r="AR2524" s="15">
        <v>4</v>
      </c>
      <c r="AS2524" s="15"/>
      <c r="AT2524" s="15">
        <f t="shared" si="67"/>
        <v>0.74118027834717892</v>
      </c>
      <c r="AU2524" s="15" t="s">
        <v>2247</v>
      </c>
      <c r="AV2524" s="27" t="s">
        <v>2252</v>
      </c>
    </row>
    <row r="2525" spans="1:48" x14ac:dyDescent="0.25">
      <c r="A2525" s="13" t="s">
        <v>54</v>
      </c>
      <c r="B2525" s="14" t="s">
        <v>2299</v>
      </c>
      <c r="C2525" s="15">
        <v>45.045140732873101</v>
      </c>
      <c r="D2525" s="15">
        <v>8.8263409453000499</v>
      </c>
      <c r="E2525" s="15">
        <v>13.595326606479</v>
      </c>
      <c r="F2525" s="15">
        <v>7.38183749336166</v>
      </c>
      <c r="G2525" s="15">
        <v>24.1741901221455</v>
      </c>
      <c r="H2525" s="15">
        <v>3.1864046733935197E-2</v>
      </c>
      <c r="I2525" s="15">
        <v>0.26553372278279302</v>
      </c>
      <c r="J2525" s="15">
        <v>0.22304832713754599</v>
      </c>
      <c r="K2525" s="15">
        <v>0.43547530536378098</v>
      </c>
      <c r="L2525" s="15">
        <v>2.1242697822623498E-2</v>
      </c>
      <c r="M2525" s="15">
        <v>6.01</v>
      </c>
      <c r="N2525" s="15">
        <f t="shared" si="68"/>
        <v>100</v>
      </c>
      <c r="O2525" s="23">
        <f t="shared" si="69"/>
        <v>80.559572712053935</v>
      </c>
      <c r="P2525" s="15">
        <f t="shared" si="70"/>
        <v>92.749807394553301</v>
      </c>
      <c r="Q2525" s="15">
        <v>32</v>
      </c>
      <c r="R2525" s="15">
        <f t="shared" si="71"/>
        <v>2612.8518321826859</v>
      </c>
      <c r="S2525" s="15">
        <v>184</v>
      </c>
      <c r="T2525" s="15">
        <v>2545</v>
      </c>
      <c r="U2525" s="15">
        <v>95.3</v>
      </c>
      <c r="V2525" s="15">
        <v>743</v>
      </c>
      <c r="W2525" s="15">
        <v>1</v>
      </c>
      <c r="X2525" s="15">
        <v>22</v>
      </c>
      <c r="Y2525" s="15"/>
      <c r="Z2525" s="15">
        <v>21</v>
      </c>
      <c r="AA2525" s="15">
        <v>0.61</v>
      </c>
      <c r="AB2525" s="15">
        <v>0.68</v>
      </c>
      <c r="AC2525" s="15"/>
      <c r="AD2525" s="15">
        <v>0.84</v>
      </c>
      <c r="AE2525" s="15">
        <v>2.2000000000000002</v>
      </c>
      <c r="AF2525" s="15">
        <v>0.39</v>
      </c>
      <c r="AG2525" s="15">
        <v>2.21</v>
      </c>
      <c r="AH2525" s="15">
        <v>0.84</v>
      </c>
      <c r="AI2525" s="15">
        <v>0.33200000000000002</v>
      </c>
      <c r="AJ2525" s="15">
        <v>1.0900000000000001</v>
      </c>
      <c r="AK2525" s="15">
        <v>0.21299999999999999</v>
      </c>
      <c r="AL2525" s="15">
        <v>1.5</v>
      </c>
      <c r="AM2525" s="15">
        <v>0.318</v>
      </c>
      <c r="AN2525" s="15">
        <v>0.91</v>
      </c>
      <c r="AO2525" s="15">
        <v>0.14499999999999999</v>
      </c>
      <c r="AP2525" s="15">
        <v>0.91800000000000004</v>
      </c>
      <c r="AQ2525" s="15">
        <v>0.14199999999999999</v>
      </c>
      <c r="AR2525" s="15">
        <v>10</v>
      </c>
      <c r="AS2525" s="15"/>
      <c r="AT2525" s="15">
        <f t="shared" si="67"/>
        <v>0.78000400721298346</v>
      </c>
      <c r="AU2525" s="15" t="s">
        <v>2247</v>
      </c>
      <c r="AV2525" s="27" t="s">
        <v>2252</v>
      </c>
    </row>
    <row r="2526" spans="1:48" x14ac:dyDescent="0.25">
      <c r="A2526" s="13" t="s">
        <v>54</v>
      </c>
      <c r="B2526" s="14" t="s">
        <v>2300</v>
      </c>
      <c r="C2526" s="15">
        <v>46.653962560251102</v>
      </c>
      <c r="D2526" s="15">
        <v>5.6047528304001801</v>
      </c>
      <c r="E2526" s="15">
        <v>11.4673242909988</v>
      </c>
      <c r="F2526" s="15">
        <v>3.1834996076672999</v>
      </c>
      <c r="G2526" s="15">
        <v>32.608451967268202</v>
      </c>
      <c r="H2526" s="15"/>
      <c r="I2526" s="15">
        <v>4.48380226432014E-2</v>
      </c>
      <c r="J2526" s="15">
        <v>0.13451406792960399</v>
      </c>
      <c r="K2526" s="15">
        <v>0.291447147180809</v>
      </c>
      <c r="L2526" s="15">
        <v>1.12095056608004E-2</v>
      </c>
      <c r="M2526" s="15">
        <v>11.83</v>
      </c>
      <c r="N2526" s="15">
        <f t="shared" si="68"/>
        <v>100</v>
      </c>
      <c r="O2526" s="23">
        <f t="shared" si="69"/>
        <v>86.888689570676064</v>
      </c>
      <c r="P2526" s="15">
        <f t="shared" si="70"/>
        <v>48.942912040114415</v>
      </c>
      <c r="Q2526" s="15">
        <v>21</v>
      </c>
      <c r="R2526" s="15">
        <f t="shared" si="71"/>
        <v>1748.6828830848538</v>
      </c>
      <c r="S2526" s="15">
        <v>107</v>
      </c>
      <c r="T2526" s="15">
        <v>2249</v>
      </c>
      <c r="U2526" s="15">
        <v>91.21</v>
      </c>
      <c r="V2526" s="15">
        <v>1336</v>
      </c>
      <c r="W2526" s="15"/>
      <c r="X2526" s="15">
        <v>50</v>
      </c>
      <c r="Y2526" s="15"/>
      <c r="Z2526" s="15">
        <v>15</v>
      </c>
      <c r="AA2526" s="15">
        <v>0.4</v>
      </c>
      <c r="AB2526" s="15">
        <v>0.3</v>
      </c>
      <c r="AC2526" s="15"/>
      <c r="AD2526" s="15">
        <v>0.4</v>
      </c>
      <c r="AE2526" s="15">
        <v>1.08</v>
      </c>
      <c r="AF2526" s="15">
        <v>0.19700000000000001</v>
      </c>
      <c r="AG2526" s="15">
        <v>1.04</v>
      </c>
      <c r="AH2526" s="15">
        <v>0.36</v>
      </c>
      <c r="AI2526" s="15">
        <v>0.11799999999999999</v>
      </c>
      <c r="AJ2526" s="15">
        <v>0.54600000000000004</v>
      </c>
      <c r="AK2526" s="15">
        <v>0.10100000000000001</v>
      </c>
      <c r="AL2526" s="15">
        <v>0.67100000000000004</v>
      </c>
      <c r="AM2526" s="15">
        <v>0.156</v>
      </c>
      <c r="AN2526" s="15">
        <v>0.44600000000000001</v>
      </c>
      <c r="AO2526" s="15">
        <v>7.0000000000000007E-2</v>
      </c>
      <c r="AP2526" s="15">
        <v>0.45</v>
      </c>
      <c r="AQ2526" s="15">
        <v>7.4999999999999997E-2</v>
      </c>
      <c r="AR2526" s="15">
        <v>5</v>
      </c>
      <c r="AS2526" s="15"/>
      <c r="AT2526" s="15">
        <f t="shared" si="67"/>
        <v>0.72265077138849931</v>
      </c>
      <c r="AU2526" s="15" t="s">
        <v>2247</v>
      </c>
      <c r="AV2526" s="27" t="s">
        <v>2252</v>
      </c>
    </row>
    <row r="2527" spans="1:48" x14ac:dyDescent="0.25">
      <c r="A2527" s="13" t="s">
        <v>54</v>
      </c>
      <c r="B2527" s="14" t="s">
        <v>2301</v>
      </c>
      <c r="C2527" s="15">
        <v>47.5721178523766</v>
      </c>
      <c r="D2527" s="15">
        <v>8.2640385997330892</v>
      </c>
      <c r="E2527" s="15">
        <v>11.9905553844574</v>
      </c>
      <c r="F2527" s="15">
        <v>7.6583512986346403</v>
      </c>
      <c r="G2527" s="15">
        <v>22.441227800020499</v>
      </c>
      <c r="H2527" s="15">
        <v>1.2011087157375999</v>
      </c>
      <c r="I2527" s="15">
        <v>0.24638127502309801</v>
      </c>
      <c r="J2527" s="15">
        <v>0.20531772918591501</v>
      </c>
      <c r="K2527" s="15">
        <v>0.40036957191253503</v>
      </c>
      <c r="L2527" s="15">
        <v>2.0531772918591502E-2</v>
      </c>
      <c r="M2527" s="15">
        <v>4.43</v>
      </c>
      <c r="N2527" s="15">
        <f t="shared" si="68"/>
        <v>99.999999999999972</v>
      </c>
      <c r="O2527" s="23">
        <f t="shared" si="69"/>
        <v>81.34921932739438</v>
      </c>
      <c r="P2527" s="15">
        <f t="shared" si="70"/>
        <v>89.645769081174166</v>
      </c>
      <c r="Q2527" s="15">
        <v>30</v>
      </c>
      <c r="R2527" s="15">
        <f t="shared" si="71"/>
        <v>2402.2174314752101</v>
      </c>
      <c r="S2527" s="15">
        <v>157</v>
      </c>
      <c r="T2527" s="15">
        <v>2487</v>
      </c>
      <c r="U2527" s="15">
        <v>85.33</v>
      </c>
      <c r="V2527" s="15">
        <v>915</v>
      </c>
      <c r="W2527" s="15">
        <v>48</v>
      </c>
      <c r="X2527" s="15">
        <v>19</v>
      </c>
      <c r="Y2527" s="15">
        <v>85</v>
      </c>
      <c r="Z2527" s="15">
        <v>24</v>
      </c>
      <c r="AA2527" s="15">
        <v>0.6</v>
      </c>
      <c r="AB2527" s="15">
        <v>0.6</v>
      </c>
      <c r="AC2527" s="15"/>
      <c r="AD2527" s="15">
        <v>0.87</v>
      </c>
      <c r="AE2527" s="15">
        <v>2.2999999999999998</v>
      </c>
      <c r="AF2527" s="15">
        <v>0.40799999999999997</v>
      </c>
      <c r="AG2527" s="15">
        <v>2</v>
      </c>
      <c r="AH2527" s="15">
        <v>0.78</v>
      </c>
      <c r="AI2527" s="15">
        <v>0.30499999999999999</v>
      </c>
      <c r="AJ2527" s="15">
        <v>1.1619999999999999</v>
      </c>
      <c r="AK2527" s="15">
        <v>0.214</v>
      </c>
      <c r="AL2527" s="15">
        <v>1.42</v>
      </c>
      <c r="AM2527" s="15">
        <v>0.317</v>
      </c>
      <c r="AN2527" s="15">
        <v>0.93200000000000005</v>
      </c>
      <c r="AO2527" s="15">
        <v>0.14299999999999999</v>
      </c>
      <c r="AP2527" s="15">
        <v>0.91</v>
      </c>
      <c r="AQ2527" s="15">
        <v>0.14399999999999999</v>
      </c>
      <c r="AR2527" s="15">
        <v>9</v>
      </c>
      <c r="AS2527" s="15"/>
      <c r="AT2527" s="15">
        <f t="shared" si="67"/>
        <v>0.66450645644919482</v>
      </c>
      <c r="AU2527" s="15" t="s">
        <v>2247</v>
      </c>
      <c r="AV2527" s="27" t="s">
        <v>2252</v>
      </c>
    </row>
    <row r="2528" spans="1:48" x14ac:dyDescent="0.25">
      <c r="A2528" s="13" t="s">
        <v>54</v>
      </c>
      <c r="B2528" s="14" t="s">
        <v>2302</v>
      </c>
      <c r="C2528" s="15">
        <v>50.807319698600601</v>
      </c>
      <c r="D2528" s="15">
        <v>6.1248654467168997</v>
      </c>
      <c r="E2528" s="15">
        <v>9.1496232508073199</v>
      </c>
      <c r="F2528" s="15">
        <v>10.4198062432723</v>
      </c>
      <c r="G2528" s="15">
        <v>22.820236813778301</v>
      </c>
      <c r="H2528" s="15">
        <v>9.6878363832077499E-2</v>
      </c>
      <c r="I2528" s="15">
        <v>0.15069967707212101</v>
      </c>
      <c r="J2528" s="15">
        <v>0.193756727664155</v>
      </c>
      <c r="K2528" s="15">
        <v>0.204520990312164</v>
      </c>
      <c r="L2528" s="15">
        <v>3.2292787944025798E-2</v>
      </c>
      <c r="M2528" s="15">
        <v>4.97</v>
      </c>
      <c r="N2528" s="15">
        <f t="shared" si="68"/>
        <v>99.999999999999986</v>
      </c>
      <c r="O2528" s="23">
        <f t="shared" si="69"/>
        <v>85.321188270205553</v>
      </c>
      <c r="P2528" s="15">
        <f t="shared" si="70"/>
        <v>140.99667975560558</v>
      </c>
      <c r="Q2528" s="15">
        <v>13</v>
      </c>
      <c r="R2528" s="15">
        <f t="shared" si="71"/>
        <v>1227.125941872984</v>
      </c>
      <c r="S2528" s="15">
        <v>150</v>
      </c>
      <c r="T2528" s="15">
        <v>1310</v>
      </c>
      <c r="U2528" s="15">
        <v>70</v>
      </c>
      <c r="V2528" s="15">
        <v>2220</v>
      </c>
      <c r="W2528" s="15">
        <v>2.9</v>
      </c>
      <c r="X2528" s="15">
        <v>112</v>
      </c>
      <c r="Y2528" s="15">
        <v>7.5</v>
      </c>
      <c r="Z2528" s="15">
        <v>19</v>
      </c>
      <c r="AA2528" s="15">
        <v>0.5</v>
      </c>
      <c r="AB2528" s="15">
        <v>0.8</v>
      </c>
      <c r="AC2528" s="15">
        <v>0.1</v>
      </c>
      <c r="AD2528" s="15">
        <v>1.4</v>
      </c>
      <c r="AE2528" s="15">
        <v>3.6</v>
      </c>
      <c r="AF2528" s="15">
        <v>0.62</v>
      </c>
      <c r="AG2528" s="15">
        <v>2.8</v>
      </c>
      <c r="AH2528" s="15">
        <v>0.92</v>
      </c>
      <c r="AI2528" s="15">
        <v>0.2</v>
      </c>
      <c r="AJ2528" s="15">
        <v>1.35</v>
      </c>
      <c r="AK2528" s="15">
        <v>0.24</v>
      </c>
      <c r="AL2528" s="15">
        <v>1.45</v>
      </c>
      <c r="AM2528" s="15">
        <v>0.31</v>
      </c>
      <c r="AN2528" s="15">
        <v>1</v>
      </c>
      <c r="AO2528" s="15">
        <v>0.16</v>
      </c>
      <c r="AP2528" s="15">
        <v>0.94</v>
      </c>
      <c r="AQ2528" s="15">
        <v>0.13</v>
      </c>
      <c r="AR2528" s="15">
        <v>9.3000000000000007</v>
      </c>
      <c r="AS2528" s="15">
        <v>0.14000000000000001</v>
      </c>
      <c r="AT2528" s="15">
        <f t="shared" si="67"/>
        <v>0.55059106391504731</v>
      </c>
      <c r="AU2528" s="15" t="s">
        <v>2247</v>
      </c>
      <c r="AV2528" s="27" t="s">
        <v>2293</v>
      </c>
    </row>
    <row r="2529" spans="1:48" x14ac:dyDescent="0.25">
      <c r="A2529" s="13" t="s">
        <v>54</v>
      </c>
      <c r="B2529" s="14" t="s">
        <v>2303</v>
      </c>
      <c r="C2529" s="15">
        <v>49.338274219163601</v>
      </c>
      <c r="D2529" s="15">
        <v>8.6077289571201696</v>
      </c>
      <c r="E2529" s="15">
        <v>11.8369507676019</v>
      </c>
      <c r="F2529" s="15">
        <v>8.5124404446797204</v>
      </c>
      <c r="G2529" s="15">
        <v>20.3282159872949</v>
      </c>
      <c r="H2529" s="15">
        <v>0.15881418740074099</v>
      </c>
      <c r="I2529" s="15">
        <v>0.53996823716251996</v>
      </c>
      <c r="J2529" s="15">
        <v>0.21175224986765501</v>
      </c>
      <c r="K2529" s="15">
        <v>0.43409211222869198</v>
      </c>
      <c r="L2529" s="15">
        <v>3.1762837480148201E-2</v>
      </c>
      <c r="M2529" s="15">
        <v>4.8499999999999996</v>
      </c>
      <c r="N2529" s="15">
        <f t="shared" si="68"/>
        <v>100.00000000000006</v>
      </c>
      <c r="O2529" s="23">
        <f t="shared" si="69"/>
        <v>80.009153271052242</v>
      </c>
      <c r="P2529" s="15">
        <f t="shared" si="70"/>
        <v>138.68281153304144</v>
      </c>
      <c r="Q2529" s="15"/>
      <c r="R2529" s="15">
        <f t="shared" si="71"/>
        <v>2604.5526733721517</v>
      </c>
      <c r="S2529" s="15">
        <v>185</v>
      </c>
      <c r="T2529" s="15">
        <v>2820</v>
      </c>
      <c r="U2529" s="15">
        <v>92.4</v>
      </c>
      <c r="V2529" s="15">
        <v>79</v>
      </c>
      <c r="W2529" s="15">
        <v>3.8</v>
      </c>
      <c r="X2529" s="15">
        <v>15.3</v>
      </c>
      <c r="Y2529" s="15">
        <v>26.5</v>
      </c>
      <c r="Z2529" s="15">
        <v>31</v>
      </c>
      <c r="AA2529" s="15">
        <v>0.9</v>
      </c>
      <c r="AB2529" s="15">
        <v>1.2</v>
      </c>
      <c r="AC2529" s="15">
        <v>0.1</v>
      </c>
      <c r="AD2529" s="15">
        <v>1.7</v>
      </c>
      <c r="AE2529" s="15">
        <v>4.2</v>
      </c>
      <c r="AF2529" s="15">
        <v>0.69</v>
      </c>
      <c r="AG2529" s="15">
        <v>3.1</v>
      </c>
      <c r="AH2529" s="15">
        <v>1.1000000000000001</v>
      </c>
      <c r="AI2529" s="15">
        <v>0.47</v>
      </c>
      <c r="AJ2529" s="15">
        <v>1.67</v>
      </c>
      <c r="AK2529" s="15">
        <v>0.3</v>
      </c>
      <c r="AL2529" s="15">
        <v>1.63</v>
      </c>
      <c r="AM2529" s="15">
        <v>0.39</v>
      </c>
      <c r="AN2529" s="15">
        <v>1.19</v>
      </c>
      <c r="AO2529" s="15">
        <v>0.17</v>
      </c>
      <c r="AP2529" s="15">
        <v>1.1200000000000001</v>
      </c>
      <c r="AQ2529" s="15">
        <v>0.17</v>
      </c>
      <c r="AR2529" s="15">
        <v>9.3000000000000007</v>
      </c>
      <c r="AS2529" s="15">
        <v>0.35</v>
      </c>
      <c r="AT2529" s="15">
        <f t="shared" si="67"/>
        <v>0.68014190248329343</v>
      </c>
      <c r="AU2529" s="15" t="s">
        <v>2247</v>
      </c>
      <c r="AV2529" s="27" t="s">
        <v>2304</v>
      </c>
    </row>
    <row r="2530" spans="1:48" x14ac:dyDescent="0.25">
      <c r="A2530" s="13" t="s">
        <v>54</v>
      </c>
      <c r="B2530" s="14" t="s">
        <v>2305</v>
      </c>
      <c r="C2530" s="15">
        <v>47.343970914966697</v>
      </c>
      <c r="D2530" s="15">
        <v>10.058574025449399</v>
      </c>
      <c r="E2530" s="15">
        <v>11.3209452635831</v>
      </c>
      <c r="F2530" s="15">
        <v>3.5851343162997402</v>
      </c>
      <c r="G2530" s="15">
        <v>20.622096546152299</v>
      </c>
      <c r="H2530" s="15">
        <v>6.3724500100989703</v>
      </c>
      <c r="I2530" s="15">
        <v>0.16158351848111499</v>
      </c>
      <c r="J2530" s="15">
        <v>0.111088668955766</v>
      </c>
      <c r="K2530" s="15">
        <v>0.42415673601292703</v>
      </c>
      <c r="L2530" s="15"/>
      <c r="M2530" s="15">
        <v>1.81</v>
      </c>
      <c r="N2530" s="15">
        <f t="shared" si="68"/>
        <v>100.00000000000003</v>
      </c>
      <c r="O2530" s="23">
        <f t="shared" si="69"/>
        <v>80.934986622655074</v>
      </c>
      <c r="P2530" s="15">
        <f t="shared" si="70"/>
        <v>0</v>
      </c>
      <c r="Q2530" s="15">
        <v>20</v>
      </c>
      <c r="R2530" s="15">
        <f t="shared" si="71"/>
        <v>2544.9404160775616</v>
      </c>
      <c r="S2530" s="15">
        <v>168</v>
      </c>
      <c r="T2530" s="15">
        <v>1599</v>
      </c>
      <c r="U2530" s="15">
        <v>64.08</v>
      </c>
      <c r="V2530" s="15">
        <v>485</v>
      </c>
      <c r="W2530" s="15">
        <v>337</v>
      </c>
      <c r="X2530" s="15">
        <v>11</v>
      </c>
      <c r="Y2530" s="15">
        <v>327</v>
      </c>
      <c r="Z2530" s="15">
        <v>28</v>
      </c>
      <c r="AA2530" s="15">
        <v>0.7</v>
      </c>
      <c r="AB2530" s="15">
        <v>1.3</v>
      </c>
      <c r="AC2530" s="15"/>
      <c r="AD2530" s="15">
        <v>1.59</v>
      </c>
      <c r="AE2530" s="15">
        <v>3.58</v>
      </c>
      <c r="AF2530" s="15">
        <v>0.53600000000000003</v>
      </c>
      <c r="AG2530" s="15">
        <v>2.39</v>
      </c>
      <c r="AH2530" s="15">
        <v>0.73</v>
      </c>
      <c r="AI2530" s="15">
        <v>0.33400000000000002</v>
      </c>
      <c r="AJ2530" s="15">
        <v>0.99399999999999999</v>
      </c>
      <c r="AK2530" s="15">
        <v>0.193</v>
      </c>
      <c r="AL2530" s="15">
        <v>1.3009999999999999</v>
      </c>
      <c r="AM2530" s="15">
        <v>0.28299999999999997</v>
      </c>
      <c r="AN2530" s="15">
        <v>0.82899999999999996</v>
      </c>
      <c r="AO2530" s="15">
        <v>0.124</v>
      </c>
      <c r="AP2530" s="15">
        <v>0.79</v>
      </c>
      <c r="AQ2530" s="15">
        <v>0.125</v>
      </c>
      <c r="AR2530" s="15">
        <v>10</v>
      </c>
      <c r="AS2530" s="15">
        <v>0.14000000000000001</v>
      </c>
      <c r="AT2530" s="15">
        <f t="shared" si="67"/>
        <v>0.78779539019291334</v>
      </c>
      <c r="AU2530" s="15" t="s">
        <v>2247</v>
      </c>
      <c r="AV2530" s="27" t="s">
        <v>2252</v>
      </c>
    </row>
    <row r="2531" spans="1:48" x14ac:dyDescent="0.25">
      <c r="A2531" s="13" t="s">
        <v>54</v>
      </c>
      <c r="B2531" s="14" t="s">
        <v>2306</v>
      </c>
      <c r="C2531" s="15">
        <v>46.126145787865603</v>
      </c>
      <c r="D2531" s="15">
        <v>6.2854648625054601</v>
      </c>
      <c r="E2531" s="15">
        <v>12.1235268441729</v>
      </c>
      <c r="F2531" s="15">
        <v>4.0048013967699703</v>
      </c>
      <c r="G2531" s="15">
        <v>30.870798777826302</v>
      </c>
      <c r="H2531" s="15">
        <v>1.0912265386294201E-2</v>
      </c>
      <c r="I2531" s="15">
        <v>7.6385857704059396E-2</v>
      </c>
      <c r="J2531" s="15">
        <v>0.17459624618070699</v>
      </c>
      <c r="K2531" s="15">
        <v>0.30554343081623803</v>
      </c>
      <c r="L2531" s="15">
        <v>2.1824530772588401E-2</v>
      </c>
      <c r="M2531" s="15">
        <v>8.14</v>
      </c>
      <c r="N2531" s="15">
        <f t="shared" si="68"/>
        <v>100.00000000000014</v>
      </c>
      <c r="O2531" s="23">
        <f t="shared" si="69"/>
        <v>85.578889677422936</v>
      </c>
      <c r="P2531" s="15">
        <f t="shared" si="70"/>
        <v>95.290204781724</v>
      </c>
      <c r="Q2531" s="15">
        <v>22</v>
      </c>
      <c r="R2531" s="15">
        <f t="shared" si="71"/>
        <v>1833.2605848974281</v>
      </c>
      <c r="S2531" s="15">
        <v>120</v>
      </c>
      <c r="T2531" s="15">
        <v>2198</v>
      </c>
      <c r="U2531" s="15">
        <v>99.9</v>
      </c>
      <c r="V2531" s="15">
        <v>1368</v>
      </c>
      <c r="W2531" s="15">
        <v>1</v>
      </c>
      <c r="X2531" s="15">
        <v>32</v>
      </c>
      <c r="Y2531" s="15"/>
      <c r="Z2531" s="15">
        <v>15</v>
      </c>
      <c r="AA2531" s="15">
        <v>0.47</v>
      </c>
      <c r="AB2531" s="15">
        <v>0.4</v>
      </c>
      <c r="AC2531" s="15"/>
      <c r="AD2531" s="15">
        <v>0.38</v>
      </c>
      <c r="AE2531" s="15">
        <v>1.1000000000000001</v>
      </c>
      <c r="AF2531" s="15">
        <v>0.21</v>
      </c>
      <c r="AG2531" s="15">
        <v>1.25</v>
      </c>
      <c r="AH2531" s="15">
        <v>0.49</v>
      </c>
      <c r="AI2531" s="15">
        <v>0.11899999999999999</v>
      </c>
      <c r="AJ2531" s="15">
        <v>0.66</v>
      </c>
      <c r="AK2531" s="15">
        <v>0.13</v>
      </c>
      <c r="AL2531" s="15">
        <v>0.9</v>
      </c>
      <c r="AM2531" s="15">
        <v>0.19500000000000001</v>
      </c>
      <c r="AN2531" s="15">
        <v>0.55000000000000004</v>
      </c>
      <c r="AO2531" s="15">
        <v>9.0999999999999998E-2</v>
      </c>
      <c r="AP2531" s="15">
        <v>0.56799999999999995</v>
      </c>
      <c r="AQ2531" s="15">
        <v>9.1999999999999998E-2</v>
      </c>
      <c r="AR2531" s="15">
        <v>7</v>
      </c>
      <c r="AS2531" s="15"/>
      <c r="AT2531" s="15">
        <f t="shared" si="67"/>
        <v>1.0142466966856134</v>
      </c>
      <c r="AU2531" s="15" t="s">
        <v>2247</v>
      </c>
      <c r="AV2531" s="27" t="s">
        <v>2252</v>
      </c>
    </row>
    <row r="2532" spans="1:48" x14ac:dyDescent="0.25">
      <c r="A2532" s="13" t="s">
        <v>54</v>
      </c>
      <c r="B2532" s="14" t="s">
        <v>2307</v>
      </c>
      <c r="C2532" s="15">
        <v>46.906298686846199</v>
      </c>
      <c r="D2532" s="15">
        <v>7.2779879813042498</v>
      </c>
      <c r="E2532" s="15">
        <v>11.017137769864201</v>
      </c>
      <c r="F2532" s="15">
        <v>3.4052971288671299</v>
      </c>
      <c r="G2532" s="15">
        <v>30.792343645671</v>
      </c>
      <c r="H2532" s="15"/>
      <c r="I2532" s="15">
        <v>4.45136879590474E-2</v>
      </c>
      <c r="J2532" s="15">
        <v>0.155797907856666</v>
      </c>
      <c r="K2532" s="15">
        <v>0.37836634765190302</v>
      </c>
      <c r="L2532" s="15">
        <v>2.22568439795237E-2</v>
      </c>
      <c r="M2532" s="15">
        <v>9.5500000000000007</v>
      </c>
      <c r="N2532" s="15">
        <f t="shared" si="68"/>
        <v>99.999999999999929</v>
      </c>
      <c r="O2532" s="23">
        <f t="shared" si="69"/>
        <v>86.690852202012877</v>
      </c>
      <c r="P2532" s="15">
        <f t="shared" si="70"/>
        <v>97.17776948806123</v>
      </c>
      <c r="Q2532" s="15">
        <v>25</v>
      </c>
      <c r="R2532" s="15">
        <f t="shared" si="71"/>
        <v>2270.1980859114178</v>
      </c>
      <c r="S2532" s="15">
        <v>147</v>
      </c>
      <c r="T2532" s="15">
        <v>2974</v>
      </c>
      <c r="U2532" s="15">
        <v>87.98</v>
      </c>
      <c r="V2532" s="15">
        <v>960</v>
      </c>
      <c r="W2532" s="15"/>
      <c r="X2532" s="15">
        <v>71</v>
      </c>
      <c r="Y2532" s="15"/>
      <c r="Z2532" s="15">
        <v>19</v>
      </c>
      <c r="AA2532" s="15">
        <v>0.5</v>
      </c>
      <c r="AB2532" s="15">
        <v>0.5</v>
      </c>
      <c r="AC2532" s="15"/>
      <c r="AD2532" s="15">
        <v>0.3</v>
      </c>
      <c r="AE2532" s="15">
        <v>0.84</v>
      </c>
      <c r="AF2532" s="15">
        <v>0.155</v>
      </c>
      <c r="AG2532" s="15">
        <v>0.85</v>
      </c>
      <c r="AH2532" s="15">
        <v>0.32</v>
      </c>
      <c r="AI2532" s="15">
        <v>9.5000000000000001E-2</v>
      </c>
      <c r="AJ2532" s="15">
        <v>0.51</v>
      </c>
      <c r="AK2532" s="15">
        <v>9.7000000000000003E-2</v>
      </c>
      <c r="AL2532" s="15">
        <v>0.64400000000000002</v>
      </c>
      <c r="AM2532" s="15">
        <v>0.152</v>
      </c>
      <c r="AN2532" s="15">
        <v>0.441</v>
      </c>
      <c r="AO2532" s="15">
        <v>7.0000000000000007E-2</v>
      </c>
      <c r="AP2532" s="15">
        <v>0.46</v>
      </c>
      <c r="AQ2532" s="15">
        <v>0.08</v>
      </c>
      <c r="AR2532" s="15">
        <v>5</v>
      </c>
      <c r="AS2532" s="15"/>
      <c r="AT2532" s="15">
        <f t="shared" si="67"/>
        <v>1.605890603085554</v>
      </c>
      <c r="AU2532" s="15" t="s">
        <v>2247</v>
      </c>
      <c r="AV2532" s="27" t="s">
        <v>2252</v>
      </c>
    </row>
    <row r="2533" spans="1:48" x14ac:dyDescent="0.25">
      <c r="A2533" s="13" t="s">
        <v>54</v>
      </c>
      <c r="B2533" s="14" t="s">
        <v>2308</v>
      </c>
      <c r="C2533" s="15">
        <v>45.392330383480797</v>
      </c>
      <c r="D2533" s="15">
        <v>3.9646017699114999</v>
      </c>
      <c r="E2533" s="15">
        <v>10.1002949852507</v>
      </c>
      <c r="F2533" s="15">
        <v>2.60766961651917</v>
      </c>
      <c r="G2533" s="15">
        <v>37.557522123893797</v>
      </c>
      <c r="H2533" s="15">
        <v>1.1799410029498501E-2</v>
      </c>
      <c r="I2533" s="15">
        <v>2.3598820058997001E-2</v>
      </c>
      <c r="J2533" s="15">
        <v>0.129793510324484</v>
      </c>
      <c r="K2533" s="15">
        <v>0.20058997050147501</v>
      </c>
      <c r="L2533" s="15">
        <v>1.1799410029498501E-2</v>
      </c>
      <c r="M2533" s="15">
        <v>16.16</v>
      </c>
      <c r="N2533" s="15">
        <f t="shared" si="68"/>
        <v>99.999999999999901</v>
      </c>
      <c r="O2533" s="23">
        <f t="shared" si="69"/>
        <v>89.654314746428071</v>
      </c>
      <c r="P2533" s="15">
        <f t="shared" si="70"/>
        <v>51.518550833021614</v>
      </c>
      <c r="Q2533" s="15">
        <v>15</v>
      </c>
      <c r="R2533" s="15">
        <f t="shared" si="71"/>
        <v>1203.5398230088499</v>
      </c>
      <c r="S2533" s="15">
        <v>71</v>
      </c>
      <c r="T2533" s="15">
        <v>1835</v>
      </c>
      <c r="U2533" s="15">
        <v>97.4</v>
      </c>
      <c r="V2533" s="15">
        <v>1833</v>
      </c>
      <c r="W2533" s="15"/>
      <c r="X2533" s="15">
        <v>29</v>
      </c>
      <c r="Y2533" s="15"/>
      <c r="Z2533" s="15">
        <v>12</v>
      </c>
      <c r="AA2533" s="15">
        <v>0.3</v>
      </c>
      <c r="AB2533" s="15">
        <v>0.4</v>
      </c>
      <c r="AC2533" s="15"/>
      <c r="AD2533" s="15">
        <v>0.2</v>
      </c>
      <c r="AE2533" s="15">
        <v>0.56999999999999995</v>
      </c>
      <c r="AF2533" s="15">
        <v>0.107</v>
      </c>
      <c r="AG2533" s="15">
        <v>0.59</v>
      </c>
      <c r="AH2533" s="15">
        <v>0.22</v>
      </c>
      <c r="AI2533" s="15">
        <v>0.08</v>
      </c>
      <c r="AJ2533" s="15">
        <v>0.307</v>
      </c>
      <c r="AK2533" s="15">
        <v>5.2999999999999999E-2</v>
      </c>
      <c r="AL2533" s="15">
        <v>0.35299999999999998</v>
      </c>
      <c r="AM2533" s="15">
        <v>7.2999999999999995E-2</v>
      </c>
      <c r="AN2533" s="15">
        <v>0.214</v>
      </c>
      <c r="AO2533" s="15">
        <v>3.1E-2</v>
      </c>
      <c r="AP2533" s="15">
        <v>0.2</v>
      </c>
      <c r="AQ2533" s="15">
        <v>3.2000000000000001E-2</v>
      </c>
      <c r="AR2533" s="15">
        <v>2</v>
      </c>
      <c r="AS2533" s="15"/>
      <c r="AT2533" s="15">
        <f t="shared" si="67"/>
        <v>1.9270687237026654</v>
      </c>
      <c r="AU2533" s="15" t="s">
        <v>2247</v>
      </c>
      <c r="AV2533" s="27" t="s">
        <v>2252</v>
      </c>
    </row>
    <row r="2534" spans="1:48" x14ac:dyDescent="0.25">
      <c r="A2534" s="13" t="s">
        <v>54</v>
      </c>
      <c r="B2534" s="14" t="s">
        <v>2309</v>
      </c>
      <c r="C2534" s="15">
        <v>46.115685032721103</v>
      </c>
      <c r="D2534" s="15">
        <v>7.5786362676799701</v>
      </c>
      <c r="E2534" s="15">
        <v>12.001266624445901</v>
      </c>
      <c r="F2534" s="15">
        <v>7.28309056364788</v>
      </c>
      <c r="G2534" s="15">
        <v>23.918091619168301</v>
      </c>
      <c r="H2534" s="15">
        <v>2.4065864471184302</v>
      </c>
      <c r="I2534" s="15">
        <v>0.13721764830061201</v>
      </c>
      <c r="J2534" s="15">
        <v>0.189993666877771</v>
      </c>
      <c r="K2534" s="15">
        <v>0.34832172260924599</v>
      </c>
      <c r="L2534" s="15">
        <v>2.1110407430863402E-2</v>
      </c>
      <c r="M2534" s="15">
        <v>6.2</v>
      </c>
      <c r="N2534" s="15">
        <f t="shared" si="68"/>
        <v>100.00000000000006</v>
      </c>
      <c r="O2534" s="23">
        <f t="shared" si="69"/>
        <v>82.283958939369697</v>
      </c>
      <c r="P2534" s="15">
        <f t="shared" si="70"/>
        <v>92.172201458699362</v>
      </c>
      <c r="Q2534" s="15">
        <v>25</v>
      </c>
      <c r="R2534" s="15">
        <f t="shared" si="71"/>
        <v>2089.9303356554756</v>
      </c>
      <c r="S2534" s="15">
        <v>154</v>
      </c>
      <c r="T2534" s="15">
        <v>2786</v>
      </c>
      <c r="U2534" s="15">
        <v>84.18</v>
      </c>
      <c r="V2534" s="15">
        <v>967</v>
      </c>
      <c r="W2534" s="15">
        <v>153</v>
      </c>
      <c r="X2534" s="15">
        <v>37</v>
      </c>
      <c r="Y2534" s="15">
        <v>176</v>
      </c>
      <c r="Z2534" s="15">
        <v>21</v>
      </c>
      <c r="AA2534" s="15">
        <v>0.5</v>
      </c>
      <c r="AB2534" s="15">
        <v>0.5</v>
      </c>
      <c r="AC2534" s="15"/>
      <c r="AD2534" s="15">
        <v>0.47</v>
      </c>
      <c r="AE2534" s="15">
        <v>1.46</v>
      </c>
      <c r="AF2534" s="15">
        <v>0.29799999999999999</v>
      </c>
      <c r="AG2534" s="15">
        <v>1.86</v>
      </c>
      <c r="AH2534" s="15">
        <v>0.7</v>
      </c>
      <c r="AI2534" s="15">
        <v>0.186</v>
      </c>
      <c r="AJ2534" s="15">
        <v>1.0900000000000001</v>
      </c>
      <c r="AK2534" s="15">
        <v>0.20300000000000001</v>
      </c>
      <c r="AL2534" s="15">
        <v>1.319</v>
      </c>
      <c r="AM2534" s="15">
        <v>0.307</v>
      </c>
      <c r="AN2534" s="15">
        <v>0.84499999999999997</v>
      </c>
      <c r="AO2534" s="15">
        <v>0.13300000000000001</v>
      </c>
      <c r="AP2534" s="15">
        <v>0.82</v>
      </c>
      <c r="AQ2534" s="15">
        <v>0.13200000000000001</v>
      </c>
      <c r="AR2534" s="15">
        <v>9</v>
      </c>
      <c r="AS2534" s="15"/>
      <c r="AT2534" s="15">
        <f t="shared" si="67"/>
        <v>1.0250365551609921</v>
      </c>
      <c r="AU2534" s="15" t="s">
        <v>2247</v>
      </c>
      <c r="AV2534" s="27" t="s">
        <v>2252</v>
      </c>
    </row>
    <row r="2535" spans="1:48" x14ac:dyDescent="0.25">
      <c r="A2535" s="13" t="s">
        <v>54</v>
      </c>
      <c r="B2535" s="14" t="s">
        <v>2310</v>
      </c>
      <c r="C2535" s="15">
        <v>49.391862007961102</v>
      </c>
      <c r="D2535" s="15">
        <v>1.7580716497125199</v>
      </c>
      <c r="E2535" s="15">
        <v>7.7509951348960602</v>
      </c>
      <c r="F2535" s="15">
        <v>1.63644405130473</v>
      </c>
      <c r="G2535" s="15">
        <v>39.219371959310003</v>
      </c>
      <c r="H2535" s="15"/>
      <c r="I2535" s="15">
        <v>4.4228217602830598E-2</v>
      </c>
      <c r="J2535" s="15">
        <v>0.121627598407784</v>
      </c>
      <c r="K2535" s="15">
        <v>7.7399380804953594E-2</v>
      </c>
      <c r="L2535" s="15"/>
      <c r="M2535" s="15">
        <v>10.81</v>
      </c>
      <c r="N2535" s="15">
        <f t="shared" si="68"/>
        <v>99.999999999999972</v>
      </c>
      <c r="O2535" s="23">
        <f t="shared" si="69"/>
        <v>92.182693112471441</v>
      </c>
      <c r="P2535" s="15">
        <f t="shared" si="70"/>
        <v>0</v>
      </c>
      <c r="Q2535" s="15">
        <v>10</v>
      </c>
      <c r="R2535" s="15">
        <f t="shared" si="71"/>
        <v>464.39628482972154</v>
      </c>
      <c r="S2535" s="15">
        <v>38</v>
      </c>
      <c r="T2535" s="15">
        <v>1428</v>
      </c>
      <c r="U2535" s="15">
        <v>79.48</v>
      </c>
      <c r="V2535" s="15">
        <v>2053</v>
      </c>
      <c r="W2535" s="15"/>
      <c r="X2535" s="15">
        <v>10</v>
      </c>
      <c r="Y2535" s="15"/>
      <c r="Z2535" s="15">
        <v>8</v>
      </c>
      <c r="AA2535" s="15">
        <v>0.2</v>
      </c>
      <c r="AB2535" s="15"/>
      <c r="AC2535" s="15"/>
      <c r="AD2535" s="15">
        <v>0.17</v>
      </c>
      <c r="AE2535" s="15">
        <v>0.48</v>
      </c>
      <c r="AF2535" s="15">
        <v>8.8999999999999996E-2</v>
      </c>
      <c r="AG2535" s="15">
        <v>0.51</v>
      </c>
      <c r="AH2535" s="15">
        <v>0.2</v>
      </c>
      <c r="AI2535" s="15">
        <v>7.1999999999999995E-2</v>
      </c>
      <c r="AJ2535" s="15">
        <v>0.28199999999999997</v>
      </c>
      <c r="AK2535" s="15">
        <v>5.2999999999999999E-2</v>
      </c>
      <c r="AL2535" s="15">
        <v>0.34300000000000003</v>
      </c>
      <c r="AM2535" s="15">
        <v>7.6999999999999999E-2</v>
      </c>
      <c r="AN2535" s="15">
        <v>0.22900000000000001</v>
      </c>
      <c r="AO2535" s="15">
        <v>3.5000000000000003E-2</v>
      </c>
      <c r="AP2535" s="15">
        <v>0.22</v>
      </c>
      <c r="AQ2535" s="15">
        <v>3.5000000000000003E-2</v>
      </c>
      <c r="AR2535" s="15">
        <v>2</v>
      </c>
      <c r="AS2535" s="15"/>
      <c r="AT2535" s="15"/>
      <c r="AU2535" s="15" t="s">
        <v>2247</v>
      </c>
      <c r="AV2535" s="27" t="s">
        <v>2252</v>
      </c>
    </row>
    <row r="2536" spans="1:48" x14ac:dyDescent="0.25">
      <c r="A2536" s="13" t="s">
        <v>54</v>
      </c>
      <c r="B2536" s="14" t="s">
        <v>2311</v>
      </c>
      <c r="C2536" s="15">
        <v>45.630262065694303</v>
      </c>
      <c r="D2536" s="15">
        <v>3.7116091545120402</v>
      </c>
      <c r="E2536" s="15">
        <v>9.2730937981738393</v>
      </c>
      <c r="F2536" s="15">
        <v>2.44278429977469</v>
      </c>
      <c r="G2536" s="15">
        <v>38.610221747895203</v>
      </c>
      <c r="H2536" s="15"/>
      <c r="I2536" s="15">
        <v>2.3716352424996999E-2</v>
      </c>
      <c r="J2536" s="15">
        <v>0.14229811454998201</v>
      </c>
      <c r="K2536" s="15">
        <v>0.16601446697497901</v>
      </c>
      <c r="L2536" s="15"/>
      <c r="M2536" s="15">
        <v>16.84</v>
      </c>
      <c r="N2536" s="15">
        <f t="shared" si="68"/>
        <v>100.00000000000006</v>
      </c>
      <c r="O2536" s="23">
        <f t="shared" si="69"/>
        <v>90.657228347221476</v>
      </c>
      <c r="P2536" s="15">
        <f t="shared" si="70"/>
        <v>0</v>
      </c>
      <c r="Q2536" s="15">
        <v>15</v>
      </c>
      <c r="R2536" s="15">
        <f t="shared" si="71"/>
        <v>996.08680184987406</v>
      </c>
      <c r="S2536" s="15">
        <v>62</v>
      </c>
      <c r="T2536" s="15">
        <v>1659</v>
      </c>
      <c r="U2536" s="15">
        <v>90.19</v>
      </c>
      <c r="V2536" s="15">
        <v>1658</v>
      </c>
      <c r="W2536" s="15"/>
      <c r="X2536" s="15">
        <v>32</v>
      </c>
      <c r="Y2536" s="15"/>
      <c r="Z2536" s="15">
        <v>10</v>
      </c>
      <c r="AA2536" s="15">
        <v>0.3</v>
      </c>
      <c r="AB2536" s="15">
        <v>0.2</v>
      </c>
      <c r="AC2536" s="15"/>
      <c r="AD2536" s="15">
        <v>0.27</v>
      </c>
      <c r="AE2536" s="15">
        <v>0.72</v>
      </c>
      <c r="AF2536" s="15">
        <v>0.126</v>
      </c>
      <c r="AG2536" s="15">
        <v>0.68</v>
      </c>
      <c r="AH2536" s="15">
        <v>0.23</v>
      </c>
      <c r="AI2536" s="15">
        <v>7.4999999999999997E-2</v>
      </c>
      <c r="AJ2536" s="15">
        <v>0.34499999999999997</v>
      </c>
      <c r="AK2536" s="15">
        <v>6.4000000000000001E-2</v>
      </c>
      <c r="AL2536" s="15">
        <v>0.39700000000000002</v>
      </c>
      <c r="AM2536" s="15">
        <v>9.1999999999999998E-2</v>
      </c>
      <c r="AN2536" s="15">
        <v>0.26600000000000001</v>
      </c>
      <c r="AO2536" s="15">
        <v>4.2000000000000003E-2</v>
      </c>
      <c r="AP2536" s="15">
        <v>0.26</v>
      </c>
      <c r="AQ2536" s="15">
        <v>4.1000000000000002E-2</v>
      </c>
      <c r="AR2536" s="15">
        <v>3</v>
      </c>
      <c r="AS2536" s="15"/>
      <c r="AT2536" s="15">
        <f t="shared" ref="AT2536:AT2550" si="72">(AB2536/0.713)/(AD2536/0.687)</f>
        <v>0.71372915692691308</v>
      </c>
      <c r="AU2536" s="15" t="s">
        <v>2247</v>
      </c>
      <c r="AV2536" s="27" t="s">
        <v>2252</v>
      </c>
    </row>
    <row r="2537" spans="1:48" x14ac:dyDescent="0.25">
      <c r="A2537" s="13" t="s">
        <v>54</v>
      </c>
      <c r="B2537" s="14" t="s">
        <v>2312</v>
      </c>
      <c r="C2537" s="15">
        <v>48.543091894226698</v>
      </c>
      <c r="D2537" s="15">
        <v>6.5008638705210497</v>
      </c>
      <c r="E2537" s="15">
        <v>8.9581308636799601</v>
      </c>
      <c r="F2537" s="15">
        <v>6.8482382758160698</v>
      </c>
      <c r="G2537" s="15">
        <v>28.663350928343199</v>
      </c>
      <c r="H2537" s="15"/>
      <c r="I2537" s="15"/>
      <c r="J2537" s="15">
        <v>0.12902477910957799</v>
      </c>
      <c r="K2537" s="15">
        <v>0.33744942228658897</v>
      </c>
      <c r="L2537" s="15">
        <v>1.9849966016858199E-2</v>
      </c>
      <c r="M2537" s="15"/>
      <c r="N2537" s="15">
        <f t="shared" si="68"/>
        <v>100.00000000000001</v>
      </c>
      <c r="O2537" s="23">
        <f t="shared" si="69"/>
        <v>88.175343295299399</v>
      </c>
      <c r="P2537" s="15">
        <f t="shared" si="70"/>
        <v>86.66886570740904</v>
      </c>
      <c r="Q2537" s="15"/>
      <c r="R2537" s="15">
        <f t="shared" si="71"/>
        <v>2024.6965337195338</v>
      </c>
      <c r="S2537" s="15">
        <v>131.18</v>
      </c>
      <c r="T2537" s="15"/>
      <c r="U2537" s="15"/>
      <c r="V2537" s="15">
        <v>941.13</v>
      </c>
      <c r="W2537" s="15"/>
      <c r="X2537" s="15">
        <v>104.95</v>
      </c>
      <c r="Y2537" s="15"/>
      <c r="Z2537" s="15">
        <v>15.14</v>
      </c>
      <c r="AA2537" s="15">
        <v>0.21</v>
      </c>
      <c r="AB2537" s="15">
        <v>0.77</v>
      </c>
      <c r="AC2537" s="15">
        <v>0.17</v>
      </c>
      <c r="AD2537" s="15">
        <v>0.23</v>
      </c>
      <c r="AE2537" s="15">
        <v>0.88</v>
      </c>
      <c r="AF2537" s="15">
        <v>0.22</v>
      </c>
      <c r="AG2537" s="15">
        <v>1.43</v>
      </c>
      <c r="AH2537" s="15">
        <v>0.57999999999999996</v>
      </c>
      <c r="AI2537" s="15">
        <v>0.04</v>
      </c>
      <c r="AJ2537" s="15">
        <v>0.48</v>
      </c>
      <c r="AK2537" s="15">
        <v>0.1</v>
      </c>
      <c r="AL2537" s="15">
        <v>0.75</v>
      </c>
      <c r="AM2537" s="15">
        <v>0.2</v>
      </c>
      <c r="AN2537" s="15">
        <v>0.45</v>
      </c>
      <c r="AO2537" s="15">
        <v>0.08</v>
      </c>
      <c r="AP2537" s="15">
        <v>0.46</v>
      </c>
      <c r="AQ2537" s="15">
        <v>7.0000000000000007E-2</v>
      </c>
      <c r="AR2537" s="15">
        <v>6.05</v>
      </c>
      <c r="AS2537" s="15"/>
      <c r="AT2537" s="15">
        <f t="shared" si="72"/>
        <v>3.2257454722848959</v>
      </c>
      <c r="AU2537" s="15" t="s">
        <v>2247</v>
      </c>
      <c r="AV2537" s="27" t="s">
        <v>2289</v>
      </c>
    </row>
    <row r="2538" spans="1:48" x14ac:dyDescent="0.25">
      <c r="A2538" s="13" t="s">
        <v>54</v>
      </c>
      <c r="B2538" s="14" t="s">
        <v>2313</v>
      </c>
      <c r="C2538" s="15">
        <v>46.349305123418397</v>
      </c>
      <c r="D2538" s="15">
        <v>7.2184194150591097</v>
      </c>
      <c r="E2538" s="15">
        <v>11.7299315494711</v>
      </c>
      <c r="F2538" s="15">
        <v>6.5961418792781599</v>
      </c>
      <c r="G2538" s="15">
        <v>26.4156813939017</v>
      </c>
      <c r="H2538" s="15">
        <v>0.98527276498651695</v>
      </c>
      <c r="I2538" s="15">
        <v>0.145198091682224</v>
      </c>
      <c r="J2538" s="15">
        <v>0.18668326073428701</v>
      </c>
      <c r="K2538" s="15">
        <v>0.35262393694254301</v>
      </c>
      <c r="L2538" s="15">
        <v>2.07425845260319E-2</v>
      </c>
      <c r="M2538" s="15">
        <v>5.37</v>
      </c>
      <c r="N2538" s="15">
        <f t="shared" si="68"/>
        <v>100.00000000000007</v>
      </c>
      <c r="O2538" s="23">
        <f t="shared" si="69"/>
        <v>83.995546150626524</v>
      </c>
      <c r="P2538" s="15">
        <f t="shared" si="70"/>
        <v>90.566214127744914</v>
      </c>
      <c r="Q2538" s="15">
        <v>29</v>
      </c>
      <c r="R2538" s="15">
        <f t="shared" si="71"/>
        <v>2115.7436216552578</v>
      </c>
      <c r="S2538" s="15">
        <v>139</v>
      </c>
      <c r="T2538" s="15">
        <v>2662</v>
      </c>
      <c r="U2538" s="15">
        <v>87.92</v>
      </c>
      <c r="V2538" s="15">
        <v>1133</v>
      </c>
      <c r="W2538" s="15">
        <v>57</v>
      </c>
      <c r="X2538" s="15">
        <v>23</v>
      </c>
      <c r="Y2538" s="15">
        <v>60</v>
      </c>
      <c r="Z2538" s="15">
        <v>20</v>
      </c>
      <c r="AA2538" s="15">
        <v>0.5</v>
      </c>
      <c r="AB2538" s="15">
        <v>0.6</v>
      </c>
      <c r="AC2538" s="15"/>
      <c r="AD2538" s="15">
        <v>0.54</v>
      </c>
      <c r="AE2538" s="15">
        <v>1.53</v>
      </c>
      <c r="AF2538" s="15">
        <v>0.28299999999999997</v>
      </c>
      <c r="AG2538" s="15">
        <v>1.56</v>
      </c>
      <c r="AH2538" s="15">
        <v>0.64</v>
      </c>
      <c r="AI2538" s="15">
        <v>0.24099999999999999</v>
      </c>
      <c r="AJ2538" s="15">
        <v>0.93400000000000005</v>
      </c>
      <c r="AK2538" s="15">
        <v>0.182</v>
      </c>
      <c r="AL2538" s="15">
        <v>1.1890000000000001</v>
      </c>
      <c r="AM2538" s="15">
        <v>0.27200000000000002</v>
      </c>
      <c r="AN2538" s="15">
        <v>0.78100000000000003</v>
      </c>
      <c r="AO2538" s="15">
        <v>0.11899999999999999</v>
      </c>
      <c r="AP2538" s="15">
        <v>0.79</v>
      </c>
      <c r="AQ2538" s="15">
        <v>0.125</v>
      </c>
      <c r="AR2538" s="15">
        <v>8</v>
      </c>
      <c r="AS2538" s="15"/>
      <c r="AT2538" s="15">
        <f t="shared" si="72"/>
        <v>1.0705937353903694</v>
      </c>
      <c r="AU2538" s="15" t="s">
        <v>2247</v>
      </c>
      <c r="AV2538" s="27" t="s">
        <v>2252</v>
      </c>
    </row>
    <row r="2539" spans="1:48" x14ac:dyDescent="0.25">
      <c r="A2539" s="13" t="s">
        <v>54</v>
      </c>
      <c r="B2539" s="14" t="s">
        <v>2314</v>
      </c>
      <c r="C2539" s="15">
        <v>47.7423033067275</v>
      </c>
      <c r="D2539" s="15">
        <v>3.9224629418472099</v>
      </c>
      <c r="E2539" s="15">
        <v>9.7377423033067192</v>
      </c>
      <c r="F2539" s="15">
        <v>6.7616875712656803</v>
      </c>
      <c r="G2539" s="15">
        <v>31.379703534777601</v>
      </c>
      <c r="H2539" s="15"/>
      <c r="I2539" s="15">
        <v>4.5610034207525699E-2</v>
      </c>
      <c r="J2539" s="15">
        <v>0.205245153933865</v>
      </c>
      <c r="K2539" s="15">
        <v>0.19384264538198401</v>
      </c>
      <c r="L2539" s="15">
        <v>1.14025085518814E-2</v>
      </c>
      <c r="M2539" s="15">
        <v>11.29</v>
      </c>
      <c r="N2539" s="15">
        <f t="shared" ref="N2539:N2570" si="73">SUM(C2539:L2539)</f>
        <v>99.999999999999957</v>
      </c>
      <c r="O2539" s="23">
        <f t="shared" ref="O2539:O2570" si="74">(G2539/40.31)/(G2539/40.31+E2539*0.8998/71.85*0.85)*100</f>
        <v>88.249111082211542</v>
      </c>
      <c r="P2539" s="15">
        <f t="shared" ref="P2539:P2570" si="75">(L2539*62/142)*10000</f>
        <v>49.785600719482176</v>
      </c>
      <c r="Q2539" s="15">
        <v>18</v>
      </c>
      <c r="R2539" s="15">
        <f t="shared" ref="R2539:R2570" si="76">K2539*0.6*10000</f>
        <v>1163.0558722919041</v>
      </c>
      <c r="S2539" s="15">
        <v>73</v>
      </c>
      <c r="T2539" s="15">
        <v>1811</v>
      </c>
      <c r="U2539" s="15">
        <v>84.38</v>
      </c>
      <c r="V2539" s="15">
        <v>1264</v>
      </c>
      <c r="W2539" s="15"/>
      <c r="X2539" s="15">
        <v>146</v>
      </c>
      <c r="Y2539" s="15"/>
      <c r="Z2539" s="15">
        <v>9</v>
      </c>
      <c r="AA2539" s="15">
        <v>0.3</v>
      </c>
      <c r="AB2539" s="15">
        <v>0.3</v>
      </c>
      <c r="AC2539" s="15"/>
      <c r="AD2539" s="15">
        <v>0.5</v>
      </c>
      <c r="AE2539" s="15">
        <v>1.31</v>
      </c>
      <c r="AF2539" s="15">
        <v>0.224</v>
      </c>
      <c r="AG2539" s="15">
        <v>1.1200000000000001</v>
      </c>
      <c r="AH2539" s="15">
        <v>0.42</v>
      </c>
      <c r="AI2539" s="15">
        <v>0.23499999999999999</v>
      </c>
      <c r="AJ2539" s="15">
        <v>0.57899999999999996</v>
      </c>
      <c r="AK2539" s="15">
        <v>0.107</v>
      </c>
      <c r="AL2539" s="15">
        <v>0.64800000000000002</v>
      </c>
      <c r="AM2539" s="15">
        <v>0.14199999999999999</v>
      </c>
      <c r="AN2539" s="15">
        <v>0.38600000000000001</v>
      </c>
      <c r="AO2539" s="15">
        <v>0.06</v>
      </c>
      <c r="AP2539" s="15">
        <v>0.38</v>
      </c>
      <c r="AQ2539" s="15">
        <v>6.2E-2</v>
      </c>
      <c r="AR2539" s="15">
        <v>4</v>
      </c>
      <c r="AS2539" s="15"/>
      <c r="AT2539" s="15">
        <f t="shared" si="72"/>
        <v>0.57812061711079943</v>
      </c>
      <c r="AU2539" s="15" t="s">
        <v>2247</v>
      </c>
      <c r="AV2539" s="27" t="s">
        <v>2252</v>
      </c>
    </row>
    <row r="2540" spans="1:48" x14ac:dyDescent="0.25">
      <c r="A2540" s="13" t="s">
        <v>54</v>
      </c>
      <c r="B2540" s="14" t="s">
        <v>2315</v>
      </c>
      <c r="C2540" s="15">
        <v>48.230653208028798</v>
      </c>
      <c r="D2540" s="15">
        <v>3.3182503770739098</v>
      </c>
      <c r="E2540" s="15">
        <v>7.4718644854391503</v>
      </c>
      <c r="F2540" s="15">
        <v>7.5646826778048499</v>
      </c>
      <c r="G2540" s="15">
        <v>32.9968673860077</v>
      </c>
      <c r="H2540" s="15">
        <v>2.32045480914259E-2</v>
      </c>
      <c r="I2540" s="15">
        <v>3.4806822137138899E-2</v>
      </c>
      <c r="J2540" s="15">
        <v>0.18563638473140701</v>
      </c>
      <c r="K2540" s="15">
        <v>0.17403411068569399</v>
      </c>
      <c r="L2540" s="15"/>
      <c r="M2540" s="15">
        <v>15.19</v>
      </c>
      <c r="N2540" s="15">
        <f t="shared" si="73"/>
        <v>100.00000000000009</v>
      </c>
      <c r="O2540" s="23">
        <f t="shared" si="74"/>
        <v>91.144042895393355</v>
      </c>
      <c r="P2540" s="15">
        <f t="shared" si="75"/>
        <v>0</v>
      </c>
      <c r="Q2540" s="15">
        <v>15</v>
      </c>
      <c r="R2540" s="15">
        <f t="shared" si="76"/>
        <v>1044.204664114164</v>
      </c>
      <c r="S2540" s="15">
        <v>58</v>
      </c>
      <c r="T2540" s="15">
        <v>1796</v>
      </c>
      <c r="U2540" s="15">
        <v>78.73</v>
      </c>
      <c r="V2540" s="15">
        <v>1652</v>
      </c>
      <c r="W2540" s="15"/>
      <c r="X2540" s="15">
        <v>108</v>
      </c>
      <c r="Y2540" s="15"/>
      <c r="Z2540" s="15">
        <v>10</v>
      </c>
      <c r="AA2540" s="15">
        <v>0.3</v>
      </c>
      <c r="AB2540" s="15">
        <v>0.2</v>
      </c>
      <c r="AC2540" s="15"/>
      <c r="AD2540" s="15">
        <v>0.56999999999999995</v>
      </c>
      <c r="AE2540" s="15">
        <v>1.4</v>
      </c>
      <c r="AF2540" s="15">
        <v>0.224</v>
      </c>
      <c r="AG2540" s="15">
        <v>1.1399999999999999</v>
      </c>
      <c r="AH2540" s="15">
        <v>0.36</v>
      </c>
      <c r="AI2540" s="15">
        <v>0.14799999999999999</v>
      </c>
      <c r="AJ2540" s="15">
        <v>0.498</v>
      </c>
      <c r="AK2540" s="15">
        <v>9.1999999999999998E-2</v>
      </c>
      <c r="AL2540" s="15">
        <v>0.56499999999999995</v>
      </c>
      <c r="AM2540" s="15">
        <v>0.13</v>
      </c>
      <c r="AN2540" s="15">
        <v>0.35499999999999998</v>
      </c>
      <c r="AO2540" s="15">
        <v>5.5E-2</v>
      </c>
      <c r="AP2540" s="15">
        <v>0.34</v>
      </c>
      <c r="AQ2540" s="15">
        <v>5.7000000000000002E-2</v>
      </c>
      <c r="AR2540" s="15">
        <v>3</v>
      </c>
      <c r="AS2540" s="15"/>
      <c r="AT2540" s="15">
        <f t="shared" si="72"/>
        <v>0.33808223222853784</v>
      </c>
      <c r="AU2540" s="15" t="s">
        <v>2247</v>
      </c>
      <c r="AV2540" s="27" t="s">
        <v>2252</v>
      </c>
    </row>
    <row r="2541" spans="1:48" x14ac:dyDescent="0.25">
      <c r="A2541" s="13" t="s">
        <v>54</v>
      </c>
      <c r="B2541" s="14" t="s">
        <v>2316</v>
      </c>
      <c r="C2541" s="15">
        <v>45.1245993175473</v>
      </c>
      <c r="D2541" s="15">
        <v>8.9959673249922396</v>
      </c>
      <c r="E2541" s="15">
        <v>13.4732706028332</v>
      </c>
      <c r="F2541" s="15">
        <v>7.7344638610278098</v>
      </c>
      <c r="G2541" s="15">
        <v>22.9965877365319</v>
      </c>
      <c r="H2541" s="15">
        <v>0.59973115499948304</v>
      </c>
      <c r="I2541" s="15">
        <v>0.392927308447937</v>
      </c>
      <c r="J2541" s="15">
        <v>0.20680384655154599</v>
      </c>
      <c r="K2541" s="15">
        <v>0.44462827008582401</v>
      </c>
      <c r="L2541" s="15">
        <v>3.10205769827319E-2</v>
      </c>
      <c r="M2541" s="15">
        <v>4.6900000000000004</v>
      </c>
      <c r="N2541" s="15">
        <f t="shared" si="73"/>
        <v>99.999999999999972</v>
      </c>
      <c r="O2541" s="23">
        <f t="shared" si="74"/>
        <v>79.910673985704676</v>
      </c>
      <c r="P2541" s="15">
        <f t="shared" si="75"/>
        <v>135.44195584009702</v>
      </c>
      <c r="Q2541" s="15">
        <v>35</v>
      </c>
      <c r="R2541" s="15">
        <f t="shared" si="76"/>
        <v>2667.7696205149437</v>
      </c>
      <c r="S2541" s="15">
        <v>185</v>
      </c>
      <c r="T2541" s="15">
        <v>3078</v>
      </c>
      <c r="U2541" s="15">
        <v>91.07</v>
      </c>
      <c r="V2541" s="15">
        <v>861</v>
      </c>
      <c r="W2541" s="15">
        <v>42</v>
      </c>
      <c r="X2541" s="15">
        <v>19</v>
      </c>
      <c r="Y2541" s="15">
        <v>45</v>
      </c>
      <c r="Z2541" s="15">
        <v>26</v>
      </c>
      <c r="AA2541" s="15">
        <v>0.7</v>
      </c>
      <c r="AB2541" s="15">
        <v>0.7</v>
      </c>
      <c r="AC2541" s="15"/>
      <c r="AD2541" s="15">
        <v>0.72</v>
      </c>
      <c r="AE2541" s="15">
        <v>2.13</v>
      </c>
      <c r="AF2541" s="15">
        <v>0.40799999999999997</v>
      </c>
      <c r="AG2541" s="15">
        <v>2.19</v>
      </c>
      <c r="AH2541" s="15">
        <v>0.86</v>
      </c>
      <c r="AI2541" s="15">
        <v>0.35399999999999998</v>
      </c>
      <c r="AJ2541" s="15">
        <v>1.292</v>
      </c>
      <c r="AK2541" s="15">
        <v>0.24299999999999999</v>
      </c>
      <c r="AL2541" s="15">
        <v>1.637</v>
      </c>
      <c r="AM2541" s="15">
        <v>0.35899999999999999</v>
      </c>
      <c r="AN2541" s="15">
        <v>1.0609999999999999</v>
      </c>
      <c r="AO2541" s="15">
        <v>0.16200000000000001</v>
      </c>
      <c r="AP2541" s="15">
        <v>1.03</v>
      </c>
      <c r="AQ2541" s="15">
        <v>0.16500000000000001</v>
      </c>
      <c r="AR2541" s="15">
        <v>11</v>
      </c>
      <c r="AS2541" s="15"/>
      <c r="AT2541" s="15">
        <f t="shared" si="72"/>
        <v>0.9367695184665733</v>
      </c>
      <c r="AU2541" s="15" t="s">
        <v>2247</v>
      </c>
      <c r="AV2541" s="27" t="s">
        <v>2252</v>
      </c>
    </row>
    <row r="2542" spans="1:48" x14ac:dyDescent="0.25">
      <c r="A2542" s="13" t="s">
        <v>54</v>
      </c>
      <c r="B2542" s="14" t="s">
        <v>2317</v>
      </c>
      <c r="C2542" s="15">
        <v>45.576801849128003</v>
      </c>
      <c r="D2542" s="15">
        <v>9.3927295650346707</v>
      </c>
      <c r="E2542" s="15">
        <v>13.4376969951671</v>
      </c>
      <c r="F2542" s="15">
        <v>7.4700567346081099</v>
      </c>
      <c r="G2542" s="15">
        <v>22.4627022483715</v>
      </c>
      <c r="H2542" s="15">
        <v>0.73544862366043295</v>
      </c>
      <c r="I2542" s="15">
        <v>0.26266022273586898</v>
      </c>
      <c r="J2542" s="15">
        <v>0.25215381382643398</v>
      </c>
      <c r="K2542" s="15">
        <v>0.38873712964908602</v>
      </c>
      <c r="L2542" s="15">
        <v>2.10128178188695E-2</v>
      </c>
      <c r="M2542" s="15">
        <v>5.46</v>
      </c>
      <c r="N2542" s="15">
        <f t="shared" si="73"/>
        <v>100.00000000000009</v>
      </c>
      <c r="O2542" s="23">
        <f t="shared" si="74"/>
        <v>79.57393840300287</v>
      </c>
      <c r="P2542" s="15">
        <f t="shared" si="75"/>
        <v>91.746105969711891</v>
      </c>
      <c r="Q2542" s="15">
        <v>39</v>
      </c>
      <c r="R2542" s="15">
        <f t="shared" si="76"/>
        <v>2332.422777894516</v>
      </c>
      <c r="S2542" s="15">
        <v>197</v>
      </c>
      <c r="T2542" s="15">
        <v>1636</v>
      </c>
      <c r="U2542" s="15">
        <v>74.5</v>
      </c>
      <c r="V2542" s="15">
        <v>374</v>
      </c>
      <c r="W2542" s="15">
        <v>52</v>
      </c>
      <c r="X2542" s="15">
        <v>5</v>
      </c>
      <c r="Y2542" s="15">
        <v>51.3</v>
      </c>
      <c r="Z2542" s="15">
        <v>19</v>
      </c>
      <c r="AA2542" s="15">
        <v>0.56000000000000005</v>
      </c>
      <c r="AB2542" s="15">
        <v>0.51</v>
      </c>
      <c r="AC2542" s="15"/>
      <c r="AD2542" s="15">
        <v>0.92</v>
      </c>
      <c r="AE2542" s="15">
        <v>2.2999999999999998</v>
      </c>
      <c r="AF2542" s="15">
        <v>0.37</v>
      </c>
      <c r="AG2542" s="15">
        <v>2.06</v>
      </c>
      <c r="AH2542" s="15">
        <v>0.81</v>
      </c>
      <c r="AI2542" s="15">
        <v>0.29799999999999999</v>
      </c>
      <c r="AJ2542" s="15">
        <v>1.0900000000000001</v>
      </c>
      <c r="AK2542" s="15">
        <v>0.20300000000000001</v>
      </c>
      <c r="AL2542" s="15">
        <v>1.5</v>
      </c>
      <c r="AM2542" s="15">
        <v>0.32400000000000001</v>
      </c>
      <c r="AN2542" s="15">
        <v>0.92</v>
      </c>
      <c r="AO2542" s="15">
        <v>0.14000000000000001</v>
      </c>
      <c r="AP2542" s="15">
        <v>0.94</v>
      </c>
      <c r="AQ2542" s="15">
        <v>0.14799999999999999</v>
      </c>
      <c r="AR2542" s="15">
        <v>10</v>
      </c>
      <c r="AS2542" s="15"/>
      <c r="AT2542" s="15">
        <f t="shared" si="72"/>
        <v>0.53413317885236911</v>
      </c>
      <c r="AU2542" s="15" t="s">
        <v>2247</v>
      </c>
      <c r="AV2542" s="27" t="s">
        <v>2252</v>
      </c>
    </row>
    <row r="2543" spans="1:48" x14ac:dyDescent="0.25">
      <c r="A2543" s="13" t="s">
        <v>54</v>
      </c>
      <c r="B2543" s="14" t="s">
        <v>2318</v>
      </c>
      <c r="C2543" s="15">
        <v>45.795698924731198</v>
      </c>
      <c r="D2543" s="15">
        <v>5.78494623655914</v>
      </c>
      <c r="E2543" s="15">
        <v>10.4838709677419</v>
      </c>
      <c r="F2543" s="15">
        <v>8.56989247311828</v>
      </c>
      <c r="G2543" s="15">
        <v>28.731182795698899</v>
      </c>
      <c r="H2543" s="15">
        <v>1.0752688172042999E-2</v>
      </c>
      <c r="I2543" s="15">
        <v>9.6774193548387094E-2</v>
      </c>
      <c r="J2543" s="15">
        <v>0.236559139784946</v>
      </c>
      <c r="K2543" s="15">
        <v>0.27956989247311798</v>
      </c>
      <c r="L2543" s="15">
        <v>1.0752688172042999E-2</v>
      </c>
      <c r="M2543" s="15">
        <v>8</v>
      </c>
      <c r="N2543" s="15">
        <f t="shared" si="73"/>
        <v>99.999999999999957</v>
      </c>
      <c r="O2543" s="23">
        <f t="shared" si="74"/>
        <v>86.462273035615837</v>
      </c>
      <c r="P2543" s="15">
        <f t="shared" si="75"/>
        <v>46.948356807511686</v>
      </c>
      <c r="Q2543" s="15">
        <v>25</v>
      </c>
      <c r="R2543" s="15">
        <f t="shared" si="76"/>
        <v>1677.4193548387079</v>
      </c>
      <c r="S2543" s="15">
        <v>109</v>
      </c>
      <c r="T2543" s="15">
        <v>2486</v>
      </c>
      <c r="U2543" s="15">
        <v>92.72</v>
      </c>
      <c r="V2543" s="15">
        <v>1381</v>
      </c>
      <c r="W2543" s="15"/>
      <c r="X2543" s="15">
        <v>16</v>
      </c>
      <c r="Y2543" s="15"/>
      <c r="Z2543" s="15">
        <v>16</v>
      </c>
      <c r="AA2543" s="15">
        <v>0.4</v>
      </c>
      <c r="AB2543" s="15">
        <v>0.4</v>
      </c>
      <c r="AC2543" s="15"/>
      <c r="AD2543" s="15">
        <v>0.5</v>
      </c>
      <c r="AE2543" s="15">
        <v>1.4</v>
      </c>
      <c r="AF2543" s="15">
        <v>0.252</v>
      </c>
      <c r="AG2543" s="15">
        <v>1.31</v>
      </c>
      <c r="AH2543" s="15">
        <v>0.51</v>
      </c>
      <c r="AI2543" s="15">
        <v>0.17299999999999999</v>
      </c>
      <c r="AJ2543" s="15">
        <v>0.76200000000000001</v>
      </c>
      <c r="AK2543" s="15">
        <v>0.14099999999999999</v>
      </c>
      <c r="AL2543" s="15">
        <v>0.91700000000000004</v>
      </c>
      <c r="AM2543" s="15">
        <v>0.20699999999999999</v>
      </c>
      <c r="AN2543" s="15">
        <v>0.6</v>
      </c>
      <c r="AO2543" s="15">
        <v>0.09</v>
      </c>
      <c r="AP2543" s="15">
        <v>0.56999999999999995</v>
      </c>
      <c r="AQ2543" s="15">
        <v>9.2999999999999999E-2</v>
      </c>
      <c r="AR2543" s="15">
        <v>6</v>
      </c>
      <c r="AS2543" s="15"/>
      <c r="AT2543" s="15">
        <f t="shared" si="72"/>
        <v>0.77082748948106605</v>
      </c>
      <c r="AU2543" s="15" t="s">
        <v>2247</v>
      </c>
      <c r="AV2543" s="27" t="s">
        <v>2252</v>
      </c>
    </row>
    <row r="2544" spans="1:48" x14ac:dyDescent="0.25">
      <c r="A2544" s="13" t="s">
        <v>54</v>
      </c>
      <c r="B2544" s="14" t="s">
        <v>2319</v>
      </c>
      <c r="C2544" s="15">
        <v>46.760872750031602</v>
      </c>
      <c r="D2544" s="15">
        <v>5.2022965847221903</v>
      </c>
      <c r="E2544" s="15">
        <v>8.7006915466666896</v>
      </c>
      <c r="F2544" s="15">
        <v>6.6473789693672396</v>
      </c>
      <c r="G2544" s="15">
        <v>32.170523707822298</v>
      </c>
      <c r="H2544" s="15">
        <v>9.9660854113451901E-3</v>
      </c>
      <c r="I2544" s="15">
        <v>3.9864341645380802E-2</v>
      </c>
      <c r="J2544" s="15">
        <v>0.14949128117017799</v>
      </c>
      <c r="K2544" s="15">
        <v>0.29898256234035597</v>
      </c>
      <c r="L2544" s="15">
        <v>1.9932170822690401E-2</v>
      </c>
      <c r="M2544" s="15"/>
      <c r="N2544" s="15">
        <f t="shared" si="73"/>
        <v>99.999999999999972</v>
      </c>
      <c r="O2544" s="23">
        <f t="shared" si="74"/>
        <v>89.601689523720466</v>
      </c>
      <c r="P2544" s="15">
        <f t="shared" si="75"/>
        <v>87.027788099070762</v>
      </c>
      <c r="Q2544" s="15"/>
      <c r="R2544" s="15">
        <f t="shared" si="76"/>
        <v>1793.8953740421357</v>
      </c>
      <c r="S2544" s="15">
        <v>112.36</v>
      </c>
      <c r="T2544" s="15">
        <v>2265</v>
      </c>
      <c r="U2544" s="15"/>
      <c r="V2544" s="15">
        <v>1725.91</v>
      </c>
      <c r="W2544" s="15"/>
      <c r="X2544" s="15">
        <v>107.63</v>
      </c>
      <c r="Y2544" s="15"/>
      <c r="Z2544" s="15">
        <v>16.559999999999999</v>
      </c>
      <c r="AA2544" s="15">
        <v>0.47</v>
      </c>
      <c r="AB2544" s="15">
        <v>0.59</v>
      </c>
      <c r="AC2544" s="15"/>
      <c r="AD2544" s="15">
        <v>2.37</v>
      </c>
      <c r="AE2544" s="15">
        <v>5.2</v>
      </c>
      <c r="AF2544" s="15">
        <v>0.73</v>
      </c>
      <c r="AG2544" s="15">
        <v>3.24</v>
      </c>
      <c r="AH2544" s="15">
        <v>0.86</v>
      </c>
      <c r="AI2544" s="15">
        <v>0.26</v>
      </c>
      <c r="AJ2544" s="15">
        <v>1.07</v>
      </c>
      <c r="AK2544" s="15">
        <v>0.17</v>
      </c>
      <c r="AL2544" s="15">
        <v>1.1499999999999999</v>
      </c>
      <c r="AM2544" s="15">
        <v>0.24</v>
      </c>
      <c r="AN2544" s="15">
        <v>0.71</v>
      </c>
      <c r="AO2544" s="15">
        <v>0.1</v>
      </c>
      <c r="AP2544" s="15">
        <v>0.69</v>
      </c>
      <c r="AQ2544" s="15">
        <v>0.1</v>
      </c>
      <c r="AR2544" s="15">
        <v>4.7300000000000004</v>
      </c>
      <c r="AS2544" s="15">
        <v>0.35</v>
      </c>
      <c r="AT2544" s="15">
        <f t="shared" si="72"/>
        <v>0.23986720400518405</v>
      </c>
      <c r="AU2544" s="15" t="s">
        <v>2247</v>
      </c>
      <c r="AV2544" s="27" t="s">
        <v>2289</v>
      </c>
    </row>
    <row r="2545" spans="1:48" x14ac:dyDescent="0.25">
      <c r="A2545" s="13" t="s">
        <v>54</v>
      </c>
      <c r="B2545" s="14" t="s">
        <v>2320</v>
      </c>
      <c r="C2545" s="15">
        <v>45.451348182883898</v>
      </c>
      <c r="D2545" s="15">
        <v>2.32121922626026</v>
      </c>
      <c r="E2545" s="15">
        <v>8.1828839390386907</v>
      </c>
      <c r="F2545" s="15">
        <v>1.82883939038687</v>
      </c>
      <c r="G2545" s="15">
        <v>41.922626025791303</v>
      </c>
      <c r="H2545" s="15">
        <v>1.17233294255569E-2</v>
      </c>
      <c r="I2545" s="15">
        <v>4.6893317702227398E-2</v>
      </c>
      <c r="J2545" s="15">
        <v>0.12895662368112501</v>
      </c>
      <c r="K2545" s="15">
        <v>0.105509964830012</v>
      </c>
      <c r="L2545" s="15"/>
      <c r="M2545" s="15">
        <v>14.98</v>
      </c>
      <c r="N2545" s="15">
        <f t="shared" si="73"/>
        <v>99.999999999999915</v>
      </c>
      <c r="O2545" s="23">
        <f t="shared" si="74"/>
        <v>92.271808329846067</v>
      </c>
      <c r="P2545" s="15">
        <f t="shared" si="75"/>
        <v>0</v>
      </c>
      <c r="Q2545" s="15">
        <v>8</v>
      </c>
      <c r="R2545" s="15">
        <f t="shared" si="76"/>
        <v>633.05978898007197</v>
      </c>
      <c r="S2545" s="15">
        <v>58</v>
      </c>
      <c r="T2545" s="15">
        <v>1480</v>
      </c>
      <c r="U2545" s="15">
        <v>93.4</v>
      </c>
      <c r="V2545" s="15">
        <v>2266</v>
      </c>
      <c r="W2545" s="15">
        <v>1</v>
      </c>
      <c r="X2545" s="15">
        <v>24</v>
      </c>
      <c r="Y2545" s="15"/>
      <c r="Z2545" s="15">
        <v>6</v>
      </c>
      <c r="AA2545" s="15">
        <v>0.11</v>
      </c>
      <c r="AB2545" s="15">
        <v>0.19</v>
      </c>
      <c r="AC2545" s="15"/>
      <c r="AD2545" s="15">
        <v>0.23</v>
      </c>
      <c r="AE2545" s="15">
        <v>0.6</v>
      </c>
      <c r="AF2545" s="15">
        <v>0.1</v>
      </c>
      <c r="AG2545" s="15">
        <v>0.5</v>
      </c>
      <c r="AH2545" s="15">
        <v>0.2</v>
      </c>
      <c r="AI2545" s="15">
        <v>0.13100000000000001</v>
      </c>
      <c r="AJ2545" s="15">
        <v>0.25</v>
      </c>
      <c r="AK2545" s="15">
        <v>5.0999999999999997E-2</v>
      </c>
      <c r="AL2545" s="15">
        <v>0.3</v>
      </c>
      <c r="AM2545" s="15">
        <v>8.1000000000000003E-2</v>
      </c>
      <c r="AN2545" s="15">
        <v>0.24</v>
      </c>
      <c r="AO2545" s="15">
        <v>0.04</v>
      </c>
      <c r="AP2545" s="15">
        <v>0.28199999999999997</v>
      </c>
      <c r="AQ2545" s="15">
        <v>4.1000000000000002E-2</v>
      </c>
      <c r="AR2545" s="15">
        <v>3</v>
      </c>
      <c r="AS2545" s="15"/>
      <c r="AT2545" s="15">
        <f t="shared" si="72"/>
        <v>0.79596316848588333</v>
      </c>
      <c r="AU2545" s="15" t="s">
        <v>2247</v>
      </c>
      <c r="AV2545" s="27" t="s">
        <v>2252</v>
      </c>
    </row>
    <row r="2546" spans="1:48" x14ac:dyDescent="0.25">
      <c r="A2546" s="13" t="s">
        <v>54</v>
      </c>
      <c r="B2546" s="14" t="s">
        <v>2321</v>
      </c>
      <c r="C2546" s="15">
        <v>49.551660892602399</v>
      </c>
      <c r="D2546" s="15">
        <v>6.1137151008763002</v>
      </c>
      <c r="E2546" s="15">
        <v>12.400652129610799</v>
      </c>
      <c r="F2546" s="15">
        <v>8.1516201345017301</v>
      </c>
      <c r="G2546" s="15">
        <v>19.431424495618501</v>
      </c>
      <c r="H2546" s="15">
        <v>3.6478500101895301</v>
      </c>
      <c r="I2546" s="15">
        <v>0.17322192785816201</v>
      </c>
      <c r="J2546" s="15">
        <v>0.20379050336254301</v>
      </c>
      <c r="K2546" s="15">
        <v>0.30568575504381501</v>
      </c>
      <c r="L2546" s="15">
        <v>2.0379050336254301E-2</v>
      </c>
      <c r="M2546" s="15">
        <v>2.37</v>
      </c>
      <c r="N2546" s="15">
        <f t="shared" si="73"/>
        <v>100.00000000000003</v>
      </c>
      <c r="O2546" s="23">
        <f t="shared" si="74"/>
        <v>78.503030207261205</v>
      </c>
      <c r="P2546" s="15">
        <f t="shared" si="75"/>
        <v>88.97895217237793</v>
      </c>
      <c r="Q2546" s="15">
        <v>25</v>
      </c>
      <c r="R2546" s="15">
        <f t="shared" si="76"/>
        <v>1834.11453026289</v>
      </c>
      <c r="S2546" s="15">
        <v>138</v>
      </c>
      <c r="T2546" s="15">
        <v>4009</v>
      </c>
      <c r="U2546" s="15">
        <v>106</v>
      </c>
      <c r="V2546" s="15">
        <v>745</v>
      </c>
      <c r="W2546" s="15">
        <v>134</v>
      </c>
      <c r="X2546" s="15">
        <v>9</v>
      </c>
      <c r="Y2546" s="15">
        <v>508.2</v>
      </c>
      <c r="Z2546" s="15">
        <v>17</v>
      </c>
      <c r="AA2546" s="15">
        <v>0.44</v>
      </c>
      <c r="AB2546" s="15">
        <v>0.54</v>
      </c>
      <c r="AC2546" s="15"/>
      <c r="AD2546" s="15">
        <v>0.48</v>
      </c>
      <c r="AE2546" s="15">
        <v>1.4</v>
      </c>
      <c r="AF2546" s="15">
        <v>0.26</v>
      </c>
      <c r="AG2546" s="15">
        <v>1.48</v>
      </c>
      <c r="AH2546" s="15">
        <v>0.61</v>
      </c>
      <c r="AI2546" s="15">
        <v>0.217</v>
      </c>
      <c r="AJ2546" s="15">
        <v>0.83</v>
      </c>
      <c r="AK2546" s="15">
        <v>0.157</v>
      </c>
      <c r="AL2546" s="15">
        <v>1.2</v>
      </c>
      <c r="AM2546" s="15">
        <v>0.248</v>
      </c>
      <c r="AN2546" s="15">
        <v>0.68</v>
      </c>
      <c r="AO2546" s="15">
        <v>0.109</v>
      </c>
      <c r="AP2546" s="15">
        <v>0.7</v>
      </c>
      <c r="AQ2546" s="15">
        <v>0.111</v>
      </c>
      <c r="AR2546" s="15">
        <v>8</v>
      </c>
      <c r="AS2546" s="15"/>
      <c r="AT2546" s="15">
        <f t="shared" si="72"/>
        <v>1.0839761570827491</v>
      </c>
      <c r="AU2546" s="15" t="s">
        <v>2247</v>
      </c>
      <c r="AV2546" s="27" t="s">
        <v>2252</v>
      </c>
    </row>
    <row r="2547" spans="1:48" x14ac:dyDescent="0.25">
      <c r="A2547" s="13" t="s">
        <v>54</v>
      </c>
      <c r="B2547" s="14" t="s">
        <v>2322</v>
      </c>
      <c r="C2547" s="15">
        <v>46.773235381261699</v>
      </c>
      <c r="D2547" s="15">
        <v>7.7262895162363403</v>
      </c>
      <c r="E2547" s="15">
        <v>10.9250821969373</v>
      </c>
      <c r="F2547" s="15">
        <v>14.7897603415792</v>
      </c>
      <c r="G2547" s="15">
        <v>19.112921056809999</v>
      </c>
      <c r="H2547" s="15"/>
      <c r="I2547" s="15"/>
      <c r="J2547" s="15">
        <v>0.23742759076782599</v>
      </c>
      <c r="K2547" s="15">
        <v>0.40560546756170301</v>
      </c>
      <c r="L2547" s="15">
        <v>2.9678448845978301E-2</v>
      </c>
      <c r="M2547" s="15"/>
      <c r="N2547" s="15">
        <f t="shared" si="73"/>
        <v>100.00000000000004</v>
      </c>
      <c r="O2547" s="23">
        <f t="shared" si="74"/>
        <v>80.303718473540854</v>
      </c>
      <c r="P2547" s="15">
        <f t="shared" si="75"/>
        <v>129.58195975004611</v>
      </c>
      <c r="Q2547" s="15"/>
      <c r="R2547" s="15">
        <f t="shared" si="76"/>
        <v>2433.6328053702182</v>
      </c>
      <c r="S2547" s="15">
        <v>148.19999999999999</v>
      </c>
      <c r="T2547" s="15">
        <v>2444</v>
      </c>
      <c r="U2547" s="15"/>
      <c r="V2547" s="15">
        <v>856.45</v>
      </c>
      <c r="W2547" s="15"/>
      <c r="X2547" s="15"/>
      <c r="Y2547" s="15"/>
      <c r="Z2547" s="15">
        <v>27.79</v>
      </c>
      <c r="AA2547" s="15"/>
      <c r="AB2547" s="15">
        <v>1.19</v>
      </c>
      <c r="AC2547" s="15"/>
      <c r="AD2547" s="15">
        <v>1.26</v>
      </c>
      <c r="AE2547" s="15">
        <v>3.24</v>
      </c>
      <c r="AF2547" s="15">
        <v>0.53</v>
      </c>
      <c r="AG2547" s="15">
        <v>2.71</v>
      </c>
      <c r="AH2547" s="15">
        <v>0.93</v>
      </c>
      <c r="AI2547" s="15">
        <v>0.53</v>
      </c>
      <c r="AJ2547" s="15">
        <v>1.1200000000000001</v>
      </c>
      <c r="AK2547" s="15">
        <v>0.2</v>
      </c>
      <c r="AL2547" s="15">
        <v>1.32</v>
      </c>
      <c r="AM2547" s="15">
        <v>0.26</v>
      </c>
      <c r="AN2547" s="15">
        <v>0.79</v>
      </c>
      <c r="AO2547" s="15">
        <v>0.13</v>
      </c>
      <c r="AP2547" s="15">
        <v>0.79</v>
      </c>
      <c r="AQ2547" s="15">
        <v>0.13</v>
      </c>
      <c r="AR2547" s="15"/>
      <c r="AS2547" s="15">
        <v>0.6</v>
      </c>
      <c r="AT2547" s="15">
        <f t="shared" si="72"/>
        <v>0.91000467508181393</v>
      </c>
      <c r="AU2547" s="15" t="s">
        <v>2247</v>
      </c>
      <c r="AV2547" s="27" t="s">
        <v>2289</v>
      </c>
    </row>
    <row r="2548" spans="1:48" x14ac:dyDescent="0.25">
      <c r="A2548" s="13" t="s">
        <v>54</v>
      </c>
      <c r="B2548" s="14" t="s">
        <v>2323</v>
      </c>
      <c r="C2548" s="15">
        <v>45.4353722655148</v>
      </c>
      <c r="D2548" s="15">
        <v>4.5734289188314197</v>
      </c>
      <c r="E2548" s="15">
        <v>10.464417724141301</v>
      </c>
      <c r="F2548" s="15">
        <v>3.8560283041127699</v>
      </c>
      <c r="G2548" s="15">
        <v>35.272196890333802</v>
      </c>
      <c r="H2548" s="15"/>
      <c r="I2548" s="15">
        <v>4.9819487133239901E-2</v>
      </c>
      <c r="J2548" s="15">
        <v>0.139494563973072</v>
      </c>
      <c r="K2548" s="15">
        <v>0.20924184595960801</v>
      </c>
      <c r="L2548" s="15"/>
      <c r="M2548" s="15">
        <v>10.4</v>
      </c>
      <c r="N2548" s="15">
        <f t="shared" si="73"/>
        <v>100.00000000000001</v>
      </c>
      <c r="O2548" s="23">
        <f t="shared" si="74"/>
        <v>88.707413767383684</v>
      </c>
      <c r="P2548" s="15">
        <f t="shared" si="75"/>
        <v>0</v>
      </c>
      <c r="Q2548" s="15"/>
      <c r="R2548" s="15">
        <f t="shared" si="76"/>
        <v>1255.4510757576481</v>
      </c>
      <c r="S2548" s="15"/>
      <c r="T2548" s="15"/>
      <c r="U2548" s="15"/>
      <c r="V2548" s="15"/>
      <c r="W2548" s="15">
        <v>0.16</v>
      </c>
      <c r="X2548" s="15">
        <v>6.41</v>
      </c>
      <c r="Y2548" s="15">
        <v>28</v>
      </c>
      <c r="Z2548" s="15">
        <v>11.7</v>
      </c>
      <c r="AA2548" s="15">
        <v>0.31</v>
      </c>
      <c r="AB2548" s="15">
        <v>0.4</v>
      </c>
      <c r="AC2548" s="15">
        <v>0.02</v>
      </c>
      <c r="AD2548" s="15">
        <v>0.51</v>
      </c>
      <c r="AE2548" s="15">
        <v>1.36</v>
      </c>
      <c r="AF2548" s="15">
        <v>0.23</v>
      </c>
      <c r="AG2548" s="15">
        <v>1.23</v>
      </c>
      <c r="AH2548" s="15">
        <v>0.43</v>
      </c>
      <c r="AI2548" s="15">
        <v>0.17</v>
      </c>
      <c r="AJ2548" s="15">
        <v>0.62</v>
      </c>
      <c r="AK2548" s="15">
        <v>0.12</v>
      </c>
      <c r="AL2548" s="15">
        <v>0.76</v>
      </c>
      <c r="AM2548" s="15">
        <v>0.17</v>
      </c>
      <c r="AN2548" s="15">
        <v>0.5</v>
      </c>
      <c r="AO2548" s="15"/>
      <c r="AP2548" s="15">
        <v>0.48</v>
      </c>
      <c r="AQ2548" s="15">
        <v>7.0000000000000007E-2</v>
      </c>
      <c r="AR2548" s="15">
        <v>5.29</v>
      </c>
      <c r="AS2548" s="15">
        <v>0.05</v>
      </c>
      <c r="AT2548" s="15">
        <f t="shared" si="72"/>
        <v>0.75571322498143734</v>
      </c>
      <c r="AU2548" s="15" t="s">
        <v>2247</v>
      </c>
      <c r="AV2548" s="27" t="s">
        <v>1562</v>
      </c>
    </row>
    <row r="2549" spans="1:48" x14ac:dyDescent="0.25">
      <c r="A2549" s="13" t="s">
        <v>54</v>
      </c>
      <c r="B2549" s="14" t="s">
        <v>2324</v>
      </c>
      <c r="C2549" s="15">
        <v>49.130969769680398</v>
      </c>
      <c r="D2549" s="15">
        <v>7.3067594212527496</v>
      </c>
      <c r="E2549" s="15">
        <v>11.2208766494236</v>
      </c>
      <c r="F2549" s="15">
        <v>7.0572116268110596</v>
      </c>
      <c r="G2549" s="15">
        <v>24.4956115023965</v>
      </c>
      <c r="H2549" s="15">
        <v>4.9909558888338403E-2</v>
      </c>
      <c r="I2549" s="15">
        <v>0.139746764887348</v>
      </c>
      <c r="J2549" s="15">
        <v>0.189656323775686</v>
      </c>
      <c r="K2549" s="15">
        <v>0.37931264755137201</v>
      </c>
      <c r="L2549" s="15">
        <v>2.9945735333003098E-2</v>
      </c>
      <c r="M2549" s="15"/>
      <c r="N2549" s="15">
        <f t="shared" si="73"/>
        <v>100.00000000000004</v>
      </c>
      <c r="O2549" s="23">
        <f t="shared" si="74"/>
        <v>83.573089207492941</v>
      </c>
      <c r="P2549" s="15">
        <f t="shared" si="75"/>
        <v>130.74898525677409</v>
      </c>
      <c r="Q2549" s="15"/>
      <c r="R2549" s="15">
        <f t="shared" si="76"/>
        <v>2275.8758853082318</v>
      </c>
      <c r="S2549" s="15">
        <v>150.68</v>
      </c>
      <c r="T2549" s="15">
        <v>4829</v>
      </c>
      <c r="U2549" s="15"/>
      <c r="V2549" s="15">
        <v>1151.73</v>
      </c>
      <c r="W2549" s="15"/>
      <c r="X2549" s="15"/>
      <c r="Y2549" s="15"/>
      <c r="Z2549" s="15">
        <v>31.85</v>
      </c>
      <c r="AA2549" s="15"/>
      <c r="AB2549" s="15">
        <v>0.54</v>
      </c>
      <c r="AC2549" s="15"/>
      <c r="AD2549" s="15">
        <v>1.51</v>
      </c>
      <c r="AE2549" s="15">
        <v>3.66</v>
      </c>
      <c r="AF2549" s="15">
        <v>0.56000000000000005</v>
      </c>
      <c r="AG2549" s="15">
        <v>2.91</v>
      </c>
      <c r="AH2549" s="15">
        <v>0.91</v>
      </c>
      <c r="AI2549" s="15">
        <v>0.38</v>
      </c>
      <c r="AJ2549" s="15">
        <v>1.29</v>
      </c>
      <c r="AK2549" s="15">
        <v>0.22</v>
      </c>
      <c r="AL2549" s="15">
        <v>1.51</v>
      </c>
      <c r="AM2549" s="15">
        <v>0.3</v>
      </c>
      <c r="AN2549" s="15">
        <v>0.91</v>
      </c>
      <c r="AO2549" s="15">
        <v>0.13</v>
      </c>
      <c r="AP2549" s="15">
        <v>0.91</v>
      </c>
      <c r="AQ2549" s="15">
        <v>0.13</v>
      </c>
      <c r="AR2549" s="15"/>
      <c r="AS2549" s="15">
        <v>0.32</v>
      </c>
      <c r="AT2549" s="15">
        <f t="shared" si="72"/>
        <v>0.34457520225146993</v>
      </c>
      <c r="AU2549" s="15" t="s">
        <v>2247</v>
      </c>
      <c r="AV2549" s="27" t="s">
        <v>2289</v>
      </c>
    </row>
    <row r="2550" spans="1:48" x14ac:dyDescent="0.25">
      <c r="A2550" s="13" t="s">
        <v>54</v>
      </c>
      <c r="B2550" s="14" t="s">
        <v>2325</v>
      </c>
      <c r="C2550" s="15">
        <v>46.097111247695103</v>
      </c>
      <c r="D2550" s="15">
        <v>10.581847981970901</v>
      </c>
      <c r="E2550" s="15">
        <v>13.777914361811099</v>
      </c>
      <c r="F2550" s="15">
        <v>9.8340503995082997</v>
      </c>
      <c r="G2550" s="15">
        <v>18.100799016595001</v>
      </c>
      <c r="H2550" s="15">
        <v>0.14341323499282899</v>
      </c>
      <c r="I2550" s="15">
        <v>0.71706617496414704</v>
      </c>
      <c r="J2550" s="15">
        <v>0.21511985248924401</v>
      </c>
      <c r="K2550" s="15">
        <v>0.50194632247490301</v>
      </c>
      <c r="L2550" s="15">
        <v>3.0731407498463401E-2</v>
      </c>
      <c r="M2550" s="15">
        <v>3.67</v>
      </c>
      <c r="N2550" s="15">
        <f t="shared" si="73"/>
        <v>100</v>
      </c>
      <c r="O2550" s="23">
        <f t="shared" si="74"/>
        <v>75.37979661009247</v>
      </c>
      <c r="P2550" s="15">
        <f t="shared" si="75"/>
        <v>134.17938485244585</v>
      </c>
      <c r="Q2550" s="15">
        <v>39</v>
      </c>
      <c r="R2550" s="15">
        <f t="shared" si="76"/>
        <v>3011.6779348494179</v>
      </c>
      <c r="S2550" s="15">
        <v>200</v>
      </c>
      <c r="T2550" s="15">
        <v>1625</v>
      </c>
      <c r="U2550" s="15">
        <v>89.38</v>
      </c>
      <c r="V2550" s="15">
        <v>519</v>
      </c>
      <c r="W2550" s="15"/>
      <c r="X2550" s="15">
        <v>6</v>
      </c>
      <c r="Y2550" s="15"/>
      <c r="Z2550" s="15">
        <v>30</v>
      </c>
      <c r="AA2550" s="15">
        <v>0.7</v>
      </c>
      <c r="AB2550" s="15">
        <v>0.8</v>
      </c>
      <c r="AC2550" s="15"/>
      <c r="AD2550" s="15">
        <v>0.8</v>
      </c>
      <c r="AE2550" s="15">
        <v>2.4</v>
      </c>
      <c r="AF2550" s="15">
        <v>0.45400000000000001</v>
      </c>
      <c r="AG2550" s="15">
        <v>2.52</v>
      </c>
      <c r="AH2550" s="15">
        <v>0.98</v>
      </c>
      <c r="AI2550" s="15">
        <v>0.23200000000000001</v>
      </c>
      <c r="AJ2550" s="15">
        <v>1.518</v>
      </c>
      <c r="AK2550" s="15">
        <v>0.28599999999999998</v>
      </c>
      <c r="AL2550" s="15">
        <v>1.8440000000000001</v>
      </c>
      <c r="AM2550" s="15">
        <v>0.42699999999999999</v>
      </c>
      <c r="AN2550" s="15">
        <v>1.1910000000000001</v>
      </c>
      <c r="AO2550" s="15">
        <v>0.18099999999999999</v>
      </c>
      <c r="AP2550" s="15">
        <v>1.1399999999999999</v>
      </c>
      <c r="AQ2550" s="15">
        <v>0.17799999999999999</v>
      </c>
      <c r="AR2550" s="15">
        <v>10</v>
      </c>
      <c r="AS2550" s="15">
        <v>7.0000000000000007E-2</v>
      </c>
      <c r="AT2550" s="15">
        <f t="shared" si="72"/>
        <v>0.96353436185133268</v>
      </c>
      <c r="AU2550" s="15" t="s">
        <v>2247</v>
      </c>
      <c r="AV2550" s="27" t="s">
        <v>2252</v>
      </c>
    </row>
    <row r="2551" spans="1:48" x14ac:dyDescent="0.25">
      <c r="A2551" s="13" t="s">
        <v>54</v>
      </c>
      <c r="B2551" s="14" t="s">
        <v>2326</v>
      </c>
      <c r="C2551" s="15">
        <v>47.824036336670801</v>
      </c>
      <c r="D2551" s="15">
        <v>6.6977642862812399</v>
      </c>
      <c r="E2551" s="15">
        <v>11.7194680415677</v>
      </c>
      <c r="F2551" s="15">
        <v>6.4678410346626301</v>
      </c>
      <c r="G2551" s="15">
        <v>26.6311105353033</v>
      </c>
      <c r="H2551" s="15">
        <v>1.9993326227705201E-2</v>
      </c>
      <c r="I2551" s="15">
        <v>9.9966631138525996E-2</v>
      </c>
      <c r="J2551" s="15">
        <v>0.17993993604934699</v>
      </c>
      <c r="K2551" s="15">
        <v>0.33988654587098799</v>
      </c>
      <c r="L2551" s="15">
        <v>1.9993326227705201E-2</v>
      </c>
      <c r="M2551" s="15"/>
      <c r="N2551" s="15">
        <f t="shared" si="73"/>
        <v>99.999999999999929</v>
      </c>
      <c r="O2551" s="23">
        <f t="shared" si="74"/>
        <v>84.116360066540281</v>
      </c>
      <c r="P2551" s="15">
        <f t="shared" si="75"/>
        <v>87.294804656177632</v>
      </c>
      <c r="Q2551" s="15"/>
      <c r="R2551" s="15">
        <f t="shared" si="76"/>
        <v>2039.3192752259279</v>
      </c>
      <c r="S2551" s="15">
        <v>137.88999999999999</v>
      </c>
      <c r="T2551" s="15">
        <v>6004</v>
      </c>
      <c r="U2551" s="15"/>
      <c r="V2551" s="15">
        <v>1396.3</v>
      </c>
      <c r="W2551" s="15"/>
      <c r="X2551" s="15"/>
      <c r="Y2551" s="15"/>
      <c r="Z2551" s="15">
        <v>24.84</v>
      </c>
      <c r="AA2551" s="15"/>
      <c r="AB2551" s="15"/>
      <c r="AC2551" s="15"/>
      <c r="AD2551" s="15">
        <v>0.67</v>
      </c>
      <c r="AE2551" s="15">
        <v>2.0099999999999998</v>
      </c>
      <c r="AF2551" s="15">
        <v>0.38</v>
      </c>
      <c r="AG2551" s="15">
        <v>2.0699999999999998</v>
      </c>
      <c r="AH2551" s="15">
        <v>0.67</v>
      </c>
      <c r="AI2551" s="15">
        <v>0.17</v>
      </c>
      <c r="AJ2551" s="15">
        <v>1.1200000000000001</v>
      </c>
      <c r="AK2551" s="15">
        <v>0.17</v>
      </c>
      <c r="AL2551" s="15">
        <v>1.18</v>
      </c>
      <c r="AM2551" s="15">
        <v>0.25</v>
      </c>
      <c r="AN2551" s="15">
        <v>0.78</v>
      </c>
      <c r="AO2551" s="15">
        <v>0.11</v>
      </c>
      <c r="AP2551" s="15">
        <v>0.73</v>
      </c>
      <c r="AQ2551" s="15">
        <v>0.11</v>
      </c>
      <c r="AR2551" s="15"/>
      <c r="AS2551" s="15"/>
      <c r="AT2551" s="15"/>
      <c r="AU2551" s="15" t="s">
        <v>2247</v>
      </c>
      <c r="AV2551" s="27" t="s">
        <v>2289</v>
      </c>
    </row>
    <row r="2552" spans="1:48" x14ac:dyDescent="0.25">
      <c r="A2552" s="13" t="s">
        <v>54</v>
      </c>
      <c r="B2552" s="14">
        <v>209116</v>
      </c>
      <c r="C2552" s="15">
        <v>47.782669386878602</v>
      </c>
      <c r="D2552" s="15">
        <v>5.3258885428970304</v>
      </c>
      <c r="E2552" s="15">
        <v>10.662514764308</v>
      </c>
      <c r="F2552" s="15">
        <v>3.40384408890798</v>
      </c>
      <c r="G2552" s="15">
        <v>31.998281971437802</v>
      </c>
      <c r="H2552" s="15">
        <v>6.4426071083431694E-2</v>
      </c>
      <c r="I2552" s="15">
        <v>0.279179641361538</v>
      </c>
      <c r="J2552" s="15">
        <v>0.161065177708579</v>
      </c>
      <c r="K2552" s="15">
        <v>0.289917319875443</v>
      </c>
      <c r="L2552" s="15">
        <v>3.2213035541715902E-2</v>
      </c>
      <c r="M2552" s="15">
        <v>6.9</v>
      </c>
      <c r="N2552" s="15">
        <f t="shared" si="73"/>
        <v>100.00000000000013</v>
      </c>
      <c r="O2552" s="23">
        <f t="shared" si="74"/>
        <v>87.490377228566501</v>
      </c>
      <c r="P2552" s="15">
        <f t="shared" si="75"/>
        <v>140.64846504129477</v>
      </c>
      <c r="Q2552" s="15">
        <v>15</v>
      </c>
      <c r="R2552" s="15">
        <f t="shared" si="76"/>
        <v>1739.5039192526579</v>
      </c>
      <c r="S2552" s="15">
        <v>107</v>
      </c>
      <c r="T2552" s="15">
        <v>5480</v>
      </c>
      <c r="U2552" s="15">
        <v>89</v>
      </c>
      <c r="V2552" s="15">
        <v>1430</v>
      </c>
      <c r="W2552" s="15">
        <v>7</v>
      </c>
      <c r="X2552" s="15">
        <v>20.5</v>
      </c>
      <c r="Y2552" s="15">
        <v>65.5</v>
      </c>
      <c r="Z2552" s="15">
        <v>22</v>
      </c>
      <c r="AA2552" s="15">
        <v>0.5</v>
      </c>
      <c r="AB2552" s="15">
        <v>1</v>
      </c>
      <c r="AC2552" s="15"/>
      <c r="AD2552" s="15">
        <v>2.4</v>
      </c>
      <c r="AE2552" s="15">
        <v>4.9000000000000004</v>
      </c>
      <c r="AF2552" s="15">
        <v>0.63</v>
      </c>
      <c r="AG2552" s="15">
        <v>2.9</v>
      </c>
      <c r="AH2552" s="15">
        <v>0.78</v>
      </c>
      <c r="AI2552" s="15">
        <v>0.27</v>
      </c>
      <c r="AJ2552" s="15">
        <v>0.99</v>
      </c>
      <c r="AK2552" s="15">
        <v>0.16</v>
      </c>
      <c r="AL2552" s="15">
        <v>1.07</v>
      </c>
      <c r="AM2552" s="15">
        <v>0.22</v>
      </c>
      <c r="AN2552" s="15">
        <v>0.67</v>
      </c>
      <c r="AO2552" s="15">
        <v>0.1</v>
      </c>
      <c r="AP2552" s="15">
        <v>0.63</v>
      </c>
      <c r="AQ2552" s="15">
        <v>0.1</v>
      </c>
      <c r="AR2552" s="15">
        <v>6.2</v>
      </c>
      <c r="AS2552" s="15">
        <v>0.53</v>
      </c>
      <c r="AT2552" s="15">
        <f t="shared" ref="AT2552:AT2557" si="77">(AB2552/0.713)/(AD2552/0.687)</f>
        <v>0.4014726507713885</v>
      </c>
      <c r="AU2552" s="15" t="s">
        <v>2247</v>
      </c>
      <c r="AV2552" s="27" t="s">
        <v>2327</v>
      </c>
    </row>
    <row r="2553" spans="1:48" x14ac:dyDescent="0.25">
      <c r="A2553" s="13" t="s">
        <v>54</v>
      </c>
      <c r="B2553" s="14">
        <v>165381</v>
      </c>
      <c r="C2553" s="15">
        <v>49.394070547500498</v>
      </c>
      <c r="D2553" s="15">
        <v>8.3856308158407291</v>
      </c>
      <c r="E2553" s="15">
        <v>12.140229387578399</v>
      </c>
      <c r="F2553" s="15">
        <v>5.0097381519151698</v>
      </c>
      <c r="G2553" s="15">
        <v>24.334559619130101</v>
      </c>
      <c r="H2553" s="15">
        <v>2.1640337589266399E-2</v>
      </c>
      <c r="I2553" s="15">
        <v>0.16230253191949801</v>
      </c>
      <c r="J2553" s="15">
        <v>0.18394286950876401</v>
      </c>
      <c r="K2553" s="15">
        <v>0.34624540142826199</v>
      </c>
      <c r="L2553" s="15">
        <v>2.1640337589266399E-2</v>
      </c>
      <c r="M2553" s="15">
        <v>6.78</v>
      </c>
      <c r="N2553" s="15">
        <f t="shared" si="73"/>
        <v>99.999999999999943</v>
      </c>
      <c r="O2553" s="23">
        <f t="shared" si="74"/>
        <v>82.367622603851316</v>
      </c>
      <c r="P2553" s="15">
        <f t="shared" si="75"/>
        <v>94.485981023557514</v>
      </c>
      <c r="Q2553" s="15">
        <v>25</v>
      </c>
      <c r="R2553" s="15">
        <f t="shared" si="76"/>
        <v>2077.4724085695721</v>
      </c>
      <c r="S2553" s="15">
        <v>164</v>
      </c>
      <c r="T2553" s="15">
        <v>3505</v>
      </c>
      <c r="U2553" s="15"/>
      <c r="V2553" s="15">
        <v>1289</v>
      </c>
      <c r="W2553" s="15"/>
      <c r="X2553" s="15">
        <v>26</v>
      </c>
      <c r="Y2553" s="15">
        <v>16</v>
      </c>
      <c r="Z2553" s="15">
        <v>11</v>
      </c>
      <c r="AA2553" s="15">
        <v>0.5</v>
      </c>
      <c r="AB2553" s="15">
        <v>0.3</v>
      </c>
      <c r="AC2553" s="15"/>
      <c r="AD2553" s="15">
        <v>0.4</v>
      </c>
      <c r="AE2553" s="15">
        <v>1.1000000000000001</v>
      </c>
      <c r="AF2553" s="15">
        <v>0.19</v>
      </c>
      <c r="AG2553" s="15">
        <v>1.27</v>
      </c>
      <c r="AH2553" s="15">
        <v>0.7</v>
      </c>
      <c r="AI2553" s="15"/>
      <c r="AJ2553" s="15">
        <v>1.07</v>
      </c>
      <c r="AK2553" s="15">
        <v>0.23</v>
      </c>
      <c r="AL2553" s="15">
        <v>1.42</v>
      </c>
      <c r="AM2553" s="15">
        <v>0.32</v>
      </c>
      <c r="AN2553" s="15">
        <v>0.95</v>
      </c>
      <c r="AO2553" s="15"/>
      <c r="AP2553" s="15">
        <v>0.78</v>
      </c>
      <c r="AQ2553" s="15">
        <v>0.11</v>
      </c>
      <c r="AR2553" s="15">
        <v>8.5</v>
      </c>
      <c r="AS2553" s="15"/>
      <c r="AT2553" s="15">
        <f t="shared" si="77"/>
        <v>0.72265077138849931</v>
      </c>
      <c r="AU2553" s="15" t="s">
        <v>2247</v>
      </c>
      <c r="AV2553" s="27" t="s">
        <v>2248</v>
      </c>
    </row>
    <row r="2554" spans="1:48" x14ac:dyDescent="0.25">
      <c r="A2554" s="13" t="s">
        <v>54</v>
      </c>
      <c r="B2554" s="14">
        <v>209119</v>
      </c>
      <c r="C2554" s="15">
        <v>46.8192023949535</v>
      </c>
      <c r="D2554" s="15">
        <v>4.92889981824014</v>
      </c>
      <c r="E2554" s="15">
        <v>11.258419758366299</v>
      </c>
      <c r="F2554" s="15">
        <v>4.1697850956912204</v>
      </c>
      <c r="G2554" s="15">
        <v>32.075269966855601</v>
      </c>
      <c r="H2554" s="15">
        <v>6.4150539933711101E-2</v>
      </c>
      <c r="I2554" s="15">
        <v>0.19245161980113301</v>
      </c>
      <c r="J2554" s="15">
        <v>0.16037634983427801</v>
      </c>
      <c r="K2554" s="15">
        <v>0.29936918635731902</v>
      </c>
      <c r="L2554" s="15">
        <v>3.2075269966855599E-2</v>
      </c>
      <c r="M2554" s="15">
        <v>6.98</v>
      </c>
      <c r="N2554" s="15">
        <f t="shared" si="73"/>
        <v>100.00000000000006</v>
      </c>
      <c r="O2554" s="23">
        <f t="shared" si="74"/>
        <v>86.910310148744955</v>
      </c>
      <c r="P2554" s="15">
        <f t="shared" si="75"/>
        <v>140.04695337641178</v>
      </c>
      <c r="Q2554" s="15">
        <v>15</v>
      </c>
      <c r="R2554" s="15">
        <f t="shared" si="76"/>
        <v>1796.215118143914</v>
      </c>
      <c r="S2554" s="15">
        <v>107</v>
      </c>
      <c r="T2554" s="15">
        <v>3970</v>
      </c>
      <c r="U2554" s="15">
        <v>94</v>
      </c>
      <c r="V2554" s="15">
        <v>1380</v>
      </c>
      <c r="W2554" s="15">
        <v>6.9</v>
      </c>
      <c r="X2554" s="15">
        <v>12.6</v>
      </c>
      <c r="Y2554" s="15">
        <v>17.899999999999999</v>
      </c>
      <c r="Z2554" s="15">
        <v>23</v>
      </c>
      <c r="AA2554" s="15">
        <v>0.5</v>
      </c>
      <c r="AB2554" s="15">
        <v>1.2</v>
      </c>
      <c r="AC2554" s="15"/>
      <c r="AD2554" s="15">
        <v>2.7</v>
      </c>
      <c r="AE2554" s="15">
        <v>5.5</v>
      </c>
      <c r="AF2554" s="15">
        <v>0.7</v>
      </c>
      <c r="AG2554" s="15">
        <v>3.2</v>
      </c>
      <c r="AH2554" s="15">
        <v>0.79</v>
      </c>
      <c r="AI2554" s="15">
        <v>0.28000000000000003</v>
      </c>
      <c r="AJ2554" s="15">
        <v>1.04</v>
      </c>
      <c r="AK2554" s="15">
        <v>0.18</v>
      </c>
      <c r="AL2554" s="15">
        <v>1.1100000000000001</v>
      </c>
      <c r="AM2554" s="15">
        <v>0.24</v>
      </c>
      <c r="AN2554" s="15">
        <v>0.69</v>
      </c>
      <c r="AO2554" s="15">
        <v>0.1</v>
      </c>
      <c r="AP2554" s="15">
        <v>0.72</v>
      </c>
      <c r="AQ2554" s="15">
        <v>0.09</v>
      </c>
      <c r="AR2554" s="15">
        <v>6.6</v>
      </c>
      <c r="AS2554" s="15">
        <v>0.61</v>
      </c>
      <c r="AT2554" s="15">
        <f t="shared" si="77"/>
        <v>0.42823749415614776</v>
      </c>
      <c r="AU2554" s="15" t="s">
        <v>2247</v>
      </c>
      <c r="AV2554" s="27" t="s">
        <v>2327</v>
      </c>
    </row>
    <row r="2555" spans="1:48" x14ac:dyDescent="0.25">
      <c r="A2555" s="13" t="s">
        <v>54</v>
      </c>
      <c r="B2555" s="14" t="s">
        <v>2328</v>
      </c>
      <c r="C2555" s="15">
        <v>45.3526389537599</v>
      </c>
      <c r="D2555" s="15">
        <v>4.7991592713685201</v>
      </c>
      <c r="E2555" s="15">
        <v>10.6258757589911</v>
      </c>
      <c r="F2555" s="15">
        <v>7.44978981784213</v>
      </c>
      <c r="G2555" s="15">
        <v>31.2003736571695</v>
      </c>
      <c r="H2555" s="15">
        <v>1.1676786548341899E-2</v>
      </c>
      <c r="I2555" s="15">
        <v>4.6707146193367598E-2</v>
      </c>
      <c r="J2555" s="15">
        <v>0.21018215787015401</v>
      </c>
      <c r="K2555" s="15">
        <v>0.28024287716020502</v>
      </c>
      <c r="L2555" s="15">
        <v>2.3353573096683799E-2</v>
      </c>
      <c r="M2555" s="15">
        <v>13.62</v>
      </c>
      <c r="N2555" s="15">
        <f t="shared" si="73"/>
        <v>99.999999999999901</v>
      </c>
      <c r="O2555" s="23">
        <f t="shared" si="74"/>
        <v>87.249714914437163</v>
      </c>
      <c r="P2555" s="15">
        <f t="shared" si="75"/>
        <v>101.96630507002786</v>
      </c>
      <c r="Q2555" s="15">
        <v>21</v>
      </c>
      <c r="R2555" s="15">
        <f t="shared" si="76"/>
        <v>1681.4572629612301</v>
      </c>
      <c r="S2555" s="15">
        <v>92</v>
      </c>
      <c r="T2555" s="15">
        <v>1720</v>
      </c>
      <c r="U2555" s="15">
        <v>77.8</v>
      </c>
      <c r="V2555" s="15">
        <v>1128</v>
      </c>
      <c r="W2555" s="15">
        <v>1</v>
      </c>
      <c r="X2555" s="15">
        <v>153</v>
      </c>
      <c r="Y2555" s="15"/>
      <c r="Z2555" s="15">
        <v>14</v>
      </c>
      <c r="AA2555" s="15">
        <v>0.36</v>
      </c>
      <c r="AB2555" s="15">
        <v>0.41</v>
      </c>
      <c r="AC2555" s="15"/>
      <c r="AD2555" s="15">
        <v>0.51</v>
      </c>
      <c r="AE2555" s="15">
        <v>1.4</v>
      </c>
      <c r="AF2555" s="15">
        <v>0.24</v>
      </c>
      <c r="AG2555" s="15">
        <v>1.29</v>
      </c>
      <c r="AH2555" s="15">
        <v>0.47</v>
      </c>
      <c r="AI2555" s="15">
        <v>0.192</v>
      </c>
      <c r="AJ2555" s="15">
        <v>0.6</v>
      </c>
      <c r="AK2555" s="15">
        <v>0.113</v>
      </c>
      <c r="AL2555" s="15">
        <v>0.7</v>
      </c>
      <c r="AM2555" s="15">
        <v>0.17299999999999999</v>
      </c>
      <c r="AN2555" s="15">
        <v>0.47</v>
      </c>
      <c r="AO2555" s="15">
        <v>7.6999999999999999E-2</v>
      </c>
      <c r="AP2555" s="15">
        <v>0.48799999999999999</v>
      </c>
      <c r="AQ2555" s="15">
        <v>7.4999999999999997E-2</v>
      </c>
      <c r="AR2555" s="15">
        <v>6</v>
      </c>
      <c r="AS2555" s="15"/>
      <c r="AT2555" s="15">
        <f t="shared" si="77"/>
        <v>0.77460605560597318</v>
      </c>
      <c r="AU2555" s="15" t="s">
        <v>2247</v>
      </c>
      <c r="AV2555" s="27" t="s">
        <v>2252</v>
      </c>
    </row>
    <row r="2556" spans="1:48" x14ac:dyDescent="0.25">
      <c r="A2556" s="13" t="s">
        <v>54</v>
      </c>
      <c r="B2556" s="14" t="s">
        <v>2329</v>
      </c>
      <c r="C2556" s="15">
        <v>46.902842596520998</v>
      </c>
      <c r="D2556" s="15">
        <v>6.5231226134917302</v>
      </c>
      <c r="E2556" s="15">
        <v>11.943148069579999</v>
      </c>
      <c r="F2556" s="15">
        <v>6.2367416207042901</v>
      </c>
      <c r="G2556" s="15">
        <v>27.662282562579598</v>
      </c>
      <c r="H2556" s="15">
        <v>2.1213406873143801E-2</v>
      </c>
      <c r="I2556" s="15">
        <v>9.54603309291472E-2</v>
      </c>
      <c r="J2556" s="15">
        <v>0.286380992787442</v>
      </c>
      <c r="K2556" s="15">
        <v>0.30759439966058499</v>
      </c>
      <c r="L2556" s="15">
        <v>2.1213406873143801E-2</v>
      </c>
      <c r="M2556" s="15">
        <v>6.34</v>
      </c>
      <c r="N2556" s="15">
        <f t="shared" si="73"/>
        <v>100.00000000000007</v>
      </c>
      <c r="O2556" s="23">
        <f t="shared" si="74"/>
        <v>84.369671614687093</v>
      </c>
      <c r="P2556" s="15">
        <f t="shared" si="75"/>
        <v>92.62191733344477</v>
      </c>
      <c r="Q2556" s="15">
        <v>26</v>
      </c>
      <c r="R2556" s="15">
        <f t="shared" si="76"/>
        <v>1845.5663979635099</v>
      </c>
      <c r="S2556" s="15">
        <v>127</v>
      </c>
      <c r="T2556" s="15">
        <v>2957</v>
      </c>
      <c r="U2556" s="15">
        <v>105.4</v>
      </c>
      <c r="V2556" s="15">
        <v>1116</v>
      </c>
      <c r="W2556" s="15">
        <v>2</v>
      </c>
      <c r="X2556" s="15">
        <v>11</v>
      </c>
      <c r="Y2556" s="15"/>
      <c r="Z2556" s="15">
        <v>15</v>
      </c>
      <c r="AA2556" s="15">
        <v>0.41</v>
      </c>
      <c r="AB2556" s="15">
        <v>0.42</v>
      </c>
      <c r="AC2556" s="15"/>
      <c r="AD2556" s="15">
        <v>0.5</v>
      </c>
      <c r="AE2556" s="15">
        <v>1.5</v>
      </c>
      <c r="AF2556" s="15">
        <v>0.28000000000000003</v>
      </c>
      <c r="AG2556" s="15">
        <v>1.62</v>
      </c>
      <c r="AH2556" s="15">
        <v>0.64</v>
      </c>
      <c r="AI2556" s="15">
        <v>0.161</v>
      </c>
      <c r="AJ2556" s="15">
        <v>0.85</v>
      </c>
      <c r="AK2556" s="15">
        <v>0.155</v>
      </c>
      <c r="AL2556" s="15">
        <v>1.1000000000000001</v>
      </c>
      <c r="AM2556" s="15">
        <v>0.247</v>
      </c>
      <c r="AN2556" s="15">
        <v>0.7</v>
      </c>
      <c r="AO2556" s="15">
        <v>0.112</v>
      </c>
      <c r="AP2556" s="15">
        <v>0.69</v>
      </c>
      <c r="AQ2556" s="15">
        <v>0.104</v>
      </c>
      <c r="AR2556" s="15">
        <v>8</v>
      </c>
      <c r="AS2556" s="15"/>
      <c r="AT2556" s="15">
        <f t="shared" si="77"/>
        <v>0.8093688639551192</v>
      </c>
      <c r="AU2556" s="15" t="s">
        <v>2247</v>
      </c>
      <c r="AV2556" s="27" t="s">
        <v>2252</v>
      </c>
    </row>
    <row r="2557" spans="1:48" x14ac:dyDescent="0.25">
      <c r="A2557" s="13" t="s">
        <v>54</v>
      </c>
      <c r="B2557" s="14" t="s">
        <v>2330</v>
      </c>
      <c r="C2557" s="15">
        <v>46.436374986994103</v>
      </c>
      <c r="D2557" s="15">
        <v>8.6775569659764802</v>
      </c>
      <c r="E2557" s="15">
        <v>12.7145978566226</v>
      </c>
      <c r="F2557" s="15">
        <v>7.7723441889501599</v>
      </c>
      <c r="G2557" s="15">
        <v>22.588700447404001</v>
      </c>
      <c r="H2557" s="15">
        <v>0.96764124440745003</v>
      </c>
      <c r="I2557" s="15">
        <v>0.197690146706898</v>
      </c>
      <c r="J2557" s="15">
        <v>0.208094891270419</v>
      </c>
      <c r="K2557" s="15">
        <v>0.41618978254083899</v>
      </c>
      <c r="L2557" s="15">
        <v>2.0809489127041898E-2</v>
      </c>
      <c r="M2557" s="15">
        <v>4.43</v>
      </c>
      <c r="N2557" s="15">
        <f t="shared" si="73"/>
        <v>99.999999999999986</v>
      </c>
      <c r="O2557" s="23">
        <f t="shared" si="74"/>
        <v>80.546094208603648</v>
      </c>
      <c r="P2557" s="15">
        <f t="shared" si="75"/>
        <v>90.858332808211088</v>
      </c>
      <c r="Q2557" s="15">
        <v>36</v>
      </c>
      <c r="R2557" s="15">
        <f t="shared" si="76"/>
        <v>2497.1386952450339</v>
      </c>
      <c r="S2557" s="15">
        <v>181</v>
      </c>
      <c r="T2557" s="15">
        <v>3222</v>
      </c>
      <c r="U2557" s="15">
        <v>77.400000000000006</v>
      </c>
      <c r="V2557" s="15">
        <v>793</v>
      </c>
      <c r="W2557" s="15">
        <v>34</v>
      </c>
      <c r="X2557" s="15">
        <v>17</v>
      </c>
      <c r="Y2557" s="15">
        <v>151</v>
      </c>
      <c r="Z2557" s="15">
        <v>24</v>
      </c>
      <c r="AA2557" s="15">
        <v>0.6</v>
      </c>
      <c r="AB2557" s="15">
        <v>0.7</v>
      </c>
      <c r="AC2557" s="15"/>
      <c r="AD2557" s="15">
        <v>0.68</v>
      </c>
      <c r="AE2557" s="15">
        <v>2.02</v>
      </c>
      <c r="AF2557" s="15">
        <v>0.373</v>
      </c>
      <c r="AG2557" s="15">
        <v>2.1</v>
      </c>
      <c r="AH2557" s="15">
        <v>0.74</v>
      </c>
      <c r="AI2557" s="15">
        <v>0.32600000000000001</v>
      </c>
      <c r="AJ2557" s="15">
        <v>1.1659999999999999</v>
      </c>
      <c r="AK2557" s="15">
        <v>0.221</v>
      </c>
      <c r="AL2557" s="15">
        <v>1.4510000000000001</v>
      </c>
      <c r="AM2557" s="15">
        <v>0.33400000000000002</v>
      </c>
      <c r="AN2557" s="15">
        <v>0.96899999999999997</v>
      </c>
      <c r="AO2557" s="15">
        <v>0.151</v>
      </c>
      <c r="AP2557" s="15">
        <v>0.95</v>
      </c>
      <c r="AQ2557" s="15">
        <v>0.156</v>
      </c>
      <c r="AR2557" s="15">
        <v>9</v>
      </c>
      <c r="AS2557" s="15"/>
      <c r="AT2557" s="15">
        <f t="shared" si="77"/>
        <v>0.99187360778813638</v>
      </c>
      <c r="AU2557" s="15" t="s">
        <v>2247</v>
      </c>
      <c r="AV2557" s="27" t="s">
        <v>2252</v>
      </c>
    </row>
    <row r="2558" spans="1:48" x14ac:dyDescent="0.25">
      <c r="A2558" s="13" t="s">
        <v>54</v>
      </c>
      <c r="B2558" s="14">
        <v>90741</v>
      </c>
      <c r="C2558" s="15">
        <v>46.106895722538901</v>
      </c>
      <c r="D2558" s="15">
        <v>11.799399120391699</v>
      </c>
      <c r="E2558" s="15">
        <v>13.0582594056047</v>
      </c>
      <c r="F2558" s="15">
        <v>5.0469698758650097</v>
      </c>
      <c r="G2558" s="15">
        <v>18.0461398311873</v>
      </c>
      <c r="H2558" s="15">
        <v>3.2026940469634599</v>
      </c>
      <c r="I2558" s="15">
        <v>2.0227541349242899</v>
      </c>
      <c r="J2558" s="15">
        <v>0.15864738313131699</v>
      </c>
      <c r="K2558" s="15">
        <v>0.51857863361049095</v>
      </c>
      <c r="L2558" s="15">
        <v>3.9661845782829198E-2</v>
      </c>
      <c r="M2558" s="15">
        <v>3</v>
      </c>
      <c r="N2558" s="15">
        <f t="shared" si="73"/>
        <v>99.999999999999972</v>
      </c>
      <c r="O2558" s="23">
        <f t="shared" si="74"/>
        <v>76.30715656845031</v>
      </c>
      <c r="P2558" s="15">
        <f t="shared" si="75"/>
        <v>173.17143933347958</v>
      </c>
      <c r="Q2558" s="15"/>
      <c r="R2558" s="15">
        <f t="shared" si="76"/>
        <v>3111.4718016629454</v>
      </c>
      <c r="S2558" s="15"/>
      <c r="T2558" s="15">
        <v>2812</v>
      </c>
      <c r="U2558" s="15"/>
      <c r="V2558" s="15">
        <v>456</v>
      </c>
      <c r="W2558" s="15"/>
      <c r="X2558" s="15"/>
      <c r="Y2558" s="15"/>
      <c r="Z2558" s="15"/>
      <c r="AA2558" s="15"/>
      <c r="AB2558" s="15"/>
      <c r="AC2558" s="15"/>
      <c r="AD2558" s="15">
        <v>0.8</v>
      </c>
      <c r="AE2558" s="15">
        <v>2</v>
      </c>
      <c r="AF2558" s="15">
        <v>0.31</v>
      </c>
      <c r="AG2558" s="15">
        <v>1.74</v>
      </c>
      <c r="AH2558" s="15">
        <v>0.72</v>
      </c>
      <c r="AI2558" s="15">
        <v>0.21</v>
      </c>
      <c r="AJ2558" s="15">
        <v>1.23</v>
      </c>
      <c r="AK2558" s="15">
        <v>0.24</v>
      </c>
      <c r="AL2558" s="15">
        <v>1.74</v>
      </c>
      <c r="AM2558" s="15">
        <v>0.38</v>
      </c>
      <c r="AN2558" s="15">
        <v>1.17</v>
      </c>
      <c r="AO2558" s="15">
        <v>0.17</v>
      </c>
      <c r="AP2558" s="15">
        <v>1.1299999999999999</v>
      </c>
      <c r="AQ2558" s="15">
        <v>0.17</v>
      </c>
      <c r="AR2558" s="15"/>
      <c r="AS2558" s="15"/>
      <c r="AT2558" s="15"/>
      <c r="AU2558" s="15" t="s">
        <v>2247</v>
      </c>
      <c r="AV2558" s="27" t="s">
        <v>2331</v>
      </c>
    </row>
    <row r="2559" spans="1:48" x14ac:dyDescent="0.25">
      <c r="A2559" s="13" t="s">
        <v>54</v>
      </c>
      <c r="B2559" s="14" t="s">
        <v>2332</v>
      </c>
      <c r="C2559" s="15">
        <v>46.31789053472</v>
      </c>
      <c r="D2559" s="15">
        <v>8.14161151381448</v>
      </c>
      <c r="E2559" s="15">
        <v>13.236684525685501</v>
      </c>
      <c r="F2559" s="15">
        <v>7.5953356445004703</v>
      </c>
      <c r="G2559" s="15">
        <v>23.794516230696502</v>
      </c>
      <c r="H2559" s="15">
        <v>0.11555835697027</v>
      </c>
      <c r="I2559" s="15">
        <v>0.157579577686732</v>
      </c>
      <c r="J2559" s="15">
        <v>0.22061140876142499</v>
      </c>
      <c r="K2559" s="15">
        <v>0.399201596806387</v>
      </c>
      <c r="L2559" s="15">
        <v>2.1010610358230899E-2</v>
      </c>
      <c r="M2559" s="15">
        <v>5.33</v>
      </c>
      <c r="N2559" s="15">
        <f t="shared" si="73"/>
        <v>100</v>
      </c>
      <c r="O2559" s="23">
        <f t="shared" si="74"/>
        <v>80.729766562670875</v>
      </c>
      <c r="P2559" s="15">
        <f t="shared" si="75"/>
        <v>91.73646776128983</v>
      </c>
      <c r="Q2559" s="15">
        <v>31</v>
      </c>
      <c r="R2559" s="15">
        <f t="shared" si="76"/>
        <v>2395.2095808383219</v>
      </c>
      <c r="S2559" s="15">
        <v>168</v>
      </c>
      <c r="T2559" s="15">
        <v>3239</v>
      </c>
      <c r="U2559" s="15">
        <v>101.8</v>
      </c>
      <c r="V2559" s="15">
        <v>887</v>
      </c>
      <c r="W2559" s="15">
        <v>7</v>
      </c>
      <c r="X2559" s="15">
        <v>13</v>
      </c>
      <c r="Y2559" s="15"/>
      <c r="Z2559" s="15">
        <v>20</v>
      </c>
      <c r="AA2559" s="15">
        <v>0.54</v>
      </c>
      <c r="AB2559" s="15">
        <v>0.5</v>
      </c>
      <c r="AC2559" s="15"/>
      <c r="AD2559" s="15">
        <v>0.48</v>
      </c>
      <c r="AE2559" s="15">
        <v>1.5</v>
      </c>
      <c r="AF2559" s="15">
        <v>0.28999999999999998</v>
      </c>
      <c r="AG2559" s="15">
        <v>1.71</v>
      </c>
      <c r="AH2559" s="15">
        <v>0.66</v>
      </c>
      <c r="AI2559" s="15">
        <v>0.33800000000000002</v>
      </c>
      <c r="AJ2559" s="15">
        <v>0.92</v>
      </c>
      <c r="AK2559" s="15">
        <v>0.17599999999999999</v>
      </c>
      <c r="AL2559" s="15">
        <v>1.2</v>
      </c>
      <c r="AM2559" s="15">
        <v>0.27</v>
      </c>
      <c r="AN2559" s="15">
        <v>0.78</v>
      </c>
      <c r="AO2559" s="15">
        <v>0.11799999999999999</v>
      </c>
      <c r="AP2559" s="15">
        <v>0.81899999999999995</v>
      </c>
      <c r="AQ2559" s="15">
        <v>0.121</v>
      </c>
      <c r="AR2559" s="15">
        <v>9</v>
      </c>
      <c r="AS2559" s="15"/>
      <c r="AT2559" s="15">
        <f t="shared" ref="AT2559:AT2577" si="78">(AB2559/0.713)/(AD2559/0.687)</f>
        <v>1.0036816269284712</v>
      </c>
      <c r="AU2559" s="15" t="s">
        <v>2247</v>
      </c>
      <c r="AV2559" s="27" t="s">
        <v>2252</v>
      </c>
    </row>
    <row r="2560" spans="1:48" x14ac:dyDescent="0.25">
      <c r="A2560" s="13" t="s">
        <v>54</v>
      </c>
      <c r="B2560" s="14" t="s">
        <v>2333</v>
      </c>
      <c r="C2560" s="15">
        <v>45.137555982085701</v>
      </c>
      <c r="D2560" s="15">
        <v>8.72254211985498</v>
      </c>
      <c r="E2560" s="15">
        <v>13.2864150138622</v>
      </c>
      <c r="F2560" s="15">
        <v>7.2190232458946504</v>
      </c>
      <c r="G2560" s="15">
        <v>24.760076775431902</v>
      </c>
      <c r="H2560" s="15">
        <v>4.2653017701002299E-2</v>
      </c>
      <c r="I2560" s="15">
        <v>0.18127532522925999</v>
      </c>
      <c r="J2560" s="15">
        <v>0.20260183407976101</v>
      </c>
      <c r="K2560" s="15">
        <v>0.42653017701002299</v>
      </c>
      <c r="L2560" s="15">
        <v>2.1326508850501202E-2</v>
      </c>
      <c r="M2560" s="15">
        <v>7.13</v>
      </c>
      <c r="N2560" s="15">
        <f t="shared" si="73"/>
        <v>99.999999999999972</v>
      </c>
      <c r="O2560" s="23">
        <f t="shared" si="74"/>
        <v>81.284042112379524</v>
      </c>
      <c r="P2560" s="15">
        <f t="shared" si="75"/>
        <v>93.115742868385524</v>
      </c>
      <c r="Q2560" s="15">
        <v>34</v>
      </c>
      <c r="R2560" s="15">
        <f t="shared" si="76"/>
        <v>2559.1810620601382</v>
      </c>
      <c r="S2560" s="15">
        <v>177</v>
      </c>
      <c r="T2560" s="15">
        <v>3046</v>
      </c>
      <c r="U2560" s="15">
        <v>82.47</v>
      </c>
      <c r="V2560" s="15">
        <v>653</v>
      </c>
      <c r="W2560" s="15"/>
      <c r="X2560" s="15">
        <v>15</v>
      </c>
      <c r="Y2560" s="15"/>
      <c r="Z2560" s="15">
        <v>25</v>
      </c>
      <c r="AA2560" s="15">
        <v>0.6</v>
      </c>
      <c r="AB2560" s="15">
        <v>0.6</v>
      </c>
      <c r="AC2560" s="15"/>
      <c r="AD2560" s="15">
        <v>0.74</v>
      </c>
      <c r="AE2560" s="15">
        <v>2.16</v>
      </c>
      <c r="AF2560" s="15">
        <v>0.38900000000000001</v>
      </c>
      <c r="AG2560" s="15">
        <v>2.02</v>
      </c>
      <c r="AH2560" s="15">
        <v>0.77</v>
      </c>
      <c r="AI2560" s="15">
        <v>0.193</v>
      </c>
      <c r="AJ2560" s="15">
        <v>1.1180000000000001</v>
      </c>
      <c r="AK2560" s="15">
        <v>0.216</v>
      </c>
      <c r="AL2560" s="15">
        <v>1.421</v>
      </c>
      <c r="AM2560" s="15">
        <v>0.32500000000000001</v>
      </c>
      <c r="AN2560" s="15">
        <v>0.93500000000000005</v>
      </c>
      <c r="AO2560" s="15">
        <v>0.14299999999999999</v>
      </c>
      <c r="AP2560" s="15">
        <v>0.91</v>
      </c>
      <c r="AQ2560" s="15">
        <v>0.14799999999999999</v>
      </c>
      <c r="AR2560" s="15">
        <v>9</v>
      </c>
      <c r="AS2560" s="15"/>
      <c r="AT2560" s="15">
        <f t="shared" si="78"/>
        <v>0.78124407717675604</v>
      </c>
      <c r="AU2560" s="15" t="s">
        <v>2247</v>
      </c>
      <c r="AV2560" s="27" t="s">
        <v>2252</v>
      </c>
    </row>
    <row r="2561" spans="1:48" x14ac:dyDescent="0.25">
      <c r="A2561" s="13" t="s">
        <v>54</v>
      </c>
      <c r="B2561" s="14" t="s">
        <v>2334</v>
      </c>
      <c r="C2561" s="15">
        <v>46.446057875861598</v>
      </c>
      <c r="D2561" s="15">
        <v>4.2432447543510703</v>
      </c>
      <c r="E2561" s="15">
        <v>8.5356113067995807</v>
      </c>
      <c r="F2561" s="15">
        <v>6.8091598175704302</v>
      </c>
      <c r="G2561" s="15">
        <v>33.586530243851797</v>
      </c>
      <c r="H2561" s="15"/>
      <c r="I2561" s="15"/>
      <c r="J2561" s="15">
        <v>0.14976157956533201</v>
      </c>
      <c r="K2561" s="15">
        <v>0.229634422000176</v>
      </c>
      <c r="L2561" s="15"/>
      <c r="M2561" s="15"/>
      <c r="N2561" s="15">
        <f t="shared" si="73"/>
        <v>99.999999999999986</v>
      </c>
      <c r="O2561" s="23">
        <f t="shared" si="74"/>
        <v>90.167367233793527</v>
      </c>
      <c r="P2561" s="15">
        <f t="shared" si="75"/>
        <v>0</v>
      </c>
      <c r="Q2561" s="15"/>
      <c r="R2561" s="15">
        <f t="shared" si="76"/>
        <v>1377.806532001056</v>
      </c>
      <c r="S2561" s="15">
        <v>90.46</v>
      </c>
      <c r="T2561" s="15">
        <v>3229</v>
      </c>
      <c r="U2561" s="15"/>
      <c r="V2561" s="15">
        <v>1806.4</v>
      </c>
      <c r="W2561" s="15"/>
      <c r="X2561" s="15">
        <v>20.96</v>
      </c>
      <c r="Y2561" s="15"/>
      <c r="Z2561" s="15">
        <v>16.55</v>
      </c>
      <c r="AA2561" s="15">
        <v>0.44</v>
      </c>
      <c r="AB2561" s="15">
        <v>0.33</v>
      </c>
      <c r="AC2561" s="15"/>
      <c r="AD2561" s="15">
        <v>0.63</v>
      </c>
      <c r="AE2561" s="15">
        <v>1.78</v>
      </c>
      <c r="AF2561" s="15">
        <v>0.31</v>
      </c>
      <c r="AG2561" s="15">
        <v>1.77</v>
      </c>
      <c r="AH2561" s="15">
        <v>0.63</v>
      </c>
      <c r="AI2561" s="15">
        <v>0.23</v>
      </c>
      <c r="AJ2561" s="15">
        <v>0.87</v>
      </c>
      <c r="AK2561" s="15">
        <v>0.16</v>
      </c>
      <c r="AL2561" s="15">
        <v>1.07</v>
      </c>
      <c r="AM2561" s="15">
        <v>0.21</v>
      </c>
      <c r="AN2561" s="15">
        <v>0.57999999999999996</v>
      </c>
      <c r="AO2561" s="15">
        <v>0.08</v>
      </c>
      <c r="AP2561" s="15">
        <v>0.51</v>
      </c>
      <c r="AQ2561" s="15">
        <v>0.08</v>
      </c>
      <c r="AR2561" s="15">
        <v>6.62</v>
      </c>
      <c r="AS2561" s="15"/>
      <c r="AT2561" s="15">
        <f t="shared" si="78"/>
        <v>0.50470847525545992</v>
      </c>
      <c r="AU2561" s="15" t="s">
        <v>2247</v>
      </c>
      <c r="AV2561" s="27" t="s">
        <v>2289</v>
      </c>
    </row>
    <row r="2562" spans="1:48" x14ac:dyDescent="0.25">
      <c r="A2562" s="13" t="s">
        <v>54</v>
      </c>
      <c r="B2562" s="14" t="s">
        <v>2335</v>
      </c>
      <c r="C2562" s="15">
        <v>45.001063603488603</v>
      </c>
      <c r="D2562" s="15">
        <v>8.4450116996383695</v>
      </c>
      <c r="E2562" s="15">
        <v>13.433312061263599</v>
      </c>
      <c r="F2562" s="15">
        <v>6.4667092108062096</v>
      </c>
      <c r="G2562" s="15">
        <v>24.356519889385201</v>
      </c>
      <c r="H2562" s="15">
        <v>1.4677728142948301</v>
      </c>
      <c r="I2562" s="15">
        <v>0.21272069772388899</v>
      </c>
      <c r="J2562" s="15">
        <v>0.18081259306530501</v>
      </c>
      <c r="K2562" s="15">
        <v>0.41480536056158301</v>
      </c>
      <c r="L2562" s="15">
        <v>2.12720697723889E-2</v>
      </c>
      <c r="M2562" s="15">
        <v>7.07</v>
      </c>
      <c r="N2562" s="15">
        <f t="shared" si="73"/>
        <v>100</v>
      </c>
      <c r="O2562" s="23">
        <f t="shared" si="74"/>
        <v>80.863185246145946</v>
      </c>
      <c r="P2562" s="15">
        <f t="shared" si="75"/>
        <v>92.878051118881118</v>
      </c>
      <c r="Q2562" s="15">
        <v>32</v>
      </c>
      <c r="R2562" s="15">
        <f t="shared" si="76"/>
        <v>2488.8321633694977</v>
      </c>
      <c r="S2562" s="15">
        <v>177</v>
      </c>
      <c r="T2562" s="15">
        <v>3604</v>
      </c>
      <c r="U2562" s="15">
        <v>96.65</v>
      </c>
      <c r="V2562" s="15">
        <v>933</v>
      </c>
      <c r="W2562" s="15">
        <v>83</v>
      </c>
      <c r="X2562" s="15">
        <v>59</v>
      </c>
      <c r="Y2562" s="15">
        <v>142</v>
      </c>
      <c r="Z2562" s="15">
        <v>21</v>
      </c>
      <c r="AA2562" s="15">
        <v>0.6</v>
      </c>
      <c r="AB2562" s="15">
        <v>0.6</v>
      </c>
      <c r="AC2562" s="15"/>
      <c r="AD2562" s="15">
        <v>0.48</v>
      </c>
      <c r="AE2562" s="15">
        <v>1.56</v>
      </c>
      <c r="AF2562" s="15">
        <v>0.312</v>
      </c>
      <c r="AG2562" s="15">
        <v>1.79</v>
      </c>
      <c r="AH2562" s="15">
        <v>0.71</v>
      </c>
      <c r="AI2562" s="15">
        <v>0.311</v>
      </c>
      <c r="AJ2562" s="15">
        <v>1.0569999999999999</v>
      </c>
      <c r="AK2562" s="15">
        <v>0.19800000000000001</v>
      </c>
      <c r="AL2562" s="15">
        <v>1.3109999999999999</v>
      </c>
      <c r="AM2562" s="15">
        <v>0.29899999999999999</v>
      </c>
      <c r="AN2562" s="15">
        <v>0.84</v>
      </c>
      <c r="AO2562" s="15">
        <v>0.13200000000000001</v>
      </c>
      <c r="AP2562" s="15">
        <v>0.83</v>
      </c>
      <c r="AQ2562" s="15">
        <v>0.13300000000000001</v>
      </c>
      <c r="AR2562" s="15">
        <v>9</v>
      </c>
      <c r="AS2562" s="15">
        <v>7.0000000000000007E-2</v>
      </c>
      <c r="AT2562" s="15">
        <f t="shared" si="78"/>
        <v>1.2044179523141656</v>
      </c>
      <c r="AU2562" s="15" t="s">
        <v>2247</v>
      </c>
      <c r="AV2562" s="27" t="s">
        <v>2252</v>
      </c>
    </row>
    <row r="2563" spans="1:48" x14ac:dyDescent="0.25">
      <c r="A2563" s="13" t="s">
        <v>54</v>
      </c>
      <c r="B2563" s="14" t="s">
        <v>2336</v>
      </c>
      <c r="C2563" s="15">
        <v>50.136068662340399</v>
      </c>
      <c r="D2563" s="15">
        <v>8.4885911660037703</v>
      </c>
      <c r="E2563" s="15">
        <v>12.507850115135</v>
      </c>
      <c r="F2563" s="15">
        <v>7.5570441699811601</v>
      </c>
      <c r="G2563" s="15">
        <v>19.206615030353799</v>
      </c>
      <c r="H2563" s="15">
        <v>0.11513502198032199</v>
      </c>
      <c r="I2563" s="15">
        <v>1.1932175005233401</v>
      </c>
      <c r="J2563" s="15">
        <v>0.209336403600586</v>
      </c>
      <c r="K2563" s="15">
        <v>0.53380782918149505</v>
      </c>
      <c r="L2563" s="15">
        <v>5.23341009001465E-2</v>
      </c>
      <c r="M2563" s="15"/>
      <c r="N2563" s="15">
        <f t="shared" si="73"/>
        <v>100.00000000000001</v>
      </c>
      <c r="O2563" s="23">
        <f t="shared" si="74"/>
        <v>78.159422455775584</v>
      </c>
      <c r="P2563" s="15">
        <f t="shared" si="75"/>
        <v>228.50100393021711</v>
      </c>
      <c r="Q2563" s="15">
        <v>27.186620819005899</v>
      </c>
      <c r="R2563" s="15">
        <f t="shared" si="76"/>
        <v>3202.8469750889703</v>
      </c>
      <c r="S2563" s="15">
        <v>271.86620819005901</v>
      </c>
      <c r="T2563" s="15">
        <v>3952.51641137856</v>
      </c>
      <c r="U2563" s="15">
        <v>85.7424195060957</v>
      </c>
      <c r="V2563" s="15">
        <v>899.24976555173498</v>
      </c>
      <c r="W2563" s="15">
        <v>2.5095342294466998</v>
      </c>
      <c r="X2563" s="15">
        <v>22.0629884338856</v>
      </c>
      <c r="Y2563" s="15">
        <v>11.920287589871799</v>
      </c>
      <c r="Z2563" s="15">
        <v>41.825570490778397</v>
      </c>
      <c r="AA2563" s="15">
        <v>1.2547671147233499</v>
      </c>
      <c r="AB2563" s="15">
        <v>1.6730228196311301</v>
      </c>
      <c r="AC2563" s="15">
        <v>0.10456392622694601</v>
      </c>
      <c r="AD2563" s="15">
        <v>3.5551734917161602</v>
      </c>
      <c r="AE2563" s="15">
        <v>8.1559862457017793</v>
      </c>
      <c r="AF2563" s="15">
        <v>1.1502031884964099</v>
      </c>
      <c r="AG2563" s="15">
        <v>5.1236323851203496</v>
      </c>
      <c r="AH2563" s="15">
        <v>1.62074085651766</v>
      </c>
      <c r="AI2563" s="15">
        <v>0.71103469834323196</v>
      </c>
      <c r="AJ2563" s="15">
        <v>2.2167552360112501</v>
      </c>
      <c r="AK2563" s="15">
        <v>0.35551734917161598</v>
      </c>
      <c r="AL2563" s="15">
        <v>2.30040637699281</v>
      </c>
      <c r="AM2563" s="15">
        <v>0.480994060643951</v>
      </c>
      <c r="AN2563" s="15">
        <v>1.27567989996874</v>
      </c>
      <c r="AO2563" s="15">
        <v>0.19867145983119699</v>
      </c>
      <c r="AP2563" s="15">
        <v>1.1188340106283201</v>
      </c>
      <c r="AQ2563" s="15">
        <v>0.18821506720850301</v>
      </c>
      <c r="AR2563" s="15">
        <v>12.756798999687399</v>
      </c>
      <c r="AS2563" s="15">
        <v>0.79468583932478898</v>
      </c>
      <c r="AT2563" s="15">
        <f t="shared" si="78"/>
        <v>0.45342793498886125</v>
      </c>
      <c r="AU2563" s="15" t="s">
        <v>2247</v>
      </c>
      <c r="AV2563" s="27" t="s">
        <v>2258</v>
      </c>
    </row>
    <row r="2564" spans="1:48" x14ac:dyDescent="0.25">
      <c r="A2564" s="13" t="s">
        <v>54</v>
      </c>
      <c r="B2564" s="14" t="s">
        <v>2337</v>
      </c>
      <c r="C2564" s="15">
        <v>48.118521834708801</v>
      </c>
      <c r="D2564" s="15">
        <v>7.5558009492518003</v>
      </c>
      <c r="E2564" s="15">
        <v>10.794822135063701</v>
      </c>
      <c r="F2564" s="15">
        <v>7.2376619619148803</v>
      </c>
      <c r="G2564" s="15">
        <v>25.4511189869534</v>
      </c>
      <c r="H2564" s="15">
        <v>1.9883686708557401E-2</v>
      </c>
      <c r="I2564" s="15">
        <v>0.218720553794131</v>
      </c>
      <c r="J2564" s="15">
        <v>0.18889502373129499</v>
      </c>
      <c r="K2564" s="15">
        <v>0.38474933781058501</v>
      </c>
      <c r="L2564" s="15">
        <v>2.98255300628361E-2</v>
      </c>
      <c r="M2564" s="15">
        <v>5.29</v>
      </c>
      <c r="N2564" s="15">
        <f t="shared" si="73"/>
        <v>99.999999999999986</v>
      </c>
      <c r="O2564" s="23">
        <f t="shared" si="74"/>
        <v>84.602723951882865</v>
      </c>
      <c r="P2564" s="15">
        <f t="shared" si="75"/>
        <v>130.22414534477736</v>
      </c>
      <c r="Q2564" s="15"/>
      <c r="R2564" s="15">
        <f t="shared" si="76"/>
        <v>2308.49602686351</v>
      </c>
      <c r="S2564" s="15"/>
      <c r="T2564" s="15">
        <v>2138</v>
      </c>
      <c r="U2564" s="15"/>
      <c r="V2564" s="15">
        <v>1605</v>
      </c>
      <c r="W2564" s="15">
        <v>0.4</v>
      </c>
      <c r="X2564" s="15">
        <v>4</v>
      </c>
      <c r="Y2564" s="15"/>
      <c r="Z2564" s="15">
        <v>25</v>
      </c>
      <c r="AA2564" s="15"/>
      <c r="AB2564" s="15">
        <v>1.7</v>
      </c>
      <c r="AC2564" s="15"/>
      <c r="AD2564" s="15">
        <v>1.01</v>
      </c>
      <c r="AE2564" s="15">
        <v>2.72</v>
      </c>
      <c r="AF2564" s="15">
        <v>0.45</v>
      </c>
      <c r="AG2564" s="15">
        <v>2.5499999999999998</v>
      </c>
      <c r="AH2564" s="15">
        <v>0.89</v>
      </c>
      <c r="AI2564" s="15">
        <v>0.2</v>
      </c>
      <c r="AJ2564" s="15">
        <v>1.27</v>
      </c>
      <c r="AK2564" s="15">
        <v>0.24</v>
      </c>
      <c r="AL2564" s="15">
        <v>1.76</v>
      </c>
      <c r="AM2564" s="15">
        <v>0.35</v>
      </c>
      <c r="AN2564" s="15">
        <v>1</v>
      </c>
      <c r="AO2564" s="15">
        <v>0.14000000000000001</v>
      </c>
      <c r="AP2564" s="15">
        <v>0.96</v>
      </c>
      <c r="AQ2564" s="15">
        <v>0.19</v>
      </c>
      <c r="AR2564" s="15">
        <v>10</v>
      </c>
      <c r="AS2564" s="15"/>
      <c r="AT2564" s="15">
        <f t="shared" si="78"/>
        <v>1.6217905100467971</v>
      </c>
      <c r="AU2564" s="15" t="s">
        <v>2247</v>
      </c>
      <c r="AV2564" s="27" t="s">
        <v>2331</v>
      </c>
    </row>
    <row r="2565" spans="1:48" x14ac:dyDescent="0.25">
      <c r="A2565" s="13" t="s">
        <v>54</v>
      </c>
      <c r="B2565" s="14" t="s">
        <v>2338</v>
      </c>
      <c r="C2565" s="15">
        <v>45.533012429268297</v>
      </c>
      <c r="D2565" s="15">
        <v>7.24547170459177</v>
      </c>
      <c r="E2565" s="15">
        <v>13.542015525015501</v>
      </c>
      <c r="F2565" s="15">
        <v>5.8023489062870901</v>
      </c>
      <c r="G2565" s="15">
        <v>27.240186889378698</v>
      </c>
      <c r="H2565" s="15">
        <v>1.9905142045581799E-2</v>
      </c>
      <c r="I2565" s="15">
        <v>8.9573139205118002E-2</v>
      </c>
      <c r="J2565" s="15">
        <v>0.119430852273491</v>
      </c>
      <c r="K2565" s="15">
        <v>0.37819769886605398</v>
      </c>
      <c r="L2565" s="15">
        <v>2.9857713068372701E-2</v>
      </c>
      <c r="M2565" s="15"/>
      <c r="N2565" s="15">
        <f t="shared" si="73"/>
        <v>100</v>
      </c>
      <c r="O2565" s="23">
        <f t="shared" si="74"/>
        <v>82.418735361296697</v>
      </c>
      <c r="P2565" s="15">
        <f t="shared" si="75"/>
        <v>130.36466269289488</v>
      </c>
      <c r="Q2565" s="15"/>
      <c r="R2565" s="15">
        <f t="shared" si="76"/>
        <v>2269.1861931963235</v>
      </c>
      <c r="S2565" s="15">
        <v>171.13</v>
      </c>
      <c r="T2565" s="15">
        <v>3257</v>
      </c>
      <c r="U2565" s="15"/>
      <c r="V2565" s="15">
        <v>24267.98</v>
      </c>
      <c r="W2565" s="15"/>
      <c r="X2565" s="15">
        <v>10.48</v>
      </c>
      <c r="Y2565" s="15"/>
      <c r="Z2565" s="15">
        <v>20.96</v>
      </c>
      <c r="AA2565" s="15">
        <v>0.7</v>
      </c>
      <c r="AB2565" s="15">
        <v>0.7</v>
      </c>
      <c r="AC2565" s="15"/>
      <c r="AD2565" s="15">
        <v>0.75</v>
      </c>
      <c r="AE2565" s="15">
        <v>2.04</v>
      </c>
      <c r="AF2565" s="15">
        <v>0.34</v>
      </c>
      <c r="AG2565" s="15">
        <v>1.82</v>
      </c>
      <c r="AH2565" s="15">
        <v>0.7</v>
      </c>
      <c r="AI2565" s="15">
        <v>0.09</v>
      </c>
      <c r="AJ2565" s="15">
        <v>1.03</v>
      </c>
      <c r="AK2565" s="15">
        <v>0.19</v>
      </c>
      <c r="AL2565" s="15">
        <v>1.34</v>
      </c>
      <c r="AM2565" s="15">
        <v>0.28999999999999998</v>
      </c>
      <c r="AN2565" s="15">
        <v>0.87</v>
      </c>
      <c r="AO2565" s="15">
        <v>0.14000000000000001</v>
      </c>
      <c r="AP2565" s="15">
        <v>0.88</v>
      </c>
      <c r="AQ2565" s="15">
        <v>0.13</v>
      </c>
      <c r="AR2565" s="15">
        <v>9.31</v>
      </c>
      <c r="AS2565" s="15">
        <v>0.14000000000000001</v>
      </c>
      <c r="AT2565" s="15">
        <f t="shared" si="78"/>
        <v>0.89929873772791036</v>
      </c>
      <c r="AU2565" s="15" t="s">
        <v>2247</v>
      </c>
      <c r="AV2565" s="27" t="s">
        <v>2289</v>
      </c>
    </row>
    <row r="2566" spans="1:48" x14ac:dyDescent="0.25">
      <c r="A2566" s="13" t="s">
        <v>54</v>
      </c>
      <c r="B2566" s="14" t="s">
        <v>2339</v>
      </c>
      <c r="C2566" s="15">
        <v>45.462205103514698</v>
      </c>
      <c r="D2566" s="15">
        <v>3.7915262397689</v>
      </c>
      <c r="E2566" s="15">
        <v>10.2551757342321</v>
      </c>
      <c r="F2566" s="15">
        <v>2.6119402985074598</v>
      </c>
      <c r="G2566" s="15">
        <v>37.469908521906603</v>
      </c>
      <c r="H2566" s="15"/>
      <c r="I2566" s="15">
        <v>3.6109773712084701E-2</v>
      </c>
      <c r="J2566" s="15">
        <v>0.16851227732306201</v>
      </c>
      <c r="K2566" s="15">
        <v>0.19258545979778499</v>
      </c>
      <c r="L2566" s="15">
        <v>1.20365912373616E-2</v>
      </c>
      <c r="M2566" s="15">
        <v>16.29</v>
      </c>
      <c r="N2566" s="15">
        <f t="shared" si="73"/>
        <v>100.00000000000006</v>
      </c>
      <c r="O2566" s="23">
        <f t="shared" si="74"/>
        <v>89.490363689705731</v>
      </c>
      <c r="P2566" s="15">
        <f t="shared" si="75"/>
        <v>52.554130754677409</v>
      </c>
      <c r="Q2566" s="15">
        <v>14</v>
      </c>
      <c r="R2566" s="15">
        <f t="shared" si="76"/>
        <v>1155.5127587867098</v>
      </c>
      <c r="S2566" s="15">
        <v>74</v>
      </c>
      <c r="T2566" s="15">
        <v>3851</v>
      </c>
      <c r="U2566" s="15">
        <v>100.6</v>
      </c>
      <c r="V2566" s="15">
        <v>2205</v>
      </c>
      <c r="W2566" s="15"/>
      <c r="X2566" s="15">
        <v>33</v>
      </c>
      <c r="Y2566" s="15"/>
      <c r="Z2566" s="15">
        <v>10</v>
      </c>
      <c r="AA2566" s="15">
        <v>0.22</v>
      </c>
      <c r="AB2566" s="15">
        <v>0.22</v>
      </c>
      <c r="AC2566" s="15"/>
      <c r="AD2566" s="15">
        <v>0.17</v>
      </c>
      <c r="AE2566" s="15">
        <v>0.5</v>
      </c>
      <c r="AF2566" s="15">
        <v>0.09</v>
      </c>
      <c r="AG2566" s="15">
        <v>0.5</v>
      </c>
      <c r="AH2566" s="15">
        <v>0.23</v>
      </c>
      <c r="AI2566" s="15">
        <v>6.5000000000000002E-2</v>
      </c>
      <c r="AJ2566" s="15">
        <v>0.32</v>
      </c>
      <c r="AK2566" s="15">
        <v>0.06</v>
      </c>
      <c r="AL2566" s="15">
        <v>0.4</v>
      </c>
      <c r="AM2566" s="15">
        <v>8.7999999999999995E-2</v>
      </c>
      <c r="AN2566" s="15">
        <v>0.25</v>
      </c>
      <c r="AO2566" s="15">
        <v>0.04</v>
      </c>
      <c r="AP2566" s="15">
        <v>0.255</v>
      </c>
      <c r="AQ2566" s="15">
        <v>3.9E-2</v>
      </c>
      <c r="AR2566" s="15">
        <v>4</v>
      </c>
      <c r="AS2566" s="15"/>
      <c r="AT2566" s="15">
        <f t="shared" si="78"/>
        <v>1.2469268212193714</v>
      </c>
      <c r="AU2566" s="15" t="s">
        <v>2247</v>
      </c>
      <c r="AV2566" s="27" t="s">
        <v>2252</v>
      </c>
    </row>
    <row r="2567" spans="1:48" x14ac:dyDescent="0.25">
      <c r="A2567" s="13" t="s">
        <v>54</v>
      </c>
      <c r="B2567" s="14" t="s">
        <v>2340</v>
      </c>
      <c r="C2567" s="15">
        <v>49.947339865317701</v>
      </c>
      <c r="D2567" s="15">
        <v>9.2454441004691503</v>
      </c>
      <c r="E2567" s="15">
        <v>11.824194938244</v>
      </c>
      <c r="F2567" s="15">
        <v>7.5698943605783002</v>
      </c>
      <c r="G2567" s="15">
        <v>19.9270736922733</v>
      </c>
      <c r="H2567" s="15">
        <v>7.9788082851945205E-2</v>
      </c>
      <c r="I2567" s="15">
        <v>0.73803976638049296</v>
      </c>
      <c r="J2567" s="15">
        <v>0.17952318641687701</v>
      </c>
      <c r="K2567" s="15">
        <v>0.44880796604219197</v>
      </c>
      <c r="L2567" s="15">
        <v>3.9894041425972603E-2</v>
      </c>
      <c r="M2567" s="15"/>
      <c r="N2567" s="15">
        <f t="shared" si="73"/>
        <v>99.999999999999929</v>
      </c>
      <c r="O2567" s="23">
        <f t="shared" si="74"/>
        <v>79.705912352426125</v>
      </c>
      <c r="P2567" s="15">
        <f t="shared" si="75"/>
        <v>174.1852512965001</v>
      </c>
      <c r="Q2567" s="15"/>
      <c r="R2567" s="15">
        <f t="shared" si="76"/>
        <v>2692.8477962531515</v>
      </c>
      <c r="S2567" s="15">
        <v>166.22</v>
      </c>
      <c r="T2567" s="15">
        <v>5156</v>
      </c>
      <c r="U2567" s="15"/>
      <c r="V2567" s="15">
        <v>740.99</v>
      </c>
      <c r="W2567" s="15"/>
      <c r="X2567" s="15"/>
      <c r="Y2567" s="15"/>
      <c r="Z2567" s="15">
        <v>33.79</v>
      </c>
      <c r="AA2567" s="15"/>
      <c r="AB2567" s="15">
        <v>1.1399999999999999</v>
      </c>
      <c r="AC2567" s="15"/>
      <c r="AD2567" s="15">
        <v>4.91</v>
      </c>
      <c r="AE2567" s="15">
        <v>10.5</v>
      </c>
      <c r="AF2567" s="15">
        <v>1.37</v>
      </c>
      <c r="AG2567" s="15">
        <v>5.99</v>
      </c>
      <c r="AH2567" s="15">
        <v>1.6</v>
      </c>
      <c r="AI2567" s="15">
        <v>0.46</v>
      </c>
      <c r="AJ2567" s="15">
        <v>1.6</v>
      </c>
      <c r="AK2567" s="15">
        <v>0.28999999999999998</v>
      </c>
      <c r="AL2567" s="15">
        <v>1.77</v>
      </c>
      <c r="AM2567" s="15">
        <v>0.37</v>
      </c>
      <c r="AN2567" s="15">
        <v>1.1399999999999999</v>
      </c>
      <c r="AO2567" s="15">
        <v>0.18</v>
      </c>
      <c r="AP2567" s="15">
        <v>1.26</v>
      </c>
      <c r="AQ2567" s="15">
        <v>0.21</v>
      </c>
      <c r="AR2567" s="15"/>
      <c r="AS2567" s="15">
        <v>1.03</v>
      </c>
      <c r="AT2567" s="15">
        <f t="shared" si="78"/>
        <v>0.22371266242576759</v>
      </c>
      <c r="AU2567" s="15" t="s">
        <v>2247</v>
      </c>
      <c r="AV2567" s="27" t="s">
        <v>2289</v>
      </c>
    </row>
    <row r="2568" spans="1:48" x14ac:dyDescent="0.25">
      <c r="A2568" s="13" t="s">
        <v>54</v>
      </c>
      <c r="B2568" s="14" t="s">
        <v>2341</v>
      </c>
      <c r="C2568" s="15">
        <v>45.724609180260799</v>
      </c>
      <c r="D2568" s="15">
        <v>4.7816584763671504</v>
      </c>
      <c r="E2568" s="15">
        <v>11.071114128063501</v>
      </c>
      <c r="F2568" s="15">
        <v>4.3931487251623196</v>
      </c>
      <c r="G2568" s="15">
        <v>33.571227219494297</v>
      </c>
      <c r="H2568" s="15">
        <v>3.9847153969726198E-2</v>
      </c>
      <c r="I2568" s="15">
        <v>3.9847153969726198E-2</v>
      </c>
      <c r="J2568" s="15">
        <v>0.15938861587890499</v>
      </c>
      <c r="K2568" s="15">
        <v>0.219159346833494</v>
      </c>
      <c r="L2568" s="15"/>
      <c r="M2568" s="15">
        <v>10</v>
      </c>
      <c r="N2568" s="15">
        <f t="shared" si="73"/>
        <v>99.999999999999929</v>
      </c>
      <c r="O2568" s="23">
        <f t="shared" si="74"/>
        <v>87.603564425212923</v>
      </c>
      <c r="P2568" s="15">
        <f t="shared" si="75"/>
        <v>0</v>
      </c>
      <c r="Q2568" s="15"/>
      <c r="R2568" s="15">
        <f t="shared" si="76"/>
        <v>1314.9560810009639</v>
      </c>
      <c r="S2568" s="15"/>
      <c r="T2568" s="15"/>
      <c r="U2568" s="15"/>
      <c r="V2568" s="15"/>
      <c r="W2568" s="15">
        <v>1.68</v>
      </c>
      <c r="X2568" s="15">
        <v>6.55</v>
      </c>
      <c r="Y2568" s="15">
        <v>10.199999999999999</v>
      </c>
      <c r="Z2568" s="15">
        <v>12.2</v>
      </c>
      <c r="AA2568" s="15">
        <v>0.31</v>
      </c>
      <c r="AB2568" s="15">
        <v>0.41</v>
      </c>
      <c r="AC2568" s="15">
        <v>0.03</v>
      </c>
      <c r="AD2568" s="15">
        <v>0.68</v>
      </c>
      <c r="AE2568" s="15">
        <v>1.67</v>
      </c>
      <c r="AF2568" s="15">
        <v>0.25</v>
      </c>
      <c r="AG2568" s="15">
        <v>1.29</v>
      </c>
      <c r="AH2568" s="15">
        <v>0.47</v>
      </c>
      <c r="AI2568" s="15">
        <v>0.17</v>
      </c>
      <c r="AJ2568" s="15">
        <v>0.62</v>
      </c>
      <c r="AK2568" s="15">
        <v>0.12</v>
      </c>
      <c r="AL2568" s="15">
        <v>0.78</v>
      </c>
      <c r="AM2568" s="15">
        <v>0.17</v>
      </c>
      <c r="AN2568" s="15">
        <v>0.51</v>
      </c>
      <c r="AO2568" s="15"/>
      <c r="AP2568" s="15">
        <v>0.51</v>
      </c>
      <c r="AQ2568" s="15">
        <v>0.08</v>
      </c>
      <c r="AR2568" s="15">
        <v>5.46</v>
      </c>
      <c r="AS2568" s="15">
        <v>0.05</v>
      </c>
      <c r="AT2568" s="15">
        <f t="shared" si="78"/>
        <v>0.58095454170447991</v>
      </c>
      <c r="AU2568" s="15" t="s">
        <v>2247</v>
      </c>
      <c r="AV2568" s="27" t="s">
        <v>1562</v>
      </c>
    </row>
    <row r="2569" spans="1:48" x14ac:dyDescent="0.25">
      <c r="A2569" s="13" t="s">
        <v>54</v>
      </c>
      <c r="B2569" s="14" t="s">
        <v>2342</v>
      </c>
      <c r="C2569" s="15">
        <v>47.1609327616857</v>
      </c>
      <c r="D2569" s="15">
        <v>10.6661089616229</v>
      </c>
      <c r="E2569" s="15">
        <v>14.0123392240929</v>
      </c>
      <c r="F2569" s="15">
        <v>8.1041514169193807</v>
      </c>
      <c r="G2569" s="15">
        <v>18.717975530691199</v>
      </c>
      <c r="H2569" s="15">
        <v>0.14639757398306</v>
      </c>
      <c r="I2569" s="15">
        <v>0.376450904527868</v>
      </c>
      <c r="J2569" s="15">
        <v>0.198682421834152</v>
      </c>
      <c r="K2569" s="15">
        <v>0.58559029593223899</v>
      </c>
      <c r="L2569" s="15">
        <v>3.1370908710655697E-2</v>
      </c>
      <c r="M2569" s="15">
        <v>3.61</v>
      </c>
      <c r="N2569" s="15">
        <f t="shared" si="73"/>
        <v>100.00000000000006</v>
      </c>
      <c r="O2569" s="23">
        <f t="shared" si="74"/>
        <v>75.687616544460454</v>
      </c>
      <c r="P2569" s="15">
        <f t="shared" si="75"/>
        <v>136.97157324370798</v>
      </c>
      <c r="Q2569" s="15">
        <v>23.88</v>
      </c>
      <c r="R2569" s="15">
        <f t="shared" si="76"/>
        <v>3513.5417755934341</v>
      </c>
      <c r="S2569" s="15">
        <v>197</v>
      </c>
      <c r="T2569" s="15">
        <v>1525.36</v>
      </c>
      <c r="U2569" s="15">
        <v>84.56</v>
      </c>
      <c r="V2569" s="15">
        <v>505.62</v>
      </c>
      <c r="W2569" s="15">
        <v>6.05</v>
      </c>
      <c r="X2569" s="15">
        <v>32.24</v>
      </c>
      <c r="Y2569" s="15">
        <v>29.9</v>
      </c>
      <c r="Z2569" s="15">
        <v>27.38</v>
      </c>
      <c r="AA2569" s="15">
        <v>0.76</v>
      </c>
      <c r="AB2569" s="15">
        <v>1.08</v>
      </c>
      <c r="AC2569" s="15">
        <v>0.09</v>
      </c>
      <c r="AD2569" s="15">
        <v>0.97</v>
      </c>
      <c r="AE2569" s="15">
        <v>2.85</v>
      </c>
      <c r="AF2569" s="15">
        <v>0.51</v>
      </c>
      <c r="AG2569" s="15">
        <v>2.77</v>
      </c>
      <c r="AH2569" s="15">
        <v>1.04</v>
      </c>
      <c r="AI2569" s="15">
        <v>0.48</v>
      </c>
      <c r="AJ2569" s="15">
        <v>1.4</v>
      </c>
      <c r="AK2569" s="15">
        <v>0.27</v>
      </c>
      <c r="AL2569" s="15">
        <v>1.78</v>
      </c>
      <c r="AM2569" s="15">
        <v>0.4</v>
      </c>
      <c r="AN2569" s="15">
        <v>1.1599999999999999</v>
      </c>
      <c r="AO2569" s="15">
        <v>0.17</v>
      </c>
      <c r="AP2569" s="15">
        <v>1.07</v>
      </c>
      <c r="AQ2569" s="15">
        <v>0.16</v>
      </c>
      <c r="AR2569" s="15">
        <v>10.87</v>
      </c>
      <c r="AS2569" s="15">
        <v>7.0000000000000007E-2</v>
      </c>
      <c r="AT2569" s="15">
        <f t="shared" si="78"/>
        <v>1.0728011451540611</v>
      </c>
      <c r="AU2569" s="15" t="s">
        <v>2247</v>
      </c>
      <c r="AV2569" s="27" t="s">
        <v>2343</v>
      </c>
    </row>
    <row r="2570" spans="1:48" x14ac:dyDescent="0.25">
      <c r="A2570" s="13" t="s">
        <v>54</v>
      </c>
      <c r="B2570" s="14" t="s">
        <v>2344</v>
      </c>
      <c r="C2570" s="15">
        <v>45.158036314727603</v>
      </c>
      <c r="D2570" s="15">
        <v>3.3736830307106001</v>
      </c>
      <c r="E2570" s="15">
        <v>10.0313830979601</v>
      </c>
      <c r="F2570" s="15">
        <v>2.6115220802510599</v>
      </c>
      <c r="G2570" s="15">
        <v>38.4106702533064</v>
      </c>
      <c r="H2570" s="15">
        <v>3.3624747814391398E-2</v>
      </c>
      <c r="I2570" s="15">
        <v>3.3624747814391398E-2</v>
      </c>
      <c r="J2570" s="15">
        <v>0.16812373907195699</v>
      </c>
      <c r="K2570" s="15">
        <v>0.17933198834342101</v>
      </c>
      <c r="L2570" s="15"/>
      <c r="M2570" s="15">
        <v>12.26</v>
      </c>
      <c r="N2570" s="15">
        <f t="shared" si="73"/>
        <v>99.999999999999929</v>
      </c>
      <c r="O2570" s="23">
        <f t="shared" si="74"/>
        <v>89.923012521127148</v>
      </c>
      <c r="P2570" s="15">
        <f t="shared" si="75"/>
        <v>0</v>
      </c>
      <c r="Q2570" s="15">
        <v>14</v>
      </c>
      <c r="R2570" s="15">
        <f t="shared" si="76"/>
        <v>1075.9919300605259</v>
      </c>
      <c r="S2570" s="15">
        <v>76</v>
      </c>
      <c r="T2570" s="15">
        <v>1785</v>
      </c>
      <c r="U2570" s="15">
        <v>86.99</v>
      </c>
      <c r="V2570" s="15">
        <v>1567</v>
      </c>
      <c r="W2570" s="15"/>
      <c r="X2570" s="15">
        <v>25</v>
      </c>
      <c r="Y2570" s="15"/>
      <c r="Z2570" s="15">
        <v>11</v>
      </c>
      <c r="AA2570" s="15">
        <v>0.3</v>
      </c>
      <c r="AB2570" s="15">
        <v>0.4</v>
      </c>
      <c r="AC2570" s="15"/>
      <c r="AD2570" s="15">
        <v>0.3</v>
      </c>
      <c r="AE2570" s="15">
        <v>0.88</v>
      </c>
      <c r="AF2570" s="15">
        <v>0.157</v>
      </c>
      <c r="AG2570" s="15">
        <v>0.84</v>
      </c>
      <c r="AH2570" s="15">
        <v>0.31</v>
      </c>
      <c r="AI2570" s="15">
        <v>0.112</v>
      </c>
      <c r="AJ2570" s="15">
        <v>0.45900000000000002</v>
      </c>
      <c r="AK2570" s="15">
        <v>8.6999999999999994E-2</v>
      </c>
      <c r="AL2570" s="15">
        <v>0.57799999999999996</v>
      </c>
      <c r="AM2570" s="15">
        <v>0.127</v>
      </c>
      <c r="AN2570" s="15">
        <v>0.379</v>
      </c>
      <c r="AO2570" s="15">
        <v>0.06</v>
      </c>
      <c r="AP2570" s="15">
        <v>0.4</v>
      </c>
      <c r="AQ2570" s="15">
        <v>6.5000000000000002E-2</v>
      </c>
      <c r="AR2570" s="15">
        <v>4</v>
      </c>
      <c r="AS2570" s="15"/>
      <c r="AT2570" s="15">
        <f t="shared" si="78"/>
        <v>1.2847124824684435</v>
      </c>
      <c r="AU2570" s="15" t="s">
        <v>2247</v>
      </c>
      <c r="AV2570" s="27" t="s">
        <v>2252</v>
      </c>
    </row>
    <row r="2571" spans="1:48" x14ac:dyDescent="0.25">
      <c r="A2571" s="13" t="s">
        <v>54</v>
      </c>
      <c r="B2571" s="14" t="s">
        <v>2345</v>
      </c>
      <c r="C2571" s="15">
        <v>48.648648648648603</v>
      </c>
      <c r="D2571" s="15">
        <v>4.1309602285212002</v>
      </c>
      <c r="E2571" s="15">
        <v>9.1518347615908606</v>
      </c>
      <c r="F2571" s="15">
        <v>3.5376840254888999</v>
      </c>
      <c r="G2571" s="15">
        <v>34.025488903537699</v>
      </c>
      <c r="H2571" s="15">
        <v>9.8879367172050106E-2</v>
      </c>
      <c r="I2571" s="15">
        <v>6.5919578114700006E-2</v>
      </c>
      <c r="J2571" s="15">
        <v>0.13183915622940001</v>
      </c>
      <c r="K2571" s="15">
        <v>0.19775873434409999</v>
      </c>
      <c r="L2571" s="15">
        <v>1.0986596352449999E-2</v>
      </c>
      <c r="M2571" s="15">
        <v>9.6999999999999993</v>
      </c>
      <c r="N2571" s="15">
        <f t="shared" ref="N2571:N2602" si="79">SUM(C2571:L2571)</f>
        <v>99.999999999999972</v>
      </c>
      <c r="O2571" s="23">
        <f t="shared" ref="O2571:O2602" si="80">(G2571/40.31)/(G2571/40.31+E2571*0.8998/71.85*0.85)*100</f>
        <v>89.652890769349995</v>
      </c>
      <c r="P2571" s="15">
        <f t="shared" ref="P2571:P2602" si="81">(L2571*62/142)*10000</f>
        <v>47.969646045908455</v>
      </c>
      <c r="Q2571" s="15">
        <v>16</v>
      </c>
      <c r="R2571" s="15">
        <f t="shared" ref="R2571:R2602" si="82">K2571*0.6*10000</f>
        <v>1186.5524060645998</v>
      </c>
      <c r="S2571" s="15">
        <v>101</v>
      </c>
      <c r="T2571" s="15">
        <v>1906</v>
      </c>
      <c r="U2571" s="15">
        <v>93.6</v>
      </c>
      <c r="V2571" s="15">
        <v>1933</v>
      </c>
      <c r="W2571" s="15">
        <v>6</v>
      </c>
      <c r="X2571" s="15">
        <v>16</v>
      </c>
      <c r="Y2571" s="15"/>
      <c r="Z2571" s="15">
        <v>10</v>
      </c>
      <c r="AA2571" s="15">
        <v>0.27</v>
      </c>
      <c r="AB2571" s="15">
        <v>0.43</v>
      </c>
      <c r="AC2571" s="15"/>
      <c r="AD2571" s="15">
        <v>0.54</v>
      </c>
      <c r="AE2571" s="15">
        <v>1.3</v>
      </c>
      <c r="AF2571" s="15">
        <v>0.19</v>
      </c>
      <c r="AG2571" s="15">
        <v>0.98</v>
      </c>
      <c r="AH2571" s="15">
        <v>0.37</v>
      </c>
      <c r="AI2571" s="15">
        <v>0.107</v>
      </c>
      <c r="AJ2571" s="15">
        <v>0.47</v>
      </c>
      <c r="AK2571" s="15">
        <v>8.5000000000000006E-2</v>
      </c>
      <c r="AL2571" s="15">
        <v>0.6</v>
      </c>
      <c r="AM2571" s="15">
        <v>0.13500000000000001</v>
      </c>
      <c r="AN2571" s="15">
        <v>0.4</v>
      </c>
      <c r="AO2571" s="15">
        <v>6.2E-2</v>
      </c>
      <c r="AP2571" s="15">
        <v>0.41099999999999998</v>
      </c>
      <c r="AQ2571" s="15">
        <v>6.8000000000000005E-2</v>
      </c>
      <c r="AR2571" s="15">
        <v>5</v>
      </c>
      <c r="AS2571" s="15"/>
      <c r="AT2571" s="15">
        <f t="shared" si="78"/>
        <v>0.76725884369643149</v>
      </c>
      <c r="AU2571" s="15" t="s">
        <v>2247</v>
      </c>
      <c r="AV2571" s="27" t="s">
        <v>2252</v>
      </c>
    </row>
    <row r="2572" spans="1:48" x14ac:dyDescent="0.25">
      <c r="A2572" s="13" t="s">
        <v>54</v>
      </c>
      <c r="B2572" s="14">
        <v>209120</v>
      </c>
      <c r="C2572" s="15">
        <v>47.361688519347602</v>
      </c>
      <c r="D2572" s="15">
        <v>5.2126638951071298</v>
      </c>
      <c r="E2572" s="15">
        <v>11.0755782965569</v>
      </c>
      <c r="F2572" s="15">
        <v>4.21063852467754</v>
      </c>
      <c r="G2572" s="15">
        <v>31.339942436840399</v>
      </c>
      <c r="H2572" s="15">
        <v>6.3959066197633502E-2</v>
      </c>
      <c r="I2572" s="15">
        <v>0.22385673169171699</v>
      </c>
      <c r="J2572" s="15">
        <v>0.15989766549408399</v>
      </c>
      <c r="K2572" s="15">
        <v>0.31979533098816798</v>
      </c>
      <c r="L2572" s="15">
        <v>3.1979533098816799E-2</v>
      </c>
      <c r="M2572" s="15">
        <v>7.05</v>
      </c>
      <c r="N2572" s="15">
        <f t="shared" si="79"/>
        <v>100</v>
      </c>
      <c r="O2572" s="23">
        <f t="shared" si="80"/>
        <v>86.832549090695665</v>
      </c>
      <c r="P2572" s="15">
        <f t="shared" si="81"/>
        <v>139.62894733286208</v>
      </c>
      <c r="Q2572" s="15">
        <v>15</v>
      </c>
      <c r="R2572" s="15">
        <f t="shared" si="82"/>
        <v>1918.7719859290078</v>
      </c>
      <c r="S2572" s="15">
        <v>112</v>
      </c>
      <c r="T2572" s="15">
        <v>3370</v>
      </c>
      <c r="U2572" s="15">
        <v>92</v>
      </c>
      <c r="V2572" s="15">
        <v>1380</v>
      </c>
      <c r="W2572" s="15">
        <v>6.9</v>
      </c>
      <c r="X2572" s="15">
        <v>23.4</v>
      </c>
      <c r="Y2572" s="15">
        <v>36</v>
      </c>
      <c r="Z2572" s="15">
        <v>24</v>
      </c>
      <c r="AA2572" s="15">
        <v>0.6</v>
      </c>
      <c r="AB2572" s="15">
        <v>1.2</v>
      </c>
      <c r="AC2572" s="15"/>
      <c r="AD2572" s="15">
        <v>2.7</v>
      </c>
      <c r="AE2572" s="15">
        <v>5.7</v>
      </c>
      <c r="AF2572" s="15">
        <v>0.73</v>
      </c>
      <c r="AG2572" s="15">
        <v>3.5</v>
      </c>
      <c r="AH2572" s="15">
        <v>0.88</v>
      </c>
      <c r="AI2572" s="15">
        <v>0.32</v>
      </c>
      <c r="AJ2572" s="15">
        <v>1.1000000000000001</v>
      </c>
      <c r="AK2572" s="15">
        <v>0.19</v>
      </c>
      <c r="AL2572" s="15">
        <v>1.22</v>
      </c>
      <c r="AM2572" s="15">
        <v>0.25</v>
      </c>
      <c r="AN2572" s="15">
        <v>0.77</v>
      </c>
      <c r="AO2572" s="15">
        <v>0.11</v>
      </c>
      <c r="AP2572" s="15">
        <v>0.72</v>
      </c>
      <c r="AQ2572" s="15">
        <v>0.1</v>
      </c>
      <c r="AR2572" s="15">
        <v>6.8</v>
      </c>
      <c r="AS2572" s="15">
        <v>0.65</v>
      </c>
      <c r="AT2572" s="15">
        <f t="shared" si="78"/>
        <v>0.42823749415614776</v>
      </c>
      <c r="AU2572" s="15" t="s">
        <v>2247</v>
      </c>
      <c r="AV2572" s="27" t="s">
        <v>2327</v>
      </c>
    </row>
    <row r="2573" spans="1:48" x14ac:dyDescent="0.25">
      <c r="A2573" s="13" t="s">
        <v>54</v>
      </c>
      <c r="B2573" s="14" t="s">
        <v>2346</v>
      </c>
      <c r="C2573" s="15">
        <v>47.223521243054698</v>
      </c>
      <c r="D2573" s="15">
        <v>7.9088178132507698</v>
      </c>
      <c r="E2573" s="15">
        <v>11.646636812624701</v>
      </c>
      <c r="F2573" s="15">
        <v>5.5551217175040097</v>
      </c>
      <c r="G2573" s="15">
        <v>26.668573559435799</v>
      </c>
      <c r="H2573" s="15">
        <v>3.9893154165199299E-2</v>
      </c>
      <c r="I2573" s="15">
        <v>0.34906509894549398</v>
      </c>
      <c r="J2573" s="15">
        <v>0.179519193743397</v>
      </c>
      <c r="K2573" s="15">
        <v>0.39893154165199302</v>
      </c>
      <c r="L2573" s="15">
        <v>2.9919865623899498E-2</v>
      </c>
      <c r="M2573" s="15"/>
      <c r="N2573" s="15">
        <f t="shared" si="79"/>
        <v>99.999999999999957</v>
      </c>
      <c r="O2573" s="23">
        <f t="shared" si="80"/>
        <v>84.218166162277726</v>
      </c>
      <c r="P2573" s="15">
        <f t="shared" si="81"/>
        <v>130.63603300575838</v>
      </c>
      <c r="Q2573" s="15"/>
      <c r="R2573" s="15">
        <f t="shared" si="82"/>
        <v>2393.5892499119577</v>
      </c>
      <c r="S2573" s="15">
        <v>160.88</v>
      </c>
      <c r="T2573" s="15">
        <v>5636</v>
      </c>
      <c r="U2573" s="15"/>
      <c r="V2573" s="15">
        <v>1224.29</v>
      </c>
      <c r="W2573" s="15"/>
      <c r="X2573" s="15"/>
      <c r="Y2573" s="15"/>
      <c r="Z2573" s="15">
        <v>32.700000000000003</v>
      </c>
      <c r="AA2573" s="15"/>
      <c r="AB2573" s="15">
        <v>0.55000000000000004</v>
      </c>
      <c r="AC2573" s="15"/>
      <c r="AD2573" s="15">
        <v>1.88</v>
      </c>
      <c r="AE2573" s="15">
        <v>4.53</v>
      </c>
      <c r="AF2573" s="15">
        <v>0.66</v>
      </c>
      <c r="AG2573" s="15">
        <v>3.2</v>
      </c>
      <c r="AH2573" s="15">
        <v>0.99</v>
      </c>
      <c r="AI2573" s="15">
        <v>0.39</v>
      </c>
      <c r="AJ2573" s="15">
        <v>1.33</v>
      </c>
      <c r="AK2573" s="15">
        <v>0.22</v>
      </c>
      <c r="AL2573" s="15">
        <v>1.55</v>
      </c>
      <c r="AM2573" s="15">
        <v>0.33</v>
      </c>
      <c r="AN2573" s="15">
        <v>0.99</v>
      </c>
      <c r="AO2573" s="15">
        <v>0.15</v>
      </c>
      <c r="AP2573" s="15">
        <v>0.94</v>
      </c>
      <c r="AQ2573" s="15">
        <v>0.13</v>
      </c>
      <c r="AR2573" s="15"/>
      <c r="AS2573" s="15">
        <v>0.33</v>
      </c>
      <c r="AT2573" s="15">
        <f t="shared" si="78"/>
        <v>0.28188505266927288</v>
      </c>
      <c r="AU2573" s="15" t="s">
        <v>2247</v>
      </c>
      <c r="AV2573" s="27" t="s">
        <v>2289</v>
      </c>
    </row>
    <row r="2574" spans="1:48" x14ac:dyDescent="0.25">
      <c r="A2574" s="13" t="s">
        <v>54</v>
      </c>
      <c r="B2574" s="14">
        <v>209124</v>
      </c>
      <c r="C2574" s="15">
        <v>46.886368499893003</v>
      </c>
      <c r="D2574" s="15">
        <v>5.2642841857479103</v>
      </c>
      <c r="E2574" s="15">
        <v>11.2775518938583</v>
      </c>
      <c r="F2574" s="15">
        <v>4.5794992510164798</v>
      </c>
      <c r="G2574" s="15">
        <v>31.243312647121801</v>
      </c>
      <c r="H2574" s="15">
        <v>7.4898352236250798E-2</v>
      </c>
      <c r="I2574" s="15">
        <v>0.17119623368285899</v>
      </c>
      <c r="J2574" s="15">
        <v>0.16049646907768</v>
      </c>
      <c r="K2574" s="15">
        <v>0.31029317355018199</v>
      </c>
      <c r="L2574" s="15">
        <v>3.2099293815536098E-2</v>
      </c>
      <c r="M2574" s="15">
        <v>6.85</v>
      </c>
      <c r="N2574" s="15">
        <f t="shared" si="79"/>
        <v>100</v>
      </c>
      <c r="O2574" s="23">
        <f t="shared" si="80"/>
        <v>86.588725626110829</v>
      </c>
      <c r="P2574" s="15">
        <f t="shared" si="81"/>
        <v>140.15184623684775</v>
      </c>
      <c r="Q2574" s="15">
        <v>15</v>
      </c>
      <c r="R2574" s="15">
        <f t="shared" si="82"/>
        <v>1861.7590413010917</v>
      </c>
      <c r="S2574" s="15">
        <v>115</v>
      </c>
      <c r="T2574" s="15">
        <v>3690</v>
      </c>
      <c r="U2574" s="15">
        <v>94</v>
      </c>
      <c r="V2574" s="15">
        <v>1310</v>
      </c>
      <c r="W2574" s="15">
        <v>7.5</v>
      </c>
      <c r="X2574" s="15">
        <v>8.1999999999999993</v>
      </c>
      <c r="Y2574" s="15">
        <v>10.4</v>
      </c>
      <c r="Z2574" s="15">
        <v>25</v>
      </c>
      <c r="AA2574" s="15">
        <v>0.6</v>
      </c>
      <c r="AB2574" s="15">
        <v>1.3</v>
      </c>
      <c r="AC2574" s="15"/>
      <c r="AD2574" s="15">
        <v>2.9</v>
      </c>
      <c r="AE2574" s="15">
        <v>6</v>
      </c>
      <c r="AF2574" s="15">
        <v>0.75</v>
      </c>
      <c r="AG2574" s="15">
        <v>3.5</v>
      </c>
      <c r="AH2574" s="15">
        <v>0.9</v>
      </c>
      <c r="AI2574" s="15">
        <v>0.32</v>
      </c>
      <c r="AJ2574" s="15">
        <v>1.1200000000000001</v>
      </c>
      <c r="AK2574" s="15">
        <v>0.19</v>
      </c>
      <c r="AL2574" s="15">
        <v>1.26</v>
      </c>
      <c r="AM2574" s="15">
        <v>0.27</v>
      </c>
      <c r="AN2574" s="15">
        <v>0.78</v>
      </c>
      <c r="AO2574" s="15">
        <v>0.11</v>
      </c>
      <c r="AP2574" s="15">
        <v>0.74</v>
      </c>
      <c r="AQ2574" s="15">
        <v>0.11</v>
      </c>
      <c r="AR2574" s="15">
        <v>7.1</v>
      </c>
      <c r="AS2574" s="15">
        <v>0.69</v>
      </c>
      <c r="AT2574" s="15">
        <f t="shared" si="78"/>
        <v>0.4319291966919766</v>
      </c>
      <c r="AU2574" s="15" t="s">
        <v>2247</v>
      </c>
      <c r="AV2574" s="27" t="s">
        <v>2327</v>
      </c>
    </row>
    <row r="2575" spans="1:48" x14ac:dyDescent="0.25">
      <c r="A2575" s="13" t="s">
        <v>54</v>
      </c>
      <c r="B2575" s="14" t="s">
        <v>2347</v>
      </c>
      <c r="C2575" s="15">
        <v>47.135174100944297</v>
      </c>
      <c r="D2575" s="15">
        <v>5.6753378195053399</v>
      </c>
      <c r="E2575" s="15">
        <v>10.8673260347161</v>
      </c>
      <c r="F2575" s="15">
        <v>5.7848618826887801</v>
      </c>
      <c r="G2575" s="15">
        <v>30.029506778294898</v>
      </c>
      <c r="H2575" s="15">
        <v>9.9567330166760292E-3</v>
      </c>
      <c r="I2575" s="15">
        <v>1.99134660333521E-2</v>
      </c>
      <c r="J2575" s="15">
        <v>0.179221194300169</v>
      </c>
      <c r="K2575" s="15">
        <v>0.29870199050028101</v>
      </c>
      <c r="L2575" s="15"/>
      <c r="M2575" s="15"/>
      <c r="N2575" s="15">
        <f t="shared" si="79"/>
        <v>99.999999999999901</v>
      </c>
      <c r="O2575" s="23">
        <f t="shared" si="80"/>
        <v>86.558836929883725</v>
      </c>
      <c r="P2575" s="15">
        <f t="shared" si="81"/>
        <v>0</v>
      </c>
      <c r="Q2575" s="15"/>
      <c r="R2575" s="15">
        <f t="shared" si="82"/>
        <v>1792.2119430016862</v>
      </c>
      <c r="S2575" s="15">
        <v>132.19999999999999</v>
      </c>
      <c r="T2575" s="15">
        <v>3071</v>
      </c>
      <c r="U2575" s="15"/>
      <c r="V2575" s="15">
        <v>1449.42</v>
      </c>
      <c r="W2575" s="15"/>
      <c r="X2575" s="15">
        <v>16.25</v>
      </c>
      <c r="Y2575" s="15"/>
      <c r="Z2575" s="15">
        <v>15.17</v>
      </c>
      <c r="AA2575" s="15">
        <v>0.33</v>
      </c>
      <c r="AB2575" s="15">
        <v>0.43</v>
      </c>
      <c r="AC2575" s="15"/>
      <c r="AD2575" s="15">
        <v>0.87</v>
      </c>
      <c r="AE2575" s="15">
        <v>2.34</v>
      </c>
      <c r="AF2575" s="15">
        <v>0.38</v>
      </c>
      <c r="AG2575" s="15">
        <v>2.02</v>
      </c>
      <c r="AH2575" s="15">
        <v>0.72</v>
      </c>
      <c r="AI2575" s="15">
        <v>0.27</v>
      </c>
      <c r="AJ2575" s="15">
        <v>0.99</v>
      </c>
      <c r="AK2575" s="15">
        <v>0.17</v>
      </c>
      <c r="AL2575" s="15">
        <v>1.17</v>
      </c>
      <c r="AM2575" s="15">
        <v>0.24</v>
      </c>
      <c r="AN2575" s="15">
        <v>0.72</v>
      </c>
      <c r="AO2575" s="15">
        <v>0.1</v>
      </c>
      <c r="AP2575" s="15">
        <v>0.68</v>
      </c>
      <c r="AQ2575" s="15">
        <v>0.1</v>
      </c>
      <c r="AR2575" s="15">
        <v>6.5</v>
      </c>
      <c r="AS2575" s="15"/>
      <c r="AT2575" s="15">
        <f t="shared" si="78"/>
        <v>0.47622962712192302</v>
      </c>
      <c r="AU2575" s="15" t="s">
        <v>2247</v>
      </c>
      <c r="AV2575" s="27" t="s">
        <v>2289</v>
      </c>
    </row>
    <row r="2576" spans="1:48" x14ac:dyDescent="0.25">
      <c r="A2576" s="13" t="s">
        <v>54</v>
      </c>
      <c r="B2576" s="14" t="s">
        <v>2348</v>
      </c>
      <c r="C2576" s="15">
        <v>49.390778945912103</v>
      </c>
      <c r="D2576" s="15">
        <v>7.9244539378405801</v>
      </c>
      <c r="E2576" s="15">
        <v>10.667979634053699</v>
      </c>
      <c r="F2576" s="15">
        <v>6.7781492801655299</v>
      </c>
      <c r="G2576" s="15">
        <v>24.182044343649402</v>
      </c>
      <c r="H2576" s="15">
        <v>2.99035997654362E-2</v>
      </c>
      <c r="I2576" s="15">
        <v>0.438586129893064</v>
      </c>
      <c r="J2576" s="15">
        <v>0.18938946518109601</v>
      </c>
      <c r="K2576" s="15">
        <v>0.36881106377371298</v>
      </c>
      <c r="L2576" s="15">
        <v>2.99035997654362E-2</v>
      </c>
      <c r="M2576" s="15"/>
      <c r="N2576" s="15">
        <f t="shared" si="79"/>
        <v>100.00000000000007</v>
      </c>
      <c r="O2576" s="23">
        <f t="shared" si="80"/>
        <v>84.083397926335451</v>
      </c>
      <c r="P2576" s="15">
        <f t="shared" si="81"/>
        <v>130.56501306035523</v>
      </c>
      <c r="Q2576" s="15"/>
      <c r="R2576" s="15">
        <f t="shared" si="82"/>
        <v>2212.866382642278</v>
      </c>
      <c r="S2576" s="15">
        <v>130.6</v>
      </c>
      <c r="T2576" s="15">
        <v>3835</v>
      </c>
      <c r="U2576" s="15"/>
      <c r="V2576" s="15">
        <v>1104.9000000000001</v>
      </c>
      <c r="W2576" s="15"/>
      <c r="X2576" s="15"/>
      <c r="Y2576" s="15"/>
      <c r="Z2576" s="15">
        <v>25.88</v>
      </c>
      <c r="AA2576" s="15"/>
      <c r="AB2576" s="15">
        <v>1.17</v>
      </c>
      <c r="AC2576" s="15"/>
      <c r="AD2576" s="15">
        <v>3.03</v>
      </c>
      <c r="AE2576" s="15">
        <v>6.76</v>
      </c>
      <c r="AF2576" s="15">
        <v>0.91</v>
      </c>
      <c r="AG2576" s="15">
        <v>4.08</v>
      </c>
      <c r="AH2576" s="15">
        <v>0.99</v>
      </c>
      <c r="AI2576" s="15">
        <v>0.47</v>
      </c>
      <c r="AJ2576" s="15">
        <v>1.17</v>
      </c>
      <c r="AK2576" s="15">
        <v>0.17</v>
      </c>
      <c r="AL2576" s="15">
        <v>1.1100000000000001</v>
      </c>
      <c r="AM2576" s="15">
        <v>0.21</v>
      </c>
      <c r="AN2576" s="15">
        <v>0.64</v>
      </c>
      <c r="AO2576" s="15">
        <v>0.09</v>
      </c>
      <c r="AP2576" s="15">
        <v>0.7</v>
      </c>
      <c r="AQ2576" s="15">
        <v>0.12</v>
      </c>
      <c r="AR2576" s="15"/>
      <c r="AS2576" s="15">
        <v>0.57999999999999996</v>
      </c>
      <c r="AT2576" s="15">
        <f t="shared" si="78"/>
        <v>0.37205782289308881</v>
      </c>
      <c r="AU2576" s="15" t="s">
        <v>2247</v>
      </c>
      <c r="AV2576" s="27" t="s">
        <v>2289</v>
      </c>
    </row>
    <row r="2577" spans="1:48" x14ac:dyDescent="0.25">
      <c r="A2577" s="13" t="s">
        <v>54</v>
      </c>
      <c r="B2577" s="14">
        <v>209122</v>
      </c>
      <c r="C2577" s="15">
        <v>47.115074674975801</v>
      </c>
      <c r="D2577" s="15">
        <v>4.9854947888685901</v>
      </c>
      <c r="E2577" s="15">
        <v>10.5941764263458</v>
      </c>
      <c r="F2577" s="15">
        <v>4.1796497260126797</v>
      </c>
      <c r="G2577" s="15">
        <v>32.341248522617398</v>
      </c>
      <c r="H2577" s="15">
        <v>7.5212205866552098E-2</v>
      </c>
      <c r="I2577" s="15">
        <v>0.225636617599656</v>
      </c>
      <c r="J2577" s="15">
        <v>0.150424411733104</v>
      </c>
      <c r="K2577" s="15">
        <v>0.300848823466208</v>
      </c>
      <c r="L2577" s="15">
        <v>3.2233802514236597E-2</v>
      </c>
      <c r="M2577" s="15">
        <v>7.11</v>
      </c>
      <c r="N2577" s="15">
        <f t="shared" si="79"/>
        <v>100.00000000000003</v>
      </c>
      <c r="O2577" s="23">
        <f t="shared" si="80"/>
        <v>87.676238896686115</v>
      </c>
      <c r="P2577" s="15">
        <f t="shared" si="81"/>
        <v>140.73913773821613</v>
      </c>
      <c r="Q2577" s="15">
        <v>15</v>
      </c>
      <c r="R2577" s="15">
        <f t="shared" si="82"/>
        <v>1805.092940797248</v>
      </c>
      <c r="S2577" s="15">
        <v>106</v>
      </c>
      <c r="T2577" s="15">
        <v>3010</v>
      </c>
      <c r="U2577" s="15">
        <v>89</v>
      </c>
      <c r="V2577" s="15">
        <v>1490</v>
      </c>
      <c r="W2577" s="15">
        <v>5</v>
      </c>
      <c r="X2577" s="15">
        <v>32</v>
      </c>
      <c r="Y2577" s="15">
        <v>42.5</v>
      </c>
      <c r="Z2577" s="15">
        <v>25</v>
      </c>
      <c r="AA2577" s="15">
        <v>0.6</v>
      </c>
      <c r="AB2577" s="15">
        <v>1.2</v>
      </c>
      <c r="AC2577" s="15"/>
      <c r="AD2577" s="15">
        <v>2.7</v>
      </c>
      <c r="AE2577" s="15">
        <v>5.8</v>
      </c>
      <c r="AF2577" s="15">
        <v>0.75</v>
      </c>
      <c r="AG2577" s="15">
        <v>3.4</v>
      </c>
      <c r="AH2577" s="15">
        <v>0.89</v>
      </c>
      <c r="AI2577" s="15">
        <v>0.32</v>
      </c>
      <c r="AJ2577" s="15">
        <v>1.1000000000000001</v>
      </c>
      <c r="AK2577" s="15">
        <v>0.18</v>
      </c>
      <c r="AL2577" s="15">
        <v>1.2</v>
      </c>
      <c r="AM2577" s="15">
        <v>0.26</v>
      </c>
      <c r="AN2577" s="15">
        <v>0.73</v>
      </c>
      <c r="AO2577" s="15">
        <v>0.11</v>
      </c>
      <c r="AP2577" s="15">
        <v>0.68</v>
      </c>
      <c r="AQ2577" s="15">
        <v>0.11</v>
      </c>
      <c r="AR2577" s="15">
        <v>6.9</v>
      </c>
      <c r="AS2577" s="15">
        <v>0.67</v>
      </c>
      <c r="AT2577" s="15">
        <f t="shared" si="78"/>
        <v>0.42823749415614776</v>
      </c>
      <c r="AU2577" s="15" t="s">
        <v>2247</v>
      </c>
      <c r="AV2577" s="27" t="s">
        <v>2327</v>
      </c>
    </row>
    <row r="2578" spans="1:48" x14ac:dyDescent="0.25">
      <c r="A2578" s="13" t="s">
        <v>54</v>
      </c>
      <c r="B2578" s="14" t="s">
        <v>2349</v>
      </c>
      <c r="C2578" s="15">
        <v>46.427365177206397</v>
      </c>
      <c r="D2578" s="15">
        <v>4.1717058775553504</v>
      </c>
      <c r="E2578" s="15">
        <v>9.0548533219329297</v>
      </c>
      <c r="F2578" s="15">
        <v>8.0790078614628307</v>
      </c>
      <c r="G2578" s="15">
        <v>31.8949437633751</v>
      </c>
      <c r="H2578" s="15">
        <v>1.9585473603546299E-2</v>
      </c>
      <c r="I2578" s="15">
        <v>2.9378210405319401E-2</v>
      </c>
      <c r="J2578" s="15">
        <v>0.11751284162127799</v>
      </c>
      <c r="K2578" s="15">
        <v>0.205647472837236</v>
      </c>
      <c r="L2578" s="15"/>
      <c r="M2578" s="15"/>
      <c r="N2578" s="15">
        <f t="shared" si="79"/>
        <v>100</v>
      </c>
      <c r="O2578" s="23">
        <f t="shared" si="80"/>
        <v>89.141040392083141</v>
      </c>
      <c r="P2578" s="15">
        <f t="shared" si="81"/>
        <v>0</v>
      </c>
      <c r="Q2578" s="15"/>
      <c r="R2578" s="15">
        <f t="shared" si="82"/>
        <v>1233.8848370234159</v>
      </c>
      <c r="S2578" s="15"/>
      <c r="T2578" s="15"/>
      <c r="U2578" s="15">
        <v>75</v>
      </c>
      <c r="V2578" s="15">
        <v>1800</v>
      </c>
      <c r="W2578" s="15"/>
      <c r="X2578" s="15"/>
      <c r="Y2578" s="15"/>
      <c r="Z2578" s="15"/>
      <c r="AA2578" s="15"/>
      <c r="AB2578" s="15"/>
      <c r="AC2578" s="15"/>
      <c r="AD2578" s="15">
        <v>1.74</v>
      </c>
      <c r="AE2578" s="15">
        <v>3.69</v>
      </c>
      <c r="AF2578" s="15">
        <v>0.47</v>
      </c>
      <c r="AG2578" s="15">
        <v>2.0499999999999998</v>
      </c>
      <c r="AH2578" s="15">
        <v>0.52</v>
      </c>
      <c r="AI2578" s="15">
        <v>0.08</v>
      </c>
      <c r="AJ2578" s="15">
        <v>0.67</v>
      </c>
      <c r="AK2578" s="15">
        <v>0.11</v>
      </c>
      <c r="AL2578" s="15"/>
      <c r="AM2578" s="15">
        <v>0.16</v>
      </c>
      <c r="AN2578" s="15">
        <v>0.5</v>
      </c>
      <c r="AO2578" s="15">
        <v>7.0000000000000007E-2</v>
      </c>
      <c r="AP2578" s="15">
        <v>0.46</v>
      </c>
      <c r="AQ2578" s="15">
        <v>7.0000000000000007E-2</v>
      </c>
      <c r="AR2578" s="15"/>
      <c r="AS2578" s="15"/>
      <c r="AT2578" s="15"/>
      <c r="AU2578" s="15" t="s">
        <v>2247</v>
      </c>
      <c r="AV2578" s="27" t="s">
        <v>2350</v>
      </c>
    </row>
    <row r="2579" spans="1:48" x14ac:dyDescent="0.25">
      <c r="A2579" s="13" t="s">
        <v>54</v>
      </c>
      <c r="B2579" s="14" t="s">
        <v>2351</v>
      </c>
      <c r="C2579" s="15">
        <v>49.787630788355997</v>
      </c>
      <c r="D2579" s="15">
        <v>9.5099968921578792</v>
      </c>
      <c r="E2579" s="15">
        <v>11.8201595358956</v>
      </c>
      <c r="F2579" s="15">
        <v>8.3082979384647295</v>
      </c>
      <c r="G2579" s="15">
        <v>18.346627991298</v>
      </c>
      <c r="H2579" s="15">
        <v>0.40401947581062903</v>
      </c>
      <c r="I2579" s="15">
        <v>1.05666632135088</v>
      </c>
      <c r="J2579" s="15">
        <v>0.176111053558479</v>
      </c>
      <c r="K2579" s="15">
        <v>0.53869263441417203</v>
      </c>
      <c r="L2579" s="15">
        <v>5.1797368693670402E-2</v>
      </c>
      <c r="M2579" s="15">
        <v>3.14</v>
      </c>
      <c r="N2579" s="15">
        <f t="shared" si="79"/>
        <v>100.00000000000003</v>
      </c>
      <c r="O2579" s="23">
        <f t="shared" si="80"/>
        <v>78.342221574298136</v>
      </c>
      <c r="P2579" s="15">
        <f t="shared" si="81"/>
        <v>226.15752528222288</v>
      </c>
      <c r="Q2579" s="15">
        <v>30.3304378418763</v>
      </c>
      <c r="R2579" s="15">
        <f t="shared" si="82"/>
        <v>3232.1558064850319</v>
      </c>
      <c r="S2579" s="15">
        <v>172.234030805016</v>
      </c>
      <c r="T2579" s="15">
        <v>2259.9115354744399</v>
      </c>
      <c r="U2579" s="15">
        <v>85.873555331571893</v>
      </c>
      <c r="V2579" s="15">
        <v>655.72705882352898</v>
      </c>
      <c r="W2579" s="15">
        <v>20.786692948434201</v>
      </c>
      <c r="X2579" s="15">
        <v>52.1879592100805</v>
      </c>
      <c r="Y2579" s="15">
        <v>73.748277434617805</v>
      </c>
      <c r="Z2579" s="15">
        <v>60.599941147753299</v>
      </c>
      <c r="AA2579" s="15">
        <v>1.7450590423726799</v>
      </c>
      <c r="AB2579" s="15">
        <v>4.0196988349388301</v>
      </c>
      <c r="AC2579" s="15">
        <v>0.42751074795525801</v>
      </c>
      <c r="AD2579" s="15">
        <v>6.70179831847347</v>
      </c>
      <c r="AE2579" s="15">
        <v>14.8637268212008</v>
      </c>
      <c r="AF2579" s="15">
        <v>1.9796479441369701</v>
      </c>
      <c r="AG2579" s="15">
        <v>8.6090382799292406</v>
      </c>
      <c r="AH2579" s="15">
        <v>2.3886183922773299</v>
      </c>
      <c r="AI2579" s="15">
        <v>0.60100497705493305</v>
      </c>
      <c r="AJ2579" s="15">
        <v>2.5858406828534002</v>
      </c>
      <c r="AK2579" s="15">
        <v>0.478965981878332</v>
      </c>
      <c r="AL2579" s="15">
        <v>3.0728755645198902</v>
      </c>
      <c r="AM2579" s="15">
        <v>0.70451469911255304</v>
      </c>
      <c r="AN2579" s="15">
        <v>2.0027433812029498</v>
      </c>
      <c r="AO2579" s="15">
        <v>0.28574373353816601</v>
      </c>
      <c r="AP2579" s="15">
        <v>1.89656794417904</v>
      </c>
      <c r="AQ2579" s="15">
        <v>0.28593025846056203</v>
      </c>
      <c r="AR2579" s="15">
        <v>18.883975077124799</v>
      </c>
      <c r="AS2579" s="15">
        <v>1.9490316655386699</v>
      </c>
      <c r="AT2579" s="15">
        <f t="shared" ref="AT2579:AT2598" si="83">(AB2579/0.713)/(AD2579/0.687)</f>
        <v>0.57792218859840983</v>
      </c>
      <c r="AU2579" s="15" t="s">
        <v>2247</v>
      </c>
      <c r="AV2579" s="27" t="s">
        <v>2343</v>
      </c>
    </row>
    <row r="2580" spans="1:48" x14ac:dyDescent="0.25">
      <c r="A2580" s="13" t="s">
        <v>54</v>
      </c>
      <c r="B2580" s="14" t="s">
        <v>2352</v>
      </c>
      <c r="C2580" s="15">
        <v>48.5554618304513</v>
      </c>
      <c r="D2580" s="15">
        <v>11.250527203711499</v>
      </c>
      <c r="E2580" s="15">
        <v>12.9586672290173</v>
      </c>
      <c r="F2580" s="15">
        <v>7.5495571488823296</v>
      </c>
      <c r="G2580" s="15">
        <v>18.051455082243798</v>
      </c>
      <c r="H2580" s="15">
        <v>0.65373260227751995</v>
      </c>
      <c r="I2580" s="15">
        <v>0.22142555883593401</v>
      </c>
      <c r="J2580" s="15">
        <v>0.20033741037536901</v>
      </c>
      <c r="K2580" s="15">
        <v>0.51665963728384701</v>
      </c>
      <c r="L2580" s="15">
        <v>4.2176296921130299E-2</v>
      </c>
      <c r="M2580" s="15">
        <v>5.78</v>
      </c>
      <c r="N2580" s="15">
        <f t="shared" si="79"/>
        <v>100.00000000000001</v>
      </c>
      <c r="O2580" s="23">
        <f t="shared" si="80"/>
        <v>76.450595254671143</v>
      </c>
      <c r="P2580" s="15">
        <f t="shared" si="81"/>
        <v>184.1500288105689</v>
      </c>
      <c r="Q2580" s="15">
        <v>32</v>
      </c>
      <c r="R2580" s="15">
        <f t="shared" si="82"/>
        <v>3099.9578237030819</v>
      </c>
      <c r="S2580" s="15">
        <v>202</v>
      </c>
      <c r="T2580" s="15">
        <v>2711</v>
      </c>
      <c r="U2580" s="15">
        <v>82</v>
      </c>
      <c r="V2580" s="15">
        <v>621</v>
      </c>
      <c r="W2580" s="15">
        <v>36.9</v>
      </c>
      <c r="X2580" s="15">
        <v>17.7</v>
      </c>
      <c r="Y2580" s="15">
        <v>64.900000000000006</v>
      </c>
      <c r="Z2580" s="15">
        <v>22</v>
      </c>
      <c r="AA2580" s="15">
        <v>0.6</v>
      </c>
      <c r="AB2580" s="15">
        <v>1.1599999999999999</v>
      </c>
      <c r="AC2580" s="15"/>
      <c r="AD2580" s="15">
        <v>1.43</v>
      </c>
      <c r="AE2580" s="15">
        <v>3.85</v>
      </c>
      <c r="AF2580" s="15">
        <v>0.62</v>
      </c>
      <c r="AG2580" s="15">
        <v>3.25</v>
      </c>
      <c r="AH2580" s="15">
        <v>1.08</v>
      </c>
      <c r="AI2580" s="15">
        <v>0.35</v>
      </c>
      <c r="AJ2580" s="15">
        <v>1.46</v>
      </c>
      <c r="AK2580" s="15">
        <v>0.26</v>
      </c>
      <c r="AL2580" s="15">
        <v>1.79</v>
      </c>
      <c r="AM2580" s="15">
        <v>0.38</v>
      </c>
      <c r="AN2580" s="15">
        <v>1.1200000000000001</v>
      </c>
      <c r="AO2580" s="15">
        <v>0.18</v>
      </c>
      <c r="AP2580" s="15">
        <v>1.2</v>
      </c>
      <c r="AQ2580" s="15">
        <v>0.19</v>
      </c>
      <c r="AR2580" s="15">
        <v>11</v>
      </c>
      <c r="AS2580" s="15">
        <v>0.13</v>
      </c>
      <c r="AT2580" s="15">
        <f t="shared" si="83"/>
        <v>0.78160829352975225</v>
      </c>
      <c r="AU2580" s="15" t="s">
        <v>2247</v>
      </c>
      <c r="AV2580" s="27" t="s">
        <v>2264</v>
      </c>
    </row>
    <row r="2581" spans="1:48" x14ac:dyDescent="0.25">
      <c r="A2581" s="13" t="s">
        <v>54</v>
      </c>
      <c r="B2581" s="14" t="s">
        <v>2353</v>
      </c>
      <c r="C2581" s="15">
        <v>46.778983972006202</v>
      </c>
      <c r="D2581" s="15">
        <v>7.2709839003905099</v>
      </c>
      <c r="E2581" s="15">
        <v>12.996858855381999</v>
      </c>
      <c r="F2581" s="15">
        <v>7.0422114931278799</v>
      </c>
      <c r="G2581" s="15">
        <v>25.274377689319099</v>
      </c>
      <c r="H2581" s="15">
        <v>2.9839879208168999E-2</v>
      </c>
      <c r="I2581" s="15">
        <v>4.97331320136149E-2</v>
      </c>
      <c r="J2581" s="15">
        <v>0.14919939604084501</v>
      </c>
      <c r="K2581" s="15">
        <v>0.37797180330347402</v>
      </c>
      <c r="L2581" s="15">
        <v>2.9839879208168999E-2</v>
      </c>
      <c r="M2581" s="15"/>
      <c r="N2581" s="15">
        <f t="shared" si="79"/>
        <v>99.999999999999943</v>
      </c>
      <c r="O2581" s="23">
        <f t="shared" si="80"/>
        <v>81.923396868980205</v>
      </c>
      <c r="P2581" s="15">
        <f t="shared" si="81"/>
        <v>130.28679654270971</v>
      </c>
      <c r="Q2581" s="15"/>
      <c r="R2581" s="15">
        <f t="shared" si="82"/>
        <v>2267.8308198208442</v>
      </c>
      <c r="S2581" s="15">
        <v>164.72</v>
      </c>
      <c r="T2581" s="15">
        <v>2707</v>
      </c>
      <c r="U2581" s="15"/>
      <c r="V2581" s="15">
        <v>11431.57</v>
      </c>
      <c r="W2581" s="15"/>
      <c r="X2581" s="15">
        <v>31.22</v>
      </c>
      <c r="Y2581" s="15"/>
      <c r="Z2581" s="15">
        <v>22.61</v>
      </c>
      <c r="AA2581" s="15">
        <v>0.65</v>
      </c>
      <c r="AB2581" s="15">
        <v>0.75</v>
      </c>
      <c r="AC2581" s="15"/>
      <c r="AD2581" s="15">
        <v>1.77</v>
      </c>
      <c r="AE2581" s="15">
        <v>4.18</v>
      </c>
      <c r="AF2581" s="15">
        <v>0.59</v>
      </c>
      <c r="AG2581" s="15">
        <v>2.76</v>
      </c>
      <c r="AH2581" s="15">
        <v>0.81</v>
      </c>
      <c r="AI2581" s="15">
        <v>0.15</v>
      </c>
      <c r="AJ2581" s="15">
        <v>0.99</v>
      </c>
      <c r="AK2581" s="15">
        <v>0.17</v>
      </c>
      <c r="AL2581" s="15">
        <v>1.1200000000000001</v>
      </c>
      <c r="AM2581" s="15">
        <v>0.23</v>
      </c>
      <c r="AN2581" s="15">
        <v>0.66</v>
      </c>
      <c r="AO2581" s="15">
        <v>0.09</v>
      </c>
      <c r="AP2581" s="15">
        <v>0.62</v>
      </c>
      <c r="AQ2581" s="15">
        <v>0.09</v>
      </c>
      <c r="AR2581" s="15">
        <v>5.38</v>
      </c>
      <c r="AS2581" s="15">
        <v>0.25</v>
      </c>
      <c r="AT2581" s="15">
        <f t="shared" si="83"/>
        <v>0.40827727197090363</v>
      </c>
      <c r="AU2581" s="15" t="s">
        <v>2247</v>
      </c>
      <c r="AV2581" s="27" t="s">
        <v>2289</v>
      </c>
    </row>
    <row r="2582" spans="1:48" x14ac:dyDescent="0.25">
      <c r="A2582" s="13" t="s">
        <v>54</v>
      </c>
      <c r="B2582" s="14" t="s">
        <v>2354</v>
      </c>
      <c r="C2582" s="15">
        <v>46.173442309733602</v>
      </c>
      <c r="D2582" s="15">
        <v>10.381063581360801</v>
      </c>
      <c r="E2582" s="15">
        <v>13.162084704383799</v>
      </c>
      <c r="F2582" s="15">
        <v>8.0140112514595003</v>
      </c>
      <c r="G2582" s="15">
        <v>20.8045855004777</v>
      </c>
      <c r="H2582" s="15">
        <v>5.3072922195096101E-2</v>
      </c>
      <c r="I2582" s="15">
        <v>0.61564589746311404</v>
      </c>
      <c r="J2582" s="15">
        <v>0.159218766585288</v>
      </c>
      <c r="K2582" s="15">
        <v>0.59441672858507599</v>
      </c>
      <c r="L2582" s="15">
        <v>4.2458337756076797E-2</v>
      </c>
      <c r="M2582" s="15">
        <v>4.78</v>
      </c>
      <c r="N2582" s="15">
        <f t="shared" si="79"/>
        <v>100.00000000000004</v>
      </c>
      <c r="O2582" s="23">
        <f t="shared" si="80"/>
        <v>78.649327167087307</v>
      </c>
      <c r="P2582" s="15">
        <f t="shared" si="81"/>
        <v>185.38147470963111</v>
      </c>
      <c r="Q2582" s="15">
        <v>32.78</v>
      </c>
      <c r="R2582" s="15">
        <f t="shared" si="82"/>
        <v>3566.5003715104558</v>
      </c>
      <c r="S2582" s="15">
        <v>185.23</v>
      </c>
      <c r="T2582" s="15">
        <v>1979.23</v>
      </c>
      <c r="U2582" s="15">
        <v>84.49</v>
      </c>
      <c r="V2582" s="15">
        <v>618.58000000000004</v>
      </c>
      <c r="W2582" s="15">
        <v>2.35</v>
      </c>
      <c r="X2582" s="15">
        <v>13.96</v>
      </c>
      <c r="Y2582" s="15">
        <v>5.66</v>
      </c>
      <c r="Z2582" s="15">
        <v>25.12</v>
      </c>
      <c r="AA2582" s="15">
        <v>0.72</v>
      </c>
      <c r="AB2582" s="15">
        <v>1.02</v>
      </c>
      <c r="AC2582" s="15">
        <v>0.09</v>
      </c>
      <c r="AD2582" s="15">
        <v>1.01</v>
      </c>
      <c r="AE2582" s="15">
        <v>3.05</v>
      </c>
      <c r="AF2582" s="15">
        <v>0.55000000000000004</v>
      </c>
      <c r="AG2582" s="15">
        <v>3.03</v>
      </c>
      <c r="AH2582" s="15">
        <v>1.08</v>
      </c>
      <c r="AI2582" s="15">
        <v>0.38</v>
      </c>
      <c r="AJ2582" s="15">
        <v>1.39</v>
      </c>
      <c r="AK2582" s="15">
        <v>0.26</v>
      </c>
      <c r="AL2582" s="15">
        <v>1.72</v>
      </c>
      <c r="AM2582" s="15">
        <v>0.38</v>
      </c>
      <c r="AN2582" s="15">
        <v>1.1200000000000001</v>
      </c>
      <c r="AO2582" s="15">
        <v>0.16</v>
      </c>
      <c r="AP2582" s="15">
        <v>1.05</v>
      </c>
      <c r="AQ2582" s="15">
        <v>0.16</v>
      </c>
      <c r="AR2582" s="15">
        <v>10.92</v>
      </c>
      <c r="AS2582" s="15">
        <v>0.09</v>
      </c>
      <c r="AT2582" s="15">
        <f t="shared" si="83"/>
        <v>0.97307430602807832</v>
      </c>
      <c r="AU2582" s="15" t="s">
        <v>2247</v>
      </c>
      <c r="AV2582" s="27" t="s">
        <v>2343</v>
      </c>
    </row>
    <row r="2583" spans="1:48" x14ac:dyDescent="0.25">
      <c r="A2583" s="13" t="s">
        <v>54</v>
      </c>
      <c r="B2583" s="14" t="s">
        <v>2355</v>
      </c>
      <c r="C2583" s="15">
        <v>48.1674351555179</v>
      </c>
      <c r="D2583" s="15">
        <v>7.2171764896174304</v>
      </c>
      <c r="E2583" s="15">
        <v>9.5475309456743602</v>
      </c>
      <c r="F2583" s="15">
        <v>7.13406822332683</v>
      </c>
      <c r="G2583" s="15">
        <v>27.014326666359</v>
      </c>
      <c r="H2583" s="15">
        <v>2.2327188180307499E-2</v>
      </c>
      <c r="I2583" s="15">
        <v>0.46591767183470301</v>
      </c>
      <c r="J2583" s="15">
        <v>0.122267935273113</v>
      </c>
      <c r="K2583" s="15">
        <v>0.29903889099396103</v>
      </c>
      <c r="L2583" s="15">
        <v>9.9108332224322592E-3</v>
      </c>
      <c r="M2583" s="15">
        <v>5.7235581564602596</v>
      </c>
      <c r="N2583" s="15">
        <f t="shared" si="79"/>
        <v>100.00000000000004</v>
      </c>
      <c r="O2583" s="23">
        <f t="shared" si="80"/>
        <v>86.831793217322883</v>
      </c>
      <c r="P2583" s="15">
        <f t="shared" si="81"/>
        <v>43.27265209794367</v>
      </c>
      <c r="Q2583" s="15">
        <v>23.867770916948199</v>
      </c>
      <c r="R2583" s="15">
        <f t="shared" si="82"/>
        <v>1794.2333459637659</v>
      </c>
      <c r="S2583" s="15">
        <v>128.60883574260001</v>
      </c>
      <c r="T2583" s="15">
        <v>2624.3034716560401</v>
      </c>
      <c r="U2583" s="15">
        <v>87.097759910304006</v>
      </c>
      <c r="V2583" s="15">
        <v>1204.2257396371599</v>
      </c>
      <c r="W2583" s="15">
        <v>1.8950413402103601</v>
      </c>
      <c r="X2583" s="15">
        <v>39.720786114349799</v>
      </c>
      <c r="Y2583" s="15">
        <v>3.7260433337947001</v>
      </c>
      <c r="Z2583" s="15">
        <v>14.6907160202057</v>
      </c>
      <c r="AA2583" s="15">
        <v>0.43919513312139702</v>
      </c>
      <c r="AB2583" s="15">
        <v>0.50646130182118598</v>
      </c>
      <c r="AC2583" s="15">
        <v>3.3542556969229101E-2</v>
      </c>
      <c r="AD2583" s="15">
        <v>0.53254874064048596</v>
      </c>
      <c r="AE2583" s="15">
        <v>1.65848942240105</v>
      </c>
      <c r="AF2583" s="15">
        <v>0.30659608001501099</v>
      </c>
      <c r="AG2583" s="15">
        <v>1.74903961930495</v>
      </c>
      <c r="AH2583" s="15">
        <v>0.68779930911462805</v>
      </c>
      <c r="AI2583" s="15">
        <v>0.29464203152442697</v>
      </c>
      <c r="AJ2583" s="15">
        <v>1.01062317962721</v>
      </c>
      <c r="AK2583" s="15">
        <v>0.19771868086479499</v>
      </c>
      <c r="AL2583" s="15">
        <v>1.3492185464158699</v>
      </c>
      <c r="AM2583" s="15">
        <v>0.30710324432192798</v>
      </c>
      <c r="AN2583" s="15">
        <v>0.91888509170921895</v>
      </c>
      <c r="AO2583" s="15">
        <v>0.147277603682541</v>
      </c>
      <c r="AP2583" s="15">
        <v>0.97899744512950804</v>
      </c>
      <c r="AQ2583" s="15">
        <v>0.149121464736056</v>
      </c>
      <c r="AR2583" s="15">
        <v>7.7078510529393904</v>
      </c>
      <c r="AS2583" s="15">
        <v>6.2483611684478801E-2</v>
      </c>
      <c r="AT2583" s="15">
        <f t="shared" si="83"/>
        <v>0.91633465636548506</v>
      </c>
      <c r="AU2583" s="15" t="s">
        <v>2247</v>
      </c>
      <c r="AV2583" s="27" t="s">
        <v>2343</v>
      </c>
    </row>
    <row r="2584" spans="1:48" x14ac:dyDescent="0.25">
      <c r="A2584" s="13" t="s">
        <v>54</v>
      </c>
      <c r="B2584" s="14" t="s">
        <v>2356</v>
      </c>
      <c r="C2584" s="15">
        <v>45.058125379252502</v>
      </c>
      <c r="D2584" s="15">
        <v>4.8496614876654602</v>
      </c>
      <c r="E2584" s="15">
        <v>11.4439886955186</v>
      </c>
      <c r="F2584" s="15">
        <v>2.6732765167664101</v>
      </c>
      <c r="G2584" s="15">
        <v>35.497932036764396</v>
      </c>
      <c r="H2584" s="15">
        <v>1.98756618346945E-2</v>
      </c>
      <c r="I2584" s="15">
        <v>2.9813492752041801E-2</v>
      </c>
      <c r="J2584" s="15">
        <v>0.16894312559490299</v>
      </c>
      <c r="K2584" s="15">
        <v>0.23850794201633399</v>
      </c>
      <c r="L2584" s="15">
        <v>1.98756618346945E-2</v>
      </c>
      <c r="M2584" s="15"/>
      <c r="N2584" s="15">
        <f t="shared" si="79"/>
        <v>100.00000000000003</v>
      </c>
      <c r="O2584" s="23">
        <f t="shared" si="80"/>
        <v>87.847768337784871</v>
      </c>
      <c r="P2584" s="15">
        <f t="shared" si="81"/>
        <v>86.781058714863306</v>
      </c>
      <c r="Q2584" s="15"/>
      <c r="R2584" s="15">
        <f t="shared" si="82"/>
        <v>1431.0476520980039</v>
      </c>
      <c r="S2584" s="15">
        <v>92.07</v>
      </c>
      <c r="T2584" s="15">
        <v>1800</v>
      </c>
      <c r="U2584" s="15"/>
      <c r="V2584" s="15">
        <v>1814.69</v>
      </c>
      <c r="W2584" s="15"/>
      <c r="X2584" s="15">
        <v>15.18</v>
      </c>
      <c r="Y2584" s="15"/>
      <c r="Z2584" s="15">
        <v>11.13</v>
      </c>
      <c r="AA2584" s="15">
        <v>0.4</v>
      </c>
      <c r="AB2584" s="15">
        <v>0.51</v>
      </c>
      <c r="AC2584" s="15"/>
      <c r="AD2584" s="15">
        <v>1.28</v>
      </c>
      <c r="AE2584" s="15">
        <v>3.15</v>
      </c>
      <c r="AF2584" s="15">
        <v>0.46</v>
      </c>
      <c r="AG2584" s="15">
        <v>2.25</v>
      </c>
      <c r="AH2584" s="15">
        <v>0.68</v>
      </c>
      <c r="AI2584" s="15">
        <v>0.2</v>
      </c>
      <c r="AJ2584" s="15">
        <v>0.87</v>
      </c>
      <c r="AK2584" s="15">
        <v>0.15</v>
      </c>
      <c r="AL2584" s="15">
        <v>0.98</v>
      </c>
      <c r="AM2584" s="15">
        <v>0.21</v>
      </c>
      <c r="AN2584" s="15">
        <v>0.61</v>
      </c>
      <c r="AO2584" s="15">
        <v>0.09</v>
      </c>
      <c r="AP2584" s="15">
        <v>0.57999999999999996</v>
      </c>
      <c r="AQ2584" s="15">
        <v>0.09</v>
      </c>
      <c r="AR2584" s="15">
        <v>6.07</v>
      </c>
      <c r="AS2584" s="15">
        <v>0.14000000000000001</v>
      </c>
      <c r="AT2584" s="15">
        <f t="shared" si="83"/>
        <v>0.38390822230014027</v>
      </c>
      <c r="AU2584" s="15" t="s">
        <v>2247</v>
      </c>
      <c r="AV2584" s="27" t="s">
        <v>2289</v>
      </c>
    </row>
    <row r="2585" spans="1:48" x14ac:dyDescent="0.25">
      <c r="A2585" s="13" t="s">
        <v>54</v>
      </c>
      <c r="B2585" s="14" t="s">
        <v>2357</v>
      </c>
      <c r="C2585" s="15">
        <v>45.842696629213499</v>
      </c>
      <c r="D2585" s="15">
        <v>5.4719101123595504</v>
      </c>
      <c r="E2585" s="15">
        <v>10.9325842696629</v>
      </c>
      <c r="F2585" s="15">
        <v>6.7415730337078701</v>
      </c>
      <c r="G2585" s="15">
        <v>30.2247191011236</v>
      </c>
      <c r="H2585" s="15">
        <v>1.1235955056179799E-2</v>
      </c>
      <c r="I2585" s="15">
        <v>0.31460674157303398</v>
      </c>
      <c r="J2585" s="15">
        <v>0.19101123595505601</v>
      </c>
      <c r="K2585" s="15">
        <v>0.26966292134831499</v>
      </c>
      <c r="L2585" s="15"/>
      <c r="M2585" s="15">
        <v>10.24</v>
      </c>
      <c r="N2585" s="15">
        <f t="shared" si="79"/>
        <v>100</v>
      </c>
      <c r="O2585" s="23">
        <f t="shared" si="80"/>
        <v>86.564567161449986</v>
      </c>
      <c r="P2585" s="15">
        <f t="shared" si="81"/>
        <v>0</v>
      </c>
      <c r="Q2585" s="15"/>
      <c r="R2585" s="15">
        <f t="shared" si="82"/>
        <v>1617.9775280898898</v>
      </c>
      <c r="S2585" s="15">
        <v>129</v>
      </c>
      <c r="T2585" s="15">
        <v>2480</v>
      </c>
      <c r="U2585" s="15">
        <v>103.5</v>
      </c>
      <c r="V2585" s="15">
        <v>165</v>
      </c>
      <c r="W2585" s="15">
        <v>0.5</v>
      </c>
      <c r="X2585" s="15">
        <v>54.4</v>
      </c>
      <c r="Y2585" s="15">
        <v>1.8</v>
      </c>
      <c r="Z2585" s="15">
        <v>15</v>
      </c>
      <c r="AA2585" s="15">
        <v>0.5</v>
      </c>
      <c r="AB2585" s="15">
        <v>0.6</v>
      </c>
      <c r="AC2585" s="15"/>
      <c r="AD2585" s="15">
        <v>0.9</v>
      </c>
      <c r="AE2585" s="15">
        <v>2.5</v>
      </c>
      <c r="AF2585" s="15">
        <v>0.41</v>
      </c>
      <c r="AG2585" s="15">
        <v>1.9</v>
      </c>
      <c r="AH2585" s="15">
        <v>0.63</v>
      </c>
      <c r="AI2585" s="15">
        <v>0.27</v>
      </c>
      <c r="AJ2585" s="15">
        <v>1.1100000000000001</v>
      </c>
      <c r="AK2585" s="15">
        <v>0.19</v>
      </c>
      <c r="AL2585" s="15">
        <v>1.04</v>
      </c>
      <c r="AM2585" s="15">
        <v>0.25</v>
      </c>
      <c r="AN2585" s="15">
        <v>0.8</v>
      </c>
      <c r="AO2585" s="15">
        <v>0.12</v>
      </c>
      <c r="AP2585" s="15">
        <v>0.81</v>
      </c>
      <c r="AQ2585" s="15">
        <v>0.11</v>
      </c>
      <c r="AR2585" s="15">
        <v>6</v>
      </c>
      <c r="AS2585" s="15">
        <v>0.05</v>
      </c>
      <c r="AT2585" s="15">
        <f t="shared" si="83"/>
        <v>0.64235624123422164</v>
      </c>
      <c r="AU2585" s="15" t="s">
        <v>2247</v>
      </c>
      <c r="AV2585" s="27" t="s">
        <v>2304</v>
      </c>
    </row>
    <row r="2586" spans="1:48" x14ac:dyDescent="0.25">
      <c r="A2586" s="13" t="s">
        <v>54</v>
      </c>
      <c r="B2586" s="14" t="s">
        <v>2358</v>
      </c>
      <c r="C2586" s="15">
        <v>47.790953930108103</v>
      </c>
      <c r="D2586" s="15">
        <v>8.8571728408017592</v>
      </c>
      <c r="E2586" s="15">
        <v>12.131388393325601</v>
      </c>
      <c r="F2586" s="15">
        <v>8.6158043866092999</v>
      </c>
      <c r="G2586" s="15">
        <v>20.757687060552001</v>
      </c>
      <c r="H2586" s="15">
        <v>0.346311260363102</v>
      </c>
      <c r="I2586" s="15">
        <v>0.76608248504565002</v>
      </c>
      <c r="J2586" s="15">
        <v>0.188897051107147</v>
      </c>
      <c r="K2586" s="15">
        <v>0.50372546961905795</v>
      </c>
      <c r="L2586" s="15">
        <v>4.1977122468254802E-2</v>
      </c>
      <c r="M2586" s="15">
        <v>5.25</v>
      </c>
      <c r="N2586" s="15">
        <f t="shared" si="79"/>
        <v>99.999999999999972</v>
      </c>
      <c r="O2586" s="23">
        <f t="shared" si="80"/>
        <v>79.950495400056695</v>
      </c>
      <c r="P2586" s="15">
        <f t="shared" si="81"/>
        <v>183.28039387547869</v>
      </c>
      <c r="Q2586" s="15">
        <v>30</v>
      </c>
      <c r="R2586" s="15">
        <f t="shared" si="82"/>
        <v>3022.3528177143476</v>
      </c>
      <c r="S2586" s="15">
        <v>173</v>
      </c>
      <c r="T2586" s="15">
        <v>2388</v>
      </c>
      <c r="U2586" s="15">
        <v>88</v>
      </c>
      <c r="V2586" s="15">
        <v>1008</v>
      </c>
      <c r="W2586" s="15">
        <v>11</v>
      </c>
      <c r="X2586" s="15">
        <v>35</v>
      </c>
      <c r="Y2586" s="15">
        <v>23.6</v>
      </c>
      <c r="Z2586" s="15">
        <v>30</v>
      </c>
      <c r="AA2586" s="15">
        <v>0.88</v>
      </c>
      <c r="AB2586" s="15">
        <v>1.4</v>
      </c>
      <c r="AC2586" s="15"/>
      <c r="AD2586" s="15">
        <v>1.98</v>
      </c>
      <c r="AE2586" s="15">
        <v>5.09</v>
      </c>
      <c r="AF2586" s="15">
        <v>0.77</v>
      </c>
      <c r="AG2586" s="15">
        <v>3.9</v>
      </c>
      <c r="AH2586" s="15">
        <v>1.24</v>
      </c>
      <c r="AI2586" s="15">
        <v>0.48</v>
      </c>
      <c r="AJ2586" s="15">
        <v>1.63</v>
      </c>
      <c r="AK2586" s="15">
        <v>0.28000000000000003</v>
      </c>
      <c r="AL2586" s="15">
        <v>1.88</v>
      </c>
      <c r="AM2586" s="15">
        <v>0.41</v>
      </c>
      <c r="AN2586" s="15">
        <v>1.1100000000000001</v>
      </c>
      <c r="AO2586" s="15">
        <v>0.18</v>
      </c>
      <c r="AP2586" s="15">
        <v>1.1299999999999999</v>
      </c>
      <c r="AQ2586" s="15">
        <v>0.17</v>
      </c>
      <c r="AR2586" s="15">
        <v>11</v>
      </c>
      <c r="AS2586" s="15">
        <v>0.31</v>
      </c>
      <c r="AT2586" s="15">
        <f t="shared" si="83"/>
        <v>0.6812869225211442</v>
      </c>
      <c r="AU2586" s="15" t="s">
        <v>2247</v>
      </c>
      <c r="AV2586" s="27" t="s">
        <v>2359</v>
      </c>
    </row>
    <row r="2587" spans="1:48" x14ac:dyDescent="0.25">
      <c r="A2587" s="13" t="s">
        <v>54</v>
      </c>
      <c r="B2587" s="14" t="s">
        <v>2360</v>
      </c>
      <c r="C2587" s="15">
        <v>48.567260602271503</v>
      </c>
      <c r="D2587" s="15">
        <v>11.3160362613317</v>
      </c>
      <c r="E2587" s="15">
        <v>11.2639366468688</v>
      </c>
      <c r="F2587" s="15">
        <v>8.3567781598416193</v>
      </c>
      <c r="G2587" s="15">
        <v>18.4120037511722</v>
      </c>
      <c r="H2587" s="15">
        <v>0.12503907471084699</v>
      </c>
      <c r="I2587" s="15">
        <v>1.3024903615713199</v>
      </c>
      <c r="J2587" s="15">
        <v>0.187558612066271</v>
      </c>
      <c r="K2587" s="15">
        <v>0.43763676148796499</v>
      </c>
      <c r="L2587" s="15">
        <v>3.1259768677711797E-2</v>
      </c>
      <c r="M2587" s="15">
        <v>4.5599999999999996</v>
      </c>
      <c r="N2587" s="15">
        <f t="shared" si="79"/>
        <v>99.999999999999943</v>
      </c>
      <c r="O2587" s="23">
        <f t="shared" si="80"/>
        <v>79.207512114811053</v>
      </c>
      <c r="P2587" s="15">
        <f t="shared" si="81"/>
        <v>136.48631394493881</v>
      </c>
      <c r="Q2587" s="15">
        <v>29</v>
      </c>
      <c r="R2587" s="15">
        <f t="shared" si="82"/>
        <v>2625.8205689277897</v>
      </c>
      <c r="S2587" s="15">
        <v>182</v>
      </c>
      <c r="T2587" s="15">
        <v>2170</v>
      </c>
      <c r="U2587" s="15">
        <v>84</v>
      </c>
      <c r="V2587" s="15">
        <v>758</v>
      </c>
      <c r="W2587" s="15">
        <v>4.5</v>
      </c>
      <c r="X2587" s="15">
        <v>58.7</v>
      </c>
      <c r="Y2587" s="15">
        <v>32.299999999999997</v>
      </c>
      <c r="Z2587" s="15">
        <v>20</v>
      </c>
      <c r="AA2587" s="15">
        <v>0.6</v>
      </c>
      <c r="AB2587" s="15">
        <v>0.75</v>
      </c>
      <c r="AC2587" s="15"/>
      <c r="AD2587" s="15">
        <v>1.61</v>
      </c>
      <c r="AE2587" s="15">
        <v>3.81</v>
      </c>
      <c r="AF2587" s="15">
        <v>0.53</v>
      </c>
      <c r="AG2587" s="15">
        <v>2.4500000000000002</v>
      </c>
      <c r="AH2587" s="15">
        <v>0.74</v>
      </c>
      <c r="AI2587" s="15">
        <v>0.27</v>
      </c>
      <c r="AJ2587" s="15">
        <v>1.0900000000000001</v>
      </c>
      <c r="AK2587" s="15">
        <v>0.2</v>
      </c>
      <c r="AL2587" s="15">
        <v>1.4</v>
      </c>
      <c r="AM2587" s="15">
        <v>0.32</v>
      </c>
      <c r="AN2587" s="15">
        <v>0.92</v>
      </c>
      <c r="AO2587" s="15">
        <v>0.15</v>
      </c>
      <c r="AP2587" s="15">
        <v>0.97</v>
      </c>
      <c r="AQ2587" s="15">
        <v>0.16</v>
      </c>
      <c r="AR2587" s="15">
        <v>9</v>
      </c>
      <c r="AS2587" s="15">
        <v>0.1</v>
      </c>
      <c r="AT2587" s="15">
        <f t="shared" si="83"/>
        <v>0.44885141080031021</v>
      </c>
      <c r="AU2587" s="15" t="s">
        <v>2247</v>
      </c>
      <c r="AV2587" s="27" t="s">
        <v>2359</v>
      </c>
    </row>
    <row r="2588" spans="1:48" x14ac:dyDescent="0.25">
      <c r="A2588" s="13" t="s">
        <v>54</v>
      </c>
      <c r="B2588" s="14" t="s">
        <v>2361</v>
      </c>
      <c r="C2588" s="15">
        <v>46.807304071679702</v>
      </c>
      <c r="D2588" s="15">
        <v>3.9922876261767</v>
      </c>
      <c r="E2588" s="15">
        <v>11.0014744244074</v>
      </c>
      <c r="F2588" s="15">
        <v>6.4647839401156801</v>
      </c>
      <c r="G2588" s="15">
        <v>31.269139162980601</v>
      </c>
      <c r="H2588" s="15">
        <v>1.13417262107293E-2</v>
      </c>
      <c r="I2588" s="15">
        <v>5.6708631053646298E-2</v>
      </c>
      <c r="J2588" s="15">
        <v>0.181467619371668</v>
      </c>
      <c r="K2588" s="15">
        <v>0.204151071793127</v>
      </c>
      <c r="L2588" s="15">
        <v>1.13417262107293E-2</v>
      </c>
      <c r="M2588" s="15">
        <v>12.22</v>
      </c>
      <c r="N2588" s="15">
        <f t="shared" si="79"/>
        <v>99.999999999999986</v>
      </c>
      <c r="O2588" s="23">
        <f t="shared" si="80"/>
        <v>86.883362173029838</v>
      </c>
      <c r="P2588" s="15">
        <f t="shared" si="81"/>
        <v>49.520213032761731</v>
      </c>
      <c r="Q2588" s="15">
        <v>18</v>
      </c>
      <c r="R2588" s="15">
        <f t="shared" si="82"/>
        <v>1224.9064307587619</v>
      </c>
      <c r="S2588" s="15">
        <v>87</v>
      </c>
      <c r="T2588" s="15">
        <v>2286</v>
      </c>
      <c r="U2588" s="15">
        <v>96.8</v>
      </c>
      <c r="V2588" s="15">
        <v>1371</v>
      </c>
      <c r="W2588" s="15">
        <v>1</v>
      </c>
      <c r="X2588" s="15">
        <v>90</v>
      </c>
      <c r="Y2588" s="15"/>
      <c r="Z2588" s="15">
        <v>10</v>
      </c>
      <c r="AA2588" s="15">
        <v>0.26</v>
      </c>
      <c r="AB2588" s="15">
        <v>0.24</v>
      </c>
      <c r="AC2588" s="15"/>
      <c r="AD2588" s="15">
        <v>0.5</v>
      </c>
      <c r="AE2588" s="15">
        <v>1.4</v>
      </c>
      <c r="AF2588" s="15">
        <v>0.23</v>
      </c>
      <c r="AG2588" s="15">
        <v>1.33</v>
      </c>
      <c r="AH2588" s="15">
        <v>0.49</v>
      </c>
      <c r="AI2588" s="15">
        <v>0.16200000000000001</v>
      </c>
      <c r="AJ2588" s="15">
        <v>0.59</v>
      </c>
      <c r="AK2588" s="15">
        <v>0.113</v>
      </c>
      <c r="AL2588" s="15">
        <v>0.7</v>
      </c>
      <c r="AM2588" s="15">
        <v>0.154</v>
      </c>
      <c r="AN2588" s="15">
        <v>0.42</v>
      </c>
      <c r="AO2588" s="15">
        <v>6.7000000000000004E-2</v>
      </c>
      <c r="AP2588" s="15">
        <v>0.45100000000000001</v>
      </c>
      <c r="AQ2588" s="15">
        <v>6.7000000000000004E-2</v>
      </c>
      <c r="AR2588" s="15">
        <v>6</v>
      </c>
      <c r="AS2588" s="15"/>
      <c r="AT2588" s="15">
        <f t="shared" si="83"/>
        <v>0.46249649368863954</v>
      </c>
      <c r="AU2588" s="15" t="s">
        <v>2247</v>
      </c>
      <c r="AV2588" s="27" t="s">
        <v>2252</v>
      </c>
    </row>
    <row r="2589" spans="1:48" x14ac:dyDescent="0.25">
      <c r="A2589" s="13" t="s">
        <v>54</v>
      </c>
      <c r="B2589" s="14" t="s">
        <v>2362</v>
      </c>
      <c r="C2589" s="15">
        <v>46.988461945591197</v>
      </c>
      <c r="D2589" s="15">
        <v>9.8761511590981303</v>
      </c>
      <c r="E2589" s="15">
        <v>12.9564941251191</v>
      </c>
      <c r="F2589" s="15">
        <v>8.1824917963374606</v>
      </c>
      <c r="G2589" s="15">
        <v>21.149571292473802</v>
      </c>
      <c r="H2589" s="15">
        <v>2.1170742034508298E-2</v>
      </c>
      <c r="I2589" s="15">
        <v>0.22229279136233701</v>
      </c>
      <c r="J2589" s="15">
        <v>0.17995130729332101</v>
      </c>
      <c r="K2589" s="15">
        <v>0.38107335662114999</v>
      </c>
      <c r="L2589" s="15">
        <v>4.2341484069016597E-2</v>
      </c>
      <c r="M2589" s="15">
        <v>6.1</v>
      </c>
      <c r="N2589" s="15">
        <f t="shared" si="79"/>
        <v>100.00000000000001</v>
      </c>
      <c r="O2589" s="23">
        <f t="shared" si="80"/>
        <v>79.184871722599354</v>
      </c>
      <c r="P2589" s="15">
        <f t="shared" si="81"/>
        <v>184.87126847035412</v>
      </c>
      <c r="Q2589" s="15">
        <v>26</v>
      </c>
      <c r="R2589" s="15">
        <f t="shared" si="82"/>
        <v>2286.4401397268998</v>
      </c>
      <c r="S2589" s="15">
        <v>175</v>
      </c>
      <c r="T2589" s="15">
        <v>2905</v>
      </c>
      <c r="U2589" s="15">
        <v>94</v>
      </c>
      <c r="V2589" s="15">
        <v>1010</v>
      </c>
      <c r="W2589" s="15">
        <v>0.5</v>
      </c>
      <c r="X2589" s="15">
        <v>5.7</v>
      </c>
      <c r="Y2589" s="15">
        <v>1.2</v>
      </c>
      <c r="Z2589" s="15">
        <v>17</v>
      </c>
      <c r="AA2589" s="15">
        <v>0.47</v>
      </c>
      <c r="AB2589" s="15">
        <v>0.67</v>
      </c>
      <c r="AC2589" s="15"/>
      <c r="AD2589" s="15">
        <v>0.56999999999999995</v>
      </c>
      <c r="AE2589" s="15">
        <v>1.56</v>
      </c>
      <c r="AF2589" s="15">
        <v>0.25</v>
      </c>
      <c r="AG2589" s="15">
        <v>1.27</v>
      </c>
      <c r="AH2589" s="15">
        <v>0.5</v>
      </c>
      <c r="AI2589" s="15">
        <v>0.17</v>
      </c>
      <c r="AJ2589" s="15">
        <v>0.82</v>
      </c>
      <c r="AK2589" s="15">
        <v>0.16</v>
      </c>
      <c r="AL2589" s="15">
        <v>1.1499999999999999</v>
      </c>
      <c r="AM2589" s="15">
        <v>0.26</v>
      </c>
      <c r="AN2589" s="15">
        <v>0.75</v>
      </c>
      <c r="AO2589" s="15">
        <v>0.12</v>
      </c>
      <c r="AP2589" s="15">
        <v>0.78</v>
      </c>
      <c r="AQ2589" s="15">
        <v>0.13</v>
      </c>
      <c r="AR2589" s="15">
        <v>9</v>
      </c>
      <c r="AS2589" s="15">
        <v>0.05</v>
      </c>
      <c r="AT2589" s="15">
        <f t="shared" si="83"/>
        <v>1.1325754779656017</v>
      </c>
      <c r="AU2589" s="15" t="s">
        <v>2247</v>
      </c>
      <c r="AV2589" s="27" t="s">
        <v>2359</v>
      </c>
    </row>
    <row r="2590" spans="1:48" x14ac:dyDescent="0.25">
      <c r="A2590" s="13" t="s">
        <v>54</v>
      </c>
      <c r="B2590" s="14" t="s">
        <v>2363</v>
      </c>
      <c r="C2590" s="15">
        <v>46.267900198676301</v>
      </c>
      <c r="D2590" s="15">
        <v>6.4490426605167199</v>
      </c>
      <c r="E2590" s="15">
        <v>11.7934180553091</v>
      </c>
      <c r="F2590" s="15">
        <v>6.5187082448124301</v>
      </c>
      <c r="G2590" s="15">
        <v>27.7667114550026</v>
      </c>
      <c r="H2590" s="15">
        <v>6.9665584295705393E-2</v>
      </c>
      <c r="I2590" s="15">
        <v>0.58718135334951604</v>
      </c>
      <c r="J2590" s="15">
        <v>0.18909230023119999</v>
      </c>
      <c r="K2590" s="15">
        <v>0.33837569515056898</v>
      </c>
      <c r="L2590" s="15">
        <v>1.99044526559158E-2</v>
      </c>
      <c r="M2590" s="15"/>
      <c r="N2590" s="15">
        <f t="shared" si="79"/>
        <v>100.00000000000007</v>
      </c>
      <c r="O2590" s="23">
        <f t="shared" si="80"/>
        <v>84.584519286516482</v>
      </c>
      <c r="P2590" s="15">
        <f t="shared" si="81"/>
        <v>86.906765117378839</v>
      </c>
      <c r="Q2590" s="15"/>
      <c r="R2590" s="15">
        <f t="shared" si="82"/>
        <v>2030.254170903414</v>
      </c>
      <c r="S2590" s="15">
        <v>146.28</v>
      </c>
      <c r="T2590" s="15">
        <v>3086</v>
      </c>
      <c r="U2590" s="15"/>
      <c r="V2590" s="15">
        <v>1379.89</v>
      </c>
      <c r="W2590" s="15"/>
      <c r="X2590" s="15">
        <v>55.52</v>
      </c>
      <c r="Y2590" s="15"/>
      <c r="Z2590" s="15">
        <v>19.22</v>
      </c>
      <c r="AA2590" s="15">
        <v>0.53</v>
      </c>
      <c r="AB2590" s="15">
        <v>0.53</v>
      </c>
      <c r="AC2590" s="15"/>
      <c r="AD2590" s="15">
        <v>0.73</v>
      </c>
      <c r="AE2590" s="15">
        <v>2.06</v>
      </c>
      <c r="AF2590" s="15">
        <v>0.34</v>
      </c>
      <c r="AG2590" s="15">
        <v>1.92</v>
      </c>
      <c r="AH2590" s="15">
        <v>0.7</v>
      </c>
      <c r="AI2590" s="15">
        <v>0.22</v>
      </c>
      <c r="AJ2590" s="15">
        <v>1.02</v>
      </c>
      <c r="AK2590" s="15">
        <v>0.19</v>
      </c>
      <c r="AL2590" s="15">
        <v>1.23</v>
      </c>
      <c r="AM2590" s="15">
        <v>0.26</v>
      </c>
      <c r="AN2590" s="15">
        <v>0.76</v>
      </c>
      <c r="AO2590" s="15">
        <v>0.11</v>
      </c>
      <c r="AP2590" s="15">
        <v>0.76</v>
      </c>
      <c r="AQ2590" s="15">
        <v>0.12</v>
      </c>
      <c r="AR2590" s="15">
        <v>7.47</v>
      </c>
      <c r="AS2590" s="15">
        <v>0.06</v>
      </c>
      <c r="AT2590" s="15">
        <f t="shared" si="83"/>
        <v>0.6995523449057619</v>
      </c>
      <c r="AU2590" s="15" t="s">
        <v>2247</v>
      </c>
      <c r="AV2590" s="27" t="s">
        <v>2289</v>
      </c>
    </row>
    <row r="2591" spans="1:48" x14ac:dyDescent="0.25">
      <c r="A2591" s="13" t="s">
        <v>54</v>
      </c>
      <c r="B2591" s="14" t="s">
        <v>2364</v>
      </c>
      <c r="C2591" s="15">
        <v>48.031556658257401</v>
      </c>
      <c r="D2591" s="15">
        <v>6.4141519761026897</v>
      </c>
      <c r="E2591" s="15">
        <v>12.9306216403648</v>
      </c>
      <c r="F2591" s="15">
        <v>9.0892014048959098</v>
      </c>
      <c r="G2591" s="15">
        <v>22.7727256205816</v>
      </c>
      <c r="H2591" s="15">
        <v>1.9888843336752501E-2</v>
      </c>
      <c r="I2591" s="15">
        <v>0.36794360172992202</v>
      </c>
      <c r="J2591" s="15">
        <v>1.9888843336752501E-2</v>
      </c>
      <c r="K2591" s="15">
        <v>0.32418814638906601</v>
      </c>
      <c r="L2591" s="15">
        <v>2.9833265005128801E-2</v>
      </c>
      <c r="M2591" s="15">
        <v>4.28</v>
      </c>
      <c r="N2591" s="15">
        <f t="shared" si="79"/>
        <v>100.00000000000001</v>
      </c>
      <c r="O2591" s="23">
        <f t="shared" si="80"/>
        <v>80.40887713534417</v>
      </c>
      <c r="P2591" s="15">
        <f t="shared" si="81"/>
        <v>130.25791762802714</v>
      </c>
      <c r="Q2591" s="15"/>
      <c r="R2591" s="15">
        <f t="shared" si="82"/>
        <v>1945.1288783343959</v>
      </c>
      <c r="S2591" s="15"/>
      <c r="T2591" s="15">
        <v>3592</v>
      </c>
      <c r="U2591" s="15"/>
      <c r="V2591" s="15">
        <v>1625</v>
      </c>
      <c r="W2591" s="15"/>
      <c r="X2591" s="15">
        <v>9</v>
      </c>
      <c r="Y2591" s="15"/>
      <c r="Z2591" s="15">
        <v>22</v>
      </c>
      <c r="AA2591" s="15"/>
      <c r="AB2591" s="15">
        <v>1.5</v>
      </c>
      <c r="AC2591" s="15"/>
      <c r="AD2591" s="15">
        <v>0.66</v>
      </c>
      <c r="AE2591" s="15">
        <v>1.81</v>
      </c>
      <c r="AF2591" s="15">
        <v>0.28999999999999998</v>
      </c>
      <c r="AG2591" s="15">
        <v>1.92</v>
      </c>
      <c r="AH2591" s="15">
        <v>0.69</v>
      </c>
      <c r="AI2591" s="15">
        <v>0.13</v>
      </c>
      <c r="AJ2591" s="15">
        <v>1.03</v>
      </c>
      <c r="AK2591" s="15">
        <v>0.19</v>
      </c>
      <c r="AL2591" s="15">
        <v>1.39</v>
      </c>
      <c r="AM2591" s="15">
        <v>0.27</v>
      </c>
      <c r="AN2591" s="15">
        <v>0.81</v>
      </c>
      <c r="AO2591" s="15">
        <v>0.11</v>
      </c>
      <c r="AP2591" s="15">
        <v>0.76</v>
      </c>
      <c r="AQ2591" s="15">
        <v>0.14000000000000001</v>
      </c>
      <c r="AR2591" s="15">
        <v>7</v>
      </c>
      <c r="AS2591" s="15"/>
      <c r="AT2591" s="15">
        <f t="shared" si="83"/>
        <v>2.189850822389392</v>
      </c>
      <c r="AU2591" s="15" t="s">
        <v>2247</v>
      </c>
      <c r="AV2591" s="27" t="s">
        <v>2331</v>
      </c>
    </row>
    <row r="2592" spans="1:48" x14ac:dyDescent="0.25">
      <c r="A2592" s="13" t="s">
        <v>54</v>
      </c>
      <c r="B2592" s="14" t="s">
        <v>2365</v>
      </c>
      <c r="C2592" s="15">
        <v>45.3876583790395</v>
      </c>
      <c r="D2592" s="15">
        <v>6.6289869474649796</v>
      </c>
      <c r="E2592" s="15">
        <v>11.3248577853371</v>
      </c>
      <c r="F2592" s="15">
        <v>5.8824794083360397</v>
      </c>
      <c r="G2592" s="15">
        <v>30.148951146954101</v>
      </c>
      <c r="H2592" s="15">
        <v>3.9813735420210099E-2</v>
      </c>
      <c r="I2592" s="15">
        <v>4.9767169275262597E-2</v>
      </c>
      <c r="J2592" s="15">
        <v>0.14930150782578799</v>
      </c>
      <c r="K2592" s="15">
        <v>0.35832361878189101</v>
      </c>
      <c r="L2592" s="15">
        <v>2.98603015651576E-2</v>
      </c>
      <c r="M2592" s="15"/>
      <c r="N2592" s="15">
        <f t="shared" si="79"/>
        <v>100.00000000000003</v>
      </c>
      <c r="O2592" s="23">
        <f t="shared" si="80"/>
        <v>86.119283148700248</v>
      </c>
      <c r="P2592" s="15">
        <f t="shared" si="81"/>
        <v>130.37596458026559</v>
      </c>
      <c r="Q2592" s="15"/>
      <c r="R2592" s="15">
        <f t="shared" si="82"/>
        <v>2149.9417126913459</v>
      </c>
      <c r="S2592" s="15">
        <v>141.74</v>
      </c>
      <c r="T2592" s="15">
        <v>2680</v>
      </c>
      <c r="U2592" s="15"/>
      <c r="V2592" s="15">
        <v>1568.45</v>
      </c>
      <c r="W2592" s="15"/>
      <c r="X2592" s="15">
        <v>14.28</v>
      </c>
      <c r="Y2592" s="15"/>
      <c r="Z2592" s="15">
        <v>20.88</v>
      </c>
      <c r="AA2592" s="15">
        <v>0.66</v>
      </c>
      <c r="AB2592" s="15">
        <v>0.77</v>
      </c>
      <c r="AC2592" s="15"/>
      <c r="AD2592" s="15">
        <v>0.75</v>
      </c>
      <c r="AE2592" s="15">
        <v>2.1800000000000002</v>
      </c>
      <c r="AF2592" s="15">
        <v>0.37</v>
      </c>
      <c r="AG2592" s="15">
        <v>2.02</v>
      </c>
      <c r="AH2592" s="15">
        <v>0.77</v>
      </c>
      <c r="AI2592" s="15">
        <v>0.2</v>
      </c>
      <c r="AJ2592" s="15">
        <v>1.1299999999999999</v>
      </c>
      <c r="AK2592" s="15">
        <v>0.21</v>
      </c>
      <c r="AL2592" s="15">
        <v>1.5</v>
      </c>
      <c r="AM2592" s="15">
        <v>0.32</v>
      </c>
      <c r="AN2592" s="15">
        <v>0.98</v>
      </c>
      <c r="AO2592" s="15">
        <v>0.14000000000000001</v>
      </c>
      <c r="AP2592" s="15">
        <v>0.98</v>
      </c>
      <c r="AQ2592" s="15">
        <v>0.15</v>
      </c>
      <c r="AR2592" s="15">
        <v>8.7899999999999991</v>
      </c>
      <c r="AS2592" s="15">
        <v>0.11</v>
      </c>
      <c r="AT2592" s="15">
        <f t="shared" si="83"/>
        <v>0.9892286115007014</v>
      </c>
      <c r="AU2592" s="15" t="s">
        <v>2247</v>
      </c>
      <c r="AV2592" s="27" t="s">
        <v>2289</v>
      </c>
    </row>
    <row r="2593" spans="1:48" x14ac:dyDescent="0.25">
      <c r="A2593" s="13" t="s">
        <v>54</v>
      </c>
      <c r="B2593" s="14" t="s">
        <v>2366</v>
      </c>
      <c r="C2593" s="15">
        <v>48.445058742225299</v>
      </c>
      <c r="D2593" s="15">
        <v>2.1308454273208901</v>
      </c>
      <c r="E2593" s="15">
        <v>6.8071872840359404</v>
      </c>
      <c r="F2593" s="15">
        <v>2.4072794287030601</v>
      </c>
      <c r="G2593" s="15">
        <v>39.944713199723601</v>
      </c>
      <c r="H2593" s="15">
        <v>2.30361667818475E-2</v>
      </c>
      <c r="I2593" s="15">
        <v>4.6072333563695E-2</v>
      </c>
      <c r="J2593" s="15">
        <v>0.103662750518314</v>
      </c>
      <c r="K2593" s="15">
        <v>9.2144667127390001E-2</v>
      </c>
      <c r="L2593" s="15"/>
      <c r="M2593" s="15">
        <v>13.64</v>
      </c>
      <c r="N2593" s="15">
        <f t="shared" si="79"/>
        <v>100.00000000000004</v>
      </c>
      <c r="O2593" s="23">
        <f t="shared" si="80"/>
        <v>93.185884887946386</v>
      </c>
      <c r="P2593" s="15">
        <f t="shared" si="81"/>
        <v>0</v>
      </c>
      <c r="Q2593" s="15">
        <v>7</v>
      </c>
      <c r="R2593" s="15">
        <f t="shared" si="82"/>
        <v>552.86800276433996</v>
      </c>
      <c r="S2593" s="15">
        <v>52</v>
      </c>
      <c r="T2593" s="15">
        <v>1258</v>
      </c>
      <c r="U2593" s="15">
        <v>83.9</v>
      </c>
      <c r="V2593" s="15">
        <v>2083</v>
      </c>
      <c r="W2593" s="15">
        <v>1</v>
      </c>
      <c r="X2593" s="15">
        <v>35</v>
      </c>
      <c r="Y2593" s="15"/>
      <c r="Z2593" s="15">
        <v>5</v>
      </c>
      <c r="AA2593" s="15">
        <v>0.12</v>
      </c>
      <c r="AB2593" s="15">
        <v>0.16</v>
      </c>
      <c r="AC2593" s="15"/>
      <c r="AD2593" s="15">
        <v>0.26</v>
      </c>
      <c r="AE2593" s="15">
        <v>0.7</v>
      </c>
      <c r="AF2593" s="15">
        <v>0.11</v>
      </c>
      <c r="AG2593" s="15">
        <v>0.6</v>
      </c>
      <c r="AH2593" s="15">
        <v>0.21</v>
      </c>
      <c r="AI2593" s="15">
        <v>0.16300000000000001</v>
      </c>
      <c r="AJ2593" s="15">
        <v>0.26</v>
      </c>
      <c r="AK2593" s="15">
        <v>5.6000000000000001E-2</v>
      </c>
      <c r="AL2593" s="15">
        <v>0.4</v>
      </c>
      <c r="AM2593" s="15">
        <v>7.9000000000000001E-2</v>
      </c>
      <c r="AN2593" s="15">
        <v>0.23</v>
      </c>
      <c r="AO2593" s="15">
        <v>4.2999999999999997E-2</v>
      </c>
      <c r="AP2593" s="15">
        <v>0.252</v>
      </c>
      <c r="AQ2593" s="15">
        <v>4.1000000000000002E-2</v>
      </c>
      <c r="AR2593" s="15">
        <v>4</v>
      </c>
      <c r="AS2593" s="15"/>
      <c r="AT2593" s="15">
        <f t="shared" si="83"/>
        <v>0.59294422267774316</v>
      </c>
      <c r="AU2593" s="15" t="s">
        <v>2247</v>
      </c>
      <c r="AV2593" s="27" t="s">
        <v>2252</v>
      </c>
    </row>
    <row r="2594" spans="1:48" x14ac:dyDescent="0.25">
      <c r="A2594" s="13" t="s">
        <v>54</v>
      </c>
      <c r="B2594" s="14" t="s">
        <v>2367</v>
      </c>
      <c r="C2594" s="15">
        <v>47.174059896419699</v>
      </c>
      <c r="D2594" s="15">
        <v>6.8790812879981997</v>
      </c>
      <c r="E2594" s="15">
        <v>14.073406890339999</v>
      </c>
      <c r="F2594" s="15">
        <v>2.9948209862643602</v>
      </c>
      <c r="G2594" s="15">
        <v>27.9216392704346</v>
      </c>
      <c r="H2594" s="15">
        <v>7.8811078585904096E-2</v>
      </c>
      <c r="I2594" s="15">
        <v>0.29272686331907199</v>
      </c>
      <c r="J2594" s="15">
        <v>0.146363431659536</v>
      </c>
      <c r="K2594" s="15">
        <v>0.40531411844179199</v>
      </c>
      <c r="L2594" s="15">
        <v>3.3776176536815999E-2</v>
      </c>
      <c r="M2594" s="15"/>
      <c r="N2594" s="15">
        <f t="shared" si="79"/>
        <v>99.999999999999972</v>
      </c>
      <c r="O2594" s="23">
        <f t="shared" si="80"/>
        <v>82.218148974995515</v>
      </c>
      <c r="P2594" s="15">
        <f t="shared" si="81"/>
        <v>147.47344685088675</v>
      </c>
      <c r="Q2594" s="15">
        <v>22.078764824345502</v>
      </c>
      <c r="R2594" s="15">
        <f t="shared" si="82"/>
        <v>2431.8847106507519</v>
      </c>
      <c r="S2594" s="15">
        <v>182.14980980084999</v>
      </c>
      <c r="T2594" s="15">
        <v>5011.8796151264296</v>
      </c>
      <c r="U2594" s="15">
        <v>110.39382412172699</v>
      </c>
      <c r="V2594" s="15">
        <v>1286.08805101813</v>
      </c>
      <c r="W2594" s="15">
        <v>1.214332065339</v>
      </c>
      <c r="X2594" s="15">
        <v>82.464186618930398</v>
      </c>
      <c r="Y2594" s="15">
        <v>5.5196912060863701</v>
      </c>
      <c r="Z2594" s="15">
        <v>28.702394271649101</v>
      </c>
      <c r="AA2594" s="15">
        <v>0.88315059297382004</v>
      </c>
      <c r="AB2594" s="15">
        <v>1.214332065339</v>
      </c>
      <c r="AC2594" s="15">
        <v>0.110393824121727</v>
      </c>
      <c r="AD2594" s="15">
        <v>3.3118147236518198</v>
      </c>
      <c r="AE2594" s="15">
        <v>7.1755985679122896</v>
      </c>
      <c r="AF2594" s="15">
        <v>0.90522935779816505</v>
      </c>
      <c r="AG2594" s="15">
        <v>4.3053591407473704</v>
      </c>
      <c r="AH2594" s="15">
        <v>1.0818594763929299</v>
      </c>
      <c r="AI2594" s="15">
        <v>0.34222085477735498</v>
      </c>
      <c r="AJ2594" s="15">
        <v>1.4130409487581099</v>
      </c>
      <c r="AK2594" s="15">
        <v>0.253905795479973</v>
      </c>
      <c r="AL2594" s="15">
        <v>1.54551353770418</v>
      </c>
      <c r="AM2594" s="15">
        <v>0.33118147236518197</v>
      </c>
      <c r="AN2594" s="15">
        <v>0.86107182814947403</v>
      </c>
      <c r="AO2594" s="15">
        <v>0.143511971358246</v>
      </c>
      <c r="AP2594" s="15">
        <v>0.85003244573730197</v>
      </c>
      <c r="AQ2594" s="15">
        <v>0.143511971358246</v>
      </c>
      <c r="AR2594" s="15">
        <v>8.5003244573730203</v>
      </c>
      <c r="AS2594" s="15">
        <v>0.54092973819646495</v>
      </c>
      <c r="AT2594" s="15">
        <f t="shared" si="83"/>
        <v>0.3532959326788217</v>
      </c>
      <c r="AU2594" s="15" t="s">
        <v>2247</v>
      </c>
      <c r="AV2594" s="27" t="s">
        <v>2258</v>
      </c>
    </row>
    <row r="2595" spans="1:48" x14ac:dyDescent="0.25">
      <c r="A2595" s="13" t="s">
        <v>54</v>
      </c>
      <c r="B2595" s="14" t="s">
        <v>2368</v>
      </c>
      <c r="C2595" s="15">
        <v>46.103520771871104</v>
      </c>
      <c r="D2595" s="15">
        <v>6.3316431031980196</v>
      </c>
      <c r="E2595" s="15">
        <v>11.088200385752399</v>
      </c>
      <c r="F2595" s="15">
        <v>5.0673055652952703</v>
      </c>
      <c r="G2595" s="15">
        <v>30.622852492825601</v>
      </c>
      <c r="H2595" s="15">
        <v>1.9910827368547199E-2</v>
      </c>
      <c r="I2595" s="15">
        <v>0.29866241052820802</v>
      </c>
      <c r="J2595" s="15">
        <v>0.169242032632651</v>
      </c>
      <c r="K2595" s="15">
        <v>0.28870699684393503</v>
      </c>
      <c r="L2595" s="15">
        <v>9.9554136842736098E-3</v>
      </c>
      <c r="M2595" s="15"/>
      <c r="N2595" s="15">
        <f t="shared" si="79"/>
        <v>100.00000000000001</v>
      </c>
      <c r="O2595" s="23">
        <f t="shared" si="80"/>
        <v>86.552381344525699</v>
      </c>
      <c r="P2595" s="15">
        <f t="shared" si="81"/>
        <v>43.467299184856607</v>
      </c>
      <c r="Q2595" s="15"/>
      <c r="R2595" s="15">
        <f t="shared" si="82"/>
        <v>1732.24198106361</v>
      </c>
      <c r="S2595" s="15">
        <v>120.92</v>
      </c>
      <c r="T2595" s="15">
        <v>2917</v>
      </c>
      <c r="U2595" s="15"/>
      <c r="V2595" s="15">
        <v>1519.33</v>
      </c>
      <c r="W2595" s="15"/>
      <c r="X2595" s="15">
        <v>20.51</v>
      </c>
      <c r="Y2595" s="15"/>
      <c r="Z2595" s="15">
        <v>15.12</v>
      </c>
      <c r="AA2595" s="15">
        <v>0.43</v>
      </c>
      <c r="AB2595" s="15">
        <v>0.43</v>
      </c>
      <c r="AC2595" s="15"/>
      <c r="AD2595" s="15">
        <v>0.54</v>
      </c>
      <c r="AE2595" s="15">
        <v>1.64</v>
      </c>
      <c r="AF2595" s="15">
        <v>0.28999999999999998</v>
      </c>
      <c r="AG2595" s="15">
        <v>1.72</v>
      </c>
      <c r="AH2595" s="15">
        <v>0.63</v>
      </c>
      <c r="AI2595" s="15">
        <v>0.19</v>
      </c>
      <c r="AJ2595" s="15">
        <v>0.9</v>
      </c>
      <c r="AK2595" s="15">
        <v>0.16</v>
      </c>
      <c r="AL2595" s="15">
        <v>1.0900000000000001</v>
      </c>
      <c r="AM2595" s="15">
        <v>0.23</v>
      </c>
      <c r="AN2595" s="15">
        <v>0.67</v>
      </c>
      <c r="AO2595" s="15">
        <v>0.1</v>
      </c>
      <c r="AP2595" s="15">
        <v>0.68</v>
      </c>
      <c r="AQ2595" s="15">
        <v>0.1</v>
      </c>
      <c r="AR2595" s="15">
        <v>6.48</v>
      </c>
      <c r="AS2595" s="15"/>
      <c r="AT2595" s="15">
        <f t="shared" si="83"/>
        <v>0.76725884369643149</v>
      </c>
      <c r="AU2595" s="15" t="s">
        <v>2247</v>
      </c>
      <c r="AV2595" s="27" t="s">
        <v>2289</v>
      </c>
    </row>
    <row r="2596" spans="1:48" x14ac:dyDescent="0.25">
      <c r="A2596" s="13" t="s">
        <v>54</v>
      </c>
      <c r="B2596" s="14" t="s">
        <v>2369</v>
      </c>
      <c r="C2596" s="15">
        <v>47.586646821178</v>
      </c>
      <c r="D2596" s="15">
        <v>6.5702742930044602</v>
      </c>
      <c r="E2596" s="15">
        <v>10.769721454390799</v>
      </c>
      <c r="F2596" s="15">
        <v>8.1437380395492198</v>
      </c>
      <c r="G2596" s="15">
        <v>26.323623219221801</v>
      </c>
      <c r="H2596" s="15">
        <v>1.06315118009781E-2</v>
      </c>
      <c r="I2596" s="15">
        <v>8.5052094407824796E-2</v>
      </c>
      <c r="J2596" s="15">
        <v>0.180735700616628</v>
      </c>
      <c r="K2596" s="15">
        <v>0.308313842228365</v>
      </c>
      <c r="L2596" s="15">
        <v>2.1263023601956199E-2</v>
      </c>
      <c r="M2596" s="15">
        <v>5.89</v>
      </c>
      <c r="N2596" s="15">
        <f t="shared" si="79"/>
        <v>100.00000000000003</v>
      </c>
      <c r="O2596" s="23">
        <f t="shared" si="80"/>
        <v>85.066303920301465</v>
      </c>
      <c r="P2596" s="15">
        <f t="shared" si="81"/>
        <v>92.838553755020016</v>
      </c>
      <c r="Q2596" s="15">
        <v>23</v>
      </c>
      <c r="R2596" s="15">
        <f t="shared" si="82"/>
        <v>1849.8830533701898</v>
      </c>
      <c r="S2596" s="15">
        <v>135</v>
      </c>
      <c r="T2596" s="15">
        <v>2328</v>
      </c>
      <c r="U2596" s="15">
        <v>88.3</v>
      </c>
      <c r="V2596" s="15">
        <v>822</v>
      </c>
      <c r="W2596" s="15">
        <v>1</v>
      </c>
      <c r="X2596" s="15">
        <v>5</v>
      </c>
      <c r="Y2596" s="15"/>
      <c r="Z2596" s="15">
        <v>16</v>
      </c>
      <c r="AA2596" s="15">
        <v>0.45</v>
      </c>
      <c r="AB2596" s="15">
        <v>0.45</v>
      </c>
      <c r="AC2596" s="15"/>
      <c r="AD2596" s="15">
        <v>0.32</v>
      </c>
      <c r="AE2596" s="15">
        <v>1.1000000000000001</v>
      </c>
      <c r="AF2596" s="15">
        <v>0.22</v>
      </c>
      <c r="AG2596" s="15">
        <v>1.31</v>
      </c>
      <c r="AH2596" s="15">
        <v>0.56000000000000005</v>
      </c>
      <c r="AI2596" s="15">
        <v>0.17100000000000001</v>
      </c>
      <c r="AJ2596" s="15">
        <v>0.81</v>
      </c>
      <c r="AK2596" s="15">
        <v>0.152</v>
      </c>
      <c r="AL2596" s="15">
        <v>1.1000000000000001</v>
      </c>
      <c r="AM2596" s="15">
        <v>0.23899999999999999</v>
      </c>
      <c r="AN2596" s="15">
        <v>0.66</v>
      </c>
      <c r="AO2596" s="15">
        <v>0.106</v>
      </c>
      <c r="AP2596" s="15">
        <v>0.66700000000000004</v>
      </c>
      <c r="AQ2596" s="15">
        <v>0.104</v>
      </c>
      <c r="AR2596" s="15">
        <v>8</v>
      </c>
      <c r="AS2596" s="15"/>
      <c r="AT2596" s="15">
        <f t="shared" si="83"/>
        <v>1.3549701963534362</v>
      </c>
      <c r="AU2596" s="15" t="s">
        <v>2247</v>
      </c>
      <c r="AV2596" s="27" t="s">
        <v>2252</v>
      </c>
    </row>
    <row r="2597" spans="1:48" x14ac:dyDescent="0.25">
      <c r="A2597" s="13" t="s">
        <v>54</v>
      </c>
      <c r="B2597" s="14" t="s">
        <v>2370</v>
      </c>
      <c r="C2597" s="15">
        <v>45.484482586568198</v>
      </c>
      <c r="D2597" s="15">
        <v>6.3267139008082998</v>
      </c>
      <c r="E2597" s="15">
        <v>11.8950204570402</v>
      </c>
      <c r="F2597" s="15">
        <v>6.0872168446262904</v>
      </c>
      <c r="G2597" s="15">
        <v>29.048997106077199</v>
      </c>
      <c r="H2597" s="15">
        <v>2.9937132022752201E-2</v>
      </c>
      <c r="I2597" s="15">
        <v>0.57878455243987603</v>
      </c>
      <c r="J2597" s="15">
        <v>0.22951801217443399</v>
      </c>
      <c r="K2597" s="15">
        <v>0.299371320227522</v>
      </c>
      <c r="L2597" s="15">
        <v>1.9958088015168102E-2</v>
      </c>
      <c r="M2597" s="15">
        <v>6.27</v>
      </c>
      <c r="N2597" s="15">
        <f t="shared" si="79"/>
        <v>99.999999999999929</v>
      </c>
      <c r="O2597" s="23">
        <f t="shared" si="80"/>
        <v>85.055324308176452</v>
      </c>
      <c r="P2597" s="15">
        <f t="shared" si="81"/>
        <v>87.140947671860744</v>
      </c>
      <c r="Q2597" s="15">
        <v>23.6</v>
      </c>
      <c r="R2597" s="15">
        <f t="shared" si="82"/>
        <v>1796.227921365132</v>
      </c>
      <c r="S2597" s="15">
        <v>133</v>
      </c>
      <c r="T2597" s="15">
        <v>3200</v>
      </c>
      <c r="U2597" s="15">
        <v>98</v>
      </c>
      <c r="V2597" s="15">
        <v>1322</v>
      </c>
      <c r="W2597" s="15">
        <v>4</v>
      </c>
      <c r="X2597" s="15">
        <v>24</v>
      </c>
      <c r="Y2597" s="15">
        <v>9</v>
      </c>
      <c r="Z2597" s="15">
        <v>16.3</v>
      </c>
      <c r="AA2597" s="15">
        <v>0.5</v>
      </c>
      <c r="AB2597" s="15">
        <v>0.8</v>
      </c>
      <c r="AC2597" s="15">
        <v>5.8999999999999997E-2</v>
      </c>
      <c r="AD2597" s="15">
        <v>0.65600000000000003</v>
      </c>
      <c r="AE2597" s="15">
        <v>1.952</v>
      </c>
      <c r="AF2597" s="15">
        <v>0.33700000000000002</v>
      </c>
      <c r="AG2597" s="15">
        <v>1.86</v>
      </c>
      <c r="AH2597" s="15">
        <v>0.66900000000000004</v>
      </c>
      <c r="AI2597" s="15">
        <v>0.27600000000000002</v>
      </c>
      <c r="AJ2597" s="15">
        <v>0.95699999999999996</v>
      </c>
      <c r="AK2597" s="15">
        <v>0.183</v>
      </c>
      <c r="AL2597" s="15">
        <v>1.1319999999999999</v>
      </c>
      <c r="AM2597" s="15">
        <v>0.249</v>
      </c>
      <c r="AN2597" s="15">
        <v>0.74099999999999999</v>
      </c>
      <c r="AO2597" s="15"/>
      <c r="AP2597" s="15">
        <v>0.69499999999999995</v>
      </c>
      <c r="AQ2597" s="15">
        <v>0.108</v>
      </c>
      <c r="AR2597" s="15">
        <v>6</v>
      </c>
      <c r="AS2597" s="15">
        <v>5.5E-2</v>
      </c>
      <c r="AT2597" s="15">
        <f t="shared" si="83"/>
        <v>1.1750419046967471</v>
      </c>
      <c r="AU2597" s="15" t="s">
        <v>2247</v>
      </c>
      <c r="AV2597" s="27" t="s">
        <v>2371</v>
      </c>
    </row>
    <row r="2598" spans="1:48" x14ac:dyDescent="0.25">
      <c r="A2598" s="13" t="s">
        <v>54</v>
      </c>
      <c r="B2598" s="14" t="s">
        <v>2372</v>
      </c>
      <c r="C2598" s="15">
        <v>49.198342613982703</v>
      </c>
      <c r="D2598" s="15">
        <v>7.3293248383729104</v>
      </c>
      <c r="E2598" s="15">
        <v>11.219309076330299</v>
      </c>
      <c r="F2598" s="15">
        <v>5.5319427254204196</v>
      </c>
      <c r="G2598" s="15">
        <v>25.872316970332701</v>
      </c>
      <c r="H2598" s="15">
        <v>9.9854561830693606E-2</v>
      </c>
      <c r="I2598" s="15">
        <v>0.179738211295248</v>
      </c>
      <c r="J2598" s="15">
        <v>0.16975275511217899</v>
      </c>
      <c r="K2598" s="15">
        <v>0.36946187877356601</v>
      </c>
      <c r="L2598" s="15">
        <v>2.99563685492081E-2</v>
      </c>
      <c r="M2598" s="15"/>
      <c r="N2598" s="15">
        <f t="shared" si="79"/>
        <v>99.999999999999943</v>
      </c>
      <c r="O2598" s="23">
        <f t="shared" si="80"/>
        <v>84.311892179887764</v>
      </c>
      <c r="P2598" s="15">
        <f t="shared" si="81"/>
        <v>130.79541197541565</v>
      </c>
      <c r="Q2598" s="15"/>
      <c r="R2598" s="15">
        <f t="shared" si="82"/>
        <v>2216.7712726413961</v>
      </c>
      <c r="S2598" s="15">
        <v>143.24</v>
      </c>
      <c r="T2598" s="15">
        <v>5169</v>
      </c>
      <c r="U2598" s="15"/>
      <c r="V2598" s="15">
        <v>1216.0899999999999</v>
      </c>
      <c r="W2598" s="15"/>
      <c r="X2598" s="15"/>
      <c r="Y2598" s="15"/>
      <c r="Z2598" s="15">
        <v>24.69</v>
      </c>
      <c r="AA2598" s="15"/>
      <c r="AB2598" s="15">
        <v>0.56000000000000005</v>
      </c>
      <c r="AC2598" s="15"/>
      <c r="AD2598" s="15">
        <v>2.4500000000000002</v>
      </c>
      <c r="AE2598" s="15">
        <v>5.67</v>
      </c>
      <c r="AF2598" s="15">
        <v>0.76</v>
      </c>
      <c r="AG2598" s="15">
        <v>3.28</v>
      </c>
      <c r="AH2598" s="15">
        <v>0.95</v>
      </c>
      <c r="AI2598" s="15">
        <v>0.17</v>
      </c>
      <c r="AJ2598" s="15">
        <v>1.33</v>
      </c>
      <c r="AK2598" s="15">
        <v>0.22</v>
      </c>
      <c r="AL2598" s="15">
        <v>1.39</v>
      </c>
      <c r="AM2598" s="15">
        <v>0.31</v>
      </c>
      <c r="AN2598" s="15">
        <v>0.89</v>
      </c>
      <c r="AO2598" s="15">
        <v>0.13</v>
      </c>
      <c r="AP2598" s="15">
        <v>0.83</v>
      </c>
      <c r="AQ2598" s="15">
        <v>0.11</v>
      </c>
      <c r="AR2598" s="15"/>
      <c r="AS2598" s="15">
        <v>0.56000000000000005</v>
      </c>
      <c r="AT2598" s="15">
        <f t="shared" si="83"/>
        <v>0.22023642556601886</v>
      </c>
      <c r="AU2598" s="15" t="s">
        <v>2247</v>
      </c>
      <c r="AV2598" s="27" t="s">
        <v>2289</v>
      </c>
    </row>
    <row r="2599" spans="1:48" x14ac:dyDescent="0.25">
      <c r="A2599" s="13" t="s">
        <v>54</v>
      </c>
      <c r="B2599" s="14" t="s">
        <v>2373</v>
      </c>
      <c r="C2599" s="15">
        <v>48.995855378553898</v>
      </c>
      <c r="D2599" s="15">
        <v>3.6150166187936499</v>
      </c>
      <c r="E2599" s="15">
        <v>9.6642011506387195</v>
      </c>
      <c r="F2599" s="15">
        <v>3.1198088627945202</v>
      </c>
      <c r="G2599" s="15">
        <v>34.298089180499701</v>
      </c>
      <c r="H2599" s="15"/>
      <c r="I2599" s="15">
        <v>1.98083102399652E-2</v>
      </c>
      <c r="J2599" s="15">
        <v>9.9041551199825995E-2</v>
      </c>
      <c r="K2599" s="15">
        <v>0.188178947279669</v>
      </c>
      <c r="L2599" s="15"/>
      <c r="M2599" s="15"/>
      <c r="N2599" s="15">
        <f t="shared" si="79"/>
        <v>99.999999999999943</v>
      </c>
      <c r="O2599" s="23">
        <f t="shared" si="80"/>
        <v>89.213566345342173</v>
      </c>
      <c r="P2599" s="15">
        <f t="shared" si="81"/>
        <v>0</v>
      </c>
      <c r="Q2599" s="15"/>
      <c r="R2599" s="15">
        <f t="shared" si="82"/>
        <v>1129.073683678014</v>
      </c>
      <c r="S2599" s="15"/>
      <c r="T2599" s="15"/>
      <c r="U2599" s="15">
        <v>100</v>
      </c>
      <c r="V2599" s="15">
        <v>1925</v>
      </c>
      <c r="W2599" s="15"/>
      <c r="X2599" s="15"/>
      <c r="Y2599" s="15"/>
      <c r="Z2599" s="15"/>
      <c r="AA2599" s="15"/>
      <c r="AB2599" s="15"/>
      <c r="AC2599" s="15"/>
      <c r="AD2599" s="15">
        <v>0.25</v>
      </c>
      <c r="AE2599" s="15">
        <v>0.69</v>
      </c>
      <c r="AF2599" s="15">
        <v>0.11</v>
      </c>
      <c r="AG2599" s="15">
        <v>0.63</v>
      </c>
      <c r="AH2599" s="15">
        <v>0.23</v>
      </c>
      <c r="AI2599" s="15">
        <v>0.09</v>
      </c>
      <c r="AJ2599" s="15">
        <v>0.35</v>
      </c>
      <c r="AK2599" s="15">
        <v>0.06</v>
      </c>
      <c r="AL2599" s="15"/>
      <c r="AM2599" s="15">
        <v>0.1</v>
      </c>
      <c r="AN2599" s="15">
        <v>0.36</v>
      </c>
      <c r="AO2599" s="15">
        <v>0.06</v>
      </c>
      <c r="AP2599" s="15">
        <v>0.41</v>
      </c>
      <c r="AQ2599" s="15">
        <v>0.06</v>
      </c>
      <c r="AR2599" s="15"/>
      <c r="AS2599" s="15"/>
      <c r="AT2599" s="15"/>
      <c r="AU2599" s="15" t="s">
        <v>2247</v>
      </c>
      <c r="AV2599" s="27" t="s">
        <v>2350</v>
      </c>
    </row>
    <row r="2600" spans="1:48" x14ac:dyDescent="0.25">
      <c r="A2600" s="13" t="s">
        <v>54</v>
      </c>
      <c r="B2600" s="14" t="s">
        <v>2374</v>
      </c>
      <c r="C2600" s="15">
        <v>50.184852646033598</v>
      </c>
      <c r="D2600" s="15">
        <v>9.8235977606422296</v>
      </c>
      <c r="E2600" s="15">
        <v>12.379845780078201</v>
      </c>
      <c r="F2600" s="15">
        <v>7.3412907996197303</v>
      </c>
      <c r="G2600" s="15">
        <v>19.330305270941199</v>
      </c>
      <c r="H2600" s="15">
        <v>0.116193091792543</v>
      </c>
      <c r="I2600" s="15">
        <v>0.21126016689553201</v>
      </c>
      <c r="J2600" s="15">
        <v>0.20069715855075501</v>
      </c>
      <c r="K2600" s="15">
        <v>0.38026830041195703</v>
      </c>
      <c r="L2600" s="15">
        <v>3.1689025034329799E-2</v>
      </c>
      <c r="M2600" s="15">
        <v>5.99</v>
      </c>
      <c r="N2600" s="15">
        <f t="shared" si="79"/>
        <v>100.00000000000006</v>
      </c>
      <c r="O2600" s="23">
        <f t="shared" si="80"/>
        <v>78.443259508694368</v>
      </c>
      <c r="P2600" s="15">
        <f t="shared" si="81"/>
        <v>138.36053184003151</v>
      </c>
      <c r="Q2600" s="15">
        <v>25</v>
      </c>
      <c r="R2600" s="15">
        <f t="shared" si="82"/>
        <v>2281.6098024717421</v>
      </c>
      <c r="S2600" s="15">
        <v>164</v>
      </c>
      <c r="T2600" s="15">
        <v>2320</v>
      </c>
      <c r="U2600" s="15">
        <v>80</v>
      </c>
      <c r="V2600" s="15">
        <v>636</v>
      </c>
      <c r="W2600" s="15">
        <v>8.3000000000000007</v>
      </c>
      <c r="X2600" s="15">
        <v>14.7</v>
      </c>
      <c r="Y2600" s="15">
        <v>2.4</v>
      </c>
      <c r="Z2600" s="15">
        <v>18</v>
      </c>
      <c r="AA2600" s="15">
        <v>0.51</v>
      </c>
      <c r="AB2600" s="15">
        <v>1.1000000000000001</v>
      </c>
      <c r="AC2600" s="15"/>
      <c r="AD2600" s="15">
        <v>1.35</v>
      </c>
      <c r="AE2600" s="15">
        <v>3.66</v>
      </c>
      <c r="AF2600" s="15">
        <v>0.56999999999999995</v>
      </c>
      <c r="AG2600" s="15">
        <v>2.95</v>
      </c>
      <c r="AH2600" s="15">
        <v>0.9</v>
      </c>
      <c r="AI2600" s="15">
        <v>0.38</v>
      </c>
      <c r="AJ2600" s="15">
        <v>1.2</v>
      </c>
      <c r="AK2600" s="15">
        <v>0.21</v>
      </c>
      <c r="AL2600" s="15">
        <v>1.38</v>
      </c>
      <c r="AM2600" s="15">
        <v>0.31</v>
      </c>
      <c r="AN2600" s="15">
        <v>0.87</v>
      </c>
      <c r="AO2600" s="15">
        <v>0.14000000000000001</v>
      </c>
      <c r="AP2600" s="15">
        <v>0.89</v>
      </c>
      <c r="AQ2600" s="15">
        <v>0.15</v>
      </c>
      <c r="AR2600" s="15">
        <v>9</v>
      </c>
      <c r="AS2600" s="15">
        <v>0.06</v>
      </c>
      <c r="AT2600" s="15">
        <f>(AB2600/0.713)/(AD2600/0.687)</f>
        <v>0.78510207261960441</v>
      </c>
      <c r="AU2600" s="15" t="s">
        <v>2247</v>
      </c>
      <c r="AV2600" s="27" t="s">
        <v>2264</v>
      </c>
    </row>
    <row r="2601" spans="1:48" x14ac:dyDescent="0.25">
      <c r="A2601" s="13" t="s">
        <v>54</v>
      </c>
      <c r="B2601" s="14" t="s">
        <v>2375</v>
      </c>
      <c r="C2601" s="15">
        <v>48.650269946010802</v>
      </c>
      <c r="D2601" s="15">
        <v>9.2081583683263393</v>
      </c>
      <c r="E2601" s="15">
        <v>12.3275344931014</v>
      </c>
      <c r="F2601" s="15">
        <v>8.8282343531293694</v>
      </c>
      <c r="G2601" s="15">
        <v>18.946210757848402</v>
      </c>
      <c r="H2601" s="15">
        <v>3.9992001599680103E-2</v>
      </c>
      <c r="I2601" s="15">
        <v>1.23975204959008</v>
      </c>
      <c r="J2601" s="15">
        <v>0.21995600879824001</v>
      </c>
      <c r="K2601" s="15">
        <v>0.49990001999600098</v>
      </c>
      <c r="L2601" s="15">
        <v>3.9992001599680103E-2</v>
      </c>
      <c r="M2601" s="15">
        <v>4.17</v>
      </c>
      <c r="N2601" s="15">
        <f t="shared" si="79"/>
        <v>100.00000000000001</v>
      </c>
      <c r="O2601" s="23">
        <f t="shared" si="80"/>
        <v>78.174275555275997</v>
      </c>
      <c r="P2601" s="15">
        <f t="shared" si="81"/>
        <v>174.61296473099762</v>
      </c>
      <c r="Q2601" s="15">
        <v>35</v>
      </c>
      <c r="R2601" s="15">
        <f t="shared" si="82"/>
        <v>2999.4001199760055</v>
      </c>
      <c r="S2601" s="15">
        <v>195</v>
      </c>
      <c r="T2601" s="15">
        <v>2720</v>
      </c>
      <c r="U2601" s="15">
        <v>81.5</v>
      </c>
      <c r="V2601" s="15">
        <v>720</v>
      </c>
      <c r="W2601" s="15">
        <v>1</v>
      </c>
      <c r="X2601" s="15">
        <v>24</v>
      </c>
      <c r="Y2601" s="15">
        <v>10</v>
      </c>
      <c r="Z2601" s="15">
        <v>27</v>
      </c>
      <c r="AA2601" s="15">
        <v>0.73399999999999999</v>
      </c>
      <c r="AB2601" s="15">
        <v>2</v>
      </c>
      <c r="AC2601" s="15">
        <v>6.8000000000000005E-2</v>
      </c>
      <c r="AD2601" s="15">
        <v>1.0780000000000001</v>
      </c>
      <c r="AE2601" s="15">
        <v>3.2919999999999998</v>
      </c>
      <c r="AF2601" s="15">
        <v>0.57699999999999996</v>
      </c>
      <c r="AG2601" s="15">
        <v>3.0920000000000001</v>
      </c>
      <c r="AH2601" s="15">
        <v>1.075</v>
      </c>
      <c r="AI2601" s="15">
        <v>0.39300000000000002</v>
      </c>
      <c r="AJ2601" s="15">
        <v>1.456</v>
      </c>
      <c r="AK2601" s="15">
        <v>0.27600000000000002</v>
      </c>
      <c r="AL2601" s="15">
        <v>1.7090000000000001</v>
      </c>
      <c r="AM2601" s="15">
        <v>0.377</v>
      </c>
      <c r="AN2601" s="15">
        <v>1.0920000000000001</v>
      </c>
      <c r="AO2601" s="15"/>
      <c r="AP2601" s="15">
        <v>0.98799999999999999</v>
      </c>
      <c r="AQ2601" s="15">
        <v>0.14599999999999999</v>
      </c>
      <c r="AR2601" s="15">
        <v>10</v>
      </c>
      <c r="AS2601" s="15">
        <v>0.17</v>
      </c>
      <c r="AT2601" s="15">
        <f>(AB2601/0.713)/(AD2601/0.687)</f>
        <v>1.7876333243995035</v>
      </c>
      <c r="AU2601" s="15" t="s">
        <v>2247</v>
      </c>
      <c r="AV2601" s="27" t="s">
        <v>2371</v>
      </c>
    </row>
    <row r="2602" spans="1:48" x14ac:dyDescent="0.25">
      <c r="A2602" s="13" t="s">
        <v>54</v>
      </c>
      <c r="B2602" s="14" t="s">
        <v>2376</v>
      </c>
      <c r="C2602" s="15">
        <v>47.779346291671203</v>
      </c>
      <c r="D2602" s="15">
        <v>9.5667282006732606</v>
      </c>
      <c r="E2602" s="15">
        <v>12.2706048430883</v>
      </c>
      <c r="F2602" s="15">
        <v>8.5894233901617998</v>
      </c>
      <c r="G2602" s="15">
        <v>19.328917363448799</v>
      </c>
      <c r="H2602" s="15">
        <v>1.4116625040721</v>
      </c>
      <c r="I2602" s="15">
        <v>0.36920403952655001</v>
      </c>
      <c r="J2602" s="15">
        <v>0.20631990444130699</v>
      </c>
      <c r="K2602" s="15">
        <v>0.44521663589966298</v>
      </c>
      <c r="L2602" s="15">
        <v>3.2576827017048497E-2</v>
      </c>
      <c r="M2602" s="15">
        <v>3.51</v>
      </c>
      <c r="N2602" s="15">
        <f t="shared" si="79"/>
        <v>100.00000000000003</v>
      </c>
      <c r="O2602" s="23">
        <f t="shared" si="80"/>
        <v>78.591549590443492</v>
      </c>
      <c r="P2602" s="15">
        <f t="shared" si="81"/>
        <v>142.23685035612723</v>
      </c>
      <c r="Q2602" s="15">
        <v>31</v>
      </c>
      <c r="R2602" s="15">
        <f t="shared" si="82"/>
        <v>2671.2998153979779</v>
      </c>
      <c r="S2602" s="15">
        <v>147</v>
      </c>
      <c r="T2602" s="15">
        <v>3040</v>
      </c>
      <c r="U2602" s="15">
        <v>77</v>
      </c>
      <c r="V2602" s="15">
        <v>569</v>
      </c>
      <c r="W2602" s="15">
        <v>60.5</v>
      </c>
      <c r="X2602" s="15">
        <v>11.6</v>
      </c>
      <c r="Y2602" s="15">
        <v>333</v>
      </c>
      <c r="Z2602" s="15">
        <v>25</v>
      </c>
      <c r="AA2602" s="15">
        <v>0.8</v>
      </c>
      <c r="AB2602" s="15">
        <v>0.8</v>
      </c>
      <c r="AC2602" s="15">
        <v>0.1</v>
      </c>
      <c r="AD2602" s="15">
        <v>2.6</v>
      </c>
      <c r="AE2602" s="15">
        <v>5.8</v>
      </c>
      <c r="AF2602" s="15">
        <v>0.74</v>
      </c>
      <c r="AG2602" s="15">
        <v>3.5</v>
      </c>
      <c r="AH2602" s="15">
        <v>1.01</v>
      </c>
      <c r="AI2602" s="15">
        <v>0.43</v>
      </c>
      <c r="AJ2602" s="15">
        <v>1.51</v>
      </c>
      <c r="AK2602" s="15">
        <v>0.26</v>
      </c>
      <c r="AL2602" s="15">
        <v>1.71</v>
      </c>
      <c r="AM2602" s="15">
        <v>0.41</v>
      </c>
      <c r="AN2602" s="15">
        <v>1.18</v>
      </c>
      <c r="AO2602" s="15">
        <v>0.16</v>
      </c>
      <c r="AP2602" s="15">
        <v>1.05</v>
      </c>
      <c r="AQ2602" s="15">
        <v>0.16</v>
      </c>
      <c r="AR2602" s="15">
        <v>10.7</v>
      </c>
      <c r="AS2602" s="15">
        <v>0.31</v>
      </c>
      <c r="AT2602" s="15">
        <f>(AB2602/0.713)/(AD2602/0.687)</f>
        <v>0.29647211133887158</v>
      </c>
      <c r="AU2602" s="15" t="s">
        <v>2247</v>
      </c>
      <c r="AV2602" s="27" t="s">
        <v>2293</v>
      </c>
    </row>
    <row r="2603" spans="1:48" x14ac:dyDescent="0.25">
      <c r="A2603" s="13" t="s">
        <v>54</v>
      </c>
      <c r="B2603" s="14">
        <v>90746</v>
      </c>
      <c r="C2603" s="15">
        <v>46.3414405458063</v>
      </c>
      <c r="D2603" s="15">
        <v>9.1591326817514407</v>
      </c>
      <c r="E2603" s="15">
        <v>12.2082743784147</v>
      </c>
      <c r="F2603" s="15">
        <v>7.6508031393611704</v>
      </c>
      <c r="G2603" s="15">
        <v>18.8541192798784</v>
      </c>
      <c r="H2603" s="15">
        <v>4.0883669175315198</v>
      </c>
      <c r="I2603" s="15">
        <v>0.97247562601477999</v>
      </c>
      <c r="J2603" s="15">
        <v>0.19846441347240401</v>
      </c>
      <c r="K2603" s="15">
        <v>0.47730691440113199</v>
      </c>
      <c r="L2603" s="15">
        <v>4.9616103368101003E-2</v>
      </c>
      <c r="M2603" s="15">
        <v>1.66</v>
      </c>
      <c r="N2603" s="15">
        <f t="shared" ref="N2603:N2634" si="84">SUM(C2603:L2603)</f>
        <v>99.999999999999943</v>
      </c>
      <c r="O2603" s="23">
        <f t="shared" ref="O2603:O2634" si="85">(G2603/40.31)/(G2603/40.31+E2603*0.8998/71.85*0.85)*100</f>
        <v>78.256894192904241</v>
      </c>
      <c r="P2603" s="15">
        <f t="shared" ref="P2603:P2634" si="86">(L2603*62/142)*10000</f>
        <v>216.63369076213115</v>
      </c>
      <c r="Q2603" s="15"/>
      <c r="R2603" s="15">
        <f t="shared" ref="R2603:R2634" si="87">K2603*0.6*10000</f>
        <v>2863.8414864067918</v>
      </c>
      <c r="S2603" s="15"/>
      <c r="T2603" s="15">
        <v>2894</v>
      </c>
      <c r="U2603" s="15"/>
      <c r="V2603" s="15">
        <v>699</v>
      </c>
      <c r="W2603" s="15"/>
      <c r="X2603" s="15"/>
      <c r="Y2603" s="15"/>
      <c r="Z2603" s="15"/>
      <c r="AA2603" s="15"/>
      <c r="AB2603" s="15"/>
      <c r="AC2603" s="15"/>
      <c r="AD2603" s="15">
        <v>0.85</v>
      </c>
      <c r="AE2603" s="15">
        <v>2.5</v>
      </c>
      <c r="AF2603" s="15">
        <v>0.42</v>
      </c>
      <c r="AG2603" s="15">
        <v>2.46</v>
      </c>
      <c r="AH2603" s="15">
        <v>0.95</v>
      </c>
      <c r="AI2603" s="15">
        <v>0.37</v>
      </c>
      <c r="AJ2603" s="15">
        <v>1.43</v>
      </c>
      <c r="AK2603" s="15">
        <v>0.27</v>
      </c>
      <c r="AL2603" s="15">
        <v>1.81</v>
      </c>
      <c r="AM2603" s="15">
        <v>0.39</v>
      </c>
      <c r="AN2603" s="15">
        <v>1.18</v>
      </c>
      <c r="AO2603" s="15">
        <v>0.17</v>
      </c>
      <c r="AP2603" s="15">
        <v>1.17</v>
      </c>
      <c r="AQ2603" s="15">
        <v>0.17</v>
      </c>
      <c r="AR2603" s="15"/>
      <c r="AS2603" s="15"/>
      <c r="AT2603" s="15"/>
      <c r="AU2603" s="15" t="s">
        <v>2247</v>
      </c>
      <c r="AV2603" s="27" t="s">
        <v>2331</v>
      </c>
    </row>
    <row r="2604" spans="1:48" x14ac:dyDescent="0.25">
      <c r="A2604" s="13" t="s">
        <v>54</v>
      </c>
      <c r="B2604" s="14" t="s">
        <v>2377</v>
      </c>
      <c r="C2604" s="15">
        <v>45.190651171591</v>
      </c>
      <c r="D2604" s="15">
        <v>3.9136020075882101</v>
      </c>
      <c r="E2604" s="15">
        <v>10.405401368267</v>
      </c>
      <c r="F2604" s="15">
        <v>1.1452016052739</v>
      </c>
      <c r="G2604" s="15">
        <v>38.936854579312701</v>
      </c>
      <c r="H2604" s="15">
        <v>1.9916549656937399E-2</v>
      </c>
      <c r="I2604" s="15">
        <v>1.9916549656937399E-2</v>
      </c>
      <c r="J2604" s="15">
        <v>0.159332397255499</v>
      </c>
      <c r="K2604" s="15">
        <v>0.18920722174090601</v>
      </c>
      <c r="L2604" s="15">
        <v>1.9916549656937399E-2</v>
      </c>
      <c r="M2604" s="15"/>
      <c r="N2604" s="15">
        <f t="shared" si="84"/>
        <v>100.00000000000003</v>
      </c>
      <c r="O2604" s="23">
        <f t="shared" si="85"/>
        <v>89.712669517038407</v>
      </c>
      <c r="P2604" s="15">
        <f t="shared" si="86"/>
        <v>86.959583009163296</v>
      </c>
      <c r="Q2604" s="15"/>
      <c r="R2604" s="15">
        <f t="shared" si="87"/>
        <v>1135.243330445436</v>
      </c>
      <c r="S2604" s="15">
        <v>83.32</v>
      </c>
      <c r="T2604" s="15">
        <v>2256</v>
      </c>
      <c r="U2604" s="15"/>
      <c r="V2604" s="15">
        <v>2445.39</v>
      </c>
      <c r="W2604" s="15"/>
      <c r="X2604" s="15">
        <v>9.1300000000000008</v>
      </c>
      <c r="Y2604" s="15"/>
      <c r="Z2604" s="15">
        <v>7.99</v>
      </c>
      <c r="AA2604" s="15">
        <v>0.34</v>
      </c>
      <c r="AB2604" s="15">
        <v>0.34</v>
      </c>
      <c r="AC2604" s="15"/>
      <c r="AD2604" s="15">
        <v>0.62</v>
      </c>
      <c r="AE2604" s="15">
        <v>1.68</v>
      </c>
      <c r="AF2604" s="15">
        <v>0.26</v>
      </c>
      <c r="AG2604" s="15">
        <v>1.43</v>
      </c>
      <c r="AH2604" s="15">
        <v>0.5</v>
      </c>
      <c r="AI2604" s="15">
        <v>0.24</v>
      </c>
      <c r="AJ2604" s="15">
        <v>0.67</v>
      </c>
      <c r="AK2604" s="15">
        <v>0.12</v>
      </c>
      <c r="AL2604" s="15">
        <v>0.82</v>
      </c>
      <c r="AM2604" s="15">
        <v>0.18</v>
      </c>
      <c r="AN2604" s="15">
        <v>0.52</v>
      </c>
      <c r="AO2604" s="15">
        <v>0.08</v>
      </c>
      <c r="AP2604" s="15">
        <v>0.5</v>
      </c>
      <c r="AQ2604" s="15">
        <v>0.08</v>
      </c>
      <c r="AR2604" s="15">
        <v>4.57</v>
      </c>
      <c r="AS2604" s="15"/>
      <c r="AT2604" s="15">
        <f t="shared" ref="AT2604:AT2612" si="88">(AB2604/0.713)/(AD2604/0.687)</f>
        <v>0.52838981133782748</v>
      </c>
      <c r="AU2604" s="15" t="s">
        <v>2247</v>
      </c>
      <c r="AV2604" s="27" t="s">
        <v>2289</v>
      </c>
    </row>
    <row r="2605" spans="1:48" x14ac:dyDescent="0.25">
      <c r="A2605" s="13" t="s">
        <v>54</v>
      </c>
      <c r="B2605" s="14" t="s">
        <v>2378</v>
      </c>
      <c r="C2605" s="15">
        <v>45.033358042994799</v>
      </c>
      <c r="D2605" s="15">
        <v>2.7798369162342502</v>
      </c>
      <c r="E2605" s="15">
        <v>9.5132196688905406</v>
      </c>
      <c r="F2605" s="15">
        <v>3.8794168519891299</v>
      </c>
      <c r="G2605" s="15">
        <v>38.411168766987899</v>
      </c>
      <c r="H2605" s="15">
        <v>2.4709661477637802E-2</v>
      </c>
      <c r="I2605" s="15">
        <v>3.70644922164566E-2</v>
      </c>
      <c r="J2605" s="15">
        <v>0.14825796886582701</v>
      </c>
      <c r="K2605" s="15">
        <v>0.160612799604645</v>
      </c>
      <c r="L2605" s="15">
        <v>1.2354830738818901E-2</v>
      </c>
      <c r="M2605" s="15">
        <v>18.73</v>
      </c>
      <c r="N2605" s="15">
        <f t="shared" si="84"/>
        <v>100.00000000000001</v>
      </c>
      <c r="O2605" s="23">
        <f t="shared" si="85"/>
        <v>90.393640788955821</v>
      </c>
      <c r="P2605" s="15">
        <f t="shared" si="86"/>
        <v>53.943627169490981</v>
      </c>
      <c r="Q2605" s="15">
        <v>12</v>
      </c>
      <c r="R2605" s="15">
        <f t="shared" si="87"/>
        <v>963.67679762786997</v>
      </c>
      <c r="S2605" s="15">
        <v>64</v>
      </c>
      <c r="T2605" s="15">
        <v>1566</v>
      </c>
      <c r="U2605" s="15">
        <v>134.4</v>
      </c>
      <c r="V2605" s="15">
        <v>2194</v>
      </c>
      <c r="W2605" s="15">
        <v>1</v>
      </c>
      <c r="X2605" s="15">
        <v>77</v>
      </c>
      <c r="Y2605" s="15">
        <v>152.9</v>
      </c>
      <c r="Z2605" s="15">
        <v>8</v>
      </c>
      <c r="AA2605" s="15">
        <v>0.18</v>
      </c>
      <c r="AB2605" s="15">
        <v>0.28000000000000003</v>
      </c>
      <c r="AC2605" s="15"/>
      <c r="AD2605" s="15">
        <v>0.38</v>
      </c>
      <c r="AE2605" s="15">
        <v>1</v>
      </c>
      <c r="AF2605" s="15">
        <v>0.15</v>
      </c>
      <c r="AG2605" s="15">
        <v>0.8</v>
      </c>
      <c r="AH2605" s="15">
        <v>0.26</v>
      </c>
      <c r="AI2605" s="15">
        <v>0.108</v>
      </c>
      <c r="AJ2605" s="15">
        <v>0.32</v>
      </c>
      <c r="AK2605" s="15">
        <v>0.06</v>
      </c>
      <c r="AL2605" s="15">
        <v>0.4</v>
      </c>
      <c r="AM2605" s="15">
        <v>0.09</v>
      </c>
      <c r="AN2605" s="15">
        <v>0.27</v>
      </c>
      <c r="AO2605" s="15">
        <v>4.2000000000000003E-2</v>
      </c>
      <c r="AP2605" s="15">
        <v>0.245</v>
      </c>
      <c r="AQ2605" s="15">
        <v>3.9E-2</v>
      </c>
      <c r="AR2605" s="15">
        <v>4</v>
      </c>
      <c r="AS2605" s="15"/>
      <c r="AT2605" s="15">
        <f t="shared" si="88"/>
        <v>0.70997268767992927</v>
      </c>
      <c r="AU2605" s="15" t="s">
        <v>2247</v>
      </c>
      <c r="AV2605" s="27" t="s">
        <v>2252</v>
      </c>
    </row>
    <row r="2606" spans="1:48" x14ac:dyDescent="0.25">
      <c r="A2606" s="13" t="s">
        <v>54</v>
      </c>
      <c r="B2606" s="14" t="s">
        <v>2379</v>
      </c>
      <c r="C2606" s="15">
        <v>47.311190193752502</v>
      </c>
      <c r="D2606" s="15">
        <v>8.0664294187425902</v>
      </c>
      <c r="E2606" s="15">
        <v>11.8821668643733</v>
      </c>
      <c r="F2606" s="15">
        <v>7.5425069197311201</v>
      </c>
      <c r="G2606" s="15">
        <v>23.270067220245199</v>
      </c>
      <c r="H2606" s="15">
        <v>0.118623962040332</v>
      </c>
      <c r="I2606" s="15">
        <v>1.09727164887307</v>
      </c>
      <c r="J2606" s="15">
        <v>0.237247924080664</v>
      </c>
      <c r="K2606" s="15">
        <v>0.43495452748121799</v>
      </c>
      <c r="L2606" s="15">
        <v>3.9541320680110702E-2</v>
      </c>
      <c r="M2606" s="15">
        <v>5.07</v>
      </c>
      <c r="N2606" s="15">
        <f t="shared" si="84"/>
        <v>100.00000000000013</v>
      </c>
      <c r="O2606" s="23">
        <f t="shared" si="85"/>
        <v>82.027502287641838</v>
      </c>
      <c r="P2606" s="15">
        <f t="shared" si="86"/>
        <v>172.6452029694974</v>
      </c>
      <c r="Q2606" s="15">
        <v>29</v>
      </c>
      <c r="R2606" s="15">
        <f t="shared" si="87"/>
        <v>2609.7271648873079</v>
      </c>
      <c r="S2606" s="15">
        <v>160</v>
      </c>
      <c r="T2606" s="15">
        <v>2908</v>
      </c>
      <c r="U2606" s="15">
        <v>104</v>
      </c>
      <c r="V2606" s="15">
        <v>968</v>
      </c>
      <c r="W2606" s="15">
        <v>6</v>
      </c>
      <c r="X2606" s="15">
        <v>24</v>
      </c>
      <c r="Y2606" s="15">
        <v>56</v>
      </c>
      <c r="Z2606" s="15">
        <v>21</v>
      </c>
      <c r="AA2606" s="15">
        <v>0.60599999999999998</v>
      </c>
      <c r="AB2606" s="15">
        <v>2</v>
      </c>
      <c r="AC2606" s="15"/>
      <c r="AD2606" s="15">
        <v>0.73499999999999999</v>
      </c>
      <c r="AE2606" s="15">
        <v>2.2530000000000001</v>
      </c>
      <c r="AF2606" s="15">
        <v>0.39300000000000002</v>
      </c>
      <c r="AG2606" s="15">
        <v>2.153</v>
      </c>
      <c r="AH2606" s="15">
        <v>0.78</v>
      </c>
      <c r="AI2606" s="15">
        <v>0.32600000000000001</v>
      </c>
      <c r="AJ2606" s="15">
        <v>1.1200000000000001</v>
      </c>
      <c r="AK2606" s="15">
        <v>0.20899999999999999</v>
      </c>
      <c r="AL2606" s="15">
        <v>1.3819999999999999</v>
      </c>
      <c r="AM2606" s="15">
        <v>0.29799999999999999</v>
      </c>
      <c r="AN2606" s="15">
        <v>0.873</v>
      </c>
      <c r="AO2606" s="15">
        <v>0.13600000000000001</v>
      </c>
      <c r="AP2606" s="15">
        <v>0.88</v>
      </c>
      <c r="AQ2606" s="15">
        <v>0.13</v>
      </c>
      <c r="AR2606" s="15">
        <v>9</v>
      </c>
      <c r="AS2606" s="15">
        <v>0.1</v>
      </c>
      <c r="AT2606" s="15">
        <f t="shared" si="88"/>
        <v>2.6218622091192718</v>
      </c>
      <c r="AU2606" s="15" t="s">
        <v>2247</v>
      </c>
      <c r="AV2606" s="27" t="s">
        <v>2371</v>
      </c>
    </row>
    <row r="2607" spans="1:48" x14ac:dyDescent="0.25">
      <c r="A2607" s="13" t="s">
        <v>54</v>
      </c>
      <c r="B2607" s="14" t="s">
        <v>2380</v>
      </c>
      <c r="C2607" s="15">
        <v>45.076120706046602</v>
      </c>
      <c r="D2607" s="15">
        <v>6.8191569531011202</v>
      </c>
      <c r="E2607" s="15">
        <v>11.0622653737147</v>
      </c>
      <c r="F2607" s="15">
        <v>4.3702334341772202</v>
      </c>
      <c r="G2607" s="15">
        <v>32.045060192748203</v>
      </c>
      <c r="H2607" s="15">
        <v>1.9909947308324499E-2</v>
      </c>
      <c r="I2607" s="15">
        <v>7.96397892332978E-2</v>
      </c>
      <c r="J2607" s="15">
        <v>0.169234552120758</v>
      </c>
      <c r="K2607" s="15">
        <v>0.33846910424151599</v>
      </c>
      <c r="L2607" s="15">
        <v>1.9909947308324499E-2</v>
      </c>
      <c r="M2607" s="15"/>
      <c r="N2607" s="15">
        <f t="shared" si="84"/>
        <v>100.00000000000006</v>
      </c>
      <c r="O2607" s="23">
        <f t="shared" si="85"/>
        <v>87.098386409143558</v>
      </c>
      <c r="P2607" s="15">
        <f t="shared" si="86"/>
        <v>86.930755853247817</v>
      </c>
      <c r="Q2607" s="15"/>
      <c r="R2607" s="15">
        <f t="shared" si="87"/>
        <v>2030.8146254490957</v>
      </c>
      <c r="S2607" s="15">
        <v>140.87</v>
      </c>
      <c r="T2607" s="15">
        <v>2729</v>
      </c>
      <c r="U2607" s="15"/>
      <c r="V2607" s="15">
        <v>1567.04</v>
      </c>
      <c r="W2607" s="15"/>
      <c r="X2607" s="15">
        <v>7.76</v>
      </c>
      <c r="Y2607" s="15"/>
      <c r="Z2607" s="15">
        <v>17.75</v>
      </c>
      <c r="AA2607" s="15">
        <v>0.55000000000000004</v>
      </c>
      <c r="AB2607" s="15">
        <v>0.67</v>
      </c>
      <c r="AC2607" s="15"/>
      <c r="AD2607" s="15">
        <v>0.93</v>
      </c>
      <c r="AE2607" s="15">
        <v>2.62</v>
      </c>
      <c r="AF2607" s="15">
        <v>0.42</v>
      </c>
      <c r="AG2607" s="15">
        <v>2.25</v>
      </c>
      <c r="AH2607" s="15">
        <v>0.78</v>
      </c>
      <c r="AI2607" s="15">
        <v>0.22</v>
      </c>
      <c r="AJ2607" s="15">
        <v>1.1100000000000001</v>
      </c>
      <c r="AK2607" s="15">
        <v>0.19</v>
      </c>
      <c r="AL2607" s="15">
        <v>1.3</v>
      </c>
      <c r="AM2607" s="15">
        <v>0.28000000000000003</v>
      </c>
      <c r="AN2607" s="15">
        <v>0.82</v>
      </c>
      <c r="AO2607" s="15">
        <v>0.12</v>
      </c>
      <c r="AP2607" s="15">
        <v>0.8</v>
      </c>
      <c r="AQ2607" s="15">
        <v>0.12</v>
      </c>
      <c r="AR2607" s="15">
        <v>6.66</v>
      </c>
      <c r="AS2607" s="15">
        <v>0.11</v>
      </c>
      <c r="AT2607" s="15">
        <f t="shared" si="88"/>
        <v>0.6941591639144008</v>
      </c>
      <c r="AU2607" s="15" t="s">
        <v>2247</v>
      </c>
      <c r="AV2607" s="27" t="s">
        <v>2289</v>
      </c>
    </row>
    <row r="2608" spans="1:48" x14ac:dyDescent="0.25">
      <c r="A2608" s="13" t="s">
        <v>54</v>
      </c>
      <c r="B2608" s="14" t="s">
        <v>2381</v>
      </c>
      <c r="C2608" s="15">
        <v>48.414124652073099</v>
      </c>
      <c r="D2608" s="15">
        <v>8.8070813302684297</v>
      </c>
      <c r="E2608" s="15">
        <v>12.634150366367599</v>
      </c>
      <c r="F2608" s="15">
        <v>7.26807613726774</v>
      </c>
      <c r="G2608" s="15">
        <v>20.563095191641398</v>
      </c>
      <c r="H2608" s="15">
        <v>0.55602768263250502</v>
      </c>
      <c r="I2608" s="15">
        <v>1.04255190493595</v>
      </c>
      <c r="J2608" s="15">
        <v>0.19858131522589501</v>
      </c>
      <c r="K2608" s="15">
        <v>0.47659515654214701</v>
      </c>
      <c r="L2608" s="15">
        <v>3.9716263045178897E-2</v>
      </c>
      <c r="M2608" s="15"/>
      <c r="N2608" s="15">
        <f t="shared" si="84"/>
        <v>99.999999999999943</v>
      </c>
      <c r="O2608" s="23">
        <f t="shared" si="85"/>
        <v>79.136569643694415</v>
      </c>
      <c r="P2608" s="15">
        <f t="shared" si="86"/>
        <v>173.40903583106279</v>
      </c>
      <c r="Q2608" s="15"/>
      <c r="R2608" s="15">
        <f t="shared" si="87"/>
        <v>2859.5709392528815</v>
      </c>
      <c r="S2608" s="15">
        <v>183.12</v>
      </c>
      <c r="T2608" s="15">
        <v>2372</v>
      </c>
      <c r="U2608" s="15"/>
      <c r="V2608" s="15">
        <v>809.77</v>
      </c>
      <c r="W2608" s="15"/>
      <c r="X2608" s="15"/>
      <c r="Y2608" s="15"/>
      <c r="Z2608" s="15">
        <v>32.700000000000003</v>
      </c>
      <c r="AA2608" s="15"/>
      <c r="AB2608" s="15">
        <v>1.2</v>
      </c>
      <c r="AC2608" s="15"/>
      <c r="AD2608" s="15">
        <v>1.8</v>
      </c>
      <c r="AE2608" s="15">
        <v>4.74</v>
      </c>
      <c r="AF2608" s="15">
        <v>0.71</v>
      </c>
      <c r="AG2608" s="15">
        <v>3.6</v>
      </c>
      <c r="AH2608" s="15">
        <v>1.0900000000000001</v>
      </c>
      <c r="AI2608" s="15">
        <v>0.65</v>
      </c>
      <c r="AJ2608" s="15">
        <v>1.53</v>
      </c>
      <c r="AK2608" s="15">
        <v>0.27</v>
      </c>
      <c r="AL2608" s="15">
        <v>1.85</v>
      </c>
      <c r="AM2608" s="15">
        <v>0.38</v>
      </c>
      <c r="AN2608" s="15">
        <v>1.1399999999999999</v>
      </c>
      <c r="AO2608" s="15">
        <v>0.16</v>
      </c>
      <c r="AP2608" s="15">
        <v>1.1399999999999999</v>
      </c>
      <c r="AQ2608" s="15">
        <v>0.16</v>
      </c>
      <c r="AR2608" s="15"/>
      <c r="AS2608" s="15">
        <v>0.82</v>
      </c>
      <c r="AT2608" s="15">
        <f t="shared" si="88"/>
        <v>0.64235624123422164</v>
      </c>
      <c r="AU2608" s="15" t="s">
        <v>2247</v>
      </c>
      <c r="AV2608" s="27" t="s">
        <v>2289</v>
      </c>
    </row>
    <row r="2609" spans="1:48" x14ac:dyDescent="0.25">
      <c r="A2609" s="13" t="s">
        <v>54</v>
      </c>
      <c r="B2609" s="14" t="s">
        <v>2382</v>
      </c>
      <c r="C2609" s="15">
        <v>48.434143552429902</v>
      </c>
      <c r="D2609" s="15">
        <v>7.7255694546116302</v>
      </c>
      <c r="E2609" s="15">
        <v>11.02652807234</v>
      </c>
      <c r="F2609" s="15">
        <v>8.7012212671785605</v>
      </c>
      <c r="G2609" s="15">
        <v>23.495288547530201</v>
      </c>
      <c r="H2609" s="15">
        <v>1.9911261480957801E-2</v>
      </c>
      <c r="I2609" s="15">
        <v>2.9866892221436701E-2</v>
      </c>
      <c r="J2609" s="15">
        <v>0.17920135332862</v>
      </c>
      <c r="K2609" s="15">
        <v>0.358402706657241</v>
      </c>
      <c r="L2609" s="15">
        <v>2.9866892221436701E-2</v>
      </c>
      <c r="M2609" s="15"/>
      <c r="N2609" s="15">
        <f t="shared" si="84"/>
        <v>99.999999999999986</v>
      </c>
      <c r="O2609" s="23">
        <f t="shared" si="85"/>
        <v>83.237847557916169</v>
      </c>
      <c r="P2609" s="15">
        <f t="shared" si="86"/>
        <v>130.40474068514615</v>
      </c>
      <c r="Q2609" s="15"/>
      <c r="R2609" s="15">
        <f t="shared" si="87"/>
        <v>2150.4162399434458</v>
      </c>
      <c r="S2609" s="15">
        <v>149.21</v>
      </c>
      <c r="T2609" s="15">
        <v>2812</v>
      </c>
      <c r="U2609" s="15"/>
      <c r="V2609" s="15">
        <v>1300.29</v>
      </c>
      <c r="W2609" s="15"/>
      <c r="X2609" s="15">
        <v>25.58</v>
      </c>
      <c r="Y2609" s="15"/>
      <c r="Z2609" s="15">
        <v>23.45</v>
      </c>
      <c r="AA2609" s="15">
        <v>0.75</v>
      </c>
      <c r="AB2609" s="15">
        <v>0.85</v>
      </c>
      <c r="AC2609" s="15"/>
      <c r="AD2609" s="15">
        <v>3.52</v>
      </c>
      <c r="AE2609" s="15">
        <v>9.49</v>
      </c>
      <c r="AF2609" s="15">
        <v>1.45</v>
      </c>
      <c r="AG2609" s="15">
        <v>6.97</v>
      </c>
      <c r="AH2609" s="15">
        <v>1.88</v>
      </c>
      <c r="AI2609" s="15">
        <v>0.47</v>
      </c>
      <c r="AJ2609" s="15">
        <v>1.98</v>
      </c>
      <c r="AK2609" s="15">
        <v>0.31</v>
      </c>
      <c r="AL2609" s="15">
        <v>1.96</v>
      </c>
      <c r="AM2609" s="15">
        <v>0.4</v>
      </c>
      <c r="AN2609" s="15">
        <v>1.1000000000000001</v>
      </c>
      <c r="AO2609" s="15">
        <v>0.15</v>
      </c>
      <c r="AP2609" s="15">
        <v>0.94</v>
      </c>
      <c r="AQ2609" s="15">
        <v>0.12</v>
      </c>
      <c r="AR2609" s="15">
        <v>9.59</v>
      </c>
      <c r="AS2609" s="15">
        <v>0.42</v>
      </c>
      <c r="AT2609" s="15">
        <f t="shared" si="88"/>
        <v>0.23267164987887293</v>
      </c>
      <c r="AU2609" s="15" t="s">
        <v>2247</v>
      </c>
      <c r="AV2609" s="27" t="s">
        <v>2289</v>
      </c>
    </row>
    <row r="2610" spans="1:48" x14ac:dyDescent="0.25">
      <c r="A2610" s="13" t="s">
        <v>54</v>
      </c>
      <c r="B2610" s="14" t="s">
        <v>2383</v>
      </c>
      <c r="C2610" s="15">
        <v>46.175704475491401</v>
      </c>
      <c r="D2610" s="15">
        <v>5.3279659010182296</v>
      </c>
      <c r="E2610" s="15">
        <v>14.148709448259501</v>
      </c>
      <c r="F2610" s="15">
        <v>1.8351882547951699</v>
      </c>
      <c r="G2610" s="15">
        <v>31.494198437129999</v>
      </c>
      <c r="H2610" s="15">
        <v>0.33151787828557899</v>
      </c>
      <c r="I2610" s="15">
        <v>0.11839924224485</v>
      </c>
      <c r="J2610" s="15">
        <v>0.17759886336727401</v>
      </c>
      <c r="K2610" s="15">
        <v>0.35519772673454902</v>
      </c>
      <c r="L2610" s="15">
        <v>3.5519772673454901E-2</v>
      </c>
      <c r="M2610" s="15"/>
      <c r="N2610" s="15">
        <f t="shared" si="84"/>
        <v>100</v>
      </c>
      <c r="O2610" s="23">
        <f t="shared" si="85"/>
        <v>83.838529893761432</v>
      </c>
      <c r="P2610" s="15">
        <f t="shared" si="86"/>
        <v>155.08633139114113</v>
      </c>
      <c r="Q2610" s="15">
        <v>17.333649064646</v>
      </c>
      <c r="R2610" s="15">
        <f t="shared" si="87"/>
        <v>2131.1863604072942</v>
      </c>
      <c r="S2610" s="15">
        <v>6.93345962585839</v>
      </c>
      <c r="T2610" s="15">
        <v>4818.7544399715798</v>
      </c>
      <c r="U2610" s="15">
        <v>123.64669666114099</v>
      </c>
      <c r="V2610" s="15">
        <v>1554.2505327965901</v>
      </c>
      <c r="W2610" s="15">
        <v>18.835898650248598</v>
      </c>
      <c r="X2610" s="15">
        <v>87.014918304522894</v>
      </c>
      <c r="Y2610" s="15">
        <v>366.31778356618503</v>
      </c>
      <c r="Z2610" s="15">
        <v>25.422685294814102</v>
      </c>
      <c r="AA2610" s="15">
        <v>0.57778830215486598</v>
      </c>
      <c r="AB2610" s="15">
        <v>1.0400189438787599</v>
      </c>
      <c r="AC2610" s="15">
        <v>0.231115320861946</v>
      </c>
      <c r="AD2610" s="15">
        <v>2.42671086905044</v>
      </c>
      <c r="AE2610" s="15">
        <v>5.3156523798247699</v>
      </c>
      <c r="AF2610" s="15">
        <v>0.65867866445654699</v>
      </c>
      <c r="AG2610" s="15">
        <v>2.8889415107743299</v>
      </c>
      <c r="AH2610" s="15">
        <v>0.88979398531849396</v>
      </c>
      <c r="AI2610" s="15">
        <v>0.32356144920672503</v>
      </c>
      <c r="AJ2610" s="15">
        <v>1.1786881363959301</v>
      </c>
      <c r="AK2610" s="15">
        <v>0.184892256689557</v>
      </c>
      <c r="AL2610" s="15">
        <v>1.3058015628699999</v>
      </c>
      <c r="AM2610" s="15">
        <v>0.25422685294814101</v>
      </c>
      <c r="AN2610" s="15">
        <v>0.78579209093061797</v>
      </c>
      <c r="AO2610" s="15">
        <v>9.2446128344778597E-2</v>
      </c>
      <c r="AP2610" s="15">
        <v>0.67023443049964504</v>
      </c>
      <c r="AQ2610" s="15">
        <v>0.10400189438787601</v>
      </c>
      <c r="AR2610" s="15">
        <v>7.2801326071513097</v>
      </c>
      <c r="AS2610" s="15">
        <v>0.45067487568079601</v>
      </c>
      <c r="AT2610" s="15">
        <f t="shared" si="88"/>
        <v>0.41294329793628531</v>
      </c>
      <c r="AU2610" s="15" t="s">
        <v>2247</v>
      </c>
      <c r="AV2610" s="27" t="s">
        <v>2258</v>
      </c>
    </row>
    <row r="2611" spans="1:48" x14ac:dyDescent="0.25">
      <c r="A2611" s="13" t="s">
        <v>54</v>
      </c>
      <c r="B2611" s="14" t="s">
        <v>2384</v>
      </c>
      <c r="C2611" s="15">
        <v>46.0860377419068</v>
      </c>
      <c r="D2611" s="15">
        <v>6.8573607211470797</v>
      </c>
      <c r="E2611" s="15">
        <v>11.525954353031601</v>
      </c>
      <c r="F2611" s="15">
        <v>6.3042917338547504</v>
      </c>
      <c r="G2611" s="15">
        <v>28.343882823355301</v>
      </c>
      <c r="H2611" s="15">
        <v>1.27007761465913E-2</v>
      </c>
      <c r="I2611" s="15">
        <v>0.40070062378767801</v>
      </c>
      <c r="J2611" s="15">
        <v>0.16511008990568701</v>
      </c>
      <c r="K2611" s="15">
        <v>0.28565085125321699</v>
      </c>
      <c r="L2611" s="15">
        <v>1.83102856113358E-2</v>
      </c>
      <c r="M2611" s="15">
        <v>5.4303405572755601</v>
      </c>
      <c r="N2611" s="15">
        <f t="shared" si="84"/>
        <v>100.00000000000006</v>
      </c>
      <c r="O2611" s="23">
        <f t="shared" si="85"/>
        <v>85.143398550414759</v>
      </c>
      <c r="P2611" s="15">
        <f t="shared" si="86"/>
        <v>79.946317457945028</v>
      </c>
      <c r="Q2611" s="15">
        <v>22.465650316905599</v>
      </c>
      <c r="R2611" s="15">
        <f t="shared" si="87"/>
        <v>1713.9051075193017</v>
      </c>
      <c r="S2611" s="15">
        <v>113.586682747339</v>
      </c>
      <c r="T2611" s="15">
        <v>2676.77097994112</v>
      </c>
      <c r="U2611" s="15">
        <v>96.827949797855794</v>
      </c>
      <c r="V2611" s="15">
        <v>1210.7008420565701</v>
      </c>
      <c r="W2611" s="15">
        <v>0.50819174687633395</v>
      </c>
      <c r="X2611" s="15">
        <v>43.4500599528441</v>
      </c>
      <c r="Y2611" s="15">
        <v>1.1692018755957601</v>
      </c>
      <c r="Z2611" s="15">
        <v>13.881684115892099</v>
      </c>
      <c r="AA2611" s="15">
        <v>0.40708664016254997</v>
      </c>
      <c r="AB2611" s="15">
        <v>0.456046615893688</v>
      </c>
      <c r="AC2611" s="15">
        <v>3.6602015646866402E-2</v>
      </c>
      <c r="AD2611" s="15">
        <v>0.59461632966329303</v>
      </c>
      <c r="AE2611" s="15">
        <v>1.8465229222894699</v>
      </c>
      <c r="AF2611" s="15">
        <v>0.32401839153371098</v>
      </c>
      <c r="AG2611" s="15">
        <v>1.7960835898031899</v>
      </c>
      <c r="AH2611" s="15">
        <v>0.64237657639477697</v>
      </c>
      <c r="AI2611" s="15">
        <v>0.25749400961019497</v>
      </c>
      <c r="AJ2611" s="15">
        <v>0.93701221234604204</v>
      </c>
      <c r="AK2611" s="15">
        <v>0.17272558881842001</v>
      </c>
      <c r="AL2611" s="15">
        <v>1.15345526776674</v>
      </c>
      <c r="AM2611" s="15">
        <v>0.263388708382711</v>
      </c>
      <c r="AN2611" s="15">
        <v>0.7629612684971</v>
      </c>
      <c r="AO2611" s="15">
        <v>0.116328372414005</v>
      </c>
      <c r="AP2611" s="15">
        <v>0.75730030401269699</v>
      </c>
      <c r="AQ2611" s="15">
        <v>0.115644722722228</v>
      </c>
      <c r="AR2611" s="15">
        <v>6.72861300063356</v>
      </c>
      <c r="AS2611" s="15">
        <v>2.9038927496801099E-2</v>
      </c>
      <c r="AT2611" s="15">
        <f t="shared" si="88"/>
        <v>0.73899178865203397</v>
      </c>
      <c r="AU2611" s="15" t="s">
        <v>2247</v>
      </c>
      <c r="AV2611" s="27" t="s">
        <v>2343</v>
      </c>
    </row>
    <row r="2612" spans="1:48" x14ac:dyDescent="0.25">
      <c r="A2612" s="13" t="s">
        <v>54</v>
      </c>
      <c r="B2612" s="14" t="s">
        <v>2385</v>
      </c>
      <c r="C2612" s="15">
        <v>47.235755136623602</v>
      </c>
      <c r="D2612" s="15">
        <v>9.5636517686930702</v>
      </c>
      <c r="E2612" s="15">
        <v>11.9889853844524</v>
      </c>
      <c r="F2612" s="15">
        <v>8.0173692014403706</v>
      </c>
      <c r="G2612" s="15">
        <v>22.4316882016522</v>
      </c>
      <c r="H2612" s="15">
        <v>3.17729294640966E-2</v>
      </c>
      <c r="I2612" s="15">
        <v>0.12709171785638601</v>
      </c>
      <c r="J2612" s="15">
        <v>0.20122855327261199</v>
      </c>
      <c r="K2612" s="15">
        <v>0.370684177081127</v>
      </c>
      <c r="L2612" s="15">
        <v>3.17729294640966E-2</v>
      </c>
      <c r="M2612" s="15">
        <v>6.06</v>
      </c>
      <c r="N2612" s="15">
        <f t="shared" si="84"/>
        <v>99.999999999999972</v>
      </c>
      <c r="O2612" s="23">
        <f t="shared" si="85"/>
        <v>81.344754659602359</v>
      </c>
      <c r="P2612" s="15">
        <f t="shared" si="86"/>
        <v>138.72687512492882</v>
      </c>
      <c r="Q2612" s="15">
        <v>25</v>
      </c>
      <c r="R2612" s="15">
        <f t="shared" si="87"/>
        <v>2224.1050624867621</v>
      </c>
      <c r="S2612" s="15">
        <v>159</v>
      </c>
      <c r="T2612" s="15">
        <v>3108</v>
      </c>
      <c r="U2612" s="15">
        <v>92</v>
      </c>
      <c r="V2612" s="15">
        <v>1098</v>
      </c>
      <c r="W2612" s="15"/>
      <c r="X2612" s="15">
        <v>2.2999999999999998</v>
      </c>
      <c r="Y2612" s="15">
        <v>1.4</v>
      </c>
      <c r="Z2612" s="15">
        <v>16</v>
      </c>
      <c r="AA2612" s="15">
        <v>0.56999999999999995</v>
      </c>
      <c r="AB2612" s="15">
        <v>0.79</v>
      </c>
      <c r="AC2612" s="15"/>
      <c r="AD2612" s="15">
        <v>0.64</v>
      </c>
      <c r="AE2612" s="15">
        <v>1.72</v>
      </c>
      <c r="AF2612" s="15">
        <v>0.26</v>
      </c>
      <c r="AG2612" s="15">
        <v>1.29</v>
      </c>
      <c r="AH2612" s="15">
        <v>0.55000000000000004</v>
      </c>
      <c r="AI2612" s="15">
        <v>0.16</v>
      </c>
      <c r="AJ2612" s="15">
        <v>0.84</v>
      </c>
      <c r="AK2612" s="15">
        <v>0.16</v>
      </c>
      <c r="AL2612" s="15">
        <v>1.17</v>
      </c>
      <c r="AM2612" s="15">
        <v>0.26</v>
      </c>
      <c r="AN2612" s="15">
        <v>0.83</v>
      </c>
      <c r="AO2612" s="15">
        <v>0.12</v>
      </c>
      <c r="AP2612" s="15">
        <v>0.84</v>
      </c>
      <c r="AQ2612" s="15">
        <v>0.13</v>
      </c>
      <c r="AR2612" s="15">
        <v>8</v>
      </c>
      <c r="AS2612" s="15">
        <v>0.1</v>
      </c>
      <c r="AT2612" s="15">
        <f t="shared" si="88"/>
        <v>1.1893627279102386</v>
      </c>
      <c r="AU2612" s="15" t="s">
        <v>2247</v>
      </c>
      <c r="AV2612" s="27" t="s">
        <v>2359</v>
      </c>
    </row>
    <row r="2613" spans="1:48" x14ac:dyDescent="0.25">
      <c r="A2613" s="13" t="s">
        <v>54</v>
      </c>
      <c r="B2613" s="14" t="s">
        <v>2386</v>
      </c>
      <c r="C2613" s="15">
        <v>48.5381400198386</v>
      </c>
      <c r="D2613" s="15">
        <v>3.5718991020322801</v>
      </c>
      <c r="E2613" s="15">
        <v>10.166737583888301</v>
      </c>
      <c r="F2613" s="15">
        <v>4.2267472707381897</v>
      </c>
      <c r="G2613" s="15">
        <v>33.149208055249503</v>
      </c>
      <c r="H2613" s="15">
        <v>9.9219419500896494E-3</v>
      </c>
      <c r="I2613" s="15">
        <v>5.9531651700537903E-2</v>
      </c>
      <c r="J2613" s="15">
        <v>0.119063303401076</v>
      </c>
      <c r="K2613" s="15">
        <v>0.158751071201434</v>
      </c>
      <c r="L2613" s="15"/>
      <c r="M2613" s="15"/>
      <c r="N2613" s="15">
        <f t="shared" si="84"/>
        <v>100.00000000000001</v>
      </c>
      <c r="O2613" s="23">
        <f t="shared" si="85"/>
        <v>88.370365919792476</v>
      </c>
      <c r="P2613" s="15">
        <f t="shared" si="86"/>
        <v>0</v>
      </c>
      <c r="Q2613" s="15"/>
      <c r="R2613" s="15">
        <f t="shared" si="87"/>
        <v>952.50642720860401</v>
      </c>
      <c r="S2613" s="15"/>
      <c r="T2613" s="15"/>
      <c r="U2613" s="15">
        <v>98</v>
      </c>
      <c r="V2613" s="15">
        <v>1800</v>
      </c>
      <c r="W2613" s="15"/>
      <c r="X2613" s="15"/>
      <c r="Y2613" s="15"/>
      <c r="Z2613" s="15"/>
      <c r="AA2613" s="15"/>
      <c r="AB2613" s="15"/>
      <c r="AC2613" s="15"/>
      <c r="AD2613" s="15">
        <v>0.93</v>
      </c>
      <c r="AE2613" s="15">
        <v>2.19</v>
      </c>
      <c r="AF2613" s="15">
        <v>0.28999999999999998</v>
      </c>
      <c r="AG2613" s="15">
        <v>1.38</v>
      </c>
      <c r="AH2613" s="15">
        <v>0.38</v>
      </c>
      <c r="AI2613" s="15">
        <v>0.12</v>
      </c>
      <c r="AJ2613" s="15">
        <v>0.52</v>
      </c>
      <c r="AK2613" s="15">
        <v>0.09</v>
      </c>
      <c r="AL2613" s="15"/>
      <c r="AM2613" s="15">
        <v>0.13</v>
      </c>
      <c r="AN2613" s="15">
        <v>0.4</v>
      </c>
      <c r="AO2613" s="15">
        <v>0.06</v>
      </c>
      <c r="AP2613" s="15">
        <v>0.39</v>
      </c>
      <c r="AQ2613" s="15">
        <v>0.06</v>
      </c>
      <c r="AR2613" s="15"/>
      <c r="AS2613" s="15"/>
      <c r="AT2613" s="15"/>
      <c r="AU2613" s="15" t="s">
        <v>2247</v>
      </c>
      <c r="AV2613" s="27" t="s">
        <v>2350</v>
      </c>
    </row>
    <row r="2614" spans="1:48" x14ac:dyDescent="0.25">
      <c r="A2614" s="13" t="s">
        <v>54</v>
      </c>
      <c r="B2614" s="14" t="s">
        <v>2387</v>
      </c>
      <c r="C2614" s="15">
        <v>46.029089764318499</v>
      </c>
      <c r="D2614" s="15">
        <v>4.9117621761491401</v>
      </c>
      <c r="E2614" s="15">
        <v>10.8510183525709</v>
      </c>
      <c r="F2614" s="15">
        <v>4.2143517251746196</v>
      </c>
      <c r="G2614" s="15">
        <v>33.475701646777097</v>
      </c>
      <c r="H2614" s="15">
        <v>6.9741045097452298E-2</v>
      </c>
      <c r="I2614" s="15">
        <v>4.9815032212465998E-2</v>
      </c>
      <c r="J2614" s="15">
        <v>0.15940810307989101</v>
      </c>
      <c r="K2614" s="15">
        <v>0.23911215461983701</v>
      </c>
      <c r="L2614" s="15"/>
      <c r="M2614" s="15">
        <v>10.199999999999999</v>
      </c>
      <c r="N2614" s="15">
        <f t="shared" si="84"/>
        <v>99.999999999999915</v>
      </c>
      <c r="O2614" s="23">
        <f t="shared" si="85"/>
        <v>87.789478346509327</v>
      </c>
      <c r="P2614" s="15">
        <f t="shared" si="86"/>
        <v>0</v>
      </c>
      <c r="Q2614" s="15"/>
      <c r="R2614" s="15">
        <f t="shared" si="87"/>
        <v>1434.672927719022</v>
      </c>
      <c r="S2614" s="15"/>
      <c r="T2614" s="15"/>
      <c r="U2614" s="15"/>
      <c r="V2614" s="15"/>
      <c r="W2614" s="15">
        <v>2.5099999999999998</v>
      </c>
      <c r="X2614" s="15">
        <v>5.72</v>
      </c>
      <c r="Y2614" s="15">
        <v>11.7</v>
      </c>
      <c r="Z2614" s="15">
        <v>12</v>
      </c>
      <c r="AA2614" s="15">
        <v>0.33</v>
      </c>
      <c r="AB2614" s="15">
        <v>0.4</v>
      </c>
      <c r="AC2614" s="15">
        <v>0.02</v>
      </c>
      <c r="AD2614" s="15">
        <v>0.45</v>
      </c>
      <c r="AE2614" s="15">
        <v>1.36</v>
      </c>
      <c r="AF2614" s="15">
        <v>0.23</v>
      </c>
      <c r="AG2614" s="15">
        <v>1.25</v>
      </c>
      <c r="AH2614" s="15">
        <v>0.46</v>
      </c>
      <c r="AI2614" s="15">
        <v>0.16</v>
      </c>
      <c r="AJ2614" s="15">
        <v>0.65</v>
      </c>
      <c r="AK2614" s="15">
        <v>0.12</v>
      </c>
      <c r="AL2614" s="15">
        <v>0.8</v>
      </c>
      <c r="AM2614" s="15">
        <v>0.18</v>
      </c>
      <c r="AN2614" s="15">
        <v>0.53</v>
      </c>
      <c r="AO2614" s="15"/>
      <c r="AP2614" s="15">
        <v>0.51</v>
      </c>
      <c r="AQ2614" s="15">
        <v>0.08</v>
      </c>
      <c r="AR2614" s="15">
        <v>5.45</v>
      </c>
      <c r="AS2614" s="15">
        <v>0.05</v>
      </c>
      <c r="AT2614" s="15">
        <f>(AB2614/0.713)/(AD2614/0.687)</f>
        <v>0.85647498831229563</v>
      </c>
      <c r="AU2614" s="15" t="s">
        <v>2247</v>
      </c>
      <c r="AV2614" s="27" t="s">
        <v>1562</v>
      </c>
    </row>
    <row r="2615" spans="1:48" x14ac:dyDescent="0.25">
      <c r="A2615" s="13" t="s">
        <v>54</v>
      </c>
      <c r="B2615" s="14" t="s">
        <v>2388</v>
      </c>
      <c r="C2615" s="15">
        <v>47.087130201415</v>
      </c>
      <c r="D2615" s="15">
        <v>6.6377025977204802</v>
      </c>
      <c r="E2615" s="15">
        <v>11.246694922879101</v>
      </c>
      <c r="F2615" s="15">
        <v>7.9138033951958002</v>
      </c>
      <c r="G2615" s="15">
        <v>26.570594899369901</v>
      </c>
      <c r="H2615" s="15">
        <v>2.9676762731984201E-2</v>
      </c>
      <c r="I2615" s="15">
        <v>1.9784508487989499E-2</v>
      </c>
      <c r="J2615" s="15">
        <v>0.15827606790391599</v>
      </c>
      <c r="K2615" s="15">
        <v>0.336336644295821</v>
      </c>
      <c r="L2615" s="15"/>
      <c r="M2615" s="15"/>
      <c r="N2615" s="15">
        <f t="shared" si="84"/>
        <v>100</v>
      </c>
      <c r="O2615" s="23">
        <f t="shared" si="85"/>
        <v>84.629249703475594</v>
      </c>
      <c r="P2615" s="15">
        <f t="shared" si="86"/>
        <v>0</v>
      </c>
      <c r="Q2615" s="15"/>
      <c r="R2615" s="15">
        <f t="shared" si="87"/>
        <v>2018.0198657749261</v>
      </c>
      <c r="S2615" s="15"/>
      <c r="T2615" s="15"/>
      <c r="U2615" s="15">
        <v>105</v>
      </c>
      <c r="V2615" s="15">
        <v>1300</v>
      </c>
      <c r="W2615" s="15"/>
      <c r="X2615" s="15"/>
      <c r="Y2615" s="15"/>
      <c r="Z2615" s="15"/>
      <c r="AA2615" s="15"/>
      <c r="AB2615" s="15"/>
      <c r="AC2615" s="15"/>
      <c r="AD2615" s="15">
        <v>0.37</v>
      </c>
      <c r="AE2615" s="15">
        <v>1.26</v>
      </c>
      <c r="AF2615" s="15">
        <v>0.24</v>
      </c>
      <c r="AG2615" s="15">
        <v>1.49</v>
      </c>
      <c r="AH2615" s="15">
        <v>0.63</v>
      </c>
      <c r="AI2615" s="15">
        <v>0.15</v>
      </c>
      <c r="AJ2615" s="15">
        <v>0.96</v>
      </c>
      <c r="AK2615" s="15">
        <v>0.17</v>
      </c>
      <c r="AL2615" s="15"/>
      <c r="AM2615" s="15">
        <v>0.24</v>
      </c>
      <c r="AN2615" s="15">
        <v>0.72</v>
      </c>
      <c r="AO2615" s="15">
        <v>0.1</v>
      </c>
      <c r="AP2615" s="15">
        <v>0.66</v>
      </c>
      <c r="AQ2615" s="15">
        <v>0.1</v>
      </c>
      <c r="AR2615" s="15"/>
      <c r="AS2615" s="15"/>
      <c r="AT2615" s="15"/>
      <c r="AU2615" s="15" t="s">
        <v>2247</v>
      </c>
      <c r="AV2615" s="27" t="s">
        <v>2350</v>
      </c>
    </row>
    <row r="2616" spans="1:48" x14ac:dyDescent="0.25">
      <c r="A2616" s="13" t="s">
        <v>54</v>
      </c>
      <c r="B2616" s="14" t="s">
        <v>2389</v>
      </c>
      <c r="C2616" s="15">
        <v>50.692027518415202</v>
      </c>
      <c r="D2616" s="15">
        <v>8.2340859820225507</v>
      </c>
      <c r="E2616" s="15">
        <v>13.028090609279401</v>
      </c>
      <c r="F2616" s="15">
        <v>4.8705866172448502</v>
      </c>
      <c r="G2616" s="15">
        <v>21.9475819084455</v>
      </c>
      <c r="H2616" s="15">
        <v>3.9922841124957802E-2</v>
      </c>
      <c r="I2616" s="15">
        <v>0.499035514061972</v>
      </c>
      <c r="J2616" s="15">
        <v>0.219575626187268</v>
      </c>
      <c r="K2616" s="15">
        <v>0.40920912153081701</v>
      </c>
      <c r="L2616" s="15">
        <v>5.9884261687436699E-2</v>
      </c>
      <c r="M2616" s="15"/>
      <c r="N2616" s="15">
        <f t="shared" si="84"/>
        <v>99.999999999999972</v>
      </c>
      <c r="O2616" s="23">
        <f t="shared" si="85"/>
        <v>79.699727464840592</v>
      </c>
      <c r="P2616" s="15">
        <f t="shared" si="86"/>
        <v>261.46649469162503</v>
      </c>
      <c r="Q2616" s="15"/>
      <c r="R2616" s="15">
        <f t="shared" si="87"/>
        <v>2455.2547291849019</v>
      </c>
      <c r="S2616" s="15">
        <v>159.49</v>
      </c>
      <c r="T2616" s="15">
        <v>5961</v>
      </c>
      <c r="U2616" s="15"/>
      <c r="V2616" s="15">
        <v>1571.64</v>
      </c>
      <c r="W2616" s="15"/>
      <c r="X2616" s="15"/>
      <c r="Y2616" s="15"/>
      <c r="Z2616" s="15">
        <v>16.86</v>
      </c>
      <c r="AA2616" s="15"/>
      <c r="AB2616" s="15"/>
      <c r="AC2616" s="15"/>
      <c r="AD2616" s="15">
        <v>2.5099999999999998</v>
      </c>
      <c r="AE2616" s="15">
        <v>6.15</v>
      </c>
      <c r="AF2616" s="15">
        <v>0.84</v>
      </c>
      <c r="AG2616" s="15">
        <v>3.87</v>
      </c>
      <c r="AH2616" s="15">
        <v>1.08</v>
      </c>
      <c r="AI2616" s="15">
        <v>0.4</v>
      </c>
      <c r="AJ2616" s="15">
        <v>1.37</v>
      </c>
      <c r="AK2616" s="15">
        <v>0.17</v>
      </c>
      <c r="AL2616" s="15">
        <v>1.25</v>
      </c>
      <c r="AM2616" s="15">
        <v>0.25</v>
      </c>
      <c r="AN2616" s="15">
        <v>0.8</v>
      </c>
      <c r="AO2616" s="15">
        <v>0.14000000000000001</v>
      </c>
      <c r="AP2616" s="15">
        <v>0.91</v>
      </c>
      <c r="AQ2616" s="15">
        <v>0.16</v>
      </c>
      <c r="AR2616" s="15"/>
      <c r="AS2616" s="15">
        <v>0.46</v>
      </c>
      <c r="AT2616" s="15"/>
      <c r="AU2616" s="15" t="s">
        <v>2247</v>
      </c>
      <c r="AV2616" s="27" t="s">
        <v>2289</v>
      </c>
    </row>
    <row r="2617" spans="1:48" x14ac:dyDescent="0.25">
      <c r="A2617" s="13" t="s">
        <v>54</v>
      </c>
      <c r="B2617" s="14" t="s">
        <v>2390</v>
      </c>
      <c r="C2617" s="15">
        <v>46.793724334000203</v>
      </c>
      <c r="D2617" s="15">
        <v>7.4023375802885099</v>
      </c>
      <c r="E2617" s="15">
        <v>12.2775613351585</v>
      </c>
      <c r="F2617" s="15">
        <v>7.48657470780247</v>
      </c>
      <c r="G2617" s="15">
        <v>25.292197536063998</v>
      </c>
      <c r="H2617" s="15">
        <v>3.1588922817731901E-2</v>
      </c>
      <c r="I2617" s="15">
        <v>0.115826050331684</v>
      </c>
      <c r="J2617" s="15">
        <v>0.21059281878487901</v>
      </c>
      <c r="K2617" s="15">
        <v>0.36853743287353902</v>
      </c>
      <c r="L2617" s="15">
        <v>2.10592818784879E-2</v>
      </c>
      <c r="M2617" s="15">
        <v>5.45</v>
      </c>
      <c r="N2617" s="15">
        <f t="shared" si="84"/>
        <v>100.00000000000001</v>
      </c>
      <c r="O2617" s="23">
        <f t="shared" si="85"/>
        <v>82.76132366508007</v>
      </c>
      <c r="P2617" s="15">
        <f t="shared" si="86"/>
        <v>91.948977215933084</v>
      </c>
      <c r="Q2617" s="15">
        <v>26</v>
      </c>
      <c r="R2617" s="15">
        <f t="shared" si="87"/>
        <v>2211.2245972412338</v>
      </c>
      <c r="S2617" s="15">
        <v>149</v>
      </c>
      <c r="T2617" s="15">
        <v>2855</v>
      </c>
      <c r="U2617" s="15">
        <v>91.8</v>
      </c>
      <c r="V2617" s="15">
        <v>1025</v>
      </c>
      <c r="W2617" s="15">
        <v>2</v>
      </c>
      <c r="X2617" s="15">
        <v>29</v>
      </c>
      <c r="Y2617" s="15"/>
      <c r="Z2617" s="15">
        <v>18</v>
      </c>
      <c r="AA2617" s="15">
        <v>0.51</v>
      </c>
      <c r="AB2617" s="15">
        <v>0.55000000000000004</v>
      </c>
      <c r="AC2617" s="15"/>
      <c r="AD2617" s="15">
        <v>0.42</v>
      </c>
      <c r="AE2617" s="15">
        <v>1.4</v>
      </c>
      <c r="AF2617" s="15">
        <v>0.26</v>
      </c>
      <c r="AG2617" s="15">
        <v>1.52</v>
      </c>
      <c r="AH2617" s="15">
        <v>0.63</v>
      </c>
      <c r="AI2617" s="15">
        <v>0.24399999999999999</v>
      </c>
      <c r="AJ2617" s="15">
        <v>0.89</v>
      </c>
      <c r="AK2617" s="15">
        <v>0.16700000000000001</v>
      </c>
      <c r="AL2617" s="15">
        <v>1.1000000000000001</v>
      </c>
      <c r="AM2617" s="15">
        <v>0.245</v>
      </c>
      <c r="AN2617" s="15">
        <v>0.72</v>
      </c>
      <c r="AO2617" s="15">
        <v>0.109</v>
      </c>
      <c r="AP2617" s="15">
        <v>0.72499999999999998</v>
      </c>
      <c r="AQ2617" s="15">
        <v>0.114</v>
      </c>
      <c r="AR2617" s="15">
        <v>8</v>
      </c>
      <c r="AS2617" s="15"/>
      <c r="AT2617" s="15">
        <f>(AB2617/0.713)/(AD2617/0.687)</f>
        <v>1.2617711881386497</v>
      </c>
      <c r="AU2617" s="15" t="s">
        <v>2247</v>
      </c>
      <c r="AV2617" s="27" t="s">
        <v>2252</v>
      </c>
    </row>
    <row r="2618" spans="1:48" x14ac:dyDescent="0.25">
      <c r="A2618" s="13" t="s">
        <v>54</v>
      </c>
      <c r="B2618" s="14" t="s">
        <v>2391</v>
      </c>
      <c r="C2618" s="15">
        <v>45.283514502217201</v>
      </c>
      <c r="D2618" s="15">
        <v>4.8656643796054002</v>
      </c>
      <c r="E2618" s="15">
        <v>10.079736199398701</v>
      </c>
      <c r="F2618" s="15">
        <v>2.3582054355142801</v>
      </c>
      <c r="G2618" s="15">
        <v>36.9452184897237</v>
      </c>
      <c r="H2618" s="15">
        <v>9.9502339051235292E-3</v>
      </c>
      <c r="I2618" s="15">
        <v>4.9751169525617603E-2</v>
      </c>
      <c r="J2618" s="15">
        <v>0.159203742481976</v>
      </c>
      <c r="K2618" s="15">
        <v>0.22885537981784099</v>
      </c>
      <c r="L2618" s="15">
        <v>1.99004678102471E-2</v>
      </c>
      <c r="M2618" s="15"/>
      <c r="N2618" s="15">
        <f t="shared" si="84"/>
        <v>100.0000000000001</v>
      </c>
      <c r="O2618" s="23">
        <f t="shared" si="85"/>
        <v>89.519985785723705</v>
      </c>
      <c r="P2618" s="15">
        <f t="shared" si="86"/>
        <v>86.889366495445074</v>
      </c>
      <c r="Q2618" s="15"/>
      <c r="R2618" s="15">
        <f t="shared" si="87"/>
        <v>1373.1322789070457</v>
      </c>
      <c r="S2618" s="15">
        <v>99.16</v>
      </c>
      <c r="T2618" s="15">
        <v>2074</v>
      </c>
      <c r="U2618" s="15"/>
      <c r="V2618" s="15">
        <v>2337.21</v>
      </c>
      <c r="W2618" s="15"/>
      <c r="X2618" s="15">
        <v>6.84</v>
      </c>
      <c r="Y2618" s="15"/>
      <c r="Z2618" s="15">
        <v>11.4</v>
      </c>
      <c r="AA2618" s="15">
        <v>0.46</v>
      </c>
      <c r="AB2618" s="15">
        <v>0.56999999999999995</v>
      </c>
      <c r="AC2618" s="15"/>
      <c r="AD2618" s="15">
        <v>0.68</v>
      </c>
      <c r="AE2618" s="15">
        <v>2.0699999999999998</v>
      </c>
      <c r="AF2618" s="15">
        <v>0.35</v>
      </c>
      <c r="AG2618" s="15">
        <v>1.89</v>
      </c>
      <c r="AH2618" s="15">
        <v>0.7</v>
      </c>
      <c r="AI2618" s="15">
        <v>0.14000000000000001</v>
      </c>
      <c r="AJ2618" s="15">
        <v>0.97</v>
      </c>
      <c r="AK2618" s="15">
        <v>0.17</v>
      </c>
      <c r="AL2618" s="15">
        <v>1.1200000000000001</v>
      </c>
      <c r="AM2618" s="15">
        <v>0.23</v>
      </c>
      <c r="AN2618" s="15">
        <v>0.66</v>
      </c>
      <c r="AO2618" s="15">
        <v>0.09</v>
      </c>
      <c r="AP2618" s="15">
        <v>0.6</v>
      </c>
      <c r="AQ2618" s="15">
        <v>0.09</v>
      </c>
      <c r="AR2618" s="15">
        <v>4.5599999999999996</v>
      </c>
      <c r="AS2618" s="15">
        <v>0.09</v>
      </c>
      <c r="AT2618" s="15">
        <f>(AB2618/0.713)/(AD2618/0.687)</f>
        <v>0.80766850919891098</v>
      </c>
      <c r="AU2618" s="15" t="s">
        <v>2247</v>
      </c>
      <c r="AV2618" s="27" t="s">
        <v>2289</v>
      </c>
    </row>
    <row r="2619" spans="1:48" x14ac:dyDescent="0.25">
      <c r="A2619" s="13" t="s">
        <v>54</v>
      </c>
      <c r="B2619" s="14" t="s">
        <v>2392</v>
      </c>
      <c r="C2619" s="15">
        <v>47.378345181732698</v>
      </c>
      <c r="D2619" s="15">
        <v>7.20174719957474</v>
      </c>
      <c r="E2619" s="15">
        <v>11.708966652727399</v>
      </c>
      <c r="F2619" s="15">
        <v>7.0624868946105899</v>
      </c>
      <c r="G2619" s="15">
        <v>25.365269832756301</v>
      </c>
      <c r="H2619" s="15">
        <v>0.64656570161927895</v>
      </c>
      <c r="I2619" s="15">
        <v>8.9524481762669403E-2</v>
      </c>
      <c r="J2619" s="15">
        <v>0.15915463424474599</v>
      </c>
      <c r="K2619" s="15">
        <v>0.358097927050678</v>
      </c>
      <c r="L2619" s="15">
        <v>2.9841493920889799E-2</v>
      </c>
      <c r="M2619" s="15"/>
      <c r="N2619" s="15">
        <f t="shared" si="84"/>
        <v>99.999999999999972</v>
      </c>
      <c r="O2619" s="23">
        <f t="shared" si="85"/>
        <v>83.467217300816984</v>
      </c>
      <c r="P2619" s="15">
        <f t="shared" si="86"/>
        <v>130.29384669684279</v>
      </c>
      <c r="Q2619" s="15"/>
      <c r="R2619" s="15">
        <f t="shared" si="87"/>
        <v>2148.5875623040679</v>
      </c>
      <c r="S2619" s="15">
        <v>150.88</v>
      </c>
      <c r="T2619" s="15">
        <v>2616</v>
      </c>
      <c r="U2619" s="15"/>
      <c r="V2619" s="15">
        <v>1488.28</v>
      </c>
      <c r="W2619" s="15"/>
      <c r="X2619" s="15"/>
      <c r="Y2619" s="15"/>
      <c r="Z2619" s="15">
        <v>22.22</v>
      </c>
      <c r="AA2619" s="15"/>
      <c r="AB2619" s="15">
        <v>0.47</v>
      </c>
      <c r="AC2619" s="15"/>
      <c r="AD2619" s="15">
        <v>1.4</v>
      </c>
      <c r="AE2619" s="15">
        <v>3.45</v>
      </c>
      <c r="AF2619" s="15">
        <v>0.47</v>
      </c>
      <c r="AG2619" s="15">
        <v>2.4</v>
      </c>
      <c r="AH2619" s="15">
        <v>0.76</v>
      </c>
      <c r="AI2619" s="15">
        <v>0.23</v>
      </c>
      <c r="AJ2619" s="15">
        <v>0.82</v>
      </c>
      <c r="AK2619" s="15">
        <v>0.12</v>
      </c>
      <c r="AL2619" s="15">
        <v>0.82</v>
      </c>
      <c r="AM2619" s="15">
        <v>0.18</v>
      </c>
      <c r="AN2619" s="15">
        <v>0.57999999999999996</v>
      </c>
      <c r="AO2619" s="15">
        <v>0.12</v>
      </c>
      <c r="AP2619" s="15">
        <v>0.57999999999999996</v>
      </c>
      <c r="AQ2619" s="15">
        <v>0.12</v>
      </c>
      <c r="AR2619" s="15"/>
      <c r="AS2619" s="15">
        <v>0.35</v>
      </c>
      <c r="AT2619" s="15">
        <f>(AB2619/0.713)/(AD2619/0.687)</f>
        <v>0.32347225005009023</v>
      </c>
      <c r="AU2619" s="15" t="s">
        <v>2247</v>
      </c>
      <c r="AV2619" s="27" t="s">
        <v>2289</v>
      </c>
    </row>
    <row r="2620" spans="1:48" x14ac:dyDescent="0.25">
      <c r="A2620" s="13" t="s">
        <v>54</v>
      </c>
      <c r="B2620" s="14" t="s">
        <v>2393</v>
      </c>
      <c r="C2620" s="15">
        <v>48.048725468080399</v>
      </c>
      <c r="D2620" s="15">
        <v>8.0532370854951605</v>
      </c>
      <c r="E2620" s="15">
        <v>13.6476426799007</v>
      </c>
      <c r="F2620" s="15">
        <v>3.1468531468531502</v>
      </c>
      <c r="G2620" s="15">
        <v>25.265057523122</v>
      </c>
      <c r="H2620" s="15">
        <v>1.0263929618768299</v>
      </c>
      <c r="I2620" s="15">
        <v>0.101511391833972</v>
      </c>
      <c r="J2620" s="15">
        <v>0.13534852244529699</v>
      </c>
      <c r="K2620" s="15">
        <v>0.51883600270697094</v>
      </c>
      <c r="L2620" s="15">
        <v>5.63952176855404E-2</v>
      </c>
      <c r="M2620" s="15"/>
      <c r="N2620" s="15">
        <f t="shared" si="84"/>
        <v>100</v>
      </c>
      <c r="O2620" s="23">
        <f t="shared" si="85"/>
        <v>81.182894359416295</v>
      </c>
      <c r="P2620" s="15">
        <f t="shared" si="86"/>
        <v>246.23264059883837</v>
      </c>
      <c r="Q2620" s="15">
        <v>24.3771712158809</v>
      </c>
      <c r="R2620" s="15">
        <f t="shared" si="87"/>
        <v>3113.0160162418256</v>
      </c>
      <c r="S2620" s="15">
        <v>99.724791337694597</v>
      </c>
      <c r="T2620" s="15">
        <v>2659.32776900519</v>
      </c>
      <c r="U2620" s="15">
        <v>88.644258966839601</v>
      </c>
      <c r="V2620" s="15">
        <v>814.41912925783902</v>
      </c>
      <c r="W2620" s="15">
        <v>51.413670200767001</v>
      </c>
      <c r="X2620" s="15">
        <v>87.979427024588304</v>
      </c>
      <c r="Y2620" s="15">
        <v>46.427430633882203</v>
      </c>
      <c r="Z2620" s="15">
        <v>35.457703586735803</v>
      </c>
      <c r="AA2620" s="15">
        <v>0.88644258966839595</v>
      </c>
      <c r="AB2620" s="15">
        <v>1.5512745319196899</v>
      </c>
      <c r="AC2620" s="15">
        <v>0.22161064741709899</v>
      </c>
      <c r="AD2620" s="15">
        <v>2.88093841642229</v>
      </c>
      <c r="AE2620" s="15">
        <v>6.75912474622152</v>
      </c>
      <c r="AF2620" s="15">
        <v>0.87536205729754102</v>
      </c>
      <c r="AG2620" s="15">
        <v>4.0997969772163296</v>
      </c>
      <c r="AH2620" s="15">
        <v>1.14129483419806</v>
      </c>
      <c r="AI2620" s="15">
        <v>0.48754342431761799</v>
      </c>
      <c r="AJ2620" s="15">
        <v>1.6731603879990999</v>
      </c>
      <c r="AK2620" s="15">
        <v>0.27701330927137402</v>
      </c>
      <c r="AL2620" s="15">
        <v>1.58451612903226</v>
      </c>
      <c r="AM2620" s="15">
        <v>0.36565756823821299</v>
      </c>
      <c r="AN2620" s="15">
        <v>1.1745364313106299</v>
      </c>
      <c r="AO2620" s="15">
        <v>0.14404692082111401</v>
      </c>
      <c r="AP2620" s="15">
        <v>1.18561696368148</v>
      </c>
      <c r="AQ2620" s="15">
        <v>0.15512745319196899</v>
      </c>
      <c r="AR2620" s="15">
        <v>9.8616738100609105</v>
      </c>
      <c r="AS2620" s="15">
        <v>0.62050981276787698</v>
      </c>
      <c r="AT2620" s="15">
        <f>(AB2620/0.713)/(AD2620/0.687)</f>
        <v>0.51882619484302361</v>
      </c>
      <c r="AU2620" s="15" t="s">
        <v>2247</v>
      </c>
      <c r="AV2620" s="27" t="s">
        <v>2258</v>
      </c>
    </row>
    <row r="2621" spans="1:48" x14ac:dyDescent="0.25">
      <c r="A2621" s="13" t="s">
        <v>54</v>
      </c>
      <c r="B2621" s="14">
        <v>90749</v>
      </c>
      <c r="C2621" s="15">
        <v>45.328921563172997</v>
      </c>
      <c r="D2621" s="15">
        <v>8.5588161109412209</v>
      </c>
      <c r="E2621" s="15">
        <v>13.036066358933599</v>
      </c>
      <c r="F2621" s="15">
        <v>6.1929645030387697</v>
      </c>
      <c r="G2621" s="15">
        <v>22.9626773708179</v>
      </c>
      <c r="H2621" s="15">
        <v>2.8827603625702101</v>
      </c>
      <c r="I2621" s="15">
        <v>0.41750322492396202</v>
      </c>
      <c r="J2621" s="15">
        <v>0.178929953538841</v>
      </c>
      <c r="K2621" s="15">
        <v>0.40159834016495399</v>
      </c>
      <c r="L2621" s="15">
        <v>3.9762211897520203E-2</v>
      </c>
      <c r="M2621" s="15">
        <v>3.78</v>
      </c>
      <c r="N2621" s="15">
        <f t="shared" si="84"/>
        <v>99.999999999999972</v>
      </c>
      <c r="O2621" s="23">
        <f t="shared" si="85"/>
        <v>80.411791549241457</v>
      </c>
      <c r="P2621" s="15">
        <f t="shared" si="86"/>
        <v>173.609657580722</v>
      </c>
      <c r="Q2621" s="15"/>
      <c r="R2621" s="15">
        <f t="shared" si="87"/>
        <v>2409.590040989724</v>
      </c>
      <c r="S2621" s="15"/>
      <c r="T2621" s="15">
        <v>4023</v>
      </c>
      <c r="U2621" s="15"/>
      <c r="V2621" s="15">
        <v>896</v>
      </c>
      <c r="W2621" s="15"/>
      <c r="X2621" s="15"/>
      <c r="Y2621" s="15"/>
      <c r="Z2621" s="15"/>
      <c r="AA2621" s="15"/>
      <c r="AB2621" s="15"/>
      <c r="AC2621" s="15"/>
      <c r="AD2621" s="15">
        <v>0.94</v>
      </c>
      <c r="AE2621" s="15">
        <v>2.74</v>
      </c>
      <c r="AF2621" s="15">
        <v>0.44</v>
      </c>
      <c r="AG2621" s="15">
        <v>2.36</v>
      </c>
      <c r="AH2621" s="15">
        <v>0.83</v>
      </c>
      <c r="AI2621" s="15">
        <v>0.23</v>
      </c>
      <c r="AJ2621" s="15">
        <v>1.22</v>
      </c>
      <c r="AK2621" s="15">
        <v>0.22</v>
      </c>
      <c r="AL2621" s="15">
        <v>1.51</v>
      </c>
      <c r="AM2621" s="15">
        <v>0.32</v>
      </c>
      <c r="AN2621" s="15">
        <v>0.98</v>
      </c>
      <c r="AO2621" s="15">
        <v>0.15</v>
      </c>
      <c r="AP2621" s="15">
        <v>0.97</v>
      </c>
      <c r="AQ2621" s="15">
        <v>0.15</v>
      </c>
      <c r="AR2621" s="15"/>
      <c r="AS2621" s="15"/>
      <c r="AT2621" s="15"/>
      <c r="AU2621" s="15" t="s">
        <v>2247</v>
      </c>
      <c r="AV2621" s="27" t="s">
        <v>2331</v>
      </c>
    </row>
    <row r="2622" spans="1:48" x14ac:dyDescent="0.25">
      <c r="A2622" s="13" t="s">
        <v>54</v>
      </c>
      <c r="B2622" s="14" t="s">
        <v>2394</v>
      </c>
      <c r="C2622" s="15">
        <v>46.8325546017603</v>
      </c>
      <c r="D2622" s="15">
        <v>9.9641421275671007</v>
      </c>
      <c r="E2622" s="15">
        <v>14.2344887536673</v>
      </c>
      <c r="F2622" s="15">
        <v>6.1393024013908502</v>
      </c>
      <c r="G2622" s="15">
        <v>20.971422362273199</v>
      </c>
      <c r="H2622" s="15">
        <v>0.24991850483538</v>
      </c>
      <c r="I2622" s="15">
        <v>0.74975551450613898</v>
      </c>
      <c r="J2622" s="15">
        <v>0.19558839508855799</v>
      </c>
      <c r="K2622" s="15">
        <v>0.60849722916440296</v>
      </c>
      <c r="L2622" s="15">
        <v>5.4330109746821703E-2</v>
      </c>
      <c r="M2622" s="15"/>
      <c r="N2622" s="15">
        <f t="shared" si="84"/>
        <v>100.00000000000006</v>
      </c>
      <c r="O2622" s="23">
        <f t="shared" si="85"/>
        <v>77.44437739255396</v>
      </c>
      <c r="P2622" s="15">
        <f t="shared" si="86"/>
        <v>237.21597213401026</v>
      </c>
      <c r="Q2622" s="15">
        <v>28.856633149529699</v>
      </c>
      <c r="R2622" s="15">
        <f t="shared" si="87"/>
        <v>3650.9833749864179</v>
      </c>
      <c r="S2622" s="15">
        <v>219.09665909828101</v>
      </c>
      <c r="T2622" s="15">
        <v>4200.2432695426496</v>
      </c>
      <c r="U2622" s="15">
        <v>89.776192020758998</v>
      </c>
      <c r="V2622" s="15">
        <v>956.54395069737302</v>
      </c>
      <c r="W2622" s="15">
        <v>10.5807654881609</v>
      </c>
      <c r="X2622" s="15">
        <v>37.620499513460899</v>
      </c>
      <c r="Y2622" s="15">
        <v>28.536003892312699</v>
      </c>
      <c r="Z2622" s="15">
        <v>45.956860201102799</v>
      </c>
      <c r="AA2622" s="15">
        <v>1.2825170288679899</v>
      </c>
      <c r="AB2622" s="15">
        <v>1.9237755433019801</v>
      </c>
      <c r="AC2622" s="15">
        <v>0.213752838144664</v>
      </c>
      <c r="AD2622" s="15">
        <v>3.74067466753162</v>
      </c>
      <c r="AE2622" s="15">
        <v>8.4432371067142409</v>
      </c>
      <c r="AF2622" s="15">
        <v>1.04738890690885</v>
      </c>
      <c r="AG2622" s="15">
        <v>4.3819331819656204</v>
      </c>
      <c r="AH2622" s="15">
        <v>1.2183911774245899</v>
      </c>
      <c r="AI2622" s="15">
        <v>0.57713266299059396</v>
      </c>
      <c r="AJ2622" s="15">
        <v>1.6672721375283801</v>
      </c>
      <c r="AK2622" s="15">
        <v>0.28856633149529698</v>
      </c>
      <c r="AL2622" s="15">
        <v>1.8168991242296499</v>
      </c>
      <c r="AM2622" s="15">
        <v>0.39544275056762901</v>
      </c>
      <c r="AN2622" s="15">
        <v>1.1222024002594899</v>
      </c>
      <c r="AO2622" s="15">
        <v>0.18168991242296501</v>
      </c>
      <c r="AP2622" s="15">
        <v>1.07945183263055</v>
      </c>
      <c r="AQ2622" s="15">
        <v>0.213752838144664</v>
      </c>
      <c r="AR2622" s="15">
        <v>10.3670126500162</v>
      </c>
      <c r="AS2622" s="15">
        <v>0.88707427830035701</v>
      </c>
      <c r="AT2622" s="15">
        <f>(AB2622/0.713)/(AD2622/0.687)</f>
        <v>0.49553195752354351</v>
      </c>
      <c r="AU2622" s="15" t="s">
        <v>2247</v>
      </c>
      <c r="AV2622" s="27" t="s">
        <v>2258</v>
      </c>
    </row>
    <row r="2623" spans="1:48" x14ac:dyDescent="0.25">
      <c r="A2623" s="13" t="s">
        <v>54</v>
      </c>
      <c r="B2623" s="14" t="s">
        <v>2395</v>
      </c>
      <c r="C2623" s="15">
        <v>50.512230817478603</v>
      </c>
      <c r="D2623" s="15">
        <v>9.9937277859084297</v>
      </c>
      <c r="E2623" s="15">
        <v>12.439891281622399</v>
      </c>
      <c r="F2623" s="15">
        <v>7.2234998954630996</v>
      </c>
      <c r="G2623" s="15">
        <v>18.921179176249201</v>
      </c>
      <c r="H2623" s="15">
        <v>3.13610704578716E-2</v>
      </c>
      <c r="I2623" s="15">
        <v>0.21952749320510101</v>
      </c>
      <c r="J2623" s="15">
        <v>0.21952749320510101</v>
      </c>
      <c r="K2623" s="15">
        <v>0.40769391595233101</v>
      </c>
      <c r="L2623" s="15">
        <v>3.13610704578716E-2</v>
      </c>
      <c r="M2623" s="15">
        <v>5</v>
      </c>
      <c r="N2623" s="15">
        <f t="shared" si="84"/>
        <v>100.00000000000001</v>
      </c>
      <c r="O2623" s="23">
        <f t="shared" si="85"/>
        <v>77.996394339619329</v>
      </c>
      <c r="P2623" s="15">
        <f t="shared" si="86"/>
        <v>136.92861749211542</v>
      </c>
      <c r="Q2623" s="15">
        <v>26</v>
      </c>
      <c r="R2623" s="15">
        <f t="shared" si="87"/>
        <v>2446.1634957139859</v>
      </c>
      <c r="S2623" s="15">
        <v>160</v>
      </c>
      <c r="T2623" s="15">
        <v>2415</v>
      </c>
      <c r="U2623" s="15">
        <v>80</v>
      </c>
      <c r="V2623" s="15">
        <v>624</v>
      </c>
      <c r="W2623" s="15">
        <v>0.8</v>
      </c>
      <c r="X2623" s="15">
        <v>9.5</v>
      </c>
      <c r="Y2623" s="15">
        <v>0.5</v>
      </c>
      <c r="Z2623" s="15">
        <v>20</v>
      </c>
      <c r="AA2623" s="15">
        <v>0.53</v>
      </c>
      <c r="AB2623" s="15">
        <v>0.94</v>
      </c>
      <c r="AC2623" s="15"/>
      <c r="AD2623" s="15">
        <v>0.97</v>
      </c>
      <c r="AE2623" s="15">
        <v>2.79</v>
      </c>
      <c r="AF2623" s="15">
        <v>0.44</v>
      </c>
      <c r="AG2623" s="15">
        <v>2.35</v>
      </c>
      <c r="AH2623" s="15">
        <v>0.83</v>
      </c>
      <c r="AI2623" s="15">
        <v>0.26</v>
      </c>
      <c r="AJ2623" s="15">
        <v>1.17</v>
      </c>
      <c r="AK2623" s="15">
        <v>0.21</v>
      </c>
      <c r="AL2623" s="15">
        <v>1.43</v>
      </c>
      <c r="AM2623" s="15">
        <v>0.3</v>
      </c>
      <c r="AN2623" s="15">
        <v>0.87</v>
      </c>
      <c r="AO2623" s="15">
        <v>0.15</v>
      </c>
      <c r="AP2623" s="15">
        <v>0.97</v>
      </c>
      <c r="AQ2623" s="15">
        <v>0.16</v>
      </c>
      <c r="AR2623" s="15">
        <v>9</v>
      </c>
      <c r="AS2623" s="15">
        <v>0.15</v>
      </c>
      <c r="AT2623" s="15">
        <f>(AB2623/0.713)/(AD2623/0.687)</f>
        <v>0.93373433004149753</v>
      </c>
      <c r="AU2623" s="15" t="s">
        <v>2247</v>
      </c>
      <c r="AV2623" s="27" t="s">
        <v>2264</v>
      </c>
    </row>
    <row r="2624" spans="1:48" x14ac:dyDescent="0.25">
      <c r="A2624" s="13" t="s">
        <v>54</v>
      </c>
      <c r="B2624" s="14" t="s">
        <v>2396</v>
      </c>
      <c r="C2624" s="15">
        <v>47.8765690376569</v>
      </c>
      <c r="D2624" s="15">
        <v>8.8807531380753097</v>
      </c>
      <c r="E2624" s="15">
        <v>12.2280334728033</v>
      </c>
      <c r="F2624" s="15">
        <v>8.0648535564853496</v>
      </c>
      <c r="G2624" s="15">
        <v>21.129707112970699</v>
      </c>
      <c r="H2624" s="15">
        <v>0.19874476987447701</v>
      </c>
      <c r="I2624" s="15">
        <v>0.88912133891213396</v>
      </c>
      <c r="J2624" s="15">
        <v>0.18828451882845201</v>
      </c>
      <c r="K2624" s="15">
        <v>0.502092050209205</v>
      </c>
      <c r="L2624" s="15">
        <v>4.1841004184100403E-2</v>
      </c>
      <c r="M2624" s="15">
        <v>4.8099999999999996</v>
      </c>
      <c r="N2624" s="15">
        <f t="shared" si="84"/>
        <v>99.999999999999943</v>
      </c>
      <c r="O2624" s="23">
        <f t="shared" si="85"/>
        <v>80.10757728668834</v>
      </c>
      <c r="P2624" s="15">
        <f t="shared" si="86"/>
        <v>182.68607460663554</v>
      </c>
      <c r="Q2624" s="15">
        <v>29</v>
      </c>
      <c r="R2624" s="15">
        <f t="shared" si="87"/>
        <v>3012.5523012552298</v>
      </c>
      <c r="S2624" s="15">
        <v>173</v>
      </c>
      <c r="T2624" s="15">
        <v>2407</v>
      </c>
      <c r="U2624" s="15">
        <v>87</v>
      </c>
      <c r="V2624" s="15">
        <v>1004</v>
      </c>
      <c r="W2624" s="15">
        <v>8.4</v>
      </c>
      <c r="X2624" s="15">
        <v>43.5</v>
      </c>
      <c r="Y2624" s="15">
        <v>14.7</v>
      </c>
      <c r="Z2624" s="15">
        <v>29</v>
      </c>
      <c r="AA2624" s="15">
        <v>0.81</v>
      </c>
      <c r="AB2624" s="15">
        <v>1.42</v>
      </c>
      <c r="AC2624" s="15"/>
      <c r="AD2624" s="15">
        <v>1.63</v>
      </c>
      <c r="AE2624" s="15">
        <v>4.5199999999999996</v>
      </c>
      <c r="AF2624" s="15">
        <v>0.68</v>
      </c>
      <c r="AG2624" s="15">
        <v>3.63</v>
      </c>
      <c r="AH2624" s="15">
        <v>1.18</v>
      </c>
      <c r="AI2624" s="15">
        <v>0.44</v>
      </c>
      <c r="AJ2624" s="15">
        <v>1.58</v>
      </c>
      <c r="AK2624" s="15">
        <v>0.27</v>
      </c>
      <c r="AL2624" s="15">
        <v>1.75</v>
      </c>
      <c r="AM2624" s="15">
        <v>0.38</v>
      </c>
      <c r="AN2624" s="15">
        <v>1.07</v>
      </c>
      <c r="AO2624" s="15">
        <v>0.16</v>
      </c>
      <c r="AP2624" s="15">
        <v>1.06</v>
      </c>
      <c r="AQ2624" s="15">
        <v>0.17</v>
      </c>
      <c r="AR2624" s="15">
        <v>11</v>
      </c>
      <c r="AS2624" s="15">
        <v>0.3</v>
      </c>
      <c r="AT2624" s="15">
        <f>(AB2624/0.713)/(AD2624/0.687)</f>
        <v>0.83939803302386029</v>
      </c>
      <c r="AU2624" s="15" t="s">
        <v>2247</v>
      </c>
      <c r="AV2624" s="27" t="s">
        <v>2359</v>
      </c>
    </row>
    <row r="2625" spans="1:48" x14ac:dyDescent="0.25">
      <c r="A2625" s="13" t="s">
        <v>54</v>
      </c>
      <c r="B2625" s="14" t="s">
        <v>2397</v>
      </c>
      <c r="C2625" s="15">
        <v>45.816417467075901</v>
      </c>
      <c r="D2625" s="15">
        <v>7.3472621051589204</v>
      </c>
      <c r="E2625" s="15">
        <v>12.179423705317401</v>
      </c>
      <c r="F2625" s="15">
        <v>7.7136350133676599</v>
      </c>
      <c r="G2625" s="15">
        <v>25.467868105752999</v>
      </c>
      <c r="H2625" s="15">
        <v>2.9705911476383799E-2</v>
      </c>
      <c r="I2625" s="15">
        <v>0.78225566887810705</v>
      </c>
      <c r="J2625" s="15">
        <v>0.23764729181107</v>
      </c>
      <c r="K2625" s="15">
        <v>0.386176849192989</v>
      </c>
      <c r="L2625" s="15">
        <v>3.9607881968511699E-2</v>
      </c>
      <c r="M2625" s="15">
        <v>6</v>
      </c>
      <c r="N2625" s="15">
        <f t="shared" si="84"/>
        <v>99.999999999999943</v>
      </c>
      <c r="O2625" s="23">
        <f t="shared" si="85"/>
        <v>82.973528800731259</v>
      </c>
      <c r="P2625" s="15">
        <f t="shared" si="86"/>
        <v>172.93582267941727</v>
      </c>
      <c r="Q2625" s="15">
        <v>27</v>
      </c>
      <c r="R2625" s="15">
        <f t="shared" si="87"/>
        <v>2317.0610951579342</v>
      </c>
      <c r="S2625" s="15">
        <v>150</v>
      </c>
      <c r="T2625" s="15">
        <v>3052</v>
      </c>
      <c r="U2625" s="15">
        <v>98</v>
      </c>
      <c r="V2625" s="15">
        <v>1138</v>
      </c>
      <c r="W2625" s="15">
        <v>4</v>
      </c>
      <c r="X2625" s="15">
        <v>22</v>
      </c>
      <c r="Y2625" s="15">
        <v>6</v>
      </c>
      <c r="Z2625" s="15">
        <v>19.7</v>
      </c>
      <c r="AA2625" s="15">
        <v>0.57199999999999995</v>
      </c>
      <c r="AB2625" s="15">
        <v>2</v>
      </c>
      <c r="AC2625" s="15"/>
      <c r="AD2625" s="15">
        <v>0.61</v>
      </c>
      <c r="AE2625" s="15">
        <v>1.9890000000000001</v>
      </c>
      <c r="AF2625" s="15">
        <v>0.35099999999999998</v>
      </c>
      <c r="AG2625" s="15">
        <v>1.9610000000000001</v>
      </c>
      <c r="AH2625" s="15">
        <v>0.70299999999999996</v>
      </c>
      <c r="AI2625" s="15">
        <v>0.35199999999999998</v>
      </c>
      <c r="AJ2625" s="15">
        <v>1.0349999999999999</v>
      </c>
      <c r="AK2625" s="15">
        <v>0.188</v>
      </c>
      <c r="AL2625" s="15">
        <v>1.22</v>
      </c>
      <c r="AM2625" s="15">
        <v>0.27400000000000002</v>
      </c>
      <c r="AN2625" s="15">
        <v>0.79500000000000004</v>
      </c>
      <c r="AO2625" s="15">
        <v>0.11700000000000001</v>
      </c>
      <c r="AP2625" s="15">
        <v>0.80900000000000005</v>
      </c>
      <c r="AQ2625" s="15">
        <v>0.123</v>
      </c>
      <c r="AR2625" s="15">
        <v>8</v>
      </c>
      <c r="AS2625" s="15">
        <v>9.0999999999999998E-2</v>
      </c>
      <c r="AT2625" s="15">
        <f>(AB2625/0.713)/(AD2625/0.687)</f>
        <v>3.1591290552502707</v>
      </c>
      <c r="AU2625" s="15" t="s">
        <v>2247</v>
      </c>
      <c r="AV2625" s="27" t="s">
        <v>2371</v>
      </c>
    </row>
    <row r="2626" spans="1:48" x14ac:dyDescent="0.25">
      <c r="A2626" s="13" t="s">
        <v>54</v>
      </c>
      <c r="B2626" s="14">
        <v>90745</v>
      </c>
      <c r="C2626" s="15">
        <v>47.129078507910499</v>
      </c>
      <c r="D2626" s="15">
        <v>8.15313172499717</v>
      </c>
      <c r="E2626" s="15">
        <v>11.7572633422563</v>
      </c>
      <c r="F2626" s="15">
        <v>8.2127887863995905</v>
      </c>
      <c r="G2626" s="15">
        <v>21.8742558475534</v>
      </c>
      <c r="H2626" s="15">
        <v>1.60079781429822</v>
      </c>
      <c r="I2626" s="15">
        <v>0.61645630115832295</v>
      </c>
      <c r="J2626" s="15">
        <v>0.18891402777432501</v>
      </c>
      <c r="K2626" s="15">
        <v>0.41759942981692799</v>
      </c>
      <c r="L2626" s="15">
        <v>4.9714217835348601E-2</v>
      </c>
      <c r="M2626" s="15">
        <v>3.08</v>
      </c>
      <c r="N2626" s="15">
        <f t="shared" si="84"/>
        <v>100.0000000000001</v>
      </c>
      <c r="O2626" s="23">
        <f t="shared" si="85"/>
        <v>81.258908432586509</v>
      </c>
      <c r="P2626" s="15">
        <f t="shared" si="86"/>
        <v>217.06207787264879</v>
      </c>
      <c r="Q2626" s="15"/>
      <c r="R2626" s="15">
        <f t="shared" si="87"/>
        <v>2505.5965789015677</v>
      </c>
      <c r="S2626" s="15"/>
      <c r="T2626" s="15">
        <v>3448</v>
      </c>
      <c r="U2626" s="15"/>
      <c r="V2626" s="15">
        <v>919</v>
      </c>
      <c r="W2626" s="15"/>
      <c r="X2626" s="15"/>
      <c r="Y2626" s="15"/>
      <c r="Z2626" s="15"/>
      <c r="AA2626" s="15"/>
      <c r="AB2626" s="15"/>
      <c r="AC2626" s="15"/>
      <c r="AD2626" s="15">
        <v>1.01</v>
      </c>
      <c r="AE2626" s="15">
        <v>2.97</v>
      </c>
      <c r="AF2626" s="15">
        <v>0.47</v>
      </c>
      <c r="AG2626" s="15">
        <v>2.6</v>
      </c>
      <c r="AH2626" s="15">
        <v>0.87</v>
      </c>
      <c r="AI2626" s="15">
        <v>0.38</v>
      </c>
      <c r="AJ2626" s="15">
        <v>1.24</v>
      </c>
      <c r="AK2626" s="15">
        <v>0.22</v>
      </c>
      <c r="AL2626" s="15">
        <v>1.51</v>
      </c>
      <c r="AM2626" s="15">
        <v>0.32</v>
      </c>
      <c r="AN2626" s="15">
        <v>0.98</v>
      </c>
      <c r="AO2626" s="15">
        <v>0.15</v>
      </c>
      <c r="AP2626" s="15">
        <v>0.98</v>
      </c>
      <c r="AQ2626" s="15">
        <v>0.14000000000000001</v>
      </c>
      <c r="AR2626" s="15"/>
      <c r="AS2626" s="15"/>
      <c r="AT2626" s="15"/>
      <c r="AU2626" s="15" t="s">
        <v>2247</v>
      </c>
      <c r="AV2626" s="27" t="s">
        <v>2331</v>
      </c>
    </row>
    <row r="2627" spans="1:48" x14ac:dyDescent="0.25">
      <c r="A2627" s="13" t="s">
        <v>54</v>
      </c>
      <c r="B2627" s="14" t="s">
        <v>2398</v>
      </c>
      <c r="C2627" s="15">
        <v>47.5589536592597</v>
      </c>
      <c r="D2627" s="15">
        <v>8.1353458998900905</v>
      </c>
      <c r="E2627" s="15">
        <v>12.261587373068</v>
      </c>
      <c r="F2627" s="15">
        <v>7.5784029042986001</v>
      </c>
      <c r="G2627" s="15">
        <v>21.153888421841401</v>
      </c>
      <c r="H2627" s="15">
        <v>2.29738985681493</v>
      </c>
      <c r="I2627" s="15">
        <v>0.35803478288024898</v>
      </c>
      <c r="J2627" s="15">
        <v>0.188962802075687</v>
      </c>
      <c r="K2627" s="15">
        <v>0.43759806796474798</v>
      </c>
      <c r="L2627" s="15">
        <v>2.98362319066874E-2</v>
      </c>
      <c r="M2627" s="15"/>
      <c r="N2627" s="15">
        <f t="shared" si="84"/>
        <v>100.0000000000001</v>
      </c>
      <c r="O2627" s="23">
        <f t="shared" si="85"/>
        <v>80.082124474080601</v>
      </c>
      <c r="P2627" s="15">
        <f t="shared" si="86"/>
        <v>130.27087170525485</v>
      </c>
      <c r="Q2627" s="15"/>
      <c r="R2627" s="15">
        <f t="shared" si="87"/>
        <v>2625.588407788488</v>
      </c>
      <c r="S2627" s="15">
        <v>183.25</v>
      </c>
      <c r="T2627" s="15">
        <v>2853</v>
      </c>
      <c r="U2627" s="15"/>
      <c r="V2627" s="15">
        <v>1066.74</v>
      </c>
      <c r="W2627" s="15"/>
      <c r="X2627" s="15"/>
      <c r="Y2627" s="15"/>
      <c r="Z2627" s="15">
        <v>26.33</v>
      </c>
      <c r="AA2627" s="15"/>
      <c r="AB2627" s="15">
        <v>1.1599999999999999</v>
      </c>
      <c r="AC2627" s="15"/>
      <c r="AD2627" s="15">
        <v>1.1100000000000001</v>
      </c>
      <c r="AE2627" s="15">
        <v>3.32</v>
      </c>
      <c r="AF2627" s="15">
        <v>0.53</v>
      </c>
      <c r="AG2627" s="15">
        <v>2.84</v>
      </c>
      <c r="AH2627" s="15">
        <v>0.95</v>
      </c>
      <c r="AI2627" s="15">
        <v>0.53</v>
      </c>
      <c r="AJ2627" s="15">
        <v>1.37</v>
      </c>
      <c r="AK2627" s="15">
        <v>0.26</v>
      </c>
      <c r="AL2627" s="15">
        <v>1.63</v>
      </c>
      <c r="AM2627" s="15">
        <v>0.37</v>
      </c>
      <c r="AN2627" s="15">
        <v>1</v>
      </c>
      <c r="AO2627" s="15">
        <v>0.16</v>
      </c>
      <c r="AP2627" s="15">
        <v>0.95</v>
      </c>
      <c r="AQ2627" s="15">
        <v>0.16</v>
      </c>
      <c r="AR2627" s="15"/>
      <c r="AS2627" s="15">
        <v>0.37</v>
      </c>
      <c r="AT2627" s="15">
        <f>(AB2627/0.713)/(AD2627/0.687)</f>
        <v>1.0069368105833745</v>
      </c>
      <c r="AU2627" s="15" t="s">
        <v>2247</v>
      </c>
      <c r="AV2627" s="27" t="s">
        <v>2289</v>
      </c>
    </row>
    <row r="2628" spans="1:48" x14ac:dyDescent="0.25">
      <c r="A2628" s="13" t="s">
        <v>54</v>
      </c>
      <c r="B2628" s="14" t="s">
        <v>2399</v>
      </c>
      <c r="C2628" s="15">
        <v>46.410394060027897</v>
      </c>
      <c r="D2628" s="15">
        <v>5.8852329488886497</v>
      </c>
      <c r="E2628" s="15">
        <v>11.7313803185979</v>
      </c>
      <c r="F2628" s="15">
        <v>2.83399640324</v>
      </c>
      <c r="G2628" s="15">
        <v>32.645268672862201</v>
      </c>
      <c r="H2628" s="15"/>
      <c r="I2628" s="15">
        <v>9.8745519276655092E-3</v>
      </c>
      <c r="J2628" s="15">
        <v>0.148118278914983</v>
      </c>
      <c r="K2628" s="15">
        <v>0.33573476554062698</v>
      </c>
      <c r="L2628" s="15"/>
      <c r="M2628" s="15"/>
      <c r="N2628" s="15">
        <f t="shared" si="84"/>
        <v>99.999999999999901</v>
      </c>
      <c r="O2628" s="23">
        <f t="shared" si="85"/>
        <v>86.640218740928091</v>
      </c>
      <c r="P2628" s="15">
        <f t="shared" si="86"/>
        <v>0</v>
      </c>
      <c r="Q2628" s="15"/>
      <c r="R2628" s="15">
        <f t="shared" si="87"/>
        <v>2014.408593243762</v>
      </c>
      <c r="S2628" s="15"/>
      <c r="T2628" s="15"/>
      <c r="U2628" s="15">
        <v>125</v>
      </c>
      <c r="V2628" s="15">
        <v>1575</v>
      </c>
      <c r="W2628" s="15"/>
      <c r="X2628" s="15"/>
      <c r="Y2628" s="15"/>
      <c r="Z2628" s="15"/>
      <c r="AA2628" s="15"/>
      <c r="AB2628" s="15"/>
      <c r="AC2628" s="15"/>
      <c r="AD2628" s="15">
        <v>0.45</v>
      </c>
      <c r="AE2628" s="15">
        <v>1.46</v>
      </c>
      <c r="AF2628" s="15">
        <v>0.25</v>
      </c>
      <c r="AG2628" s="15">
        <v>1.35</v>
      </c>
      <c r="AH2628" s="15">
        <v>0.45</v>
      </c>
      <c r="AI2628" s="15">
        <v>0.09</v>
      </c>
      <c r="AJ2628" s="15">
        <v>0.79</v>
      </c>
      <c r="AK2628" s="15"/>
      <c r="AL2628" s="15"/>
      <c r="AM2628" s="15"/>
      <c r="AN2628" s="15">
        <v>0.62</v>
      </c>
      <c r="AO2628" s="15"/>
      <c r="AP2628" s="15">
        <v>0.67</v>
      </c>
      <c r="AQ2628" s="15"/>
      <c r="AR2628" s="15"/>
      <c r="AS2628" s="15"/>
      <c r="AT2628" s="15"/>
      <c r="AU2628" s="15" t="s">
        <v>2247</v>
      </c>
      <c r="AV2628" s="27" t="s">
        <v>2350</v>
      </c>
    </row>
    <row r="2629" spans="1:48" x14ac:dyDescent="0.25">
      <c r="A2629" s="13" t="s">
        <v>54</v>
      </c>
      <c r="B2629" s="14" t="s">
        <v>2400</v>
      </c>
      <c r="C2629" s="15">
        <v>50.357393473503002</v>
      </c>
      <c r="D2629" s="15">
        <v>7.7671561531122997</v>
      </c>
      <c r="E2629" s="15">
        <v>8.4031789718649108</v>
      </c>
      <c r="F2629" s="15">
        <v>10.935599647796201</v>
      </c>
      <c r="G2629" s="15">
        <v>20.609781352567801</v>
      </c>
      <c r="H2629" s="15">
        <v>5.9594548489352701E-2</v>
      </c>
      <c r="I2629" s="15">
        <v>1.25148551827641</v>
      </c>
      <c r="J2629" s="15">
        <v>0.15891879597160699</v>
      </c>
      <c r="K2629" s="15">
        <v>0.41716183942546903</v>
      </c>
      <c r="L2629" s="15">
        <v>3.9729698992901803E-2</v>
      </c>
      <c r="M2629" s="15"/>
      <c r="N2629" s="15">
        <f t="shared" si="84"/>
        <v>99.999999999999957</v>
      </c>
      <c r="O2629" s="23">
        <f t="shared" si="85"/>
        <v>85.109793930610195</v>
      </c>
      <c r="P2629" s="15">
        <f t="shared" si="86"/>
        <v>173.46769982816278</v>
      </c>
      <c r="Q2629" s="15"/>
      <c r="R2629" s="15">
        <f t="shared" si="87"/>
        <v>2502.971036552814</v>
      </c>
      <c r="S2629" s="15">
        <v>165.77</v>
      </c>
      <c r="T2629" s="15">
        <v>2880</v>
      </c>
      <c r="U2629" s="15"/>
      <c r="V2629" s="15">
        <v>555.04</v>
      </c>
      <c r="W2629" s="15"/>
      <c r="X2629" s="15">
        <v>22.73</v>
      </c>
      <c r="Y2629" s="15"/>
      <c r="Z2629" s="15">
        <v>23.39</v>
      </c>
      <c r="AA2629" s="15">
        <v>0.68</v>
      </c>
      <c r="AB2629" s="15">
        <v>1.03</v>
      </c>
      <c r="AC2629" s="15">
        <v>0.15</v>
      </c>
      <c r="AD2629" s="15">
        <v>2.33</v>
      </c>
      <c r="AE2629" s="15">
        <v>6.61</v>
      </c>
      <c r="AF2629" s="15">
        <v>0.98</v>
      </c>
      <c r="AG2629" s="15">
        <v>4.3499999999999996</v>
      </c>
      <c r="AH2629" s="15">
        <v>1.18</v>
      </c>
      <c r="AI2629" s="15">
        <v>0.46</v>
      </c>
      <c r="AJ2629" s="15">
        <v>1.26</v>
      </c>
      <c r="AK2629" s="15">
        <v>0.23</v>
      </c>
      <c r="AL2629" s="15">
        <v>1.42</v>
      </c>
      <c r="AM2629" s="15">
        <v>0.33</v>
      </c>
      <c r="AN2629" s="15">
        <v>0.89</v>
      </c>
      <c r="AO2629" s="15">
        <v>0.14000000000000001</v>
      </c>
      <c r="AP2629" s="15">
        <v>0.86</v>
      </c>
      <c r="AQ2629" s="15">
        <v>0.13</v>
      </c>
      <c r="AR2629" s="15">
        <v>10.17</v>
      </c>
      <c r="AS2629" s="15"/>
      <c r="AT2629" s="15">
        <f>(AB2629/0.713)/(AD2629/0.687)</f>
        <v>0.42594008270681222</v>
      </c>
      <c r="AU2629" s="15" t="s">
        <v>2247</v>
      </c>
      <c r="AV2629" s="27" t="s">
        <v>2289</v>
      </c>
    </row>
    <row r="2630" spans="1:48" x14ac:dyDescent="0.25">
      <c r="A2630" s="13" t="s">
        <v>54</v>
      </c>
      <c r="B2630" s="14" t="s">
        <v>2401</v>
      </c>
      <c r="C2630" s="15">
        <v>46.398046398046397</v>
      </c>
      <c r="D2630" s="15">
        <v>5.8830058830058798</v>
      </c>
      <c r="E2630" s="15">
        <v>11.7660117660118</v>
      </c>
      <c r="F2630" s="15">
        <v>2.8305028305028301</v>
      </c>
      <c r="G2630" s="15">
        <v>32.6340326340326</v>
      </c>
      <c r="H2630" s="15"/>
      <c r="I2630" s="15">
        <v>1.11000111000111E-2</v>
      </c>
      <c r="J2630" s="15">
        <v>0.14430014430014401</v>
      </c>
      <c r="K2630" s="15">
        <v>0.33300033300033299</v>
      </c>
      <c r="L2630" s="15"/>
      <c r="M2630" s="15">
        <v>5.8</v>
      </c>
      <c r="N2630" s="15">
        <f t="shared" si="84"/>
        <v>100</v>
      </c>
      <c r="O2630" s="23">
        <f t="shared" si="85"/>
        <v>86.602068837650975</v>
      </c>
      <c r="P2630" s="15">
        <f t="shared" si="86"/>
        <v>0</v>
      </c>
      <c r="Q2630" s="15"/>
      <c r="R2630" s="15">
        <f t="shared" si="87"/>
        <v>1998.0019980019979</v>
      </c>
      <c r="S2630" s="15"/>
      <c r="T2630" s="15">
        <v>2650</v>
      </c>
      <c r="U2630" s="15">
        <v>125</v>
      </c>
      <c r="V2630" s="15">
        <v>1575</v>
      </c>
      <c r="W2630" s="15"/>
      <c r="X2630" s="15"/>
      <c r="Y2630" s="15"/>
      <c r="Z2630" s="15"/>
      <c r="AA2630" s="15"/>
      <c r="AB2630" s="15"/>
      <c r="AC2630" s="15"/>
      <c r="AD2630" s="15">
        <v>0.4</v>
      </c>
      <c r="AE2630" s="15">
        <v>1.3</v>
      </c>
      <c r="AF2630" s="15">
        <v>0.22</v>
      </c>
      <c r="AG2630" s="15">
        <v>1.2</v>
      </c>
      <c r="AH2630" s="15">
        <v>0.4</v>
      </c>
      <c r="AI2630" s="15">
        <v>0.08</v>
      </c>
      <c r="AJ2630" s="15">
        <v>0.7</v>
      </c>
      <c r="AK2630" s="15">
        <v>0.14000000000000001</v>
      </c>
      <c r="AL2630" s="15">
        <v>0.8</v>
      </c>
      <c r="AM2630" s="15">
        <v>0.18</v>
      </c>
      <c r="AN2630" s="15">
        <v>0.55000000000000004</v>
      </c>
      <c r="AO2630" s="15">
        <v>0.08</v>
      </c>
      <c r="AP2630" s="15">
        <v>0.6</v>
      </c>
      <c r="AQ2630" s="15">
        <v>0.1</v>
      </c>
      <c r="AR2630" s="15">
        <v>4.8</v>
      </c>
      <c r="AS2630" s="15"/>
      <c r="AT2630" s="15"/>
      <c r="AU2630" s="15" t="s">
        <v>2247</v>
      </c>
      <c r="AV2630" s="27" t="s">
        <v>2402</v>
      </c>
    </row>
    <row r="2631" spans="1:48" x14ac:dyDescent="0.25">
      <c r="A2631" s="13" t="s">
        <v>54</v>
      </c>
      <c r="B2631" s="14" t="s">
        <v>2403</v>
      </c>
      <c r="C2631" s="15">
        <v>47.446259558374699</v>
      </c>
      <c r="D2631" s="15">
        <v>6.9440419727713296</v>
      </c>
      <c r="E2631" s="15">
        <v>10.8108578150771</v>
      </c>
      <c r="F2631" s="15">
        <v>5.6627264513422997</v>
      </c>
      <c r="G2631" s="15">
        <v>28.514521677288901</v>
      </c>
      <c r="H2631" s="15"/>
      <c r="I2631" s="15">
        <v>9.8921361084768997E-2</v>
      </c>
      <c r="J2631" s="15">
        <v>0.19951462083089</v>
      </c>
      <c r="K2631" s="15">
        <v>0.30335999643315797</v>
      </c>
      <c r="L2631" s="15">
        <v>1.9796546796885299E-2</v>
      </c>
      <c r="M2631" s="15">
        <v>8.0105787926538792</v>
      </c>
      <c r="N2631" s="15">
        <f t="shared" si="84"/>
        <v>100.00000000000003</v>
      </c>
      <c r="O2631" s="23">
        <f t="shared" si="85"/>
        <v>86.00788757210735</v>
      </c>
      <c r="P2631" s="15">
        <f t="shared" si="86"/>
        <v>86.435626859640053</v>
      </c>
      <c r="Q2631" s="15">
        <v>25.95</v>
      </c>
      <c r="R2631" s="15">
        <f t="shared" si="87"/>
        <v>1820.1599785989479</v>
      </c>
      <c r="S2631" s="15">
        <v>129.26666666666699</v>
      </c>
      <c r="T2631" s="15">
        <v>2454.3333333333298</v>
      </c>
      <c r="U2631" s="15">
        <v>93.266666666666694</v>
      </c>
      <c r="V2631" s="15">
        <v>1448.3333333333301</v>
      </c>
      <c r="W2631" s="15">
        <v>0.52933333333333299</v>
      </c>
      <c r="X2631" s="15">
        <v>35.369999999999997</v>
      </c>
      <c r="Y2631" s="15">
        <v>1.5433333333333299</v>
      </c>
      <c r="Z2631" s="15">
        <v>14.8633333333333</v>
      </c>
      <c r="AA2631" s="15">
        <v>0.42066666666666702</v>
      </c>
      <c r="AB2631" s="15">
        <v>0.48833333333333301</v>
      </c>
      <c r="AC2631" s="15">
        <v>3.0499999999999999E-2</v>
      </c>
      <c r="AD2631" s="15">
        <v>0.66600000000000004</v>
      </c>
      <c r="AE2631" s="15">
        <v>1.84</v>
      </c>
      <c r="AF2631" s="15">
        <v>0.26300000000000001</v>
      </c>
      <c r="AG2631" s="15">
        <v>1.3333333333333299</v>
      </c>
      <c r="AH2631" s="15">
        <v>0.42533333333333301</v>
      </c>
      <c r="AI2631" s="15">
        <v>0.114666666666667</v>
      </c>
      <c r="AJ2631" s="15">
        <v>0.706666666666667</v>
      </c>
      <c r="AK2631" s="15">
        <v>0.131333333333333</v>
      </c>
      <c r="AL2631" s="15">
        <v>0.913333333333333</v>
      </c>
      <c r="AM2631" s="15">
        <v>0.19966666666666699</v>
      </c>
      <c r="AN2631" s="15">
        <v>0.68866666666666698</v>
      </c>
      <c r="AO2631" s="15">
        <v>9.6333333333333299E-2</v>
      </c>
      <c r="AP2631" s="15">
        <v>0.64433333333333298</v>
      </c>
      <c r="AQ2631" s="15">
        <v>9.6000000000000002E-2</v>
      </c>
      <c r="AR2631" s="15">
        <v>5.91</v>
      </c>
      <c r="AS2631" s="15">
        <v>2.5366666666666701E-2</v>
      </c>
      <c r="AT2631" s="15">
        <f>(AB2631/0.713)/(AD2631/0.687)</f>
        <v>0.70649541547157213</v>
      </c>
      <c r="AU2631" s="15" t="s">
        <v>2247</v>
      </c>
      <c r="AV2631" s="27" t="s">
        <v>2343</v>
      </c>
    </row>
    <row r="2632" spans="1:48" x14ac:dyDescent="0.25">
      <c r="A2632" s="13" t="s">
        <v>54</v>
      </c>
      <c r="B2632" s="14" t="s">
        <v>2404</v>
      </c>
      <c r="C2632" s="15">
        <v>48.360817318730902</v>
      </c>
      <c r="D2632" s="15">
        <v>7.3512426737844203</v>
      </c>
      <c r="E2632" s="15">
        <v>11.296997276354601</v>
      </c>
      <c r="F2632" s="15">
        <v>5.01039981695605</v>
      </c>
      <c r="G2632" s="15">
        <v>27.253387473542201</v>
      </c>
      <c r="H2632" s="15">
        <v>3.9844133733248903E-2</v>
      </c>
      <c r="I2632" s="15">
        <v>0.109571367766434</v>
      </c>
      <c r="J2632" s="15">
        <v>0.159376534932996</v>
      </c>
      <c r="K2632" s="15">
        <v>0.38848030389917698</v>
      </c>
      <c r="L2632" s="15">
        <v>2.98831002999367E-2</v>
      </c>
      <c r="M2632" s="15"/>
      <c r="N2632" s="15">
        <f t="shared" si="84"/>
        <v>99.999999999999986</v>
      </c>
      <c r="O2632" s="23">
        <f t="shared" si="85"/>
        <v>84.899285144120824</v>
      </c>
      <c r="P2632" s="15">
        <f t="shared" si="86"/>
        <v>130.47550835183631</v>
      </c>
      <c r="Q2632" s="15"/>
      <c r="R2632" s="15">
        <f t="shared" si="87"/>
        <v>2330.8818233950619</v>
      </c>
      <c r="S2632" s="15">
        <v>142.88999999999999</v>
      </c>
      <c r="T2632" s="15">
        <v>3539</v>
      </c>
      <c r="U2632" s="15"/>
      <c r="V2632" s="15">
        <v>1366.94</v>
      </c>
      <c r="W2632" s="15"/>
      <c r="X2632" s="15"/>
      <c r="Y2632" s="15"/>
      <c r="Z2632" s="15">
        <v>33.229999999999997</v>
      </c>
      <c r="AA2632" s="15"/>
      <c r="AB2632" s="15">
        <v>1</v>
      </c>
      <c r="AC2632" s="15"/>
      <c r="AD2632" s="15">
        <v>1.38</v>
      </c>
      <c r="AE2632" s="15">
        <v>3.66</v>
      </c>
      <c r="AF2632" s="15">
        <v>0.5</v>
      </c>
      <c r="AG2632" s="15">
        <v>2.66</v>
      </c>
      <c r="AH2632" s="15">
        <v>0.78</v>
      </c>
      <c r="AI2632" s="15">
        <v>0.17</v>
      </c>
      <c r="AJ2632" s="15">
        <v>1.05</v>
      </c>
      <c r="AK2632" s="15">
        <v>0.17</v>
      </c>
      <c r="AL2632" s="15">
        <v>1.22</v>
      </c>
      <c r="AM2632" s="15">
        <v>0.28000000000000003</v>
      </c>
      <c r="AN2632" s="15">
        <v>0.78</v>
      </c>
      <c r="AO2632" s="15">
        <v>0.11</v>
      </c>
      <c r="AP2632" s="15">
        <v>0.78</v>
      </c>
      <c r="AQ2632" s="15">
        <v>0.11</v>
      </c>
      <c r="AR2632" s="15"/>
      <c r="AS2632" s="15">
        <v>1.61</v>
      </c>
      <c r="AT2632" s="15">
        <f>(AB2632/0.713)/(AD2632/0.687)</f>
        <v>0.69821330568937134</v>
      </c>
      <c r="AU2632" s="15" t="s">
        <v>2247</v>
      </c>
      <c r="AV2632" s="27" t="s">
        <v>2289</v>
      </c>
    </row>
    <row r="2633" spans="1:48" x14ac:dyDescent="0.25">
      <c r="A2633" s="13" t="s">
        <v>54</v>
      </c>
      <c r="B2633" s="14" t="s">
        <v>2405</v>
      </c>
      <c r="C2633" s="15">
        <v>45.270223376726399</v>
      </c>
      <c r="D2633" s="15">
        <v>9.7857447378074802</v>
      </c>
      <c r="E2633" s="15">
        <v>13.465065783603199</v>
      </c>
      <c r="F2633" s="15">
        <v>8.6455617136455096</v>
      </c>
      <c r="G2633" s="15">
        <v>20.890135929645801</v>
      </c>
      <c r="H2633" s="15">
        <v>0.36684149473037198</v>
      </c>
      <c r="I2633" s="15">
        <v>0.79317079941701996</v>
      </c>
      <c r="J2633" s="15">
        <v>0.22803660483239299</v>
      </c>
      <c r="K2633" s="15">
        <v>0.51556101962106304</v>
      </c>
      <c r="L2633" s="15">
        <v>3.9658539970851003E-2</v>
      </c>
      <c r="M2633" s="15"/>
      <c r="N2633" s="15">
        <f t="shared" si="84"/>
        <v>100.00000000000007</v>
      </c>
      <c r="O2633" s="23">
        <f t="shared" si="85"/>
        <v>78.334401782100841</v>
      </c>
      <c r="P2633" s="15">
        <f t="shared" si="86"/>
        <v>173.15700550653256</v>
      </c>
      <c r="Q2633" s="15"/>
      <c r="R2633" s="15">
        <f t="shared" si="87"/>
        <v>3093.3661177263784</v>
      </c>
      <c r="S2633" s="15">
        <v>192.99</v>
      </c>
      <c r="T2633" s="15">
        <v>2026</v>
      </c>
      <c r="U2633" s="15"/>
      <c r="V2633" s="15">
        <v>630.26</v>
      </c>
      <c r="W2633" s="15"/>
      <c r="X2633" s="15"/>
      <c r="Y2633" s="15"/>
      <c r="Z2633" s="15">
        <v>52.13</v>
      </c>
      <c r="AA2633" s="15"/>
      <c r="AB2633" s="15">
        <v>2.44</v>
      </c>
      <c r="AC2633" s="15"/>
      <c r="AD2633" s="15">
        <v>1.77</v>
      </c>
      <c r="AE2633" s="15">
        <v>4.88</v>
      </c>
      <c r="AF2633" s="15">
        <v>0.67</v>
      </c>
      <c r="AG2633" s="15">
        <v>3.55</v>
      </c>
      <c r="AH2633" s="15">
        <v>1.22</v>
      </c>
      <c r="AI2633" s="15">
        <v>0.61</v>
      </c>
      <c r="AJ2633" s="15">
        <v>1.66</v>
      </c>
      <c r="AK2633" s="15">
        <v>0.33</v>
      </c>
      <c r="AL2633" s="15">
        <v>2</v>
      </c>
      <c r="AM2633" s="15">
        <v>0.44</v>
      </c>
      <c r="AN2633" s="15">
        <v>1.22</v>
      </c>
      <c r="AO2633" s="15">
        <v>0.17</v>
      </c>
      <c r="AP2633" s="15">
        <v>1.1599999999999999</v>
      </c>
      <c r="AQ2633" s="15">
        <v>0.17</v>
      </c>
      <c r="AR2633" s="15"/>
      <c r="AS2633" s="15">
        <v>4.21</v>
      </c>
      <c r="AT2633" s="15">
        <f>(AB2633/0.713)/(AD2633/0.687)</f>
        <v>1.3282620581453397</v>
      </c>
      <c r="AU2633" s="15" t="s">
        <v>2247</v>
      </c>
      <c r="AV2633" s="27" t="s">
        <v>2289</v>
      </c>
    </row>
    <row r="2634" spans="1:48" x14ac:dyDescent="0.25">
      <c r="A2634" s="13" t="s">
        <v>54</v>
      </c>
      <c r="B2634" s="14" t="s">
        <v>2406</v>
      </c>
      <c r="C2634" s="15">
        <v>47.791270584195203</v>
      </c>
      <c r="D2634" s="15">
        <v>7.7172288324001403</v>
      </c>
      <c r="E2634" s="15">
        <v>11.539528628092</v>
      </c>
      <c r="F2634" s="15">
        <v>5.4060279095862196</v>
      </c>
      <c r="G2634" s="15">
        <v>26.930946375278101</v>
      </c>
      <c r="H2634" s="15">
        <v>9.91931726529581E-3</v>
      </c>
      <c r="I2634" s="15">
        <v>2.9757951795887399E-2</v>
      </c>
      <c r="J2634" s="15">
        <v>0.15870907624473299</v>
      </c>
      <c r="K2634" s="15">
        <v>0.38685337334653702</v>
      </c>
      <c r="L2634" s="15">
        <v>2.9757951795887399E-2</v>
      </c>
      <c r="M2634" s="15"/>
      <c r="N2634" s="15">
        <f t="shared" si="84"/>
        <v>100</v>
      </c>
      <c r="O2634" s="23">
        <f t="shared" si="85"/>
        <v>84.469443225412007</v>
      </c>
      <c r="P2634" s="15">
        <f t="shared" si="86"/>
        <v>129.92908530598723</v>
      </c>
      <c r="Q2634" s="15"/>
      <c r="R2634" s="15">
        <f t="shared" si="87"/>
        <v>2321.1202400792217</v>
      </c>
      <c r="S2634" s="15">
        <v>14.95</v>
      </c>
      <c r="T2634" s="15">
        <v>3801</v>
      </c>
      <c r="U2634" s="15">
        <v>117.18</v>
      </c>
      <c r="V2634" s="15">
        <v>1097.9000000000001</v>
      </c>
      <c r="W2634" s="15"/>
      <c r="X2634" s="15"/>
      <c r="Y2634" s="15"/>
      <c r="Z2634" s="15">
        <v>25.53</v>
      </c>
      <c r="AA2634" s="15"/>
      <c r="AB2634" s="15"/>
      <c r="AC2634" s="15"/>
      <c r="AD2634" s="15">
        <v>2.5299999999999998</v>
      </c>
      <c r="AE2634" s="15">
        <v>6.44</v>
      </c>
      <c r="AF2634" s="15">
        <v>0.81</v>
      </c>
      <c r="AG2634" s="15">
        <v>3.34</v>
      </c>
      <c r="AH2634" s="15">
        <v>0.92</v>
      </c>
      <c r="AI2634" s="15">
        <v>0.28999999999999998</v>
      </c>
      <c r="AJ2634" s="15">
        <v>0.92</v>
      </c>
      <c r="AK2634" s="15">
        <v>0.17</v>
      </c>
      <c r="AL2634" s="15">
        <v>0.86</v>
      </c>
      <c r="AM2634" s="15">
        <v>0.18</v>
      </c>
      <c r="AN2634" s="15">
        <v>0.52</v>
      </c>
      <c r="AO2634" s="15">
        <v>0.09</v>
      </c>
      <c r="AP2634" s="15">
        <v>0.57999999999999996</v>
      </c>
      <c r="AQ2634" s="15">
        <v>0.12</v>
      </c>
      <c r="AR2634" s="15"/>
      <c r="AS2634" s="15">
        <v>0.12</v>
      </c>
      <c r="AT2634" s="15"/>
      <c r="AU2634" s="15" t="s">
        <v>2247</v>
      </c>
      <c r="AV2634" s="27" t="s">
        <v>2289</v>
      </c>
    </row>
    <row r="2635" spans="1:48" x14ac:dyDescent="0.25">
      <c r="A2635" s="13" t="s">
        <v>54</v>
      </c>
      <c r="B2635" s="14" t="s">
        <v>2407</v>
      </c>
      <c r="C2635" s="15">
        <v>48.861830989675902</v>
      </c>
      <c r="D2635" s="15">
        <v>6.6002676433342398</v>
      </c>
      <c r="E2635" s="15">
        <v>10.5241912711907</v>
      </c>
      <c r="F2635" s="15">
        <v>8.7441139756052095</v>
      </c>
      <c r="G2635" s="15">
        <v>24.535130247101101</v>
      </c>
      <c r="H2635" s="15">
        <v>9.9252145012544996E-3</v>
      </c>
      <c r="I2635" s="15">
        <v>9.9252145012545007E-2</v>
      </c>
      <c r="J2635" s="15">
        <v>0.19850429002509001</v>
      </c>
      <c r="K2635" s="15">
        <v>0.38708336554892497</v>
      </c>
      <c r="L2635" s="15">
        <v>3.9700858005017998E-2</v>
      </c>
      <c r="M2635" s="15"/>
      <c r="N2635" s="15">
        <f t="shared" ref="N2635:N2646" si="89">SUM(C2635:L2635)</f>
        <v>99.999999999999986</v>
      </c>
      <c r="O2635" s="23">
        <f t="shared" ref="O2635:O2646" si="90">(G2635/40.31)/(G2635/40.31+E2635*0.8998/71.85*0.85)*100</f>
        <v>84.455424876824367</v>
      </c>
      <c r="P2635" s="15">
        <f t="shared" ref="P2635:P2646" si="91">(L2635*62/142)*10000</f>
        <v>173.34177438810676</v>
      </c>
      <c r="Q2635" s="15"/>
      <c r="R2635" s="15">
        <f t="shared" ref="R2635:R2646" si="92">K2635*0.6*10000</f>
        <v>2322.5001932935497</v>
      </c>
      <c r="S2635" s="15">
        <v>13.01</v>
      </c>
      <c r="T2635" s="15">
        <v>3427</v>
      </c>
      <c r="U2635" s="15">
        <v>95.93</v>
      </c>
      <c r="V2635" s="15">
        <v>1003.6</v>
      </c>
      <c r="W2635" s="15"/>
      <c r="X2635" s="15"/>
      <c r="Y2635" s="15"/>
      <c r="Z2635" s="15">
        <v>40.11</v>
      </c>
      <c r="AA2635" s="15"/>
      <c r="AB2635" s="15">
        <v>1.08</v>
      </c>
      <c r="AC2635" s="15"/>
      <c r="AD2635" s="15">
        <v>1.3</v>
      </c>
      <c r="AE2635" s="15">
        <v>4.55</v>
      </c>
      <c r="AF2635" s="15"/>
      <c r="AG2635" s="15">
        <v>4.17</v>
      </c>
      <c r="AH2635" s="15">
        <v>1.3</v>
      </c>
      <c r="AI2635" s="15">
        <v>0.22</v>
      </c>
      <c r="AJ2635" s="15">
        <v>1.73</v>
      </c>
      <c r="AK2635" s="15">
        <v>0.27</v>
      </c>
      <c r="AL2635" s="15">
        <v>1.95</v>
      </c>
      <c r="AM2635" s="15">
        <v>0.41</v>
      </c>
      <c r="AN2635" s="15">
        <v>1.1399999999999999</v>
      </c>
      <c r="AO2635" s="15">
        <v>0.17</v>
      </c>
      <c r="AP2635" s="15">
        <v>0.98</v>
      </c>
      <c r="AQ2635" s="15">
        <v>0.15</v>
      </c>
      <c r="AR2635" s="15"/>
      <c r="AS2635" s="15">
        <v>0.33</v>
      </c>
      <c r="AT2635" s="15">
        <f>(AB2635/0.713)/(AD2635/0.687)</f>
        <v>0.80047470061495318</v>
      </c>
      <c r="AU2635" s="15" t="s">
        <v>2247</v>
      </c>
      <c r="AV2635" s="27" t="s">
        <v>2289</v>
      </c>
    </row>
    <row r="2636" spans="1:48" x14ac:dyDescent="0.25">
      <c r="A2636" s="13" t="s">
        <v>54</v>
      </c>
      <c r="B2636" s="14">
        <v>178339</v>
      </c>
      <c r="C2636" s="15">
        <v>50.463269358041003</v>
      </c>
      <c r="D2636" s="15">
        <v>8.1182439885285707</v>
      </c>
      <c r="E2636" s="15">
        <v>11.526582836973301</v>
      </c>
      <c r="F2636" s="15">
        <v>7.9969115376130597</v>
      </c>
      <c r="G2636" s="15">
        <v>20.791969997793998</v>
      </c>
      <c r="H2636" s="15">
        <v>5.5151114052503898E-2</v>
      </c>
      <c r="I2636" s="15">
        <v>0.39708802117802799</v>
      </c>
      <c r="J2636" s="15">
        <v>0.14339289653651</v>
      </c>
      <c r="K2636" s="15">
        <v>0.46326935804103198</v>
      </c>
      <c r="L2636" s="15">
        <v>4.41208912420031E-2</v>
      </c>
      <c r="M2636" s="15">
        <v>8.75</v>
      </c>
      <c r="N2636" s="15">
        <f t="shared" si="89"/>
        <v>100</v>
      </c>
      <c r="O2636" s="23">
        <f t="shared" si="90"/>
        <v>80.783348040260222</v>
      </c>
      <c r="P2636" s="15">
        <f t="shared" si="91"/>
        <v>192.64051105663327</v>
      </c>
      <c r="Q2636" s="15">
        <v>28</v>
      </c>
      <c r="R2636" s="15">
        <f t="shared" si="92"/>
        <v>2779.6161482461916</v>
      </c>
      <c r="S2636" s="15">
        <v>124</v>
      </c>
      <c r="T2636" s="15">
        <v>3666</v>
      </c>
      <c r="U2636" s="15"/>
      <c r="V2636" s="15">
        <v>1114</v>
      </c>
      <c r="W2636" s="15"/>
      <c r="X2636" s="15">
        <v>33.700000000000003</v>
      </c>
      <c r="Y2636" s="15">
        <v>24</v>
      </c>
      <c r="Z2636" s="15">
        <v>22</v>
      </c>
      <c r="AA2636" s="15">
        <v>0.8</v>
      </c>
      <c r="AB2636" s="15">
        <v>1</v>
      </c>
      <c r="AC2636" s="15"/>
      <c r="AD2636" s="15">
        <v>0.78</v>
      </c>
      <c r="AE2636" s="15">
        <v>2.85</v>
      </c>
      <c r="AF2636" s="15"/>
      <c r="AG2636" s="15">
        <v>3.04</v>
      </c>
      <c r="AH2636" s="15">
        <v>1.05</v>
      </c>
      <c r="AI2636" s="15"/>
      <c r="AJ2636" s="15">
        <v>1.46</v>
      </c>
      <c r="AK2636" s="15">
        <v>0.25</v>
      </c>
      <c r="AL2636" s="15">
        <v>1.65</v>
      </c>
      <c r="AM2636" s="15">
        <v>0.35</v>
      </c>
      <c r="AN2636" s="15">
        <v>1.02</v>
      </c>
      <c r="AO2636" s="15"/>
      <c r="AP2636" s="15">
        <v>1</v>
      </c>
      <c r="AQ2636" s="15">
        <v>0.16</v>
      </c>
      <c r="AR2636" s="15">
        <v>9.9</v>
      </c>
      <c r="AS2636" s="15">
        <v>0.6</v>
      </c>
      <c r="AT2636" s="15">
        <f>(AB2636/0.713)/(AD2636/0.687)</f>
        <v>1.2353004639119647</v>
      </c>
      <c r="AU2636" s="15" t="s">
        <v>2247</v>
      </c>
      <c r="AV2636" s="27" t="s">
        <v>2248</v>
      </c>
    </row>
    <row r="2637" spans="1:48" x14ac:dyDescent="0.25">
      <c r="A2637" s="13" t="s">
        <v>54</v>
      </c>
      <c r="B2637" s="14" t="s">
        <v>2408</v>
      </c>
      <c r="C2637" s="15">
        <v>49.109949081667999</v>
      </c>
      <c r="D2637" s="15">
        <v>7.8097768925005502</v>
      </c>
      <c r="E2637" s="15">
        <v>10.915747739868401</v>
      </c>
      <c r="F2637" s="15">
        <v>7.1622826348314996</v>
      </c>
      <c r="G2637" s="15">
        <v>24.106709285524701</v>
      </c>
      <c r="H2637" s="15">
        <v>1.9922900235970799E-2</v>
      </c>
      <c r="I2637" s="15">
        <v>0.159383201887766</v>
      </c>
      <c r="J2637" s="15">
        <v>0.23907480283165</v>
      </c>
      <c r="K2637" s="15">
        <v>0.387500409589632</v>
      </c>
      <c r="L2637" s="15">
        <v>8.9653051061868605E-2</v>
      </c>
      <c r="M2637" s="15">
        <v>7.47</v>
      </c>
      <c r="N2637" s="15">
        <f t="shared" si="89"/>
        <v>100.00000000000004</v>
      </c>
      <c r="O2637" s="23">
        <f t="shared" si="90"/>
        <v>83.731253462166293</v>
      </c>
      <c r="P2637" s="15">
        <f t="shared" si="91"/>
        <v>391.44289900252488</v>
      </c>
      <c r="Q2637" s="15"/>
      <c r="R2637" s="15">
        <f t="shared" si="92"/>
        <v>2325.002457537792</v>
      </c>
      <c r="S2637" s="15"/>
      <c r="T2637" s="15">
        <v>3396</v>
      </c>
      <c r="U2637" s="15"/>
      <c r="V2637" s="15">
        <v>1427</v>
      </c>
      <c r="W2637" s="15">
        <v>0.1</v>
      </c>
      <c r="X2637" s="15">
        <v>37</v>
      </c>
      <c r="Y2637" s="15"/>
      <c r="Z2637" s="15">
        <v>27</v>
      </c>
      <c r="AA2637" s="15"/>
      <c r="AB2637" s="15">
        <v>2</v>
      </c>
      <c r="AC2637" s="15"/>
      <c r="AD2637" s="15">
        <v>0.92</v>
      </c>
      <c r="AE2637" s="15">
        <v>2.88</v>
      </c>
      <c r="AF2637" s="15"/>
      <c r="AG2637" s="15">
        <v>2.5099999999999998</v>
      </c>
      <c r="AH2637" s="15">
        <v>0.82</v>
      </c>
      <c r="AI2637" s="15">
        <v>0.4</v>
      </c>
      <c r="AJ2637" s="15">
        <v>1.1000000000000001</v>
      </c>
      <c r="AK2637" s="15">
        <v>0.2</v>
      </c>
      <c r="AL2637" s="15">
        <v>1.44</v>
      </c>
      <c r="AM2637" s="15">
        <v>0.28000000000000003</v>
      </c>
      <c r="AN2637" s="15">
        <v>0.79</v>
      </c>
      <c r="AO2637" s="15">
        <v>0.11</v>
      </c>
      <c r="AP2637" s="15">
        <v>0.72</v>
      </c>
      <c r="AQ2637" s="15">
        <v>0.12</v>
      </c>
      <c r="AR2637" s="15">
        <v>9</v>
      </c>
      <c r="AS2637" s="15"/>
      <c r="AT2637" s="15">
        <f>(AB2637/0.713)/(AD2637/0.687)</f>
        <v>2.0946399170681143</v>
      </c>
      <c r="AU2637" s="15" t="s">
        <v>2247</v>
      </c>
      <c r="AV2637" s="27" t="s">
        <v>2331</v>
      </c>
    </row>
    <row r="2638" spans="1:48" x14ac:dyDescent="0.25">
      <c r="A2638" s="13" t="s">
        <v>54</v>
      </c>
      <c r="B2638" s="14" t="s">
        <v>2409</v>
      </c>
      <c r="C2638" s="15">
        <v>47.533855997909903</v>
      </c>
      <c r="D2638" s="15">
        <v>6.9684692199056899</v>
      </c>
      <c r="E2638" s="15">
        <v>9.8645804023830497</v>
      </c>
      <c r="F2638" s="15">
        <v>5.8218842135098603</v>
      </c>
      <c r="G2638" s="15">
        <v>29.19838024908</v>
      </c>
      <c r="H2638" s="15">
        <v>1.97687070068246E-2</v>
      </c>
      <c r="I2638" s="15">
        <v>7.9074828027298594E-2</v>
      </c>
      <c r="J2638" s="15">
        <v>0.12849659554435999</v>
      </c>
      <c r="K2638" s="15">
        <v>0.38548978663308098</v>
      </c>
      <c r="L2638" s="15"/>
      <c r="M2638" s="15"/>
      <c r="N2638" s="15">
        <f t="shared" si="89"/>
        <v>100.00000000000009</v>
      </c>
      <c r="O2638" s="23">
        <f t="shared" si="90"/>
        <v>87.338719829184157</v>
      </c>
      <c r="P2638" s="15">
        <f t="shared" si="91"/>
        <v>0</v>
      </c>
      <c r="Q2638" s="15"/>
      <c r="R2638" s="15">
        <f t="shared" si="92"/>
        <v>2312.9387197984856</v>
      </c>
      <c r="S2638" s="15"/>
      <c r="T2638" s="15"/>
      <c r="U2638" s="15">
        <v>10</v>
      </c>
      <c r="V2638" s="15">
        <v>2500</v>
      </c>
      <c r="W2638" s="15"/>
      <c r="X2638" s="15"/>
      <c r="Y2638" s="15"/>
      <c r="Z2638" s="15"/>
      <c r="AA2638" s="15"/>
      <c r="AB2638" s="15"/>
      <c r="AC2638" s="15"/>
      <c r="AD2638" s="15">
        <v>3.66</v>
      </c>
      <c r="AE2638" s="15">
        <v>11.16</v>
      </c>
      <c r="AF2638" s="15"/>
      <c r="AG2638" s="15">
        <v>7.58</v>
      </c>
      <c r="AH2638" s="15">
        <v>1.71</v>
      </c>
      <c r="AI2638" s="15">
        <v>0.13</v>
      </c>
      <c r="AJ2638" s="15">
        <v>1.73</v>
      </c>
      <c r="AK2638" s="15">
        <v>0.27</v>
      </c>
      <c r="AL2638" s="15"/>
      <c r="AM2638" s="15">
        <v>0.34</v>
      </c>
      <c r="AN2638" s="15">
        <v>0.96</v>
      </c>
      <c r="AO2638" s="15">
        <v>0.13</v>
      </c>
      <c r="AP2638" s="15">
        <v>0.84</v>
      </c>
      <c r="AQ2638" s="15">
        <v>0.11</v>
      </c>
      <c r="AR2638" s="15"/>
      <c r="AS2638" s="15"/>
      <c r="AT2638" s="15"/>
      <c r="AU2638" s="15" t="s">
        <v>2247</v>
      </c>
      <c r="AV2638" s="27" t="s">
        <v>2350</v>
      </c>
    </row>
    <row r="2639" spans="1:48" x14ac:dyDescent="0.25">
      <c r="A2639" s="13" t="s">
        <v>54</v>
      </c>
      <c r="B2639" s="14">
        <v>90700</v>
      </c>
      <c r="C2639" s="15">
        <v>47.826244659132797</v>
      </c>
      <c r="D2639" s="15">
        <v>6.9502172591962204</v>
      </c>
      <c r="E2639" s="15">
        <v>11.713348944413299</v>
      </c>
      <c r="F2639" s="15">
        <v>8.5013387076005298</v>
      </c>
      <c r="G2639" s="15">
        <v>24.161699484759399</v>
      </c>
      <c r="H2639" s="15">
        <v>2.9829258623159698E-2</v>
      </c>
      <c r="I2639" s="15">
        <v>0.258520241400718</v>
      </c>
      <c r="J2639" s="15">
        <v>0.18891863794667799</v>
      </c>
      <c r="K2639" s="15">
        <v>0.33011046209630102</v>
      </c>
      <c r="L2639" s="15">
        <v>3.97723448308797E-2</v>
      </c>
      <c r="M2639" s="15">
        <v>4.9000000000000004</v>
      </c>
      <c r="N2639" s="15">
        <f t="shared" si="89"/>
        <v>99.999999999999986</v>
      </c>
      <c r="O2639" s="23">
        <f t="shared" si="90"/>
        <v>82.780104441219692</v>
      </c>
      <c r="P2639" s="15">
        <f t="shared" si="91"/>
        <v>173.65389996581277</v>
      </c>
      <c r="Q2639" s="15"/>
      <c r="R2639" s="15">
        <f t="shared" si="92"/>
        <v>1980.6627725778062</v>
      </c>
      <c r="S2639" s="15"/>
      <c r="T2639" s="15">
        <v>3442</v>
      </c>
      <c r="U2639" s="15"/>
      <c r="V2639" s="15">
        <v>1179</v>
      </c>
      <c r="W2639" s="15"/>
      <c r="X2639" s="15"/>
      <c r="Y2639" s="15"/>
      <c r="Z2639" s="15"/>
      <c r="AA2639" s="15"/>
      <c r="AB2639" s="15"/>
      <c r="AC2639" s="15"/>
      <c r="AD2639" s="15">
        <v>0.48</v>
      </c>
      <c r="AE2639" s="15">
        <v>1.61</v>
      </c>
      <c r="AF2639" s="15"/>
      <c r="AG2639" s="15">
        <v>1.79</v>
      </c>
      <c r="AH2639" s="15">
        <v>0.7</v>
      </c>
      <c r="AI2639" s="15">
        <v>0.18</v>
      </c>
      <c r="AJ2639" s="15">
        <v>0.96</v>
      </c>
      <c r="AK2639" s="15"/>
      <c r="AL2639" s="15">
        <v>1.24</v>
      </c>
      <c r="AM2639" s="15"/>
      <c r="AN2639" s="15">
        <v>0.78</v>
      </c>
      <c r="AO2639" s="15"/>
      <c r="AP2639" s="15">
        <v>0.74</v>
      </c>
      <c r="AQ2639" s="15">
        <v>0.12</v>
      </c>
      <c r="AR2639" s="15"/>
      <c r="AS2639" s="15"/>
      <c r="AT2639" s="15"/>
      <c r="AU2639" s="15" t="s">
        <v>2247</v>
      </c>
      <c r="AV2639" s="27" t="s">
        <v>2331</v>
      </c>
    </row>
    <row r="2640" spans="1:48" x14ac:dyDescent="0.25">
      <c r="A2640" s="13" t="s">
        <v>54</v>
      </c>
      <c r="B2640" s="14">
        <v>90266</v>
      </c>
      <c r="C2640" s="15">
        <v>45.7430143423272</v>
      </c>
      <c r="D2640" s="15">
        <v>7.17966442503484</v>
      </c>
      <c r="E2640" s="15">
        <v>12.046127553257399</v>
      </c>
      <c r="F2640" s="15">
        <v>7.4879325651679096</v>
      </c>
      <c r="G2640" s="15">
        <v>26.948601927762301</v>
      </c>
      <c r="H2640" s="15">
        <v>9.9441335526798298E-3</v>
      </c>
      <c r="I2640" s="15">
        <v>5.9664801316079E-2</v>
      </c>
      <c r="J2640" s="15">
        <v>0.17899440394823701</v>
      </c>
      <c r="K2640" s="15">
        <v>0.32616758052789901</v>
      </c>
      <c r="L2640" s="15">
        <v>1.9888267105359701E-2</v>
      </c>
      <c r="M2640" s="15">
        <v>6.08</v>
      </c>
      <c r="N2640" s="15">
        <f t="shared" si="89"/>
        <v>99.999999999999901</v>
      </c>
      <c r="O2640" s="23">
        <f t="shared" si="90"/>
        <v>83.906274269645323</v>
      </c>
      <c r="P2640" s="15">
        <f t="shared" si="91"/>
        <v>86.836095812133905</v>
      </c>
      <c r="Q2640" s="15"/>
      <c r="R2640" s="15">
        <f t="shared" si="92"/>
        <v>1957.0054831673942</v>
      </c>
      <c r="S2640" s="15"/>
      <c r="T2640" s="15">
        <v>2949</v>
      </c>
      <c r="U2640" s="15"/>
      <c r="V2640" s="15">
        <v>1273</v>
      </c>
      <c r="W2640" s="15">
        <v>1</v>
      </c>
      <c r="X2640" s="15">
        <v>8</v>
      </c>
      <c r="Y2640" s="15"/>
      <c r="Z2640" s="15">
        <v>17</v>
      </c>
      <c r="AA2640" s="15"/>
      <c r="AB2640" s="15">
        <v>1.4</v>
      </c>
      <c r="AC2640" s="15"/>
      <c r="AD2640" s="15">
        <v>0.57999999999999996</v>
      </c>
      <c r="AE2640" s="15">
        <v>1.86</v>
      </c>
      <c r="AF2640" s="15"/>
      <c r="AG2640" s="15">
        <v>1.87</v>
      </c>
      <c r="AH2640" s="15">
        <v>0.71</v>
      </c>
      <c r="AI2640" s="15">
        <v>0.25</v>
      </c>
      <c r="AJ2640" s="15">
        <v>1.04</v>
      </c>
      <c r="AK2640" s="15"/>
      <c r="AL2640" s="15">
        <v>1.27</v>
      </c>
      <c r="AM2640" s="15"/>
      <c r="AN2640" s="15">
        <v>0.81</v>
      </c>
      <c r="AO2640" s="15"/>
      <c r="AP2640" s="15">
        <v>0.78</v>
      </c>
      <c r="AQ2640" s="15">
        <v>0.12</v>
      </c>
      <c r="AR2640" s="15">
        <v>9</v>
      </c>
      <c r="AS2640" s="15"/>
      <c r="AT2640" s="15">
        <f>(AB2640/0.713)/(AD2640/0.687)</f>
        <v>2.3257725975721817</v>
      </c>
      <c r="AU2640" s="15" t="s">
        <v>2247</v>
      </c>
      <c r="AV2640" s="27" t="s">
        <v>2331</v>
      </c>
    </row>
    <row r="2641" spans="1:48" x14ac:dyDescent="0.25">
      <c r="A2641" s="13" t="s">
        <v>54</v>
      </c>
      <c r="B2641" s="14">
        <v>90702</v>
      </c>
      <c r="C2641" s="15">
        <v>48.055427249035397</v>
      </c>
      <c r="D2641" s="15">
        <v>7.9097442366424797</v>
      </c>
      <c r="E2641" s="15">
        <v>12.163036454371699</v>
      </c>
      <c r="F2641" s="15">
        <v>8.5664022487411007</v>
      </c>
      <c r="G2641" s="15">
        <v>22.5850558706647</v>
      </c>
      <c r="H2641" s="15">
        <v>1.9898727639352101E-2</v>
      </c>
      <c r="I2641" s="15">
        <v>0.119392365836113</v>
      </c>
      <c r="J2641" s="15">
        <v>0.16913918493449301</v>
      </c>
      <c r="K2641" s="15">
        <v>0.37210620685588502</v>
      </c>
      <c r="L2641" s="15">
        <v>3.9797455278704298E-2</v>
      </c>
      <c r="M2641" s="15">
        <v>5</v>
      </c>
      <c r="N2641" s="15">
        <f t="shared" si="89"/>
        <v>99.999999999999943</v>
      </c>
      <c r="O2641" s="23">
        <f t="shared" si="90"/>
        <v>81.229158817437323</v>
      </c>
      <c r="P2641" s="15">
        <f t="shared" si="91"/>
        <v>173.76353713237089</v>
      </c>
      <c r="Q2641" s="15"/>
      <c r="R2641" s="15">
        <f t="shared" si="92"/>
        <v>2232.63724113531</v>
      </c>
      <c r="S2641" s="15"/>
      <c r="T2641" s="15">
        <v>3667</v>
      </c>
      <c r="U2641" s="15"/>
      <c r="V2641" s="15">
        <v>1014</v>
      </c>
      <c r="W2641" s="15"/>
      <c r="X2641" s="15"/>
      <c r="Y2641" s="15"/>
      <c r="Z2641" s="15"/>
      <c r="AA2641" s="15"/>
      <c r="AB2641" s="15"/>
      <c r="AC2641" s="15"/>
      <c r="AD2641" s="15">
        <v>0.7</v>
      </c>
      <c r="AE2641" s="15">
        <v>2.13</v>
      </c>
      <c r="AF2641" s="15"/>
      <c r="AG2641" s="15">
        <v>2.1</v>
      </c>
      <c r="AH2641" s="15">
        <v>0.79</v>
      </c>
      <c r="AI2641" s="15">
        <v>0.3</v>
      </c>
      <c r="AJ2641" s="15">
        <v>1.1499999999999999</v>
      </c>
      <c r="AK2641" s="15"/>
      <c r="AL2641" s="15">
        <v>1.42</v>
      </c>
      <c r="AM2641" s="15"/>
      <c r="AN2641" s="15">
        <v>0.9</v>
      </c>
      <c r="AO2641" s="15"/>
      <c r="AP2641" s="15">
        <v>0.87</v>
      </c>
      <c r="AQ2641" s="15">
        <v>0.14000000000000001</v>
      </c>
      <c r="AR2641" s="15"/>
      <c r="AS2641" s="15"/>
      <c r="AT2641" s="15"/>
      <c r="AU2641" s="15" t="s">
        <v>2247</v>
      </c>
      <c r="AV2641" s="27" t="s">
        <v>2331</v>
      </c>
    </row>
    <row r="2642" spans="1:48" x14ac:dyDescent="0.25">
      <c r="A2642" s="13" t="s">
        <v>54</v>
      </c>
      <c r="B2642" s="14" t="s">
        <v>2410</v>
      </c>
      <c r="C2642" s="15">
        <v>45.401839264294303</v>
      </c>
      <c r="D2642" s="15">
        <v>5.62774890043982</v>
      </c>
      <c r="E2642" s="15">
        <v>11.065573770491801</v>
      </c>
      <c r="F2642" s="15">
        <v>5.6477409036385398</v>
      </c>
      <c r="G2642" s="15">
        <v>31.4474210315874</v>
      </c>
      <c r="H2642" s="15">
        <v>9.9960015993602498E-3</v>
      </c>
      <c r="I2642" s="15">
        <v>0.30987604958016801</v>
      </c>
      <c r="J2642" s="15">
        <v>0.19992003198720501</v>
      </c>
      <c r="K2642" s="15">
        <v>0.26989204318272703</v>
      </c>
      <c r="L2642" s="15">
        <v>1.99920031987205E-2</v>
      </c>
      <c r="M2642" s="15">
        <v>6.62</v>
      </c>
      <c r="N2642" s="15">
        <f t="shared" si="89"/>
        <v>100.00000000000004</v>
      </c>
      <c r="O2642" s="23">
        <f t="shared" si="90"/>
        <v>86.881946832874505</v>
      </c>
      <c r="P2642" s="15">
        <f t="shared" si="91"/>
        <v>87.289028050751469</v>
      </c>
      <c r="Q2642" s="15"/>
      <c r="R2642" s="15">
        <f t="shared" si="92"/>
        <v>1619.3522590963621</v>
      </c>
      <c r="S2642" s="15"/>
      <c r="T2642" s="15"/>
      <c r="U2642" s="15"/>
      <c r="V2642" s="15"/>
      <c r="W2642" s="15"/>
      <c r="X2642" s="15"/>
      <c r="Y2642" s="15"/>
      <c r="Z2642" s="15"/>
      <c r="AA2642" s="15"/>
      <c r="AB2642" s="15"/>
      <c r="AC2642" s="15"/>
      <c r="AD2642" s="15">
        <v>0.59199999999999997</v>
      </c>
      <c r="AE2642" s="15">
        <v>1.75</v>
      </c>
      <c r="AF2642" s="15"/>
      <c r="AG2642" s="15">
        <v>1.6</v>
      </c>
      <c r="AH2642" s="15">
        <v>0.57999999999999996</v>
      </c>
      <c r="AI2642" s="15">
        <v>0.22800000000000001</v>
      </c>
      <c r="AJ2642" s="15">
        <v>0.85099999999999998</v>
      </c>
      <c r="AK2642" s="15"/>
      <c r="AL2642" s="15">
        <v>1.03</v>
      </c>
      <c r="AM2642" s="15"/>
      <c r="AN2642" s="15">
        <v>0.67200000000000004</v>
      </c>
      <c r="AO2642" s="15"/>
      <c r="AP2642" s="15">
        <v>0.67100000000000004</v>
      </c>
      <c r="AQ2642" s="15"/>
      <c r="AR2642" s="15"/>
      <c r="AS2642" s="15"/>
      <c r="AT2642" s="15"/>
      <c r="AU2642" s="15" t="s">
        <v>2247</v>
      </c>
      <c r="AV2642" s="27" t="s">
        <v>2279</v>
      </c>
    </row>
    <row r="2643" spans="1:48" x14ac:dyDescent="0.25">
      <c r="A2643" s="13" t="s">
        <v>54</v>
      </c>
      <c r="B2643" s="14" t="s">
        <v>2411</v>
      </c>
      <c r="C2643" s="15">
        <v>45.0927318295739</v>
      </c>
      <c r="D2643" s="15">
        <v>6.6065162907268196</v>
      </c>
      <c r="E2643" s="15">
        <v>11.1478696741855</v>
      </c>
      <c r="F2643" s="15">
        <v>4.9523809523809499</v>
      </c>
      <c r="G2643" s="15">
        <v>31.278195488721799</v>
      </c>
      <c r="H2643" s="15">
        <v>5.0125313283208003E-2</v>
      </c>
      <c r="I2643" s="15">
        <v>0.26065162907268202</v>
      </c>
      <c r="J2643" s="15">
        <v>0.26065162907268202</v>
      </c>
      <c r="K2643" s="15">
        <v>0.32080200501253098</v>
      </c>
      <c r="L2643" s="15">
        <v>3.00751879699248E-2</v>
      </c>
      <c r="M2643" s="15">
        <v>8.06</v>
      </c>
      <c r="N2643" s="15">
        <f t="shared" si="89"/>
        <v>100</v>
      </c>
      <c r="O2643" s="23">
        <f t="shared" si="90"/>
        <v>86.735310962940517</v>
      </c>
      <c r="P2643" s="15">
        <f t="shared" si="91"/>
        <v>131.3142009954463</v>
      </c>
      <c r="Q2643" s="15"/>
      <c r="R2643" s="15">
        <f t="shared" si="92"/>
        <v>1924.8120300751859</v>
      </c>
      <c r="S2643" s="15"/>
      <c r="T2643" s="15"/>
      <c r="U2643" s="15"/>
      <c r="V2643" s="15"/>
      <c r="W2643" s="15"/>
      <c r="X2643" s="15"/>
      <c r="Y2643" s="15"/>
      <c r="Z2643" s="15"/>
      <c r="AA2643" s="15"/>
      <c r="AB2643" s="15"/>
      <c r="AC2643" s="15"/>
      <c r="AD2643" s="15">
        <v>0.626</v>
      </c>
      <c r="AE2643" s="15">
        <v>1.8</v>
      </c>
      <c r="AF2643" s="15"/>
      <c r="AG2643" s="15">
        <v>1.61</v>
      </c>
      <c r="AH2643" s="15">
        <v>0.58599999999999997</v>
      </c>
      <c r="AI2643" s="15">
        <v>0.20200000000000001</v>
      </c>
      <c r="AJ2643" s="15">
        <v>0.84699999999999998</v>
      </c>
      <c r="AK2643" s="15"/>
      <c r="AL2643" s="15">
        <v>1.03</v>
      </c>
      <c r="AM2643" s="15"/>
      <c r="AN2643" s="15">
        <v>0.66800000000000004</v>
      </c>
      <c r="AO2643" s="15"/>
      <c r="AP2643" s="15">
        <v>0.67700000000000005</v>
      </c>
      <c r="AQ2643" s="15"/>
      <c r="AR2643" s="15"/>
      <c r="AS2643" s="15"/>
      <c r="AT2643" s="15"/>
      <c r="AU2643" s="15" t="s">
        <v>2247</v>
      </c>
      <c r="AV2643" s="27" t="s">
        <v>2279</v>
      </c>
    </row>
    <row r="2644" spans="1:48" x14ac:dyDescent="0.25">
      <c r="A2644" s="13" t="s">
        <v>54</v>
      </c>
      <c r="B2644" s="14" t="s">
        <v>2412</v>
      </c>
      <c r="C2644" s="15">
        <v>46.989318220800897</v>
      </c>
      <c r="D2644" s="15">
        <v>7.0684610505124201</v>
      </c>
      <c r="E2644" s="15">
        <v>12.7153093509213</v>
      </c>
      <c r="F2644" s="15">
        <v>7.78868270049185</v>
      </c>
      <c r="G2644" s="15">
        <v>24.487536099300701</v>
      </c>
      <c r="H2644" s="15">
        <v>4.1155522855967498E-2</v>
      </c>
      <c r="I2644" s="15">
        <v>0.33953306356173202</v>
      </c>
      <c r="J2644" s="15">
        <v>0.183142076709055</v>
      </c>
      <c r="K2644" s="15">
        <v>0.36011082498971603</v>
      </c>
      <c r="L2644" s="15">
        <v>2.6751089856378901E-2</v>
      </c>
      <c r="M2644" s="15">
        <v>4.4000000000000004</v>
      </c>
      <c r="N2644" s="15">
        <f t="shared" si="89"/>
        <v>100.00000000000001</v>
      </c>
      <c r="O2644" s="23">
        <f t="shared" si="90"/>
        <v>81.778918713429547</v>
      </c>
      <c r="P2644" s="15">
        <f t="shared" si="91"/>
        <v>116.80053317573886</v>
      </c>
      <c r="Q2644" s="15">
        <v>22.26</v>
      </c>
      <c r="R2644" s="15">
        <f t="shared" si="92"/>
        <v>2160.6649499382961</v>
      </c>
      <c r="S2644" s="15">
        <v>137</v>
      </c>
      <c r="T2644" s="15">
        <v>2293</v>
      </c>
      <c r="U2644" s="15"/>
      <c r="V2644" s="15">
        <v>1164</v>
      </c>
      <c r="W2644" s="15"/>
      <c r="X2644" s="15"/>
      <c r="Y2644" s="15"/>
      <c r="Z2644" s="15">
        <v>18</v>
      </c>
      <c r="AA2644" s="15"/>
      <c r="AB2644" s="15">
        <v>1.07</v>
      </c>
      <c r="AC2644" s="15"/>
      <c r="AD2644" s="15">
        <v>0.82</v>
      </c>
      <c r="AE2644" s="15"/>
      <c r="AF2644" s="15"/>
      <c r="AG2644" s="15"/>
      <c r="AH2644" s="15">
        <v>0.63</v>
      </c>
      <c r="AI2644" s="15"/>
      <c r="AJ2644" s="15">
        <v>0.9</v>
      </c>
      <c r="AK2644" s="15"/>
      <c r="AL2644" s="15"/>
      <c r="AM2644" s="15"/>
      <c r="AN2644" s="15"/>
      <c r="AO2644" s="15"/>
      <c r="AP2644" s="15">
        <v>0.71</v>
      </c>
      <c r="AQ2644" s="15"/>
      <c r="AR2644" s="15">
        <v>11</v>
      </c>
      <c r="AS2644" s="15">
        <v>0.1</v>
      </c>
      <c r="AT2644" s="15">
        <f>(AB2644/0.713)/(AD2644/0.687)</f>
        <v>1.2572948380255193</v>
      </c>
      <c r="AU2644" s="15" t="s">
        <v>2247</v>
      </c>
      <c r="AV2644" s="27" t="s">
        <v>2276</v>
      </c>
    </row>
    <row r="2645" spans="1:48" x14ac:dyDescent="0.25">
      <c r="A2645" s="13" t="s">
        <v>54</v>
      </c>
      <c r="B2645" s="14" t="s">
        <v>2413</v>
      </c>
      <c r="C2645" s="15">
        <v>47.441745381073702</v>
      </c>
      <c r="D2645" s="15">
        <v>7.2822313146836501</v>
      </c>
      <c r="E2645" s="15">
        <v>12.7470211806297</v>
      </c>
      <c r="F2645" s="15">
        <v>7.1903097412865202</v>
      </c>
      <c r="G2645" s="15">
        <v>24.267295376842</v>
      </c>
      <c r="H2645" s="15">
        <v>4.0854032620946203E-2</v>
      </c>
      <c r="I2645" s="15">
        <v>0.45960786698564399</v>
      </c>
      <c r="J2645" s="15">
        <v>0.18588584842530501</v>
      </c>
      <c r="K2645" s="15">
        <v>0.35747278543327898</v>
      </c>
      <c r="L2645" s="15">
        <v>2.7576472019138699E-2</v>
      </c>
      <c r="M2645" s="15">
        <v>4.12</v>
      </c>
      <c r="N2645" s="15">
        <f t="shared" si="89"/>
        <v>99.999999999999872</v>
      </c>
      <c r="O2645" s="23">
        <f t="shared" si="90"/>
        <v>81.606546776698437</v>
      </c>
      <c r="P2645" s="15">
        <f t="shared" si="91"/>
        <v>120.40431444976052</v>
      </c>
      <c r="Q2645" s="15">
        <v>19.72</v>
      </c>
      <c r="R2645" s="15">
        <f t="shared" si="92"/>
        <v>2144.8367125996738</v>
      </c>
      <c r="S2645" s="15">
        <v>143</v>
      </c>
      <c r="T2645" s="15">
        <v>2510</v>
      </c>
      <c r="U2645" s="15"/>
      <c r="V2645" s="15">
        <v>1176</v>
      </c>
      <c r="W2645" s="15"/>
      <c r="X2645" s="15"/>
      <c r="Y2645" s="15"/>
      <c r="Z2645" s="15">
        <v>21</v>
      </c>
      <c r="AA2645" s="15"/>
      <c r="AB2645" s="15">
        <v>1.06</v>
      </c>
      <c r="AC2645" s="15"/>
      <c r="AD2645" s="15">
        <v>0.83</v>
      </c>
      <c r="AE2645" s="15"/>
      <c r="AF2645" s="15"/>
      <c r="AG2645" s="15"/>
      <c r="AH2645" s="15">
        <v>0.62</v>
      </c>
      <c r="AI2645" s="15"/>
      <c r="AJ2645" s="15">
        <v>0.86</v>
      </c>
      <c r="AK2645" s="15"/>
      <c r="AL2645" s="15"/>
      <c r="AM2645" s="15"/>
      <c r="AN2645" s="15"/>
      <c r="AO2645" s="15"/>
      <c r="AP2645" s="15">
        <v>0.71</v>
      </c>
      <c r="AQ2645" s="15"/>
      <c r="AR2645" s="15">
        <v>11</v>
      </c>
      <c r="AS2645" s="15">
        <v>0.17</v>
      </c>
      <c r="AT2645" s="15">
        <f>(AB2645/0.713)/(AD2645/0.687)</f>
        <v>1.2305378597137502</v>
      </c>
      <c r="AU2645" s="15" t="s">
        <v>2247</v>
      </c>
      <c r="AV2645" s="27" t="s">
        <v>2276</v>
      </c>
    </row>
    <row r="2646" spans="1:48" x14ac:dyDescent="0.25">
      <c r="A2646" s="13" t="s">
        <v>54</v>
      </c>
      <c r="B2646" s="14" t="s">
        <v>2414</v>
      </c>
      <c r="C2646" s="15">
        <v>47.138265490725097</v>
      </c>
      <c r="D2646" s="15">
        <v>7.5882590938063501</v>
      </c>
      <c r="E2646" s="15">
        <v>11.176897887298701</v>
      </c>
      <c r="F2646" s="15">
        <v>10.1277964705335</v>
      </c>
      <c r="G2646" s="15">
        <v>22.339834772165901</v>
      </c>
      <c r="H2646" s="15">
        <v>0.576707691129283</v>
      </c>
      <c r="I2646" s="15">
        <v>0.30353036375225401</v>
      </c>
      <c r="J2646" s="15">
        <v>0.42494250925315602</v>
      </c>
      <c r="K2646" s="15">
        <v>0.323765721335738</v>
      </c>
      <c r="L2646" s="15"/>
      <c r="M2646" s="15"/>
      <c r="N2646" s="15">
        <f t="shared" si="89"/>
        <v>99.999999999999972</v>
      </c>
      <c r="O2646" s="23">
        <f t="shared" si="90"/>
        <v>82.326186585877878</v>
      </c>
      <c r="P2646" s="15">
        <f t="shared" si="91"/>
        <v>0</v>
      </c>
      <c r="Q2646" s="15">
        <v>21</v>
      </c>
      <c r="R2646" s="15">
        <f t="shared" si="92"/>
        <v>1942.5943280144279</v>
      </c>
      <c r="S2646" s="15">
        <v>125</v>
      </c>
      <c r="T2646" s="15"/>
      <c r="U2646" s="15">
        <v>72</v>
      </c>
      <c r="V2646" s="15">
        <v>1400</v>
      </c>
      <c r="W2646" s="15">
        <v>69</v>
      </c>
      <c r="X2646" s="15">
        <v>28</v>
      </c>
      <c r="Y2646" s="15">
        <v>80</v>
      </c>
      <c r="Z2646" s="15">
        <v>31</v>
      </c>
      <c r="AA2646" s="15"/>
      <c r="AB2646" s="15"/>
      <c r="AC2646" s="15"/>
      <c r="AD2646" s="15">
        <v>3.7</v>
      </c>
      <c r="AE2646" s="15">
        <v>7.4</v>
      </c>
      <c r="AF2646" s="15"/>
      <c r="AG2646" s="15">
        <v>4.2</v>
      </c>
      <c r="AH2646" s="15">
        <v>1.3</v>
      </c>
      <c r="AI2646" s="15">
        <v>0.8</v>
      </c>
      <c r="AJ2646" s="15">
        <v>1.8</v>
      </c>
      <c r="AK2646" s="15"/>
      <c r="AL2646" s="15"/>
      <c r="AM2646" s="15"/>
      <c r="AN2646" s="15">
        <v>1.3</v>
      </c>
      <c r="AO2646" s="15"/>
      <c r="AP2646" s="15">
        <v>1.4</v>
      </c>
      <c r="AQ2646" s="15"/>
      <c r="AR2646" s="15">
        <v>13</v>
      </c>
      <c r="AS2646" s="15"/>
      <c r="AT2646" s="15"/>
      <c r="AU2646" s="15" t="s">
        <v>2247</v>
      </c>
      <c r="AV2646" s="27" t="s">
        <v>2350</v>
      </c>
    </row>
    <row r="2647" spans="1:48" x14ac:dyDescent="0.25">
      <c r="A2647" s="13" t="s">
        <v>59</v>
      </c>
      <c r="B2647" s="14" t="s">
        <v>2415</v>
      </c>
      <c r="C2647" s="15">
        <v>51.925192519251901</v>
      </c>
      <c r="D2647" s="15">
        <v>11.171117111711199</v>
      </c>
      <c r="E2647" s="15">
        <v>12.3312331233123</v>
      </c>
      <c r="F2647" s="15">
        <v>9.9809980998099803</v>
      </c>
      <c r="G2647" s="15">
        <v>10.271027102710301</v>
      </c>
      <c r="H2647" s="15">
        <v>0.1000100010001</v>
      </c>
      <c r="I2647" s="15">
        <v>2.7502750275027501</v>
      </c>
      <c r="J2647" s="15">
        <v>0.20002000200020001</v>
      </c>
      <c r="K2647" s="15">
        <v>1.2001200120012001</v>
      </c>
      <c r="L2647" s="15">
        <v>7.0007000700070002E-2</v>
      </c>
      <c r="M2647" s="15"/>
      <c r="N2647" s="15">
        <v>100</v>
      </c>
      <c r="O2647" s="23">
        <v>65.999556064097405</v>
      </c>
      <c r="P2647" s="15">
        <v>305.66436925382698</v>
      </c>
      <c r="Q2647" s="15"/>
      <c r="R2647" s="15">
        <v>7200.7200720071996</v>
      </c>
      <c r="S2647" s="15">
        <v>280.47304730473002</v>
      </c>
      <c r="T2647" s="15">
        <v>743.50855085508499</v>
      </c>
      <c r="U2647" s="15">
        <v>55.0747074707471</v>
      </c>
      <c r="V2647" s="15">
        <v>262.11481148114802</v>
      </c>
      <c r="W2647" s="15">
        <v>5.0995099509950998</v>
      </c>
      <c r="X2647" s="15">
        <v>185.62216221622199</v>
      </c>
      <c r="Y2647" s="15">
        <v>118.30863086308599</v>
      </c>
      <c r="Z2647" s="15">
        <v>88.017541754175397</v>
      </c>
      <c r="AA2647" s="15">
        <v>2.44776477647765</v>
      </c>
      <c r="AB2647" s="15">
        <v>5.2015001500149998</v>
      </c>
      <c r="AC2647" s="15">
        <v>0.30597059705970597</v>
      </c>
      <c r="AD2647" s="15">
        <v>5.8134413441344099</v>
      </c>
      <c r="AE2647" s="15">
        <v>14.278627862786299</v>
      </c>
      <c r="AF2647" s="15">
        <v>2.44776477647765</v>
      </c>
      <c r="AG2647" s="15">
        <v>11.7288728872887</v>
      </c>
      <c r="AH2647" s="15">
        <v>3.56965696569657</v>
      </c>
      <c r="AI2647" s="15">
        <v>1.2238823882388199</v>
      </c>
      <c r="AJ2647" s="15">
        <v>3.9776177617761799</v>
      </c>
      <c r="AK2647" s="15">
        <v>0.71393139313931397</v>
      </c>
      <c r="AL2647" s="15">
        <v>3.87562756275628</v>
      </c>
      <c r="AM2647" s="15">
        <v>0.91791179117911803</v>
      </c>
      <c r="AN2647" s="15">
        <v>2.6517451745174498</v>
      </c>
      <c r="AO2647" s="15">
        <v>0.30597059705970597</v>
      </c>
      <c r="AP2647" s="15">
        <v>2.14179417941794</v>
      </c>
      <c r="AQ2647" s="15"/>
      <c r="AR2647" s="15">
        <v>25.3955595559556</v>
      </c>
      <c r="AS2647" s="15">
        <v>0.815921592159216</v>
      </c>
      <c r="AT2647" s="15">
        <v>0.862109692182771</v>
      </c>
      <c r="AU2647" s="15" t="s">
        <v>2247</v>
      </c>
      <c r="AV2647" s="27" t="s">
        <v>2258</v>
      </c>
    </row>
    <row r="2648" spans="1:48" x14ac:dyDescent="0.25">
      <c r="A2648" s="13" t="s">
        <v>59</v>
      </c>
      <c r="B2648" s="14" t="s">
        <v>2416</v>
      </c>
      <c r="C2648" s="15">
        <v>49.22</v>
      </c>
      <c r="D2648" s="15">
        <v>11.02</v>
      </c>
      <c r="E2648" s="15">
        <v>12.28</v>
      </c>
      <c r="F2648" s="15">
        <v>9.6300000000000008</v>
      </c>
      <c r="G2648" s="15">
        <v>14.47</v>
      </c>
      <c r="H2648" s="15">
        <v>0.08</v>
      </c>
      <c r="I2648" s="15">
        <v>2.4900000000000002</v>
      </c>
      <c r="J2648" s="15">
        <v>0.23</v>
      </c>
      <c r="K2648" s="15">
        <v>0.54</v>
      </c>
      <c r="L2648" s="15">
        <v>0.04</v>
      </c>
      <c r="M2648" s="15">
        <v>2.4700000000000002</v>
      </c>
      <c r="N2648" s="15">
        <f>SUM(C2648:L2648)</f>
        <v>100</v>
      </c>
      <c r="O2648" s="23">
        <f>(G2648/40.31)/(G2648/40.31+E2648*0.8998/71.85*0.85)*100</f>
        <v>73.30570071178137</v>
      </c>
      <c r="P2648" s="15">
        <f>(L2648*62/142)*10000</f>
        <v>174.64788732394365</v>
      </c>
      <c r="Q2648" s="15">
        <v>46.28</v>
      </c>
      <c r="R2648" s="15">
        <f>K2648*0.6*10000</f>
        <v>3240</v>
      </c>
      <c r="S2648" s="15">
        <v>248</v>
      </c>
      <c r="T2648" s="15">
        <v>1362</v>
      </c>
      <c r="U2648" s="15">
        <v>83</v>
      </c>
      <c r="V2648" s="15">
        <v>281</v>
      </c>
      <c r="W2648" s="15"/>
      <c r="X2648" s="15"/>
      <c r="Y2648" s="15"/>
      <c r="Z2648" s="15">
        <v>29.72</v>
      </c>
      <c r="AA2648" s="15">
        <v>0.78</v>
      </c>
      <c r="AB2648" s="15">
        <v>1.22</v>
      </c>
      <c r="AC2648" s="15">
        <v>7.0000000000000007E-2</v>
      </c>
      <c r="AD2648" s="15">
        <v>1.27</v>
      </c>
      <c r="AE2648" s="15">
        <v>3.3</v>
      </c>
      <c r="AF2648" s="15">
        <v>0.59</v>
      </c>
      <c r="AG2648" s="15">
        <v>3.02</v>
      </c>
      <c r="AH2648" s="15">
        <v>1.1299999999999999</v>
      </c>
      <c r="AI2648" s="15">
        <v>0.47</v>
      </c>
      <c r="AJ2648" s="15">
        <v>1.61</v>
      </c>
      <c r="AK2648" s="15">
        <v>0.28000000000000003</v>
      </c>
      <c r="AL2648" s="15">
        <v>2.02</v>
      </c>
      <c r="AM2648" s="15">
        <v>0.42</v>
      </c>
      <c r="AN2648" s="15">
        <v>1.28</v>
      </c>
      <c r="AO2648" s="15">
        <v>0.2</v>
      </c>
      <c r="AP2648" s="15">
        <v>1.22</v>
      </c>
      <c r="AQ2648" s="15">
        <v>0.18</v>
      </c>
      <c r="AR2648" s="15">
        <v>11.7</v>
      </c>
      <c r="AS2648" s="15">
        <v>0.21</v>
      </c>
      <c r="AT2648" s="15">
        <f>(AB2648/0.713)/(AD2648/0.687)</f>
        <v>0.92559993815639818</v>
      </c>
      <c r="AU2648" s="15" t="s">
        <v>2247</v>
      </c>
      <c r="AV2648" s="27" t="s">
        <v>2256</v>
      </c>
    </row>
    <row r="2649" spans="1:48" x14ac:dyDescent="0.25">
      <c r="A2649" s="13" t="s">
        <v>59</v>
      </c>
      <c r="B2649" s="14">
        <v>91975</v>
      </c>
      <c r="C2649" s="15">
        <v>52.1040336440091</v>
      </c>
      <c r="D2649" s="15">
        <v>10.5000524073478</v>
      </c>
      <c r="E2649" s="15">
        <v>10.8436587808167</v>
      </c>
      <c r="F2649" s="15">
        <v>9.1429701622472308</v>
      </c>
      <c r="G2649" s="15">
        <v>11.787794683720699</v>
      </c>
      <c r="H2649" s="15">
        <v>1.3570822451006199</v>
      </c>
      <c r="I2649" s="15">
        <v>3.4967155658431999</v>
      </c>
      <c r="J2649" s="15">
        <v>0.19811419636505401</v>
      </c>
      <c r="K2649" s="15">
        <v>0.470521216367002</v>
      </c>
      <c r="L2649" s="15">
        <v>9.9057098182526795E-2</v>
      </c>
      <c r="M2649" s="15">
        <v>1.71</v>
      </c>
      <c r="N2649" s="15">
        <f>SUM(C2649:L2649)</f>
        <v>99.999999999999943</v>
      </c>
      <c r="O2649" s="23">
        <f>(G2649/40.31)/(G2649/40.31+E2649*0.8998/71.85*0.85)*100</f>
        <v>71.698741262629213</v>
      </c>
      <c r="P2649" s="15">
        <f>(L2649*62/142)*10000</f>
        <v>432.50282305046915</v>
      </c>
      <c r="Q2649" s="15"/>
      <c r="R2649" s="15">
        <f>K2649*0.6*10000</f>
        <v>2823.1272982020118</v>
      </c>
      <c r="S2649" s="15"/>
      <c r="T2649" s="15">
        <v>657</v>
      </c>
      <c r="U2649" s="15"/>
      <c r="V2649" s="15">
        <v>71</v>
      </c>
      <c r="W2649" s="15">
        <v>53</v>
      </c>
      <c r="X2649" s="15">
        <v>237</v>
      </c>
      <c r="Y2649" s="15"/>
      <c r="Z2649" s="15">
        <v>34</v>
      </c>
      <c r="AA2649" s="15"/>
      <c r="AB2649" s="15">
        <v>2.5</v>
      </c>
      <c r="AC2649" s="15"/>
      <c r="AD2649" s="15">
        <v>1.39</v>
      </c>
      <c r="AE2649" s="15">
        <v>3.44</v>
      </c>
      <c r="AF2649" s="15">
        <v>0.56000000000000005</v>
      </c>
      <c r="AG2649" s="15">
        <v>3.01</v>
      </c>
      <c r="AH2649" s="15">
        <v>1.1000000000000001</v>
      </c>
      <c r="AI2649" s="15">
        <v>0.42</v>
      </c>
      <c r="AJ2649" s="15">
        <v>1.63</v>
      </c>
      <c r="AK2649" s="15">
        <v>0.3</v>
      </c>
      <c r="AL2649" s="15">
        <v>2.15</v>
      </c>
      <c r="AM2649" s="15">
        <v>0.46</v>
      </c>
      <c r="AN2649" s="15">
        <v>1.28</v>
      </c>
      <c r="AO2649" s="15">
        <v>0.18</v>
      </c>
      <c r="AP2649" s="15">
        <v>1.18</v>
      </c>
      <c r="AQ2649" s="15">
        <v>0.17</v>
      </c>
      <c r="AR2649" s="15">
        <v>12</v>
      </c>
      <c r="AS2649" s="15"/>
      <c r="AT2649" s="15">
        <f>(AB2649/0.713)/(AD2649/0.687)</f>
        <v>1.732975470955634</v>
      </c>
      <c r="AU2649" s="15" t="s">
        <v>2247</v>
      </c>
      <c r="AV2649" s="27" t="s">
        <v>2331</v>
      </c>
    </row>
    <row r="2650" spans="1:48" x14ac:dyDescent="0.25">
      <c r="A2650" s="13" t="s">
        <v>59</v>
      </c>
      <c r="B2650" s="14" t="s">
        <v>2417</v>
      </c>
      <c r="C2650" s="15">
        <v>50.419088434997498</v>
      </c>
      <c r="D2650" s="15">
        <v>14.2055024386983</v>
      </c>
      <c r="E2650" s="15">
        <v>11.2678358700426</v>
      </c>
      <c r="F2650" s="15">
        <v>10.048303930902801</v>
      </c>
      <c r="G2650" s="15">
        <v>11.3852923957214</v>
      </c>
      <c r="H2650" s="15">
        <v>4.1780889525583197E-2</v>
      </c>
      <c r="I2650" s="15">
        <v>1.6607903586419299</v>
      </c>
      <c r="J2650" s="15">
        <v>0.19845922524651999</v>
      </c>
      <c r="K2650" s="15">
        <v>0.67893945479072704</v>
      </c>
      <c r="L2650" s="15">
        <v>9.4007001432562201E-2</v>
      </c>
      <c r="M2650" s="15">
        <v>4.21</v>
      </c>
      <c r="N2650" s="15">
        <v>100</v>
      </c>
      <c r="O2650" s="23">
        <v>70.191901552676001</v>
      </c>
      <c r="P2650" s="15">
        <v>410.45310484639901</v>
      </c>
      <c r="Q2650" s="15">
        <v>36</v>
      </c>
      <c r="R2650" s="15">
        <v>4073.63672874436</v>
      </c>
      <c r="S2650" s="15">
        <v>428</v>
      </c>
      <c r="T2650" s="15">
        <v>214</v>
      </c>
      <c r="U2650" s="15">
        <v>39</v>
      </c>
      <c r="V2650" s="15">
        <v>65</v>
      </c>
      <c r="W2650" s="15">
        <v>71</v>
      </c>
      <c r="X2650" s="15">
        <v>202</v>
      </c>
      <c r="Y2650" s="15">
        <v>273</v>
      </c>
      <c r="Z2650" s="15"/>
      <c r="AA2650" s="15"/>
      <c r="AB2650" s="15">
        <v>5</v>
      </c>
      <c r="AC2650" s="15"/>
      <c r="AD2650" s="15">
        <v>4.75</v>
      </c>
      <c r="AE2650" s="15">
        <v>11.21</v>
      </c>
      <c r="AF2650" s="15">
        <v>1.73</v>
      </c>
      <c r="AG2650" s="15">
        <v>7.74</v>
      </c>
      <c r="AH2650" s="15">
        <v>2.2400000000000002</v>
      </c>
      <c r="AI2650" s="15">
        <v>0.72</v>
      </c>
      <c r="AJ2650" s="15">
        <v>2.9</v>
      </c>
      <c r="AK2650" s="15">
        <v>0.53</v>
      </c>
      <c r="AL2650" s="15">
        <v>3.39</v>
      </c>
      <c r="AM2650" s="15">
        <v>0.78</v>
      </c>
      <c r="AN2650" s="15">
        <v>2.09</v>
      </c>
      <c r="AO2650" s="15">
        <v>0.34</v>
      </c>
      <c r="AP2650" s="15">
        <v>2.13</v>
      </c>
      <c r="AQ2650" s="15">
        <v>0.33</v>
      </c>
      <c r="AR2650" s="15">
        <v>27</v>
      </c>
      <c r="AS2650" s="15"/>
      <c r="AT2650" s="15">
        <v>1.0142466966856101</v>
      </c>
      <c r="AU2650" s="15" t="s">
        <v>2247</v>
      </c>
      <c r="AV2650" s="27" t="s">
        <v>2418</v>
      </c>
    </row>
    <row r="2651" spans="1:48" x14ac:dyDescent="0.25">
      <c r="A2651" s="13" t="s">
        <v>59</v>
      </c>
      <c r="B2651" s="14">
        <v>165386</v>
      </c>
      <c r="C2651" s="15">
        <v>53.623492396434202</v>
      </c>
      <c r="D2651" s="15">
        <v>13.1095962244363</v>
      </c>
      <c r="E2651" s="15">
        <v>16.413214472994198</v>
      </c>
      <c r="F2651" s="15">
        <v>3.8909281594126899</v>
      </c>
      <c r="G2651" s="15">
        <v>6.0618772941793404</v>
      </c>
      <c r="H2651" s="15">
        <v>1.4682747771368601</v>
      </c>
      <c r="I2651" s="15">
        <v>3.0414263240692199</v>
      </c>
      <c r="J2651" s="15">
        <v>0.18877818563188301</v>
      </c>
      <c r="K2651" s="15">
        <v>1.97168327215522</v>
      </c>
      <c r="L2651" s="15">
        <v>0.230728893550079</v>
      </c>
      <c r="M2651" s="15">
        <v>4.55</v>
      </c>
      <c r="N2651" s="15">
        <v>100</v>
      </c>
      <c r="O2651" s="23">
        <v>46.2574006244391</v>
      </c>
      <c r="P2651" s="15">
        <v>1007.40784507781</v>
      </c>
      <c r="Q2651" s="15">
        <v>42</v>
      </c>
      <c r="R2651" s="15">
        <v>11830.0996329313</v>
      </c>
      <c r="S2651" s="15">
        <v>433</v>
      </c>
      <c r="T2651" s="15">
        <v>60</v>
      </c>
      <c r="U2651" s="15"/>
      <c r="V2651" s="15">
        <v>71</v>
      </c>
      <c r="W2651" s="15">
        <v>63.4</v>
      </c>
      <c r="X2651" s="15">
        <v>99.9</v>
      </c>
      <c r="Y2651" s="15">
        <v>174</v>
      </c>
      <c r="Z2651" s="15">
        <v>139</v>
      </c>
      <c r="AA2651" s="15">
        <v>3.5</v>
      </c>
      <c r="AB2651" s="15">
        <v>6.8</v>
      </c>
      <c r="AC2651" s="15">
        <v>0.4</v>
      </c>
      <c r="AD2651" s="15">
        <v>6.6</v>
      </c>
      <c r="AE2651" s="15">
        <v>17.38</v>
      </c>
      <c r="AF2651" s="15">
        <v>2.98</v>
      </c>
      <c r="AG2651" s="15">
        <v>15.99</v>
      </c>
      <c r="AH2651" s="15">
        <v>5.17</v>
      </c>
      <c r="AI2651" s="15"/>
      <c r="AJ2651" s="15">
        <v>6.68</v>
      </c>
      <c r="AK2651" s="15">
        <v>1.21</v>
      </c>
      <c r="AL2651" s="15">
        <v>7.03</v>
      </c>
      <c r="AM2651" s="15">
        <v>1.54</v>
      </c>
      <c r="AN2651" s="15">
        <v>4.43</v>
      </c>
      <c r="AO2651" s="15"/>
      <c r="AP2651" s="15">
        <v>4.47</v>
      </c>
      <c r="AQ2651" s="15">
        <v>0.67</v>
      </c>
      <c r="AR2651" s="15">
        <v>40.6</v>
      </c>
      <c r="AS2651" s="15">
        <v>0.8</v>
      </c>
      <c r="AT2651" s="15">
        <v>0.99273237281652404</v>
      </c>
      <c r="AU2651" s="15" t="s">
        <v>2247</v>
      </c>
      <c r="AV2651" s="27" t="s">
        <v>2248</v>
      </c>
    </row>
    <row r="2652" spans="1:48" x14ac:dyDescent="0.25">
      <c r="A2652" s="13" t="s">
        <v>59</v>
      </c>
      <c r="B2652" s="14" t="s">
        <v>2419</v>
      </c>
      <c r="C2652" s="15">
        <v>50.585058505850597</v>
      </c>
      <c r="D2652" s="15">
        <v>11.381138113811399</v>
      </c>
      <c r="E2652" s="15">
        <v>12.6512651265126</v>
      </c>
      <c r="F2652" s="15">
        <v>10.1010101010101</v>
      </c>
      <c r="G2652" s="15">
        <v>12.041204120412001</v>
      </c>
      <c r="H2652" s="15">
        <v>8.0008000800079998E-2</v>
      </c>
      <c r="I2652" s="15">
        <v>2.3002300230023001</v>
      </c>
      <c r="J2652" s="15">
        <v>0.20002000200020001</v>
      </c>
      <c r="K2652" s="15">
        <v>0.62006200620062002</v>
      </c>
      <c r="L2652" s="15">
        <v>4.0004000400039999E-2</v>
      </c>
      <c r="M2652" s="15">
        <v>1.83</v>
      </c>
      <c r="N2652" s="15">
        <f>SUM(C2652:L2652)</f>
        <v>99.999999999999957</v>
      </c>
      <c r="O2652" s="23">
        <f>(G2652/40.31)/(G2652/40.31+E2652*0.8998/71.85*0.85)*100</f>
        <v>68.92595595410404</v>
      </c>
      <c r="P2652" s="15">
        <f>(L2652*62/142)*10000</f>
        <v>174.66535385932957</v>
      </c>
      <c r="Q2652" s="15">
        <v>46.21</v>
      </c>
      <c r="R2652" s="15">
        <f>K2652*0.6*10000</f>
        <v>3720.3720372037201</v>
      </c>
      <c r="S2652" s="15">
        <v>260</v>
      </c>
      <c r="T2652" s="15">
        <v>731</v>
      </c>
      <c r="U2652" s="15">
        <v>49</v>
      </c>
      <c r="V2652" s="15">
        <v>217</v>
      </c>
      <c r="W2652" s="15"/>
      <c r="X2652" s="15"/>
      <c r="Y2652" s="15"/>
      <c r="Z2652" s="15">
        <v>37.79</v>
      </c>
      <c r="AA2652" s="15">
        <v>1.25</v>
      </c>
      <c r="AB2652" s="15">
        <v>1.72</v>
      </c>
      <c r="AC2652" s="15">
        <v>0.11</v>
      </c>
      <c r="AD2652" s="15">
        <v>2.21</v>
      </c>
      <c r="AE2652" s="15">
        <v>5.71</v>
      </c>
      <c r="AF2652" s="15">
        <v>0.94</v>
      </c>
      <c r="AG2652" s="15">
        <v>4.9400000000000004</v>
      </c>
      <c r="AH2652" s="15">
        <v>1.64</v>
      </c>
      <c r="AI2652" s="15">
        <v>0.57999999999999996</v>
      </c>
      <c r="AJ2652" s="15">
        <v>2.33</v>
      </c>
      <c r="AK2652" s="15">
        <v>0.4</v>
      </c>
      <c r="AL2652" s="15">
        <v>2.87</v>
      </c>
      <c r="AM2652" s="15">
        <v>0.59</v>
      </c>
      <c r="AN2652" s="15">
        <v>1.75</v>
      </c>
      <c r="AO2652" s="15">
        <v>0.26</v>
      </c>
      <c r="AP2652" s="15">
        <v>1.56</v>
      </c>
      <c r="AQ2652" s="15">
        <v>0.23</v>
      </c>
      <c r="AR2652" s="15">
        <v>13.32</v>
      </c>
      <c r="AS2652" s="15">
        <v>0.41</v>
      </c>
      <c r="AT2652" s="15">
        <f>(AB2652/0.713)/(AD2652/0.687)</f>
        <v>0.74990004632773399</v>
      </c>
      <c r="AU2652" s="15" t="s">
        <v>2247</v>
      </c>
      <c r="AV2652" s="27" t="s">
        <v>2256</v>
      </c>
    </row>
    <row r="2653" spans="1:48" x14ac:dyDescent="0.25">
      <c r="A2653" s="13" t="s">
        <v>59</v>
      </c>
      <c r="B2653" s="14" t="s">
        <v>2420</v>
      </c>
      <c r="C2653" s="15">
        <v>49.437531110004898</v>
      </c>
      <c r="D2653" s="15">
        <v>14.474863115978099</v>
      </c>
      <c r="E2653" s="15">
        <v>14.4051767048283</v>
      </c>
      <c r="F2653" s="15">
        <v>10.6321553011449</v>
      </c>
      <c r="G2653" s="15">
        <v>6.8989547038327403</v>
      </c>
      <c r="H2653" s="15">
        <v>0.228969636635142</v>
      </c>
      <c r="I2653" s="15">
        <v>2.3394723743155801</v>
      </c>
      <c r="J2653" s="15">
        <v>0.20905923344947699</v>
      </c>
      <c r="K2653" s="15">
        <v>1.2643106022896999</v>
      </c>
      <c r="L2653" s="15">
        <v>0.109507217521155</v>
      </c>
      <c r="M2653" s="15">
        <v>0.37</v>
      </c>
      <c r="N2653" s="15">
        <v>100</v>
      </c>
      <c r="O2653" s="23">
        <v>52.7438656114848</v>
      </c>
      <c r="P2653" s="15">
        <v>478.13010466983098</v>
      </c>
      <c r="Q2653" s="15">
        <v>38.798019407978799</v>
      </c>
      <c r="R2653" s="15">
        <v>7585.86361373819</v>
      </c>
      <c r="S2653" s="15">
        <v>300.997777164647</v>
      </c>
      <c r="T2653" s="15">
        <v>170.1</v>
      </c>
      <c r="U2653" s="15">
        <v>65.197986266073997</v>
      </c>
      <c r="V2653" s="15">
        <v>69.128303700144201</v>
      </c>
      <c r="W2653" s="15">
        <v>5.2600553443983804</v>
      </c>
      <c r="X2653" s="15">
        <v>104.954967879557</v>
      </c>
      <c r="Y2653" s="15">
        <v>50.203179424249399</v>
      </c>
      <c r="Z2653" s="15">
        <v>67.645538799610705</v>
      </c>
      <c r="AA2653" s="15">
        <v>1.91857822420885</v>
      </c>
      <c r="AB2653" s="15">
        <v>3.1570649357356402</v>
      </c>
      <c r="AC2653" s="15">
        <v>0.25175131697583902</v>
      </c>
      <c r="AD2653" s="15">
        <v>3.9656692394948201</v>
      </c>
      <c r="AE2653" s="15">
        <v>10.1391136998561</v>
      </c>
      <c r="AF2653" s="15">
        <v>1.6053114619778299</v>
      </c>
      <c r="AG2653" s="15">
        <v>8.0856203451542292</v>
      </c>
      <c r="AH2653" s="15">
        <v>2.7924395473900998</v>
      </c>
      <c r="AI2653" s="15">
        <v>0.93066071416320195</v>
      </c>
      <c r="AJ2653" s="15">
        <v>3.3386761863012899</v>
      </c>
      <c r="AK2653" s="15">
        <v>0.66222152501159404</v>
      </c>
      <c r="AL2653" s="15">
        <v>4.45751948717293</v>
      </c>
      <c r="AM2653" s="15">
        <v>1.0495623720124201</v>
      </c>
      <c r="AN2653" s="15">
        <v>2.92987580779109</v>
      </c>
      <c r="AO2653" s="15">
        <v>0.412099096496921</v>
      </c>
      <c r="AP2653" s="15">
        <v>2.7296497839875</v>
      </c>
      <c r="AQ2653" s="15">
        <v>0.41747611568995802</v>
      </c>
      <c r="AR2653" s="15">
        <v>26.977318533839298</v>
      </c>
      <c r="AS2653" s="15">
        <v>0.35372725062517402</v>
      </c>
      <c r="AT2653" s="15">
        <v>0.76706864956916199</v>
      </c>
      <c r="AU2653" s="15" t="s">
        <v>2247</v>
      </c>
      <c r="AV2653" s="27" t="s">
        <v>2343</v>
      </c>
    </row>
    <row r="2654" spans="1:48" x14ac:dyDescent="0.25">
      <c r="A2654" s="13" t="s">
        <v>59</v>
      </c>
      <c r="B2654" s="14">
        <v>91978</v>
      </c>
      <c r="C2654" s="15">
        <v>47.511719973413399</v>
      </c>
      <c r="D2654" s="15">
        <v>9.2746836698100701</v>
      </c>
      <c r="E2654" s="15">
        <v>13.5306493033865</v>
      </c>
      <c r="F2654" s="15">
        <v>8.6016009701867198</v>
      </c>
      <c r="G2654" s="15">
        <v>17.1240157404178</v>
      </c>
      <c r="H2654" s="15">
        <v>2.1281291238091402</v>
      </c>
      <c r="I2654" s="15">
        <v>1.1185050743741101</v>
      </c>
      <c r="J2654" s="15">
        <v>0.20786377488368399</v>
      </c>
      <c r="K2654" s="15">
        <v>0.40384961977401401</v>
      </c>
      <c r="L2654" s="15">
        <v>9.8982749944611301E-2</v>
      </c>
      <c r="M2654" s="15">
        <v>2.88</v>
      </c>
      <c r="N2654" s="15">
        <f>SUM(C2654:L2654)</f>
        <v>100.00000000000004</v>
      </c>
      <c r="O2654" s="23">
        <f>(G2654/40.31)/(G2654/40.31+E2654*0.8998/71.85*0.85)*100</f>
        <v>74.679801126627169</v>
      </c>
      <c r="P2654" s="15">
        <f>(L2654*62/142)*10000</f>
        <v>432.17820398351409</v>
      </c>
      <c r="Q2654" s="15"/>
      <c r="R2654" s="15">
        <f>K2654*0.6*10000</f>
        <v>2423.0977186440837</v>
      </c>
      <c r="S2654" s="15"/>
      <c r="T2654" s="15">
        <v>1786</v>
      </c>
      <c r="U2654" s="15"/>
      <c r="V2654" s="15">
        <v>314</v>
      </c>
      <c r="W2654" s="15">
        <v>84</v>
      </c>
      <c r="X2654" s="15">
        <v>207</v>
      </c>
      <c r="Y2654" s="15"/>
      <c r="Z2654" s="15">
        <v>31</v>
      </c>
      <c r="AA2654" s="15"/>
      <c r="AB2654" s="15">
        <v>2.4</v>
      </c>
      <c r="AC2654" s="15"/>
      <c r="AD2654" s="15">
        <v>1.42</v>
      </c>
      <c r="AE2654" s="15">
        <v>3.63</v>
      </c>
      <c r="AF2654" s="15">
        <v>0.56999999999999995</v>
      </c>
      <c r="AG2654" s="15">
        <v>2.98</v>
      </c>
      <c r="AH2654" s="15">
        <v>0.98</v>
      </c>
      <c r="AI2654" s="15">
        <v>0.42</v>
      </c>
      <c r="AJ2654" s="15">
        <v>1.43</v>
      </c>
      <c r="AK2654" s="15">
        <v>0.27</v>
      </c>
      <c r="AL2654" s="15">
        <v>1.86</v>
      </c>
      <c r="AM2654" s="15">
        <v>0.47</v>
      </c>
      <c r="AN2654" s="15">
        <v>1.1000000000000001</v>
      </c>
      <c r="AO2654" s="15">
        <v>0.16</v>
      </c>
      <c r="AP2654" s="15">
        <v>1</v>
      </c>
      <c r="AQ2654" s="15">
        <v>0.16</v>
      </c>
      <c r="AR2654" s="15">
        <v>8</v>
      </c>
      <c r="AS2654" s="15"/>
      <c r="AT2654" s="15">
        <f>(AB2654/0.713)/(AD2654/0.687)</f>
        <v>1.6285087805938014</v>
      </c>
      <c r="AU2654" s="15" t="s">
        <v>2247</v>
      </c>
      <c r="AV2654" s="27" t="s">
        <v>2331</v>
      </c>
    </row>
    <row r="2655" spans="1:48" x14ac:dyDescent="0.25">
      <c r="A2655" s="13" t="s">
        <v>59</v>
      </c>
      <c r="B2655" s="14" t="s">
        <v>2421</v>
      </c>
      <c r="C2655" s="15">
        <v>52.360645750837598</v>
      </c>
      <c r="D2655" s="15">
        <v>13.9303482587065</v>
      </c>
      <c r="E2655" s="15">
        <v>11.148339932988099</v>
      </c>
      <c r="F2655" s="15">
        <v>9.9908620164483803</v>
      </c>
      <c r="G2655" s="15">
        <v>7.8282059092293697</v>
      </c>
      <c r="H2655" s="15">
        <v>0.335059396893086</v>
      </c>
      <c r="I2655" s="15">
        <v>3.3201340237587602</v>
      </c>
      <c r="J2655" s="15">
        <v>0.13199309574576101</v>
      </c>
      <c r="K2655" s="15">
        <v>0.88333840999086299</v>
      </c>
      <c r="L2655" s="15">
        <v>7.1073205401563699E-2</v>
      </c>
      <c r="M2655" s="15">
        <v>1.7</v>
      </c>
      <c r="N2655" s="15">
        <v>100</v>
      </c>
      <c r="O2655" s="23">
        <v>62.070118992613502</v>
      </c>
      <c r="P2655" s="15">
        <v>310.31962921809497</v>
      </c>
      <c r="Q2655" s="15">
        <v>40.177396650339702</v>
      </c>
      <c r="R2655" s="15">
        <v>5300.0304599451802</v>
      </c>
      <c r="S2655" s="15">
        <v>194.64141174659699</v>
      </c>
      <c r="T2655" s="15">
        <v>112.178741278972</v>
      </c>
      <c r="U2655" s="15">
        <v>52.184378579493902</v>
      </c>
      <c r="V2655" s="15">
        <v>94.615529411764697</v>
      </c>
      <c r="W2655" s="15">
        <v>16.206774229528701</v>
      </c>
      <c r="X2655" s="15">
        <v>206.95558213768001</v>
      </c>
      <c r="Y2655" s="15">
        <v>51.097787567508099</v>
      </c>
      <c r="Z2655" s="15">
        <v>27.5728691343866</v>
      </c>
      <c r="AA2655" s="15">
        <v>0.85063734502147204</v>
      </c>
      <c r="AB2655" s="15">
        <v>1.95628744060792</v>
      </c>
      <c r="AC2655" s="15">
        <v>0.14312703582585401</v>
      </c>
      <c r="AD2655" s="15">
        <v>2.4060235242194001</v>
      </c>
      <c r="AE2655" s="15">
        <v>6.4373370824763398</v>
      </c>
      <c r="AF2655" s="15">
        <v>1.05670687169958</v>
      </c>
      <c r="AG2655" s="15">
        <v>5.3740683235000697</v>
      </c>
      <c r="AH2655" s="15">
        <v>1.8647985694095</v>
      </c>
      <c r="AI2655" s="15">
        <v>0.59102184069110097</v>
      </c>
      <c r="AJ2655" s="15">
        <v>2.1804773968063902</v>
      </c>
      <c r="AK2655" s="15">
        <v>0.42377027993643401</v>
      </c>
      <c r="AL2655" s="15">
        <v>2.7841834770474398</v>
      </c>
      <c r="AM2655" s="15">
        <v>0.63686861849770005</v>
      </c>
      <c r="AN2655" s="15">
        <v>1.79690857680265</v>
      </c>
      <c r="AO2655" s="15">
        <v>0.25349779265844002</v>
      </c>
      <c r="AP2655" s="15">
        <v>1.6632679637710099</v>
      </c>
      <c r="AQ2655" s="15">
        <v>0.25523253950914099</v>
      </c>
      <c r="AR2655" s="15">
        <v>16.6052384197734</v>
      </c>
      <c r="AS2655" s="15">
        <v>0.45367821419526699</v>
      </c>
      <c r="AT2655" s="15">
        <v>0.78342965133538101</v>
      </c>
      <c r="AU2655" s="15" t="s">
        <v>2247</v>
      </c>
      <c r="AV2655" s="27" t="s">
        <v>2343</v>
      </c>
    </row>
    <row r="2656" spans="1:48" x14ac:dyDescent="0.25">
      <c r="A2656" s="13" t="s">
        <v>59</v>
      </c>
      <c r="B2656" s="14">
        <v>372688</v>
      </c>
      <c r="C2656" s="15">
        <v>50.873429359485101</v>
      </c>
      <c r="D2656" s="15">
        <v>10.2155480641536</v>
      </c>
      <c r="E2656" s="15">
        <v>13.790989886607401</v>
      </c>
      <c r="F2656" s="15">
        <v>8.5912759219532102</v>
      </c>
      <c r="G2656" s="15">
        <v>14.6082337317397</v>
      </c>
      <c r="H2656" s="15">
        <v>0.163448769026458</v>
      </c>
      <c r="I2656" s="15">
        <v>0.85810603738890601</v>
      </c>
      <c r="J2656" s="15">
        <v>0.22474205741138001</v>
      </c>
      <c r="K2656" s="15">
        <v>0.62314843191337199</v>
      </c>
      <c r="L2656" s="15">
        <v>5.10777403207682E-2</v>
      </c>
      <c r="M2656" s="15">
        <v>2.23</v>
      </c>
      <c r="N2656" s="15">
        <f>SUM(C2656:L2656)</f>
        <v>99.999999999999901</v>
      </c>
      <c r="O2656" s="23">
        <f>(G2656/40.31)/(G2656/40.31+E2656*0.8998/71.85*0.85)*100</f>
        <v>71.169953005441116</v>
      </c>
      <c r="P2656" s="15">
        <f>(L2656*62/142)*10000</f>
        <v>223.01548590757946</v>
      </c>
      <c r="Q2656" s="15">
        <v>39</v>
      </c>
      <c r="R2656" s="15">
        <f>K2656*0.6*10000</f>
        <v>3738.8905914802317</v>
      </c>
      <c r="S2656" s="15">
        <v>228</v>
      </c>
      <c r="T2656" s="15">
        <v>1340</v>
      </c>
      <c r="U2656" s="15"/>
      <c r="V2656" s="15">
        <v>333</v>
      </c>
      <c r="W2656" s="15">
        <v>11.3</v>
      </c>
      <c r="X2656" s="15">
        <v>57</v>
      </c>
      <c r="Y2656" s="15">
        <v>12</v>
      </c>
      <c r="Z2656" s="15">
        <v>28</v>
      </c>
      <c r="AA2656" s="15">
        <v>0.88</v>
      </c>
      <c r="AB2656" s="15">
        <v>1.6</v>
      </c>
      <c r="AC2656" s="15">
        <v>0.09</v>
      </c>
      <c r="AD2656" s="15">
        <v>1.73</v>
      </c>
      <c r="AE2656" s="15">
        <v>4.5199999999999996</v>
      </c>
      <c r="AF2656" s="15">
        <v>0.72</v>
      </c>
      <c r="AG2656" s="15">
        <v>4.05</v>
      </c>
      <c r="AH2656" s="15">
        <v>1.33</v>
      </c>
      <c r="AI2656" s="15">
        <v>0.44</v>
      </c>
      <c r="AJ2656" s="15">
        <v>1.76</v>
      </c>
      <c r="AK2656" s="15">
        <v>0.3</v>
      </c>
      <c r="AL2656" s="15">
        <v>2.14</v>
      </c>
      <c r="AM2656" s="15">
        <v>0.46</v>
      </c>
      <c r="AN2656" s="15">
        <v>1.38</v>
      </c>
      <c r="AO2656" s="15">
        <v>0.21</v>
      </c>
      <c r="AP2656" s="15">
        <v>1.43</v>
      </c>
      <c r="AQ2656" s="15">
        <v>0.24</v>
      </c>
      <c r="AR2656" s="15">
        <v>11</v>
      </c>
      <c r="AS2656" s="15">
        <v>0.23</v>
      </c>
      <c r="AT2656" s="15">
        <f>(AB2656/0.713)/(AD2656/0.687)</f>
        <v>0.89113004564285103</v>
      </c>
      <c r="AU2656" s="15" t="s">
        <v>2247</v>
      </c>
      <c r="AV2656" s="27" t="s">
        <v>2422</v>
      </c>
    </row>
    <row r="2657" spans="1:48" x14ac:dyDescent="0.25">
      <c r="A2657" s="13" t="s">
        <v>59</v>
      </c>
      <c r="B2657" s="14" t="s">
        <v>2423</v>
      </c>
      <c r="C2657" s="15">
        <v>50.571046403951001</v>
      </c>
      <c r="D2657" s="15">
        <v>13.5301985801008</v>
      </c>
      <c r="E2657" s="15">
        <v>11.1225434715506</v>
      </c>
      <c r="F2657" s="15">
        <v>9.5791748122234797</v>
      </c>
      <c r="G2657" s="15">
        <v>12.172034159893</v>
      </c>
      <c r="H2657" s="15">
        <v>0.31896285626093202</v>
      </c>
      <c r="I2657" s="15">
        <v>1.9858010083341899</v>
      </c>
      <c r="J2657" s="15">
        <v>0.174915114723737</v>
      </c>
      <c r="K2657" s="15">
        <v>0.50416709538018301</v>
      </c>
      <c r="L2657" s="15">
        <v>4.11564975820558E-2</v>
      </c>
      <c r="M2657" s="15">
        <v>3.51</v>
      </c>
      <c r="N2657" s="15">
        <v>100</v>
      </c>
      <c r="O2657" s="23">
        <v>71.834150713794202</v>
      </c>
      <c r="P2657" s="15">
        <v>179.69738380897601</v>
      </c>
      <c r="Q2657" s="15">
        <v>36</v>
      </c>
      <c r="R2657" s="15">
        <v>3025.0025722811001</v>
      </c>
      <c r="S2657" s="15">
        <v>215</v>
      </c>
      <c r="T2657" s="15">
        <v>1022</v>
      </c>
      <c r="U2657" s="15">
        <v>68</v>
      </c>
      <c r="V2657" s="15">
        <v>221</v>
      </c>
      <c r="W2657" s="15">
        <v>12.3</v>
      </c>
      <c r="X2657" s="15">
        <v>100.2</v>
      </c>
      <c r="Y2657" s="15">
        <v>53.9</v>
      </c>
      <c r="Z2657" s="15">
        <v>24</v>
      </c>
      <c r="AA2657" s="15">
        <v>0.77</v>
      </c>
      <c r="AB2657" s="15">
        <v>0.88</v>
      </c>
      <c r="AC2657" s="15"/>
      <c r="AD2657" s="15">
        <v>1.04</v>
      </c>
      <c r="AE2657" s="15">
        <v>2.68</v>
      </c>
      <c r="AF2657" s="15">
        <v>0.42</v>
      </c>
      <c r="AG2657" s="15">
        <v>2.12</v>
      </c>
      <c r="AH2657" s="15">
        <v>0.81</v>
      </c>
      <c r="AI2657" s="15">
        <v>0.4</v>
      </c>
      <c r="AJ2657" s="15">
        <v>1.45</v>
      </c>
      <c r="AK2657" s="15">
        <v>0.27</v>
      </c>
      <c r="AL2657" s="15">
        <v>1.85</v>
      </c>
      <c r="AM2657" s="15">
        <v>0.41</v>
      </c>
      <c r="AN2657" s="15">
        <v>1.1499999999999999</v>
      </c>
      <c r="AO2657" s="15">
        <v>0.18</v>
      </c>
      <c r="AP2657" s="15">
        <v>1.18</v>
      </c>
      <c r="AQ2657" s="15">
        <v>0.17</v>
      </c>
      <c r="AR2657" s="15">
        <v>12</v>
      </c>
      <c r="AS2657" s="15">
        <v>0.12</v>
      </c>
      <c r="AT2657" s="15">
        <v>0.81529830618189703</v>
      </c>
      <c r="AU2657" s="15" t="s">
        <v>2247</v>
      </c>
      <c r="AV2657" s="27" t="s">
        <v>2359</v>
      </c>
    </row>
    <row r="2658" spans="1:48" x14ac:dyDescent="0.25">
      <c r="A2658" s="13" t="s">
        <v>59</v>
      </c>
      <c r="B2658" s="14" t="s">
        <v>2424</v>
      </c>
      <c r="C2658" s="15">
        <v>50.327340746129103</v>
      </c>
      <c r="D2658" s="15">
        <v>10.745089888808099</v>
      </c>
      <c r="E2658" s="15">
        <v>11.8154421698015</v>
      </c>
      <c r="F2658" s="15">
        <v>7.6379507430115297</v>
      </c>
      <c r="G2658" s="15">
        <v>17.468564896601901</v>
      </c>
      <c r="H2658" s="15">
        <v>1.08074405071184</v>
      </c>
      <c r="I2658" s="15">
        <v>0.23901070352281001</v>
      </c>
      <c r="J2658" s="15">
        <v>0.20783539436766099</v>
      </c>
      <c r="K2658" s="15">
        <v>0.43645432817208801</v>
      </c>
      <c r="L2658" s="15">
        <v>4.1567078873532198E-2</v>
      </c>
      <c r="M2658" s="15">
        <v>4.4400000000000004</v>
      </c>
      <c r="N2658" s="15">
        <f>SUM(C2658:L2658)</f>
        <v>100.00000000000007</v>
      </c>
      <c r="O2658" s="23">
        <f>(G2658/40.31)/(G2658/40.31+E2658*0.8998/71.85*0.85)*100</f>
        <v>77.505505237808336</v>
      </c>
      <c r="P2658" s="15">
        <f>(L2658*62/142)*10000</f>
        <v>181.49006268725324</v>
      </c>
      <c r="Q2658" s="15">
        <v>26</v>
      </c>
      <c r="R2658" s="15">
        <f>K2658*0.6*10000</f>
        <v>2618.7259690325282</v>
      </c>
      <c r="S2658" s="15"/>
      <c r="T2658" s="15">
        <v>2074</v>
      </c>
      <c r="U2658" s="15">
        <v>77</v>
      </c>
      <c r="V2658" s="15">
        <v>556</v>
      </c>
      <c r="W2658" s="15">
        <v>60.1</v>
      </c>
      <c r="X2658" s="15">
        <v>43.7</v>
      </c>
      <c r="Y2658" s="15">
        <v>66.3</v>
      </c>
      <c r="Z2658" s="15">
        <v>24</v>
      </c>
      <c r="AA2658" s="15">
        <v>0.59</v>
      </c>
      <c r="AB2658" s="15">
        <v>1.73</v>
      </c>
      <c r="AC2658" s="15"/>
      <c r="AD2658" s="15">
        <v>1.67</v>
      </c>
      <c r="AE2658" s="15">
        <v>4.2</v>
      </c>
      <c r="AF2658" s="15">
        <v>0.64</v>
      </c>
      <c r="AG2658" s="15">
        <v>3.21</v>
      </c>
      <c r="AH2658" s="15">
        <v>0.93</v>
      </c>
      <c r="AI2658" s="15">
        <v>0.38</v>
      </c>
      <c r="AJ2658" s="15">
        <v>1.3</v>
      </c>
      <c r="AK2658" s="15">
        <v>0.23</v>
      </c>
      <c r="AL2658" s="15">
        <v>1.53</v>
      </c>
      <c r="AM2658" s="15">
        <v>0.34</v>
      </c>
      <c r="AN2658" s="15">
        <v>0.97</v>
      </c>
      <c r="AO2658" s="15">
        <v>0.16</v>
      </c>
      <c r="AP2658" s="15">
        <v>1.02</v>
      </c>
      <c r="AQ2658" s="15">
        <v>0.17</v>
      </c>
      <c r="AR2658" s="15">
        <v>11</v>
      </c>
      <c r="AS2658" s="15">
        <v>0.25</v>
      </c>
      <c r="AT2658" s="15">
        <f>(AB2658/0.713)/(AD2658/0.687)</f>
        <v>0.99815236287593134</v>
      </c>
      <c r="AU2658" s="15" t="s">
        <v>2247</v>
      </c>
      <c r="AV2658" s="27" t="s">
        <v>2264</v>
      </c>
    </row>
    <row r="2659" spans="1:48" x14ac:dyDescent="0.25">
      <c r="A2659" s="13" t="s">
        <v>59</v>
      </c>
      <c r="B2659" s="14" t="s">
        <v>2425</v>
      </c>
      <c r="C2659" s="15">
        <v>48.469014526073799</v>
      </c>
      <c r="D2659" s="15">
        <v>12.3210366809489</v>
      </c>
      <c r="E2659" s="15">
        <v>12.1956317274532</v>
      </c>
      <c r="F2659" s="15">
        <v>9.6039293552095302</v>
      </c>
      <c r="G2659" s="15">
        <v>15.100846483436101</v>
      </c>
      <c r="H2659" s="15">
        <v>8.3603302330442095E-2</v>
      </c>
      <c r="I2659" s="15">
        <v>1.5257602675305699</v>
      </c>
      <c r="J2659" s="15">
        <v>0.21945866861741001</v>
      </c>
      <c r="K2659" s="15">
        <v>0.43891733723482101</v>
      </c>
      <c r="L2659" s="15">
        <v>4.1801651165220999E-2</v>
      </c>
      <c r="M2659" s="15">
        <v>4.9400000000000004</v>
      </c>
      <c r="N2659" s="15">
        <f>SUM(C2659:L2659)</f>
        <v>100</v>
      </c>
      <c r="O2659" s="23">
        <f>(G2659/40.31)/(G2659/40.31+E2659*0.8998/71.85*0.85)*100</f>
        <v>74.264385567103858</v>
      </c>
      <c r="P2659" s="15">
        <f>(L2659*62/142)*10000</f>
        <v>182.51425156645789</v>
      </c>
      <c r="Q2659" s="15">
        <v>31</v>
      </c>
      <c r="R2659" s="15">
        <f>K2659*0.6*10000</f>
        <v>2633.5040234089256</v>
      </c>
      <c r="S2659" s="15">
        <v>186</v>
      </c>
      <c r="T2659" s="15">
        <v>1456</v>
      </c>
      <c r="U2659" s="15">
        <v>80</v>
      </c>
      <c r="V2659" s="15">
        <v>516</v>
      </c>
      <c r="W2659" s="15">
        <v>1.6</v>
      </c>
      <c r="X2659" s="15">
        <v>62.5</v>
      </c>
      <c r="Y2659" s="15">
        <v>41.8</v>
      </c>
      <c r="Z2659" s="15">
        <v>25</v>
      </c>
      <c r="AA2659" s="15">
        <v>0.61</v>
      </c>
      <c r="AB2659" s="15">
        <v>0.97</v>
      </c>
      <c r="AC2659" s="15"/>
      <c r="AD2659" s="15">
        <v>1.23</v>
      </c>
      <c r="AE2659" s="15">
        <v>3.09</v>
      </c>
      <c r="AF2659" s="15">
        <v>0.47</v>
      </c>
      <c r="AG2659" s="15">
        <v>2.42</v>
      </c>
      <c r="AH2659" s="15">
        <v>0.86</v>
      </c>
      <c r="AI2659" s="15">
        <v>0.3</v>
      </c>
      <c r="AJ2659" s="15">
        <v>1.31</v>
      </c>
      <c r="AK2659" s="15">
        <v>0.25</v>
      </c>
      <c r="AL2659" s="15">
        <v>1.77</v>
      </c>
      <c r="AM2659" s="15">
        <v>0.38</v>
      </c>
      <c r="AN2659" s="15">
        <v>1.1200000000000001</v>
      </c>
      <c r="AO2659" s="15">
        <v>0.18</v>
      </c>
      <c r="AP2659" s="15">
        <v>1.18</v>
      </c>
      <c r="AQ2659" s="15">
        <v>0.19</v>
      </c>
      <c r="AR2659" s="15">
        <v>12</v>
      </c>
      <c r="AS2659" s="15">
        <v>0.19</v>
      </c>
      <c r="AT2659" s="15">
        <f>(AB2659/0.713)/(AD2659/0.687)</f>
        <v>0.75986043170389639</v>
      </c>
      <c r="AU2659" s="15" t="s">
        <v>2247</v>
      </c>
      <c r="AV2659" s="27" t="s">
        <v>2359</v>
      </c>
    </row>
    <row r="2660" spans="1:48" x14ac:dyDescent="0.25">
      <c r="A2660" s="13" t="s">
        <v>59</v>
      </c>
      <c r="B2660" s="14" t="s">
        <v>2426</v>
      </c>
      <c r="C2660" s="15">
        <v>48.660257721415398</v>
      </c>
      <c r="D2660" s="15">
        <v>8.9179791368378005</v>
      </c>
      <c r="E2660" s="15">
        <v>11.955410104315799</v>
      </c>
      <c r="F2660" s="15">
        <v>12.1599509102066</v>
      </c>
      <c r="G2660" s="15">
        <v>16.2507670280221</v>
      </c>
      <c r="H2660" s="15">
        <v>9.2043362650848795E-2</v>
      </c>
      <c r="I2660" s="15">
        <v>1.2272448353446499</v>
      </c>
      <c r="J2660" s="15">
        <v>0.214767846185314</v>
      </c>
      <c r="K2660" s="15">
        <v>0.48067089384332201</v>
      </c>
      <c r="L2660" s="15">
        <v>4.0908161178155003E-2</v>
      </c>
      <c r="M2660" s="15">
        <v>1.55</v>
      </c>
      <c r="N2660" s="15">
        <f>SUM(C2660:L2660)</f>
        <v>99.999999999999986</v>
      </c>
      <c r="O2660" s="23">
        <f>(G2660/40.31)/(G2660/40.31+E2660*0.8998/71.85*0.85)*100</f>
        <v>76.006555255475575</v>
      </c>
      <c r="P2660" s="15">
        <f>(L2660*62/142)*10000</f>
        <v>178.61309810180353</v>
      </c>
      <c r="Q2660" s="15">
        <v>33.680434137539102</v>
      </c>
      <c r="R2660" s="15">
        <f>K2660*0.6*10000</f>
        <v>2884.0253630599323</v>
      </c>
      <c r="S2660" s="15">
        <v>187.73751599702899</v>
      </c>
      <c r="T2660" s="15">
        <v>2368.82293477441</v>
      </c>
      <c r="U2660" s="15">
        <v>92.830083946838698</v>
      </c>
      <c r="V2660" s="15">
        <v>618.69803921568598</v>
      </c>
      <c r="W2660" s="15">
        <v>1.2535756905869999</v>
      </c>
      <c r="X2660" s="15">
        <v>25.485570754145499</v>
      </c>
      <c r="Y2660" s="15">
        <v>7.1504698106548599</v>
      </c>
      <c r="Z2660" s="15">
        <v>34.598798415515603</v>
      </c>
      <c r="AA2660" s="15">
        <v>1.03766810004537</v>
      </c>
      <c r="AB2660" s="15">
        <v>2.6092334442528098</v>
      </c>
      <c r="AC2660" s="15">
        <v>0.27716946825765898</v>
      </c>
      <c r="AD2660" s="15">
        <v>3.2352249513415701</v>
      </c>
      <c r="AE2660" s="15">
        <v>7.6474524512286202</v>
      </c>
      <c r="AF2660" s="15">
        <v>1.09395946587612</v>
      </c>
      <c r="AG2660" s="15">
        <v>5.0496043823371304</v>
      </c>
      <c r="AH2660" s="15">
        <v>1.57035669002905</v>
      </c>
      <c r="AI2660" s="15">
        <v>0.49401399036780502</v>
      </c>
      <c r="AJ2660" s="15">
        <v>1.8279056084771199</v>
      </c>
      <c r="AK2660" s="15">
        <v>0.35248839892221501</v>
      </c>
      <c r="AL2660" s="15">
        <v>2.3177556915937401</v>
      </c>
      <c r="AM2660" s="15">
        <v>0.53257148417178901</v>
      </c>
      <c r="AN2660" s="15">
        <v>1.5208363036022401</v>
      </c>
      <c r="AO2660" s="15">
        <v>0.21667569515221799</v>
      </c>
      <c r="AP2660" s="15">
        <v>1.4229287598161899</v>
      </c>
      <c r="AQ2660" s="15">
        <v>0.216218716092619</v>
      </c>
      <c r="AR2660" s="15">
        <v>14.178805867964099</v>
      </c>
      <c r="AS2660" s="15">
        <v>0.927433802776504</v>
      </c>
      <c r="AT2660" s="15">
        <f>(AB2660/0.713)/(AD2660/0.687)</f>
        <v>0.77709776582514134</v>
      </c>
      <c r="AU2660" s="15" t="s">
        <v>2247</v>
      </c>
      <c r="AV2660" s="27" t="s">
        <v>2343</v>
      </c>
    </row>
    <row r="2661" spans="1:48" x14ac:dyDescent="0.25">
      <c r="A2661" s="13" t="s">
        <v>59</v>
      </c>
      <c r="B2661" s="14">
        <v>91976</v>
      </c>
      <c r="C2661" s="15">
        <v>47.791270476999898</v>
      </c>
      <c r="D2661" s="15">
        <v>9.2218352141954192</v>
      </c>
      <c r="E2661" s="15">
        <v>12.536038223304301</v>
      </c>
      <c r="F2661" s="15">
        <v>9.0536257735931507</v>
      </c>
      <c r="G2661" s="15">
        <v>16.326210411397501</v>
      </c>
      <c r="H2661" s="15">
        <v>1.4248329086310501</v>
      </c>
      <c r="I2661" s="15">
        <v>2.9288232010749402</v>
      </c>
      <c r="J2661" s="15">
        <v>0.15831476762567301</v>
      </c>
      <c r="K2661" s="15">
        <v>0.46010229341211101</v>
      </c>
      <c r="L2661" s="15">
        <v>9.8946729766045294E-2</v>
      </c>
      <c r="M2661" s="15">
        <v>1.68</v>
      </c>
      <c r="N2661" s="15">
        <f>SUM(C2661:L2661)</f>
        <v>100.00000000000007</v>
      </c>
      <c r="O2661" s="23">
        <f>(G2661/40.31)/(G2661/40.31+E2661*0.8998/71.85*0.85)*100</f>
        <v>75.217515521731698</v>
      </c>
      <c r="P2661" s="15">
        <f>(L2661*62/142)*10000</f>
        <v>432.02093278132452</v>
      </c>
      <c r="Q2661" s="15"/>
      <c r="R2661" s="15">
        <f>K2661*0.6*10000</f>
        <v>2760.6137604726659</v>
      </c>
      <c r="S2661" s="15"/>
      <c r="T2661" s="15">
        <v>1143</v>
      </c>
      <c r="U2661" s="15"/>
      <c r="V2661" s="15">
        <v>196</v>
      </c>
      <c r="W2661" s="15">
        <v>59</v>
      </c>
      <c r="X2661" s="15">
        <v>291</v>
      </c>
      <c r="Y2661" s="15"/>
      <c r="Z2661" s="15">
        <v>29</v>
      </c>
      <c r="AA2661" s="15"/>
      <c r="AB2661" s="15">
        <v>1.7</v>
      </c>
      <c r="AC2661" s="15"/>
      <c r="AD2661" s="15">
        <v>1.1399999999999999</v>
      </c>
      <c r="AE2661" s="15">
        <v>2.99</v>
      </c>
      <c r="AF2661" s="15">
        <v>0.47</v>
      </c>
      <c r="AG2661" s="15">
        <v>2.67</v>
      </c>
      <c r="AH2661" s="15">
        <v>0.98</v>
      </c>
      <c r="AI2661" s="15">
        <v>0.44</v>
      </c>
      <c r="AJ2661" s="15">
        <v>1.44</v>
      </c>
      <c r="AK2661" s="15">
        <v>0.27</v>
      </c>
      <c r="AL2661" s="15">
        <v>1.87</v>
      </c>
      <c r="AM2661" s="15">
        <v>0.42</v>
      </c>
      <c r="AN2661" s="15">
        <v>1.1599999999999999</v>
      </c>
      <c r="AO2661" s="15">
        <v>0.18</v>
      </c>
      <c r="AP2661" s="15">
        <v>1.1399999999999999</v>
      </c>
      <c r="AQ2661" s="15">
        <v>0.25</v>
      </c>
      <c r="AR2661" s="15">
        <v>11</v>
      </c>
      <c r="AS2661" s="15"/>
      <c r="AT2661" s="15">
        <f>(AB2661/0.713)/(AD2661/0.687)</f>
        <v>1.4368494869712856</v>
      </c>
      <c r="AU2661" s="15" t="s">
        <v>2247</v>
      </c>
      <c r="AV2661" s="27" t="s">
        <v>2331</v>
      </c>
    </row>
    <row r="2662" spans="1:48" x14ac:dyDescent="0.25">
      <c r="A2662" s="13" t="s">
        <v>59</v>
      </c>
      <c r="B2662" s="14">
        <v>380911</v>
      </c>
      <c r="C2662" s="15">
        <v>51.3105960935128</v>
      </c>
      <c r="D2662" s="15">
        <v>14.5734237425362</v>
      </c>
      <c r="E2662" s="15">
        <v>11.8409067908106</v>
      </c>
      <c r="F2662" s="15">
        <v>11.4360894646291</v>
      </c>
      <c r="G2662" s="15">
        <v>7.3879162028134804</v>
      </c>
      <c r="H2662" s="15">
        <v>0.15180649731808499</v>
      </c>
      <c r="I2662" s="15">
        <v>2.0949296629895802</v>
      </c>
      <c r="J2662" s="15">
        <v>0.232769962554397</v>
      </c>
      <c r="K2662" s="15">
        <v>0.89059811759943297</v>
      </c>
      <c r="L2662" s="15">
        <v>8.0963465236312093E-2</v>
      </c>
      <c r="M2662" s="15">
        <v>0.54</v>
      </c>
      <c r="N2662" s="15">
        <v>100</v>
      </c>
      <c r="O2662" s="23">
        <v>59.251407452318801</v>
      </c>
      <c r="P2662" s="15">
        <v>353.50245384868703</v>
      </c>
      <c r="Q2662" s="15">
        <v>44</v>
      </c>
      <c r="R2662" s="15">
        <v>5343.5887055966004</v>
      </c>
      <c r="S2662" s="15">
        <v>289</v>
      </c>
      <c r="T2662" s="15">
        <v>273</v>
      </c>
      <c r="U2662" s="15"/>
      <c r="V2662" s="15">
        <v>100</v>
      </c>
      <c r="W2662" s="15">
        <v>1.3</v>
      </c>
      <c r="X2662" s="15">
        <v>80</v>
      </c>
      <c r="Y2662" s="15">
        <v>37</v>
      </c>
      <c r="Z2662" s="15">
        <v>49</v>
      </c>
      <c r="AA2662" s="15">
        <v>1.8</v>
      </c>
      <c r="AB2662" s="15">
        <v>2.1</v>
      </c>
      <c r="AC2662" s="15">
        <v>0.16</v>
      </c>
      <c r="AD2662" s="15">
        <v>2.33</v>
      </c>
      <c r="AE2662" s="15">
        <v>6.45</v>
      </c>
      <c r="AF2662" s="15">
        <v>1.07</v>
      </c>
      <c r="AG2662" s="15">
        <v>6.17</v>
      </c>
      <c r="AH2662" s="15">
        <v>2.21</v>
      </c>
      <c r="AI2662" s="15">
        <v>0.87</v>
      </c>
      <c r="AJ2662" s="15">
        <v>3.41</v>
      </c>
      <c r="AK2662" s="15">
        <v>0.56999999999999995</v>
      </c>
      <c r="AL2662" s="15">
        <v>4.24</v>
      </c>
      <c r="AM2662" s="15">
        <v>0.89</v>
      </c>
      <c r="AN2662" s="15">
        <v>2.66</v>
      </c>
      <c r="AO2662" s="15">
        <v>0.37</v>
      </c>
      <c r="AP2662" s="15">
        <v>2.35</v>
      </c>
      <c r="AQ2662" s="15">
        <v>0.41</v>
      </c>
      <c r="AR2662" s="15">
        <v>19</v>
      </c>
      <c r="AS2662" s="15">
        <v>0.18</v>
      </c>
      <c r="AT2662" s="15">
        <v>0.86842152784884097</v>
      </c>
      <c r="AU2662" s="15" t="s">
        <v>2247</v>
      </c>
      <c r="AV2662" s="27" t="s">
        <v>2422</v>
      </c>
    </row>
    <row r="2663" spans="1:48" x14ac:dyDescent="0.25">
      <c r="A2663" s="13" t="s">
        <v>59</v>
      </c>
      <c r="B2663" s="14" t="s">
        <v>2427</v>
      </c>
      <c r="C2663" s="15">
        <v>48.590617685967203</v>
      </c>
      <c r="D2663" s="15">
        <v>15.4675892948</v>
      </c>
      <c r="E2663" s="15">
        <v>13.798717818255801</v>
      </c>
      <c r="F2663" s="15">
        <v>10.2574539533937</v>
      </c>
      <c r="G2663" s="15">
        <v>7.6116821003358197</v>
      </c>
      <c r="H2663" s="15">
        <v>0.16281672941894801</v>
      </c>
      <c r="I2663" s="15">
        <v>2.7271802177673798</v>
      </c>
      <c r="J2663" s="15">
        <v>0.203520911773685</v>
      </c>
      <c r="K2663" s="15">
        <v>1.0990129235779</v>
      </c>
      <c r="L2663" s="15">
        <v>8.1408364709474004E-2</v>
      </c>
      <c r="M2663" s="15">
        <v>0.76</v>
      </c>
      <c r="N2663" s="15">
        <v>100</v>
      </c>
      <c r="O2663" s="23">
        <v>56.246968314828699</v>
      </c>
      <c r="P2663" s="15">
        <v>355.444972675168</v>
      </c>
      <c r="Q2663" s="15">
        <v>41.101832208293203</v>
      </c>
      <c r="R2663" s="15">
        <v>6594.0775414674099</v>
      </c>
      <c r="S2663" s="15">
        <v>280.99533488837102</v>
      </c>
      <c r="T2663" s="15">
        <v>164.257090909091</v>
      </c>
      <c r="U2663" s="15">
        <v>64.8470698108802</v>
      </c>
      <c r="V2663" s="15">
        <v>114.792043399638</v>
      </c>
      <c r="W2663" s="15">
        <v>1.7898402072986399</v>
      </c>
      <c r="X2663" s="15">
        <v>101.664632658042</v>
      </c>
      <c r="Y2663" s="15">
        <v>19.352369281045799</v>
      </c>
      <c r="Z2663" s="15">
        <v>58.986414648552902</v>
      </c>
      <c r="AA2663" s="15">
        <v>1.5495231607629401</v>
      </c>
      <c r="AB2663" s="15">
        <v>2.5421979865771802</v>
      </c>
      <c r="AC2663" s="15">
        <v>0.171059431524548</v>
      </c>
      <c r="AD2663" s="15">
        <v>3.1204940848991001</v>
      </c>
      <c r="AE2663" s="15">
        <v>8.3838176638176591</v>
      </c>
      <c r="AF2663" s="15">
        <v>1.34867531003382</v>
      </c>
      <c r="AG2663" s="15">
        <v>6.90414563508482</v>
      </c>
      <c r="AH2663" s="15">
        <v>2.2837619929304802</v>
      </c>
      <c r="AI2663" s="15">
        <v>0.87120833333333303</v>
      </c>
      <c r="AJ2663" s="15">
        <v>2.9708802308802298</v>
      </c>
      <c r="AK2663" s="15">
        <v>0.545730616302187</v>
      </c>
      <c r="AL2663" s="15">
        <v>3.5599380579340498</v>
      </c>
      <c r="AM2663" s="15">
        <v>0.79702617374478102</v>
      </c>
      <c r="AN2663" s="15">
        <v>2.3276015542211201</v>
      </c>
      <c r="AO2663" s="15">
        <v>0.34042638036809802</v>
      </c>
      <c r="AP2663" s="15">
        <v>2.2015781922525099</v>
      </c>
      <c r="AQ2663" s="15">
        <v>0.34311537120948099</v>
      </c>
      <c r="AR2663" s="15">
        <v>23.303896103896101</v>
      </c>
      <c r="AS2663" s="15">
        <v>0.26782758620689701</v>
      </c>
      <c r="AT2663" s="15">
        <v>0.78497027972273503</v>
      </c>
      <c r="AU2663" s="15" t="s">
        <v>2247</v>
      </c>
      <c r="AV2663" s="27" t="s">
        <v>2343</v>
      </c>
    </row>
    <row r="2664" spans="1:48" x14ac:dyDescent="0.25">
      <c r="A2664" s="13" t="s">
        <v>59</v>
      </c>
      <c r="B2664" s="14" t="s">
        <v>2428</v>
      </c>
      <c r="C2664" s="15">
        <v>51.463168516649901</v>
      </c>
      <c r="D2664" s="15">
        <v>15.1362260343088</v>
      </c>
      <c r="E2664" s="15">
        <v>12.108980827447001</v>
      </c>
      <c r="F2664" s="15">
        <v>10.0908173562059</v>
      </c>
      <c r="G2664" s="15">
        <v>7.0635721493441004</v>
      </c>
      <c r="H2664" s="15">
        <v>0.100908173562059</v>
      </c>
      <c r="I2664" s="15">
        <v>2.72452068617558</v>
      </c>
      <c r="J2664" s="15">
        <v>0.302724520686176</v>
      </c>
      <c r="K2664" s="15">
        <v>0.90817356205852695</v>
      </c>
      <c r="L2664" s="15">
        <v>0.100908173562059</v>
      </c>
      <c r="M2664" s="15">
        <v>1.3</v>
      </c>
      <c r="N2664" s="15">
        <v>100</v>
      </c>
      <c r="O2664" s="23">
        <v>57.617388326637801</v>
      </c>
      <c r="P2664" s="15">
        <v>440.58498315828399</v>
      </c>
      <c r="Q2664" s="15">
        <v>48</v>
      </c>
      <c r="R2664" s="15">
        <v>5449.0413723511601</v>
      </c>
      <c r="S2664" s="15">
        <v>312</v>
      </c>
      <c r="T2664" s="15">
        <v>248</v>
      </c>
      <c r="U2664" s="15">
        <v>73</v>
      </c>
      <c r="V2664" s="15">
        <v>122</v>
      </c>
      <c r="W2664" s="15">
        <v>1.3</v>
      </c>
      <c r="X2664" s="15">
        <v>108</v>
      </c>
      <c r="Y2664" s="15">
        <v>23</v>
      </c>
      <c r="Z2664" s="15">
        <v>48</v>
      </c>
      <c r="AA2664" s="15">
        <v>1.4</v>
      </c>
      <c r="AB2664" s="15">
        <v>2.5</v>
      </c>
      <c r="AC2664" s="15"/>
      <c r="AD2664" s="15">
        <v>2.8</v>
      </c>
      <c r="AE2664" s="15">
        <v>7.5</v>
      </c>
      <c r="AF2664" s="15">
        <v>1.2</v>
      </c>
      <c r="AG2664" s="15">
        <v>6.3</v>
      </c>
      <c r="AH2664" s="15">
        <v>2.1</v>
      </c>
      <c r="AI2664" s="15">
        <v>0.8</v>
      </c>
      <c r="AJ2664" s="15">
        <v>2.8</v>
      </c>
      <c r="AK2664" s="15">
        <v>0.5</v>
      </c>
      <c r="AL2664" s="15">
        <v>3.3</v>
      </c>
      <c r="AM2664" s="15">
        <v>0.7</v>
      </c>
      <c r="AN2664" s="15">
        <v>2.1</v>
      </c>
      <c r="AO2664" s="15">
        <v>0.3</v>
      </c>
      <c r="AP2664" s="15">
        <v>2.1</v>
      </c>
      <c r="AQ2664" s="15">
        <v>0.3</v>
      </c>
      <c r="AR2664" s="15">
        <v>21</v>
      </c>
      <c r="AS2664" s="15">
        <v>0.2</v>
      </c>
      <c r="AT2664" s="15">
        <v>0.86029853736726103</v>
      </c>
      <c r="AU2664" s="15" t="s">
        <v>2247</v>
      </c>
      <c r="AV2664" s="27" t="s">
        <v>2359</v>
      </c>
    </row>
    <row r="2665" spans="1:48" x14ac:dyDescent="0.25">
      <c r="A2665" s="13" t="s">
        <v>59</v>
      </c>
      <c r="B2665" s="14" t="s">
        <v>2429</v>
      </c>
      <c r="C2665" s="15">
        <v>50.005200208008297</v>
      </c>
      <c r="D2665" s="15">
        <v>14.747789911596501</v>
      </c>
      <c r="E2665" s="15">
        <v>13.166926677067099</v>
      </c>
      <c r="F2665" s="15">
        <v>6.3234529381175202</v>
      </c>
      <c r="G2665" s="15">
        <v>10.3276131045242</v>
      </c>
      <c r="H2665" s="15">
        <v>9.3603744149765994E-2</v>
      </c>
      <c r="I2665" s="15">
        <v>3.8897555902236101</v>
      </c>
      <c r="J2665" s="15">
        <v>0.13520540821632901</v>
      </c>
      <c r="K2665" s="15">
        <v>1.2168486739469599</v>
      </c>
      <c r="L2665" s="15">
        <v>9.3603744149765994E-2</v>
      </c>
      <c r="M2665" s="15">
        <v>3.46</v>
      </c>
      <c r="N2665" s="15">
        <v>100</v>
      </c>
      <c r="O2665" s="23">
        <v>64.638711153911501</v>
      </c>
      <c r="P2665" s="15">
        <v>408.692404034189</v>
      </c>
      <c r="Q2665" s="15">
        <v>41.527803050575301</v>
      </c>
      <c r="R2665" s="15">
        <v>7301.0920436817496</v>
      </c>
      <c r="S2665" s="15"/>
      <c r="T2665" s="15">
        <v>148.67857142857099</v>
      </c>
      <c r="U2665" s="15">
        <v>59.207052656659499</v>
      </c>
      <c r="V2665" s="15">
        <v>137.33003614228599</v>
      </c>
      <c r="W2665" s="15">
        <v>0.270299692622951</v>
      </c>
      <c r="X2665" s="15">
        <v>117.023499820338</v>
      </c>
      <c r="Y2665" s="15">
        <v>21.8990665836963</v>
      </c>
      <c r="Z2665" s="15">
        <v>74.107657657657697</v>
      </c>
      <c r="AA2665" s="15">
        <v>1.9150043365134399</v>
      </c>
      <c r="AB2665" s="15">
        <v>3.3993155373032198</v>
      </c>
      <c r="AC2665" s="15">
        <v>0.22972483069977401</v>
      </c>
      <c r="AD2665" s="15">
        <v>3.9523838818825001</v>
      </c>
      <c r="AE2665" s="15">
        <v>10.5029287504475</v>
      </c>
      <c r="AF2665" s="15">
        <v>1.6649023883696801</v>
      </c>
      <c r="AG2665" s="15">
        <v>8.5326929325751397</v>
      </c>
      <c r="AH2665" s="15">
        <v>2.9024688199552302</v>
      </c>
      <c r="AI2665" s="15">
        <v>0.96418925318761395</v>
      </c>
      <c r="AJ2665" s="15">
        <v>3.8031563201196699</v>
      </c>
      <c r="AK2665" s="15">
        <v>0.69109824780976203</v>
      </c>
      <c r="AL2665" s="15">
        <v>4.4966268501687896</v>
      </c>
      <c r="AM2665" s="15">
        <v>1.00694472361809</v>
      </c>
      <c r="AN2665" s="15">
        <v>2.9481954887218</v>
      </c>
      <c r="AO2665" s="15">
        <v>0.43125372146874003</v>
      </c>
      <c r="AP2665" s="15">
        <v>2.78166989351404</v>
      </c>
      <c r="AQ2665" s="15">
        <v>0.4168</v>
      </c>
      <c r="AR2665" s="15">
        <v>29.1010909090909</v>
      </c>
      <c r="AS2665" s="15">
        <v>0.38390979631425798</v>
      </c>
      <c r="AT2665" s="15">
        <v>0.82870425162414696</v>
      </c>
      <c r="AU2665" s="15" t="s">
        <v>2247</v>
      </c>
      <c r="AV2665" s="27" t="s">
        <v>2430</v>
      </c>
    </row>
    <row r="2666" spans="1:48" x14ac:dyDescent="0.25">
      <c r="A2666" s="13" t="s">
        <v>59</v>
      </c>
      <c r="B2666" s="14">
        <v>213797</v>
      </c>
      <c r="C2666" s="15">
        <v>52.1983537442281</v>
      </c>
      <c r="D2666" s="15">
        <v>14.2541658301546</v>
      </c>
      <c r="E2666" s="15">
        <v>12.5476811885164</v>
      </c>
      <c r="F2666" s="15">
        <v>10.0381449508131</v>
      </c>
      <c r="G2666" s="15">
        <v>6.2437261594057398</v>
      </c>
      <c r="H2666" s="15">
        <v>0.20076289901626199</v>
      </c>
      <c r="I2666" s="15">
        <v>3.1017867898012401</v>
      </c>
      <c r="J2666" s="15">
        <v>0.29110620357358002</v>
      </c>
      <c r="K2666" s="15">
        <v>1.03392892993375</v>
      </c>
      <c r="L2666" s="15">
        <v>9.0343304557317802E-2</v>
      </c>
      <c r="M2666" s="15">
        <v>0.77</v>
      </c>
      <c r="N2666" s="15">
        <v>100</v>
      </c>
      <c r="O2666" s="23">
        <v>53.696343848553902</v>
      </c>
      <c r="P2666" s="15">
        <v>394.45668186997898</v>
      </c>
      <c r="Q2666" s="15">
        <v>44</v>
      </c>
      <c r="R2666" s="15">
        <v>6203.5735796024901</v>
      </c>
      <c r="S2666" s="15">
        <v>307</v>
      </c>
      <c r="T2666" s="15">
        <v>278</v>
      </c>
      <c r="U2666" s="15"/>
      <c r="V2666" s="15"/>
      <c r="W2666" s="15">
        <v>6.1</v>
      </c>
      <c r="X2666" s="15">
        <v>123</v>
      </c>
      <c r="Y2666" s="15">
        <v>42</v>
      </c>
      <c r="Z2666" s="15">
        <v>54</v>
      </c>
      <c r="AA2666" s="15">
        <v>1.89</v>
      </c>
      <c r="AB2666" s="15">
        <v>2.6</v>
      </c>
      <c r="AC2666" s="15">
        <v>0.16</v>
      </c>
      <c r="AD2666" s="15">
        <v>2.89</v>
      </c>
      <c r="AE2666" s="15">
        <v>7.94</v>
      </c>
      <c r="AF2666" s="15">
        <v>1.3</v>
      </c>
      <c r="AG2666" s="15">
        <v>7.33</v>
      </c>
      <c r="AH2666" s="15">
        <v>2.39</v>
      </c>
      <c r="AI2666" s="15">
        <v>0.85</v>
      </c>
      <c r="AJ2666" s="15">
        <v>3.2</v>
      </c>
      <c r="AK2666" s="15">
        <v>0.53</v>
      </c>
      <c r="AL2666" s="15">
        <v>4.09</v>
      </c>
      <c r="AM2666" s="15">
        <v>0.86</v>
      </c>
      <c r="AN2666" s="15">
        <v>2.67</v>
      </c>
      <c r="AO2666" s="15">
        <v>0.41</v>
      </c>
      <c r="AP2666" s="15">
        <v>2.68</v>
      </c>
      <c r="AQ2666" s="15">
        <v>0.42</v>
      </c>
      <c r="AR2666" s="15">
        <v>21</v>
      </c>
      <c r="AS2666" s="15">
        <v>0.28999999999999998</v>
      </c>
      <c r="AT2666" s="15">
        <v>0.86684752277282495</v>
      </c>
      <c r="AU2666" s="15" t="s">
        <v>2247</v>
      </c>
      <c r="AV2666" s="27" t="s">
        <v>2422</v>
      </c>
    </row>
    <row r="2667" spans="1:48" x14ac:dyDescent="0.25">
      <c r="A2667" s="13" t="s">
        <v>59</v>
      </c>
      <c r="B2667" s="14" t="s">
        <v>2431</v>
      </c>
      <c r="C2667" s="15">
        <v>48.9564522257213</v>
      </c>
      <c r="D2667" s="15">
        <v>11.3182089186892</v>
      </c>
      <c r="E2667" s="15">
        <v>12.969607885949699</v>
      </c>
      <c r="F2667" s="15">
        <v>7.1988957864278698</v>
      </c>
      <c r="G2667" s="15">
        <v>16.7149052097528</v>
      </c>
      <c r="H2667" s="15">
        <v>3.96087801178975E-2</v>
      </c>
      <c r="I2667" s="15">
        <v>1.9408302257769801</v>
      </c>
      <c r="J2667" s="15">
        <v>0.23765268070738499</v>
      </c>
      <c r="K2667" s="15">
        <v>0.58422950673898799</v>
      </c>
      <c r="L2667" s="15">
        <v>3.96087801178975E-2</v>
      </c>
      <c r="M2667" s="15"/>
      <c r="N2667" s="15">
        <f>SUM(C2667:L2667)</f>
        <v>100.00000000000003</v>
      </c>
      <c r="O2667" s="23">
        <f>(G2667/40.31)/(G2667/40.31+E2667*0.8998/71.85*0.85)*100</f>
        <v>75.021790955727241</v>
      </c>
      <c r="P2667" s="15">
        <f>(L2667*62/142)*10000</f>
        <v>172.93974417673556</v>
      </c>
      <c r="Q2667" s="15"/>
      <c r="R2667" s="15">
        <f>K2667*0.6*10000</f>
        <v>3505.377040433928</v>
      </c>
      <c r="S2667" s="15">
        <v>232.95</v>
      </c>
      <c r="T2667" s="15">
        <v>1309</v>
      </c>
      <c r="U2667" s="15"/>
      <c r="V2667" s="15">
        <v>420.34</v>
      </c>
      <c r="W2667" s="15"/>
      <c r="X2667" s="15"/>
      <c r="Y2667" s="15"/>
      <c r="Z2667" s="15">
        <v>35.26</v>
      </c>
      <c r="AA2667" s="15"/>
      <c r="AB2667" s="15">
        <v>1.28</v>
      </c>
      <c r="AC2667" s="15"/>
      <c r="AD2667" s="15">
        <v>1.6</v>
      </c>
      <c r="AE2667" s="15">
        <v>4.49</v>
      </c>
      <c r="AF2667" s="15">
        <v>0.75</v>
      </c>
      <c r="AG2667" s="15">
        <v>3.74</v>
      </c>
      <c r="AH2667" s="15">
        <v>1.34</v>
      </c>
      <c r="AI2667" s="15">
        <v>0.59</v>
      </c>
      <c r="AJ2667" s="15">
        <v>1.82</v>
      </c>
      <c r="AK2667" s="15">
        <v>0.32</v>
      </c>
      <c r="AL2667" s="15">
        <v>2.19</v>
      </c>
      <c r="AM2667" s="15">
        <v>0.48</v>
      </c>
      <c r="AN2667" s="15">
        <v>1.39</v>
      </c>
      <c r="AO2667" s="15">
        <v>0.21</v>
      </c>
      <c r="AP2667" s="15">
        <v>1.34</v>
      </c>
      <c r="AQ2667" s="15">
        <v>0.16</v>
      </c>
      <c r="AR2667" s="15"/>
      <c r="AS2667" s="15">
        <v>0.43</v>
      </c>
      <c r="AT2667" s="15">
        <f>(AB2667/0.713)/(AD2667/0.687)</f>
        <v>0.77082748948106605</v>
      </c>
      <c r="AU2667" s="15" t="s">
        <v>2247</v>
      </c>
      <c r="AV2667" s="27" t="s">
        <v>2289</v>
      </c>
    </row>
    <row r="2668" spans="1:48" x14ac:dyDescent="0.25">
      <c r="A2668" s="13" t="s">
        <v>59</v>
      </c>
      <c r="B2668" s="14">
        <v>213763</v>
      </c>
      <c r="C2668" s="15">
        <v>50.508709647370601</v>
      </c>
      <c r="D2668" s="15">
        <v>12.00616868667</v>
      </c>
      <c r="E2668" s="15">
        <v>13.5586904996015</v>
      </c>
      <c r="F2668" s="15">
        <v>8.4353685169276602</v>
      </c>
      <c r="G2668" s="15">
        <v>12.937681774428899</v>
      </c>
      <c r="H2668" s="15">
        <v>6.2100872517258897E-2</v>
      </c>
      <c r="I2668" s="15">
        <v>1.5111212312533</v>
      </c>
      <c r="J2668" s="15">
        <v>0.21735305381040601</v>
      </c>
      <c r="K2668" s="15">
        <v>0.69035469948352801</v>
      </c>
      <c r="L2668" s="15">
        <v>7.2451017936802004E-2</v>
      </c>
      <c r="M2668" s="15">
        <v>2.54</v>
      </c>
      <c r="N2668" s="15">
        <f>SUM(C2668:L2668)</f>
        <v>99.999999999999943</v>
      </c>
      <c r="O2668" s="23">
        <f>(G2668/40.31)/(G2668/40.31+E2668*0.8998/71.85*0.85)*100</f>
        <v>68.980314368530699</v>
      </c>
      <c r="P2668" s="15">
        <f>(L2668*62/142)*10000</f>
        <v>316.33543042829046</v>
      </c>
      <c r="Q2668" s="15">
        <v>39</v>
      </c>
      <c r="R2668" s="15">
        <f>K2668*0.6*10000</f>
        <v>4142.1281969011679</v>
      </c>
      <c r="S2668" s="15">
        <v>237</v>
      </c>
      <c r="T2668" s="15">
        <v>1250</v>
      </c>
      <c r="U2668" s="15"/>
      <c r="V2668" s="15"/>
      <c r="W2668" s="15">
        <v>0.7</v>
      </c>
      <c r="X2668" s="15">
        <v>68</v>
      </c>
      <c r="Y2668" s="15">
        <v>5</v>
      </c>
      <c r="Z2668" s="15">
        <v>37</v>
      </c>
      <c r="AA2668" s="15">
        <v>1.27</v>
      </c>
      <c r="AB2668" s="15">
        <v>2.2000000000000002</v>
      </c>
      <c r="AC2668" s="15">
        <v>0.13</v>
      </c>
      <c r="AD2668" s="15">
        <v>2.56</v>
      </c>
      <c r="AE2668" s="15">
        <v>6.63</v>
      </c>
      <c r="AF2668" s="15">
        <v>1.02</v>
      </c>
      <c r="AG2668" s="15">
        <v>5.29</v>
      </c>
      <c r="AH2668" s="15">
        <v>1.64</v>
      </c>
      <c r="AI2668" s="15">
        <v>0.61</v>
      </c>
      <c r="AJ2668" s="15">
        <v>2.16</v>
      </c>
      <c r="AK2668" s="15">
        <v>0.36</v>
      </c>
      <c r="AL2668" s="15">
        <v>2.7</v>
      </c>
      <c r="AM2668" s="15">
        <v>0.56000000000000005</v>
      </c>
      <c r="AN2668" s="15">
        <v>1.82</v>
      </c>
      <c r="AO2668" s="15">
        <v>0.26</v>
      </c>
      <c r="AP2668" s="15">
        <v>1.69</v>
      </c>
      <c r="AQ2668" s="15">
        <v>0.26</v>
      </c>
      <c r="AR2668" s="15">
        <v>14</v>
      </c>
      <c r="AS2668" s="15">
        <v>0.44</v>
      </c>
      <c r="AT2668" s="15">
        <f>(AB2668/0.713)/(AD2668/0.687)</f>
        <v>0.8280373422159889</v>
      </c>
      <c r="AU2668" s="15" t="s">
        <v>2247</v>
      </c>
      <c r="AV2668" s="27" t="s">
        <v>2422</v>
      </c>
    </row>
    <row r="2669" spans="1:48" x14ac:dyDescent="0.25">
      <c r="A2669" s="13" t="s">
        <v>59</v>
      </c>
      <c r="B2669" s="14">
        <v>372679</v>
      </c>
      <c r="C2669" s="15">
        <v>50.947368421052602</v>
      </c>
      <c r="D2669" s="15">
        <v>12.3157894736842</v>
      </c>
      <c r="E2669" s="15">
        <v>12.842105263157899</v>
      </c>
      <c r="F2669" s="15">
        <v>8.6315789473684195</v>
      </c>
      <c r="G2669" s="15">
        <v>13.473684210526301</v>
      </c>
      <c r="H2669" s="15">
        <v>9.4736842105263203E-2</v>
      </c>
      <c r="I2669" s="15">
        <v>0.85263157894736796</v>
      </c>
      <c r="J2669" s="15">
        <v>0.221052631578947</v>
      </c>
      <c r="K2669" s="15">
        <v>0.56842105263157905</v>
      </c>
      <c r="L2669" s="15">
        <v>5.2631578947368397E-2</v>
      </c>
      <c r="M2669" s="15">
        <v>3.23</v>
      </c>
      <c r="N2669" s="15">
        <f>SUM(C2669:L2669)</f>
        <v>99.999999999999943</v>
      </c>
      <c r="O2669" s="23">
        <f>(G2669/40.31)/(G2669/40.31+E2669*0.8998/71.85*0.85)*100</f>
        <v>70.973388435662201</v>
      </c>
      <c r="P2669" s="15">
        <f>(L2669*62/142)*10000</f>
        <v>229.79985174203105</v>
      </c>
      <c r="Q2669" s="15">
        <v>38</v>
      </c>
      <c r="R2669" s="15">
        <f>K2669*0.6*10000</f>
        <v>3410.5263157894742</v>
      </c>
      <c r="S2669" s="15">
        <v>205</v>
      </c>
      <c r="T2669" s="15">
        <v>1280</v>
      </c>
      <c r="U2669" s="15"/>
      <c r="V2669" s="15"/>
      <c r="W2669" s="15">
        <v>2.2000000000000002</v>
      </c>
      <c r="X2669" s="15">
        <v>49</v>
      </c>
      <c r="Y2669" s="15">
        <v>63</v>
      </c>
      <c r="Z2669" s="15">
        <v>28</v>
      </c>
      <c r="AA2669" s="15">
        <v>0.85</v>
      </c>
      <c r="AB2669" s="15">
        <v>1.6</v>
      </c>
      <c r="AC2669" s="15">
        <v>0.1</v>
      </c>
      <c r="AD2669" s="15">
        <v>1.81</v>
      </c>
      <c r="AE2669" s="15">
        <v>4.82</v>
      </c>
      <c r="AF2669" s="15">
        <v>0.76</v>
      </c>
      <c r="AG2669" s="15">
        <v>4.45</v>
      </c>
      <c r="AH2669" s="15">
        <v>1.25</v>
      </c>
      <c r="AI2669" s="15">
        <v>0.49</v>
      </c>
      <c r="AJ2669" s="15">
        <v>1.71</v>
      </c>
      <c r="AK2669" s="15">
        <v>0.3</v>
      </c>
      <c r="AL2669" s="15">
        <v>2.16</v>
      </c>
      <c r="AM2669" s="15">
        <v>0.44</v>
      </c>
      <c r="AN2669" s="15">
        <v>1.39</v>
      </c>
      <c r="AO2669" s="15">
        <v>0.21</v>
      </c>
      <c r="AP2669" s="15">
        <v>1.39</v>
      </c>
      <c r="AQ2669" s="15">
        <v>0.21</v>
      </c>
      <c r="AR2669" s="15">
        <v>11</v>
      </c>
      <c r="AS2669" s="15">
        <v>0.23</v>
      </c>
      <c r="AT2669" s="15">
        <f>(AB2669/0.713)/(AD2669/0.687)</f>
        <v>0.85174308229952056</v>
      </c>
      <c r="AU2669" s="15" t="s">
        <v>2247</v>
      </c>
      <c r="AV2669" s="27" t="s">
        <v>2422</v>
      </c>
    </row>
    <row r="2670" spans="1:48" x14ac:dyDescent="0.25">
      <c r="A2670" s="13" t="s">
        <v>59</v>
      </c>
      <c r="B2670" s="14" t="s">
        <v>2432</v>
      </c>
      <c r="C2670" s="15">
        <v>48.378650553877101</v>
      </c>
      <c r="D2670" s="15">
        <v>9.9295065458207503</v>
      </c>
      <c r="E2670" s="15">
        <v>12.6686807653575</v>
      </c>
      <c r="F2670" s="15">
        <v>12.0342396777442</v>
      </c>
      <c r="G2670" s="15">
        <v>14.9949647532729</v>
      </c>
      <c r="H2670" s="15">
        <v>0.16112789526686799</v>
      </c>
      <c r="I2670" s="15">
        <v>0.96676737160120896</v>
      </c>
      <c r="J2670" s="15">
        <v>0.20140986908358499</v>
      </c>
      <c r="K2670" s="15">
        <v>0.624370594159114</v>
      </c>
      <c r="L2670" s="15">
        <v>4.0281973816716998E-2</v>
      </c>
      <c r="M2670" s="15">
        <v>1.03</v>
      </c>
      <c r="N2670" s="15">
        <f>SUM(C2670:L2670)</f>
        <v>99.999999999999957</v>
      </c>
      <c r="O2670" s="23">
        <f>(G2670/40.31)/(G2670/40.31+E2670*0.8998/71.85*0.85)*100</f>
        <v>73.393197204248636</v>
      </c>
      <c r="P2670" s="15">
        <f>(L2670*62/142)*10000</f>
        <v>175.87904060820097</v>
      </c>
      <c r="Q2670" s="15">
        <v>30.305672734905301</v>
      </c>
      <c r="R2670" s="15">
        <f>K2670*0.6*10000</f>
        <v>3746.2235649546838</v>
      </c>
      <c r="S2670" s="15"/>
      <c r="T2670" s="15">
        <v>1406</v>
      </c>
      <c r="U2670" s="15">
        <v>76.623209547944995</v>
      </c>
      <c r="V2670" s="15">
        <v>321.01633829889499</v>
      </c>
      <c r="W2670" s="15">
        <v>5.0407726358704403</v>
      </c>
      <c r="X2670" s="15">
        <v>13.8710754846225</v>
      </c>
      <c r="Y2670" s="15">
        <v>13.6874706166114</v>
      </c>
      <c r="Z2670" s="15">
        <v>21.960841184744002</v>
      </c>
      <c r="AA2670" s="15">
        <v>0.69660345260321399</v>
      </c>
      <c r="AB2670" s="15">
        <v>1.3189815914274501</v>
      </c>
      <c r="AC2670" s="15">
        <v>0.119336663241794</v>
      </c>
      <c r="AD2670" s="15">
        <v>1.60207483416165</v>
      </c>
      <c r="AE2670" s="15">
        <v>4.3321667626657803</v>
      </c>
      <c r="AF2670" s="15">
        <v>0.69224863820094595</v>
      </c>
      <c r="AG2670" s="15">
        <v>3.5373989044156899</v>
      </c>
      <c r="AH2670" s="15">
        <v>1.1812989237039699</v>
      </c>
      <c r="AI2670" s="15">
        <v>0.40282467221171198</v>
      </c>
      <c r="AJ2670" s="15">
        <v>1.3463500710542899</v>
      </c>
      <c r="AK2670" s="15">
        <v>0.26013506281365401</v>
      </c>
      <c r="AL2670" s="15">
        <v>1.7008701041885399</v>
      </c>
      <c r="AM2670" s="15">
        <v>0.38532504233471698</v>
      </c>
      <c r="AN2670" s="15">
        <v>1.0267007391881999</v>
      </c>
      <c r="AO2670" s="15">
        <v>0.14000866154127201</v>
      </c>
      <c r="AP2670" s="15">
        <v>0.88581294236602603</v>
      </c>
      <c r="AQ2670" s="15">
        <v>0.13205382819341199</v>
      </c>
      <c r="AR2670" s="15">
        <v>9.4772492936270094</v>
      </c>
      <c r="AS2670" s="15">
        <v>0.232389416206883</v>
      </c>
      <c r="AT2670" s="15">
        <f>(AB2670/0.713)/(AD2670/0.687)</f>
        <v>0.79327385892978231</v>
      </c>
      <c r="AU2670" s="15" t="s">
        <v>2247</v>
      </c>
      <c r="AV2670" s="27" t="s">
        <v>2343</v>
      </c>
    </row>
    <row r="2671" spans="1:48" x14ac:dyDescent="0.25">
      <c r="A2671" s="13" t="s">
        <v>59</v>
      </c>
      <c r="B2671" s="14" t="s">
        <v>2433</v>
      </c>
      <c r="C2671" s="15">
        <v>49.62</v>
      </c>
      <c r="D2671" s="15">
        <v>9.42</v>
      </c>
      <c r="E2671" s="15">
        <v>12.7</v>
      </c>
      <c r="F2671" s="15">
        <v>9.02</v>
      </c>
      <c r="G2671" s="15">
        <v>16.47</v>
      </c>
      <c r="H2671" s="15">
        <v>0.17</v>
      </c>
      <c r="I2671" s="15">
        <v>1.51</v>
      </c>
      <c r="J2671" s="15">
        <v>0.19</v>
      </c>
      <c r="K2671" s="15">
        <v>0.83</v>
      </c>
      <c r="L2671" s="15">
        <v>7.0000000000000007E-2</v>
      </c>
      <c r="M2671" s="15"/>
      <c r="N2671" s="15">
        <f>SUM(C2671:L2671)</f>
        <v>99.999999999999986</v>
      </c>
      <c r="O2671" s="23">
        <f>(G2671/40.31)/(G2671/40.31+E2671*0.8998/71.85*0.85)*100</f>
        <v>75.138661084681274</v>
      </c>
      <c r="P2671" s="15">
        <f>(L2671*62/142)*10000</f>
        <v>305.63380281690144</v>
      </c>
      <c r="Q2671" s="15"/>
      <c r="R2671" s="15">
        <f>K2671*0.6*10000</f>
        <v>4979.9999999999991</v>
      </c>
      <c r="S2671" s="15">
        <v>202.26</v>
      </c>
      <c r="T2671" s="15">
        <v>1720.2212999999999</v>
      </c>
      <c r="U2671" s="15">
        <v>74.836200000000005</v>
      </c>
      <c r="V2671" s="15">
        <v>566.32799999999997</v>
      </c>
      <c r="W2671" s="15">
        <v>11.02317</v>
      </c>
      <c r="X2671" s="15">
        <v>68.7684</v>
      </c>
      <c r="Y2671" s="15">
        <v>83.937899999999999</v>
      </c>
      <c r="Z2671" s="15">
        <v>75.948629999999994</v>
      </c>
      <c r="AA2671" s="15">
        <v>2.0226000000000002</v>
      </c>
      <c r="AB2671" s="15">
        <v>5.8655400000000002</v>
      </c>
      <c r="AC2671" s="15">
        <v>0.30338999999999999</v>
      </c>
      <c r="AD2671" s="15">
        <v>5.2587599999999997</v>
      </c>
      <c r="AE2671" s="15">
        <v>12.742380000000001</v>
      </c>
      <c r="AF2671" s="15">
        <v>1.8203400000000001</v>
      </c>
      <c r="AG2671" s="15">
        <v>8.3937899999999992</v>
      </c>
      <c r="AH2671" s="15">
        <v>2.5282499999999999</v>
      </c>
      <c r="AI2671" s="15">
        <v>0.80903999999999998</v>
      </c>
      <c r="AJ2671" s="15">
        <v>2.7305100000000002</v>
      </c>
      <c r="AK2671" s="15">
        <v>0.50565000000000004</v>
      </c>
      <c r="AL2671" s="15">
        <v>3.13503</v>
      </c>
      <c r="AM2671" s="15">
        <v>0.60677999999999999</v>
      </c>
      <c r="AN2671" s="15">
        <v>1.92147</v>
      </c>
      <c r="AO2671" s="15">
        <v>0.30338999999999999</v>
      </c>
      <c r="AP2671" s="15">
        <v>1.8203400000000001</v>
      </c>
      <c r="AQ2671" s="15"/>
      <c r="AR2671" s="15">
        <v>17.900010000000002</v>
      </c>
      <c r="AS2671" s="15">
        <v>1.3146899999999999</v>
      </c>
      <c r="AT2671" s="15">
        <f>(AB2671/0.713)/(AD2671/0.687)</f>
        <v>1.0747114036034096</v>
      </c>
      <c r="AU2671" s="15" t="s">
        <v>2247</v>
      </c>
      <c r="AV2671" s="27" t="s">
        <v>2258</v>
      </c>
    </row>
    <row r="2672" spans="1:48" x14ac:dyDescent="0.25">
      <c r="A2672" s="13" t="s">
        <v>59</v>
      </c>
      <c r="B2672" s="14" t="s">
        <v>2434</v>
      </c>
      <c r="C2672" s="15">
        <v>50.503931775390399</v>
      </c>
      <c r="D2672" s="15">
        <v>13.4566397164692</v>
      </c>
      <c r="E2672" s="15">
        <v>16.723889688780599</v>
      </c>
      <c r="F2672" s="15">
        <v>7.9189278989921403</v>
      </c>
      <c r="G2672" s="15">
        <v>5.7259940192712397</v>
      </c>
      <c r="H2672" s="15">
        <v>0.24365931996898901</v>
      </c>
      <c r="I2672" s="15">
        <v>3.28940081958135</v>
      </c>
      <c r="J2672" s="15">
        <v>0.177206778159265</v>
      </c>
      <c r="K2672" s="15">
        <v>1.8052940524975101</v>
      </c>
      <c r="L2672" s="15">
        <v>0.15505593088935701</v>
      </c>
      <c r="M2672" s="15"/>
      <c r="N2672" s="15">
        <v>100</v>
      </c>
      <c r="O2672" s="23">
        <v>44.3803604746183</v>
      </c>
      <c r="P2672" s="15">
        <v>677.00476867184</v>
      </c>
      <c r="Q2672" s="15">
        <v>38.267803743493197</v>
      </c>
      <c r="R2672" s="15">
        <v>10831.764314985099</v>
      </c>
      <c r="S2672" s="15">
        <v>487.64115627422802</v>
      </c>
      <c r="T2672" s="15">
        <v>87.469265699413</v>
      </c>
      <c r="U2672" s="15">
        <v>48.108096134677197</v>
      </c>
      <c r="V2672" s="15">
        <v>50.294827777162503</v>
      </c>
      <c r="W2672" s="15">
        <v>6.7788680917045099</v>
      </c>
      <c r="X2672" s="15">
        <v>246.00730977959901</v>
      </c>
      <c r="Y2672" s="15">
        <v>82.111773175324004</v>
      </c>
      <c r="Z2672" s="15">
        <v>111.523313766752</v>
      </c>
      <c r="AA2672" s="15">
        <v>3.06142429947946</v>
      </c>
      <c r="AB2672" s="15">
        <v>4.5921364492191801</v>
      </c>
      <c r="AC2672" s="15">
        <v>0.43734632849706501</v>
      </c>
      <c r="AD2672" s="15">
        <v>5.5761656883375803</v>
      </c>
      <c r="AE2672" s="15">
        <v>15.525794661645801</v>
      </c>
      <c r="AF2672" s="15">
        <v>2.5475423634954</v>
      </c>
      <c r="AG2672" s="15">
        <v>12.901716690663401</v>
      </c>
      <c r="AH2672" s="15">
        <v>4.2641267028463803</v>
      </c>
      <c r="AI2672" s="15">
        <v>1.55257946616458</v>
      </c>
      <c r="AJ2672" s="15">
        <v>5.8385734854358198</v>
      </c>
      <c r="AK2672" s="15">
        <v>1.0277638719680999</v>
      </c>
      <c r="AL2672" s="15">
        <v>6.3961900542695798</v>
      </c>
      <c r="AM2672" s="15">
        <v>1.41044190940303</v>
      </c>
      <c r="AN2672" s="15">
        <v>4.3625296267582199</v>
      </c>
      <c r="AO2672" s="15">
        <v>0.59041754347103803</v>
      </c>
      <c r="AP2672" s="15">
        <v>4.0345198803854299</v>
      </c>
      <c r="AQ2672" s="15">
        <v>0.60135120168346501</v>
      </c>
      <c r="AR2672" s="15">
        <v>35.425052608262298</v>
      </c>
      <c r="AS2672" s="15">
        <v>0.52481559419647805</v>
      </c>
      <c r="AT2672" s="15">
        <v>0.79349888623050902</v>
      </c>
      <c r="AU2672" s="15" t="s">
        <v>2247</v>
      </c>
      <c r="AV2672" s="27" t="s">
        <v>2258</v>
      </c>
    </row>
    <row r="2673" spans="1:48" x14ac:dyDescent="0.25">
      <c r="A2673" s="13" t="s">
        <v>59</v>
      </c>
      <c r="B2673" s="14">
        <v>372683</v>
      </c>
      <c r="C2673" s="15">
        <v>50.7403955679818</v>
      </c>
      <c r="D2673" s="15">
        <v>10.4587345966656</v>
      </c>
      <c r="E2673" s="15">
        <v>13.151082116599399</v>
      </c>
      <c r="F2673" s="15">
        <v>8.2116599357978703</v>
      </c>
      <c r="G2673" s="15">
        <v>15.8434296365331</v>
      </c>
      <c r="H2673" s="15">
        <v>5.1775913844879402E-2</v>
      </c>
      <c r="I2673" s="15">
        <v>0.70415242829035896</v>
      </c>
      <c r="J2673" s="15">
        <v>0.227814020917469</v>
      </c>
      <c r="K2673" s="15">
        <v>0.54882468675572105</v>
      </c>
      <c r="L2673" s="15">
        <v>6.21310966138552E-2</v>
      </c>
      <c r="M2673" s="15">
        <v>3.31</v>
      </c>
      <c r="N2673" s="15">
        <f>SUM(C2673:L2673)</f>
        <v>100.00000000000004</v>
      </c>
      <c r="O2673" s="23">
        <f>(G2673/40.31)/(G2673/40.31+E2673*0.8998/71.85*0.85)*100</f>
        <v>73.73680553940909</v>
      </c>
      <c r="P2673" s="15">
        <f>(L2673*62/142)*10000</f>
        <v>271.27661901824098</v>
      </c>
      <c r="Q2673" s="15">
        <v>34</v>
      </c>
      <c r="R2673" s="15">
        <f>K2673*0.6*10000</f>
        <v>3292.9481205343263</v>
      </c>
      <c r="S2673" s="15"/>
      <c r="T2673" s="15">
        <v>1880</v>
      </c>
      <c r="U2673" s="15"/>
      <c r="V2673" s="15"/>
      <c r="W2673" s="15">
        <v>1.3</v>
      </c>
      <c r="X2673" s="15">
        <v>41</v>
      </c>
      <c r="Y2673" s="15">
        <v>10</v>
      </c>
      <c r="Z2673" s="15">
        <v>28</v>
      </c>
      <c r="AA2673" s="15">
        <v>0.99</v>
      </c>
      <c r="AB2673" s="15">
        <v>1.4</v>
      </c>
      <c r="AC2673" s="15">
        <v>0.08</v>
      </c>
      <c r="AD2673" s="15">
        <v>1.68</v>
      </c>
      <c r="AE2673" s="15">
        <v>4.5</v>
      </c>
      <c r="AF2673" s="15">
        <v>0.71</v>
      </c>
      <c r="AG2673" s="15">
        <v>3.77</v>
      </c>
      <c r="AH2673" s="15">
        <v>1.2</v>
      </c>
      <c r="AI2673" s="15">
        <v>0.41</v>
      </c>
      <c r="AJ2673" s="15">
        <v>1.58</v>
      </c>
      <c r="AK2673" s="15">
        <v>0.27</v>
      </c>
      <c r="AL2673" s="15">
        <v>1.88</v>
      </c>
      <c r="AM2673" s="15">
        <v>0.39</v>
      </c>
      <c r="AN2673" s="15">
        <v>1.25</v>
      </c>
      <c r="AO2673" s="15">
        <v>0.19</v>
      </c>
      <c r="AP2673" s="15">
        <v>1.23</v>
      </c>
      <c r="AQ2673" s="15">
        <v>0.21</v>
      </c>
      <c r="AR2673" s="15">
        <v>10</v>
      </c>
      <c r="AS2673" s="15">
        <v>0.28000000000000003</v>
      </c>
      <c r="AT2673" s="15">
        <f>(AB2673/0.713)/(AD2673/0.687)</f>
        <v>0.80294530154277699</v>
      </c>
      <c r="AU2673" s="15" t="s">
        <v>2247</v>
      </c>
      <c r="AV2673" s="27" t="s">
        <v>2422</v>
      </c>
    </row>
    <row r="2674" spans="1:48" x14ac:dyDescent="0.25">
      <c r="A2674" s="13" t="s">
        <v>59</v>
      </c>
      <c r="B2674" s="14" t="s">
        <v>2435</v>
      </c>
      <c r="C2674" s="15">
        <v>49.277108433734902</v>
      </c>
      <c r="D2674" s="15">
        <v>15.100401606425701</v>
      </c>
      <c r="E2674" s="15">
        <v>13.4236947791165</v>
      </c>
      <c r="F2674" s="15">
        <v>10.7028112449799</v>
      </c>
      <c r="G2674" s="15">
        <v>7.6004016064256996</v>
      </c>
      <c r="H2674" s="15">
        <v>0.15060240963855401</v>
      </c>
      <c r="I2674" s="15">
        <v>2.5</v>
      </c>
      <c r="J2674" s="15">
        <v>0.22088353413654599</v>
      </c>
      <c r="K2674" s="15">
        <v>0.95381526104417702</v>
      </c>
      <c r="L2674" s="15">
        <v>7.0281124497991995E-2</v>
      </c>
      <c r="M2674" s="15">
        <v>0.98</v>
      </c>
      <c r="N2674" s="15">
        <v>100</v>
      </c>
      <c r="O2674" s="23">
        <v>56.887493837311702</v>
      </c>
      <c r="P2674" s="15">
        <v>306.86124780813401</v>
      </c>
      <c r="Q2674" s="15">
        <v>41</v>
      </c>
      <c r="R2674" s="15">
        <v>5722.8915662650597</v>
      </c>
      <c r="S2674" s="15">
        <v>290</v>
      </c>
      <c r="T2674" s="15">
        <v>221</v>
      </c>
      <c r="U2674" s="15">
        <v>71</v>
      </c>
      <c r="V2674" s="15">
        <v>173</v>
      </c>
      <c r="W2674" s="15">
        <v>0.9</v>
      </c>
      <c r="X2674" s="15">
        <v>102.1</v>
      </c>
      <c r="Y2674" s="15">
        <v>43.7</v>
      </c>
      <c r="Z2674" s="15">
        <v>51</v>
      </c>
      <c r="AA2674" s="15">
        <v>1.35</v>
      </c>
      <c r="AB2674" s="15">
        <v>2.57</v>
      </c>
      <c r="AC2674" s="15"/>
      <c r="AD2674" s="15">
        <v>2.79</v>
      </c>
      <c r="AE2674" s="15">
        <v>7.51</v>
      </c>
      <c r="AF2674" s="15">
        <v>1.19</v>
      </c>
      <c r="AG2674" s="15">
        <v>6.39</v>
      </c>
      <c r="AH2674" s="15">
        <v>2.16</v>
      </c>
      <c r="AI2674" s="15">
        <v>0.88</v>
      </c>
      <c r="AJ2674" s="15">
        <v>3.09</v>
      </c>
      <c r="AK2674" s="15">
        <v>0.55000000000000004</v>
      </c>
      <c r="AL2674" s="15">
        <v>3.65</v>
      </c>
      <c r="AM2674" s="15">
        <v>0.82</v>
      </c>
      <c r="AN2674" s="15">
        <v>2.2999999999999998</v>
      </c>
      <c r="AO2674" s="15">
        <v>0.36</v>
      </c>
      <c r="AP2674" s="15">
        <v>2.29</v>
      </c>
      <c r="AQ2674" s="15">
        <v>0.36</v>
      </c>
      <c r="AR2674" s="15">
        <v>22</v>
      </c>
      <c r="AS2674" s="15">
        <v>0.18</v>
      </c>
      <c r="AT2674" s="15">
        <v>0.88755674192040301</v>
      </c>
      <c r="AU2674" s="15" t="s">
        <v>2247</v>
      </c>
      <c r="AV2674" s="27" t="s">
        <v>2359</v>
      </c>
    </row>
    <row r="2675" spans="1:48" x14ac:dyDescent="0.25">
      <c r="A2675" s="13" t="s">
        <v>59</v>
      </c>
      <c r="B2675" s="14" t="s">
        <v>2436</v>
      </c>
      <c r="C2675" s="15">
        <v>48.528252501695398</v>
      </c>
      <c r="D2675" s="15">
        <v>9.9517148352485094</v>
      </c>
      <c r="E2675" s="15">
        <v>12.428878229408401</v>
      </c>
      <c r="F2675" s="15">
        <v>7.7589641088378301</v>
      </c>
      <c r="G2675" s="15">
        <v>16.529967014480601</v>
      </c>
      <c r="H2675" s="15">
        <v>2.0042336956333</v>
      </c>
      <c r="I2675" s="15">
        <v>2.0141556446215798</v>
      </c>
      <c r="J2675" s="15">
        <v>0.17859508178910599</v>
      </c>
      <c r="K2675" s="15">
        <v>0.56555109233216905</v>
      </c>
      <c r="L2675" s="15">
        <v>3.9687795953134701E-2</v>
      </c>
      <c r="M2675" s="15"/>
      <c r="N2675" s="15">
        <f>SUM(C2675:L2675)</f>
        <v>100.00000000000004</v>
      </c>
      <c r="O2675" s="23">
        <f>(G2675/40.31)/(G2675/40.31+E2675*0.8998/71.85*0.85)*100</f>
        <v>75.606673999412621</v>
      </c>
      <c r="P2675" s="15">
        <f>(L2675*62/142)*10000</f>
        <v>173.2847428939684</v>
      </c>
      <c r="Q2675" s="15"/>
      <c r="R2675" s="15">
        <f>K2675*0.6*10000</f>
        <v>3393.3065539930139</v>
      </c>
      <c r="S2675" s="15">
        <v>217.15</v>
      </c>
      <c r="T2675" s="15">
        <v>1846</v>
      </c>
      <c r="U2675" s="15"/>
      <c r="V2675" s="15">
        <v>584.9</v>
      </c>
      <c r="W2675" s="15"/>
      <c r="X2675" s="15"/>
      <c r="Y2675" s="15"/>
      <c r="Z2675" s="15">
        <v>40.85</v>
      </c>
      <c r="AA2675" s="15"/>
      <c r="AB2675" s="15">
        <v>1.51</v>
      </c>
      <c r="AC2675" s="15"/>
      <c r="AD2675" s="15">
        <v>1.67</v>
      </c>
      <c r="AE2675" s="15">
        <v>4.46</v>
      </c>
      <c r="AF2675" s="15">
        <v>0.7</v>
      </c>
      <c r="AG2675" s="15">
        <v>3.71</v>
      </c>
      <c r="AH2675" s="15">
        <v>1.34</v>
      </c>
      <c r="AI2675" s="15">
        <v>0.48</v>
      </c>
      <c r="AJ2675" s="15">
        <v>1.67</v>
      </c>
      <c r="AK2675" s="15">
        <v>0.32</v>
      </c>
      <c r="AL2675" s="15">
        <v>2.15</v>
      </c>
      <c r="AM2675" s="15">
        <v>0.43</v>
      </c>
      <c r="AN2675" s="15">
        <v>1.29</v>
      </c>
      <c r="AO2675" s="15">
        <v>0.22</v>
      </c>
      <c r="AP2675" s="15">
        <v>1.29</v>
      </c>
      <c r="AQ2675" s="15">
        <v>0.22</v>
      </c>
      <c r="AR2675" s="15"/>
      <c r="AS2675" s="15">
        <v>0.7</v>
      </c>
      <c r="AT2675" s="15">
        <f>(AB2675/0.713)/(AD2675/0.687)</f>
        <v>0.87121969245240261</v>
      </c>
      <c r="AU2675" s="15" t="s">
        <v>2247</v>
      </c>
      <c r="AV2675" s="27" t="s">
        <v>2289</v>
      </c>
    </row>
    <row r="2676" spans="1:48" x14ac:dyDescent="0.25">
      <c r="A2676" s="13" t="s">
        <v>59</v>
      </c>
      <c r="B2676" s="14" t="s">
        <v>2437</v>
      </c>
      <c r="C2676" s="15">
        <v>49.9</v>
      </c>
      <c r="D2676" s="15">
        <v>9.99</v>
      </c>
      <c r="E2676" s="15">
        <v>14.52</v>
      </c>
      <c r="F2676" s="15">
        <v>9.19</v>
      </c>
      <c r="G2676" s="15">
        <v>12.58</v>
      </c>
      <c r="H2676" s="15">
        <v>0.08</v>
      </c>
      <c r="I2676" s="15">
        <v>2.31</v>
      </c>
      <c r="J2676" s="15">
        <v>0.22</v>
      </c>
      <c r="K2676" s="15">
        <v>1.1200000000000001</v>
      </c>
      <c r="L2676" s="15">
        <v>0.09</v>
      </c>
      <c r="M2676" s="15">
        <v>2.14</v>
      </c>
      <c r="N2676" s="15">
        <f>SUM(C2676:L2676)</f>
        <v>100</v>
      </c>
      <c r="O2676" s="23">
        <f>(G2676/40.31)/(G2676/40.31+E2676*0.8998/71.85*0.85)*100</f>
        <v>66.877814360255428</v>
      </c>
      <c r="P2676" s="15">
        <f>(L2676*62/142)*10000</f>
        <v>392.95774647887328</v>
      </c>
      <c r="Q2676" s="15">
        <v>40.75</v>
      </c>
      <c r="R2676" s="15">
        <f>K2676*0.6*10000</f>
        <v>6720</v>
      </c>
      <c r="S2676" s="15">
        <v>296</v>
      </c>
      <c r="T2676" s="15">
        <v>1246</v>
      </c>
      <c r="U2676" s="15">
        <v>57</v>
      </c>
      <c r="V2676" s="15">
        <v>481</v>
      </c>
      <c r="W2676" s="15"/>
      <c r="X2676" s="15"/>
      <c r="Y2676" s="15"/>
      <c r="Z2676" s="15">
        <v>85.81</v>
      </c>
      <c r="AA2676" s="15">
        <v>2.2799999999999998</v>
      </c>
      <c r="AB2676" s="15">
        <v>4.88</v>
      </c>
      <c r="AC2676" s="15">
        <v>0.26</v>
      </c>
      <c r="AD2676" s="15">
        <v>5.93</v>
      </c>
      <c r="AE2676" s="15">
        <v>15.13</v>
      </c>
      <c r="AF2676" s="15">
        <v>2.2599999999999998</v>
      </c>
      <c r="AG2676" s="15">
        <v>9.9</v>
      </c>
      <c r="AH2676" s="15">
        <v>2.96</v>
      </c>
      <c r="AI2676" s="15">
        <v>1.07</v>
      </c>
      <c r="AJ2676" s="15">
        <v>3.39</v>
      </c>
      <c r="AK2676" s="15">
        <v>0.56000000000000005</v>
      </c>
      <c r="AL2676" s="15">
        <v>3.55</v>
      </c>
      <c r="AM2676" s="15">
        <v>0.73</v>
      </c>
      <c r="AN2676" s="15">
        <v>1.99</v>
      </c>
      <c r="AO2676" s="15">
        <v>0.28999999999999998</v>
      </c>
      <c r="AP2676" s="15">
        <v>1.85</v>
      </c>
      <c r="AQ2676" s="15">
        <v>0.26</v>
      </c>
      <c r="AR2676" s="15">
        <v>18.89</v>
      </c>
      <c r="AS2676" s="15">
        <v>0.94</v>
      </c>
      <c r="AT2676" s="15">
        <f>(AB2676/0.713)/(AD2676/0.687)</f>
        <v>0.79292541076467171</v>
      </c>
      <c r="AU2676" s="15" t="s">
        <v>2247</v>
      </c>
      <c r="AV2676" s="27" t="s">
        <v>2256</v>
      </c>
    </row>
    <row r="2677" spans="1:48" x14ac:dyDescent="0.25">
      <c r="A2677" s="13" t="s">
        <v>59</v>
      </c>
      <c r="B2677" s="14" t="s">
        <v>2438</v>
      </c>
      <c r="C2677" s="15">
        <v>49.9596530159371</v>
      </c>
      <c r="D2677" s="15">
        <v>14.857776881178101</v>
      </c>
      <c r="E2677" s="15">
        <v>12.7899939479524</v>
      </c>
      <c r="F2677" s="15">
        <v>10.550736332459101</v>
      </c>
      <c r="G2677" s="15">
        <v>7.65584022594311</v>
      </c>
      <c r="H2677" s="15">
        <v>0.15130119023603</v>
      </c>
      <c r="I2677" s="15">
        <v>2.7738551543272099</v>
      </c>
      <c r="J2677" s="15">
        <v>0.24208190437764801</v>
      </c>
      <c r="K2677" s="15">
        <v>0.93806737946338503</v>
      </c>
      <c r="L2677" s="15">
        <v>8.0693968125882601E-2</v>
      </c>
      <c r="M2677" s="15">
        <v>1.85</v>
      </c>
      <c r="N2677" s="15">
        <v>100</v>
      </c>
      <c r="O2677" s="23">
        <v>58.246199531109603</v>
      </c>
      <c r="P2677" s="15">
        <v>352.32577632427598</v>
      </c>
      <c r="Q2677" s="15">
        <v>41</v>
      </c>
      <c r="R2677" s="15">
        <v>5628.4042767803103</v>
      </c>
      <c r="S2677" s="15">
        <v>283</v>
      </c>
      <c r="T2677" s="15">
        <v>217</v>
      </c>
      <c r="U2677" s="15">
        <v>73</v>
      </c>
      <c r="V2677" s="15">
        <v>171</v>
      </c>
      <c r="W2677" s="15">
        <v>0.7</v>
      </c>
      <c r="X2677" s="15">
        <v>110.7</v>
      </c>
      <c r="Y2677" s="15">
        <v>32</v>
      </c>
      <c r="Z2677" s="15">
        <v>50</v>
      </c>
      <c r="AA2677" s="15">
        <v>1.38</v>
      </c>
      <c r="AB2677" s="15">
        <v>2.44</v>
      </c>
      <c r="AC2677" s="15"/>
      <c r="AD2677" s="15">
        <v>2.7</v>
      </c>
      <c r="AE2677" s="15">
        <v>7.38</v>
      </c>
      <c r="AF2677" s="15">
        <v>1.18</v>
      </c>
      <c r="AG2677" s="15">
        <v>6.37</v>
      </c>
      <c r="AH2677" s="15">
        <v>2.12</v>
      </c>
      <c r="AI2677" s="15">
        <v>0.83</v>
      </c>
      <c r="AJ2677" s="15">
        <v>3.05</v>
      </c>
      <c r="AK2677" s="15">
        <v>0.54</v>
      </c>
      <c r="AL2677" s="15">
        <v>3.68</v>
      </c>
      <c r="AM2677" s="15">
        <v>0.8</v>
      </c>
      <c r="AN2677" s="15">
        <v>2.2599999999999998</v>
      </c>
      <c r="AO2677" s="15">
        <v>0.35</v>
      </c>
      <c r="AP2677" s="15">
        <v>2.2400000000000002</v>
      </c>
      <c r="AQ2677" s="15">
        <v>0.35</v>
      </c>
      <c r="AR2677" s="15">
        <v>22</v>
      </c>
      <c r="AS2677" s="15">
        <v>0.18</v>
      </c>
      <c r="AT2677" s="15">
        <v>0.87074957145083398</v>
      </c>
      <c r="AU2677" s="15" t="s">
        <v>2247</v>
      </c>
      <c r="AV2677" s="27" t="s">
        <v>2359</v>
      </c>
    </row>
    <row r="2678" spans="1:48" x14ac:dyDescent="0.25">
      <c r="A2678" s="13" t="s">
        <v>59</v>
      </c>
      <c r="B2678" s="14" t="s">
        <v>2439</v>
      </c>
      <c r="C2678" s="15">
        <v>53.5232687823177</v>
      </c>
      <c r="D2678" s="15">
        <v>14.589881374835199</v>
      </c>
      <c r="E2678" s="15">
        <v>10.797931663793999</v>
      </c>
      <c r="F2678" s="15">
        <v>10.564736895467901</v>
      </c>
      <c r="G2678" s="15">
        <v>7.1884822062252898</v>
      </c>
      <c r="H2678" s="15">
        <v>9.1250126736287102E-2</v>
      </c>
      <c r="I2678" s="15">
        <v>2.1697252357294898</v>
      </c>
      <c r="J2678" s="15">
        <v>0.19263915644327301</v>
      </c>
      <c r="K2678" s="15">
        <v>0.81111223765588603</v>
      </c>
      <c r="L2678" s="15">
        <v>7.0972320794890006E-2</v>
      </c>
      <c r="M2678" s="15">
        <v>2.16</v>
      </c>
      <c r="N2678" s="15">
        <v>100</v>
      </c>
      <c r="O2678" s="23">
        <v>60.807033873864299</v>
      </c>
      <c r="P2678" s="15">
        <v>309.87914713261802</v>
      </c>
      <c r="Q2678" s="15">
        <v>49</v>
      </c>
      <c r="R2678" s="15">
        <v>4866.6734259353098</v>
      </c>
      <c r="S2678" s="15">
        <v>297</v>
      </c>
      <c r="T2678" s="15">
        <v>262</v>
      </c>
      <c r="U2678" s="15">
        <v>68</v>
      </c>
      <c r="V2678" s="15">
        <v>67</v>
      </c>
      <c r="W2678" s="15">
        <v>2.4</v>
      </c>
      <c r="X2678" s="15">
        <v>101.8</v>
      </c>
      <c r="Y2678" s="15">
        <v>10.199999999999999</v>
      </c>
      <c r="Z2678" s="15">
        <v>47</v>
      </c>
      <c r="AA2678" s="15">
        <v>1.49</v>
      </c>
      <c r="AB2678" s="15">
        <v>2.39</v>
      </c>
      <c r="AC2678" s="15"/>
      <c r="AD2678" s="15">
        <v>2.93</v>
      </c>
      <c r="AE2678" s="15">
        <v>7.95</v>
      </c>
      <c r="AF2678" s="15">
        <v>1.26</v>
      </c>
      <c r="AG2678" s="15">
        <v>5.82</v>
      </c>
      <c r="AH2678" s="15">
        <v>1.95</v>
      </c>
      <c r="AI2678" s="15">
        <v>0.73</v>
      </c>
      <c r="AJ2678" s="15">
        <v>2.56</v>
      </c>
      <c r="AK2678" s="15">
        <v>0.45</v>
      </c>
      <c r="AL2678" s="15">
        <v>3.13</v>
      </c>
      <c r="AM2678" s="15">
        <v>0.67</v>
      </c>
      <c r="AN2678" s="15">
        <v>2.0499999999999998</v>
      </c>
      <c r="AO2678" s="15">
        <v>0.28999999999999998</v>
      </c>
      <c r="AP2678" s="15">
        <v>2.04</v>
      </c>
      <c r="AQ2678" s="15">
        <v>0.33</v>
      </c>
      <c r="AR2678" s="15">
        <v>19</v>
      </c>
      <c r="AS2678" s="15">
        <v>0.23</v>
      </c>
      <c r="AT2678" s="15">
        <v>0.785954650110814</v>
      </c>
      <c r="AU2678" s="15" t="s">
        <v>2247</v>
      </c>
      <c r="AV2678" s="27" t="s">
        <v>2359</v>
      </c>
    </row>
    <row r="2679" spans="1:48" x14ac:dyDescent="0.25">
      <c r="A2679" s="13" t="s">
        <v>59</v>
      </c>
      <c r="B2679" s="14">
        <v>372685</v>
      </c>
      <c r="C2679" s="15">
        <v>51.048218029350103</v>
      </c>
      <c r="D2679" s="15">
        <v>10.6918238993711</v>
      </c>
      <c r="E2679" s="15">
        <v>12.4737945492662</v>
      </c>
      <c r="F2679" s="15">
        <v>8.15513626834381</v>
      </c>
      <c r="G2679" s="15">
        <v>15.7232704402516</v>
      </c>
      <c r="H2679" s="15">
        <v>0.69182389937106903</v>
      </c>
      <c r="I2679" s="15">
        <v>0.47169811320754701</v>
      </c>
      <c r="J2679" s="15">
        <v>0.18867924528301899</v>
      </c>
      <c r="K2679" s="15">
        <v>0.50314465408804998</v>
      </c>
      <c r="L2679" s="15">
        <v>5.2410901467505197E-2</v>
      </c>
      <c r="M2679" s="15">
        <v>2.85</v>
      </c>
      <c r="N2679" s="15">
        <f>SUM(C2679:L2679)</f>
        <v>100</v>
      </c>
      <c r="O2679" s="23">
        <f>(G2679/40.31)/(G2679/40.31+E2679*0.8998/71.85*0.85)*100</f>
        <v>74.60385003276086</v>
      </c>
      <c r="P2679" s="15">
        <f>(L2679*62/142)*10000</f>
        <v>228.83633035107903</v>
      </c>
      <c r="Q2679" s="15">
        <v>36</v>
      </c>
      <c r="R2679" s="15">
        <f>K2679*0.6*10000</f>
        <v>3018.8679245282997</v>
      </c>
      <c r="S2679" s="15">
        <v>190</v>
      </c>
      <c r="T2679" s="15">
        <v>1690</v>
      </c>
      <c r="U2679" s="15"/>
      <c r="V2679" s="15"/>
      <c r="W2679" s="15">
        <v>49.8</v>
      </c>
      <c r="X2679" s="15">
        <v>49</v>
      </c>
      <c r="Y2679" s="15">
        <v>62</v>
      </c>
      <c r="Z2679" s="15">
        <v>32</v>
      </c>
      <c r="AA2679" s="15">
        <v>0.97</v>
      </c>
      <c r="AB2679" s="15">
        <v>1.5</v>
      </c>
      <c r="AC2679" s="15">
        <v>0.09</v>
      </c>
      <c r="AD2679" s="15">
        <v>1.67</v>
      </c>
      <c r="AE2679" s="15">
        <v>4.54</v>
      </c>
      <c r="AF2679" s="15">
        <v>0.72</v>
      </c>
      <c r="AG2679" s="15">
        <v>4.09</v>
      </c>
      <c r="AH2679" s="15">
        <v>1.17</v>
      </c>
      <c r="AI2679" s="15">
        <v>0.48</v>
      </c>
      <c r="AJ2679" s="15">
        <v>1.67</v>
      </c>
      <c r="AK2679" s="15">
        <v>0.26</v>
      </c>
      <c r="AL2679" s="15">
        <v>1.97</v>
      </c>
      <c r="AM2679" s="15">
        <v>0.44</v>
      </c>
      <c r="AN2679" s="15">
        <v>1.31</v>
      </c>
      <c r="AO2679" s="15">
        <v>0.2</v>
      </c>
      <c r="AP2679" s="15">
        <v>1.31</v>
      </c>
      <c r="AQ2679" s="15">
        <v>0.21</v>
      </c>
      <c r="AR2679" s="15">
        <v>11</v>
      </c>
      <c r="AS2679" s="15">
        <v>0.19</v>
      </c>
      <c r="AT2679" s="15">
        <f>(AB2679/0.713)/(AD2679/0.687)</f>
        <v>0.86545002561496953</v>
      </c>
      <c r="AU2679" s="15" t="s">
        <v>2247</v>
      </c>
      <c r="AV2679" s="27" t="s">
        <v>2422</v>
      </c>
    </row>
    <row r="2680" spans="1:48" x14ac:dyDescent="0.25">
      <c r="A2680" s="13" t="s">
        <v>59</v>
      </c>
      <c r="B2680" s="14" t="s">
        <v>2440</v>
      </c>
      <c r="C2680" s="15">
        <v>52.648897663705199</v>
      </c>
      <c r="D2680" s="15">
        <v>12.9428540089942</v>
      </c>
      <c r="E2680" s="15">
        <v>17.165734342437201</v>
      </c>
      <c r="F2680" s="15">
        <v>4.3764396182954899</v>
      </c>
      <c r="G2680" s="15">
        <v>6.4604584841504904</v>
      </c>
      <c r="H2680" s="15">
        <v>0.55939453767686698</v>
      </c>
      <c r="I2680" s="15">
        <v>3.1918394208621299</v>
      </c>
      <c r="J2680" s="15">
        <v>0.25227596797192098</v>
      </c>
      <c r="K2680" s="15">
        <v>2.1827355489744402</v>
      </c>
      <c r="L2680" s="15">
        <v>0.21937040693210499</v>
      </c>
      <c r="M2680" s="15"/>
      <c r="N2680" s="15">
        <v>100</v>
      </c>
      <c r="O2680" s="23">
        <v>46.726384855288202</v>
      </c>
      <c r="P2680" s="15">
        <v>957.81445280214803</v>
      </c>
      <c r="Q2680" s="15">
        <v>33.645387737194298</v>
      </c>
      <c r="R2680" s="15">
        <v>13096.413293846599</v>
      </c>
      <c r="S2680" s="15">
        <v>486.23011955687201</v>
      </c>
      <c r="T2680" s="15">
        <v>43.413403531863601</v>
      </c>
      <c r="U2680" s="15">
        <v>43.413403531863601</v>
      </c>
      <c r="V2680" s="15">
        <v>57.522759679719201</v>
      </c>
      <c r="W2680" s="15">
        <v>17.473894921575098</v>
      </c>
      <c r="X2680" s="15">
        <v>163.88559833278501</v>
      </c>
      <c r="Y2680" s="15">
        <v>157.37358780300499</v>
      </c>
      <c r="Z2680" s="15">
        <v>166.05626850937799</v>
      </c>
      <c r="AA2680" s="15">
        <v>4.5584073708456696</v>
      </c>
      <c r="AB2680" s="15">
        <v>6.8376110562685097</v>
      </c>
      <c r="AC2680" s="15">
        <v>0.54266754414829399</v>
      </c>
      <c r="AD2680" s="15">
        <v>8.1400131622244203</v>
      </c>
      <c r="AE2680" s="15">
        <v>21.815235274761399</v>
      </c>
      <c r="AF2680" s="15">
        <v>3.3970988263683202</v>
      </c>
      <c r="AG2680" s="15">
        <v>17.473894921575098</v>
      </c>
      <c r="AH2680" s="15">
        <v>5.2421684764725196</v>
      </c>
      <c r="AI2680" s="15">
        <v>1.8233629483382701</v>
      </c>
      <c r="AJ2680" s="15">
        <v>7.2934517933530802</v>
      </c>
      <c r="AK2680" s="15">
        <v>1.35666886037074</v>
      </c>
      <c r="AL2680" s="15">
        <v>7.9772128989799302</v>
      </c>
      <c r="AM2680" s="15">
        <v>1.76909619392344</v>
      </c>
      <c r="AN2680" s="15">
        <v>5.4158220905999803</v>
      </c>
      <c r="AO2680" s="15">
        <v>0.824854667105408</v>
      </c>
      <c r="AP2680" s="15">
        <v>5.0793682132280402</v>
      </c>
      <c r="AQ2680" s="15">
        <v>0.78144126357354404</v>
      </c>
      <c r="AR2680" s="15">
        <v>49.382746517494802</v>
      </c>
      <c r="AS2680" s="15">
        <v>0.78144126357354404</v>
      </c>
      <c r="AT2680" s="15">
        <v>0.80936886395511898</v>
      </c>
      <c r="AU2680" s="15" t="s">
        <v>2247</v>
      </c>
      <c r="AV2680" s="27" t="s">
        <v>2258</v>
      </c>
    </row>
    <row r="2681" spans="1:48" x14ac:dyDescent="0.25">
      <c r="A2681" s="13" t="s">
        <v>59</v>
      </c>
      <c r="B2681" s="14">
        <v>91977</v>
      </c>
      <c r="C2681" s="15">
        <v>47.861931148725397</v>
      </c>
      <c r="D2681" s="15">
        <v>9.6020527159942901</v>
      </c>
      <c r="E2681" s="15">
        <v>12.3088332959603</v>
      </c>
      <c r="F2681" s="15">
        <v>12.014926930930001</v>
      </c>
      <c r="G2681" s="15">
        <v>13.5476953871392</v>
      </c>
      <c r="H2681" s="15">
        <v>3.3819794324099401</v>
      </c>
      <c r="I2681" s="15">
        <v>0.46477495123762302</v>
      </c>
      <c r="J2681" s="15">
        <v>0.217554232494206</v>
      </c>
      <c r="K2681" s="15">
        <v>0.461808302612702</v>
      </c>
      <c r="L2681" s="15">
        <v>0.13844360249631299</v>
      </c>
      <c r="M2681" s="15">
        <v>1.99</v>
      </c>
      <c r="N2681" s="15">
        <f>SUM(C2681:L2681)</f>
        <v>99.999999999999972</v>
      </c>
      <c r="O2681" s="23">
        <f>(G2681/40.31)/(G2681/40.31+E2681*0.8998/71.85*0.85)*100</f>
        <v>71.949984218945943</v>
      </c>
      <c r="P2681" s="15">
        <f>(L2681*62/142)*10000</f>
        <v>604.47206723742295</v>
      </c>
      <c r="Q2681" s="15"/>
      <c r="R2681" s="15">
        <f>K2681*0.6*10000</f>
        <v>2770.8498156762116</v>
      </c>
      <c r="S2681" s="15"/>
      <c r="T2681" s="15">
        <v>712</v>
      </c>
      <c r="U2681" s="15"/>
      <c r="V2681" s="15">
        <v>149</v>
      </c>
      <c r="W2681" s="15">
        <v>150</v>
      </c>
      <c r="X2681" s="15">
        <v>26</v>
      </c>
      <c r="Y2681" s="15"/>
      <c r="Z2681" s="15">
        <v>32</v>
      </c>
      <c r="AA2681" s="15"/>
      <c r="AB2681" s="15">
        <v>2.2000000000000002</v>
      </c>
      <c r="AC2681" s="15"/>
      <c r="AD2681" s="15">
        <v>1.58</v>
      </c>
      <c r="AE2681" s="15">
        <v>3.94</v>
      </c>
      <c r="AF2681" s="15">
        <v>0.56999999999999995</v>
      </c>
      <c r="AG2681" s="15">
        <v>3.15</v>
      </c>
      <c r="AH2681" s="15">
        <v>1.05</v>
      </c>
      <c r="AI2681" s="15">
        <v>0.43</v>
      </c>
      <c r="AJ2681" s="15">
        <v>1.54</v>
      </c>
      <c r="AK2681" s="15">
        <v>0.3</v>
      </c>
      <c r="AL2681" s="15">
        <v>2.27</v>
      </c>
      <c r="AM2681" s="15">
        <v>0.47</v>
      </c>
      <c r="AN2681" s="15">
        <v>1.33</v>
      </c>
      <c r="AO2681" s="15">
        <v>0.21</v>
      </c>
      <c r="AP2681" s="15">
        <v>1.27</v>
      </c>
      <c r="AQ2681" s="15">
        <v>0.24</v>
      </c>
      <c r="AR2681" s="15">
        <v>9</v>
      </c>
      <c r="AS2681" s="15"/>
      <c r="AT2681" s="15">
        <f>(AB2681/0.713)/(AD2681/0.687)</f>
        <v>1.3416301240967923</v>
      </c>
      <c r="AU2681" s="15" t="s">
        <v>2247</v>
      </c>
      <c r="AV2681" s="27" t="s">
        <v>2331</v>
      </c>
    </row>
    <row r="2682" spans="1:48" x14ac:dyDescent="0.25">
      <c r="A2682" s="13" t="s">
        <v>59</v>
      </c>
      <c r="B2682" s="14" t="s">
        <v>2441</v>
      </c>
      <c r="C2682" s="15">
        <v>50.046209432261797</v>
      </c>
      <c r="D2682" s="15">
        <v>11.8168781409905</v>
      </c>
      <c r="E2682" s="15">
        <v>13.6032934578796</v>
      </c>
      <c r="F2682" s="15">
        <v>8.0097667733910392</v>
      </c>
      <c r="G2682" s="15">
        <v>14.506577600697099</v>
      </c>
      <c r="H2682" s="15">
        <v>9.8886009548037508E-3</v>
      </c>
      <c r="I2682" s="15">
        <v>1.1569663117120399</v>
      </c>
      <c r="J2682" s="15">
        <v>0.18788341814127099</v>
      </c>
      <c r="K2682" s="15">
        <v>0.62298186015263601</v>
      </c>
      <c r="L2682" s="15">
        <v>3.9554403819215003E-2</v>
      </c>
      <c r="M2682" s="15"/>
      <c r="N2682" s="15">
        <f>SUM(C2682:L2682)</f>
        <v>100</v>
      </c>
      <c r="O2682" s="23">
        <f>(G2682/40.31)/(G2682/40.31+E2682*0.8998/71.85*0.85)*100</f>
        <v>71.307647834248741</v>
      </c>
      <c r="P2682" s="15">
        <f>(L2682*62/142)*10000</f>
        <v>172.7023265346007</v>
      </c>
      <c r="Q2682" s="15"/>
      <c r="R2682" s="15">
        <f>K2682*0.6*10000</f>
        <v>3737.8911609158163</v>
      </c>
      <c r="S2682" s="15">
        <v>231.89</v>
      </c>
      <c r="T2682" s="15">
        <v>1311</v>
      </c>
      <c r="U2682" s="15"/>
      <c r="V2682" s="15">
        <v>352.24</v>
      </c>
      <c r="W2682" s="15"/>
      <c r="X2682" s="15"/>
      <c r="Y2682" s="15"/>
      <c r="Z2682" s="15">
        <v>40.229999999999997</v>
      </c>
      <c r="AA2682" s="15"/>
      <c r="AB2682" s="15">
        <v>1.54</v>
      </c>
      <c r="AC2682" s="15"/>
      <c r="AD2682" s="15">
        <v>1.77</v>
      </c>
      <c r="AE2682" s="15">
        <v>4.8499999999999996</v>
      </c>
      <c r="AF2682" s="15">
        <v>0.77</v>
      </c>
      <c r="AG2682" s="15">
        <v>4.1399999999999997</v>
      </c>
      <c r="AH2682" s="15">
        <v>1.24</v>
      </c>
      <c r="AI2682" s="15">
        <v>0.35</v>
      </c>
      <c r="AJ2682" s="15">
        <v>1.42</v>
      </c>
      <c r="AK2682" s="15">
        <v>0.24</v>
      </c>
      <c r="AL2682" s="15">
        <v>1.36</v>
      </c>
      <c r="AM2682" s="15">
        <v>0.3</v>
      </c>
      <c r="AN2682" s="15">
        <v>0.89</v>
      </c>
      <c r="AO2682" s="15">
        <v>0.12</v>
      </c>
      <c r="AP2682" s="15">
        <v>0.89</v>
      </c>
      <c r="AQ2682" s="15">
        <v>0.12</v>
      </c>
      <c r="AR2682" s="15"/>
      <c r="AS2682" s="15">
        <v>0.59</v>
      </c>
      <c r="AT2682" s="15">
        <f>(AB2682/0.713)/(AD2682/0.687)</f>
        <v>0.83832933178025537</v>
      </c>
      <c r="AU2682" s="15" t="s">
        <v>2247</v>
      </c>
      <c r="AV2682" s="27" t="s">
        <v>2289</v>
      </c>
    </row>
    <row r="2683" spans="1:48" x14ac:dyDescent="0.25">
      <c r="A2683" s="13" t="s">
        <v>59</v>
      </c>
      <c r="B2683" s="14" t="s">
        <v>2442</v>
      </c>
      <c r="C2683" s="15">
        <v>50.677365568987099</v>
      </c>
      <c r="D2683" s="15">
        <v>15.5689870779491</v>
      </c>
      <c r="E2683" s="15">
        <v>12.0779491454773</v>
      </c>
      <c r="F2683" s="15">
        <v>9.09754064193414</v>
      </c>
      <c r="G2683" s="15">
        <v>8.9933305543976694</v>
      </c>
      <c r="H2683" s="15">
        <v>0.114631096290121</v>
      </c>
      <c r="I2683" s="15">
        <v>2.1675698207586498</v>
      </c>
      <c r="J2683" s="15">
        <v>0.15631513130471</v>
      </c>
      <c r="K2683" s="15">
        <v>1.0525218841183801</v>
      </c>
      <c r="L2683" s="15">
        <v>9.3789078782826205E-2</v>
      </c>
      <c r="M2683" s="15">
        <v>4.91</v>
      </c>
      <c r="N2683" s="15">
        <v>100</v>
      </c>
      <c r="O2683" s="23">
        <v>63.4410377820045</v>
      </c>
      <c r="P2683" s="15">
        <v>409.501611586987</v>
      </c>
      <c r="Q2683" s="15">
        <v>39</v>
      </c>
      <c r="R2683" s="15">
        <v>6315.1313047102904</v>
      </c>
      <c r="S2683" s="15">
        <v>282</v>
      </c>
      <c r="T2683" s="15">
        <v>289</v>
      </c>
      <c r="U2683" s="15">
        <v>55</v>
      </c>
      <c r="V2683" s="15">
        <v>107</v>
      </c>
      <c r="W2683" s="15">
        <v>1.8</v>
      </c>
      <c r="X2683" s="15">
        <v>85.6</v>
      </c>
      <c r="Y2683" s="15">
        <v>25.5</v>
      </c>
      <c r="Z2683" s="15">
        <v>60</v>
      </c>
      <c r="AA2683" s="15">
        <v>1.49</v>
      </c>
      <c r="AB2683" s="15">
        <v>2.82</v>
      </c>
      <c r="AC2683" s="15"/>
      <c r="AD2683" s="15">
        <v>3.08</v>
      </c>
      <c r="AE2683" s="15">
        <v>8.25</v>
      </c>
      <c r="AF2683" s="15">
        <v>1.28</v>
      </c>
      <c r="AG2683" s="15">
        <v>6.13</v>
      </c>
      <c r="AH2683" s="15">
        <v>1.96</v>
      </c>
      <c r="AI2683" s="15">
        <v>0.83</v>
      </c>
      <c r="AJ2683" s="15">
        <v>2.69</v>
      </c>
      <c r="AK2683" s="15">
        <v>0.45</v>
      </c>
      <c r="AL2683" s="15">
        <v>3.1</v>
      </c>
      <c r="AM2683" s="15">
        <v>0.67</v>
      </c>
      <c r="AN2683" s="15">
        <v>2.0099999999999998</v>
      </c>
      <c r="AO2683" s="15">
        <v>0.28999999999999998</v>
      </c>
      <c r="AP2683" s="15">
        <v>2.0099999999999998</v>
      </c>
      <c r="AQ2683" s="15">
        <v>0.31</v>
      </c>
      <c r="AR2683" s="15">
        <v>20</v>
      </c>
      <c r="AS2683" s="15">
        <v>0.24</v>
      </c>
      <c r="AT2683" s="15">
        <v>0.88219704559115497</v>
      </c>
      <c r="AU2683" s="15" t="s">
        <v>2247</v>
      </c>
      <c r="AV2683" s="27" t="s">
        <v>2443</v>
      </c>
    </row>
    <row r="2684" spans="1:48" x14ac:dyDescent="0.25">
      <c r="A2684" s="13" t="s">
        <v>59</v>
      </c>
      <c r="B2684" s="14" t="s">
        <v>2444</v>
      </c>
      <c r="C2684" s="15">
        <v>51.1102220444089</v>
      </c>
      <c r="D2684" s="15">
        <v>14.502900580116</v>
      </c>
      <c r="E2684" s="15">
        <v>12.5025005001</v>
      </c>
      <c r="F2684" s="15">
        <v>11.502300460092</v>
      </c>
      <c r="G2684" s="15">
        <v>7.0914182836567301</v>
      </c>
      <c r="H2684" s="15">
        <v>7.0014002800560096E-2</v>
      </c>
      <c r="I2684" s="15">
        <v>2.000400080016</v>
      </c>
      <c r="J2684" s="15">
        <v>0.24004800960191999</v>
      </c>
      <c r="K2684" s="15">
        <v>0.91018203640728201</v>
      </c>
      <c r="L2684" s="15">
        <v>7.0014002800560096E-2</v>
      </c>
      <c r="M2684" s="15">
        <v>1.01</v>
      </c>
      <c r="N2684" s="15">
        <v>100</v>
      </c>
      <c r="O2684" s="23">
        <v>56.9310710147642</v>
      </c>
      <c r="P2684" s="15">
        <v>305.694941805263</v>
      </c>
      <c r="Q2684" s="15">
        <v>45</v>
      </c>
      <c r="R2684" s="15">
        <v>5461.0922184436904</v>
      </c>
      <c r="S2684" s="15">
        <v>294</v>
      </c>
      <c r="T2684" s="15">
        <v>235</v>
      </c>
      <c r="U2684" s="15">
        <v>72</v>
      </c>
      <c r="V2684" s="15">
        <v>117</v>
      </c>
      <c r="W2684" s="15"/>
      <c r="X2684" s="15">
        <v>76.3</v>
      </c>
      <c r="Y2684" s="15">
        <v>17.600000000000001</v>
      </c>
      <c r="Z2684" s="15">
        <v>46</v>
      </c>
      <c r="AA2684" s="15">
        <v>1.47</v>
      </c>
      <c r="AB2684" s="15">
        <v>2.48</v>
      </c>
      <c r="AC2684" s="15"/>
      <c r="AD2684" s="15">
        <v>2.69</v>
      </c>
      <c r="AE2684" s="15">
        <v>7.31</v>
      </c>
      <c r="AF2684" s="15">
        <v>1.1499999999999999</v>
      </c>
      <c r="AG2684" s="15">
        <v>6.07</v>
      </c>
      <c r="AH2684" s="15">
        <v>1.99</v>
      </c>
      <c r="AI2684" s="15">
        <v>0.71</v>
      </c>
      <c r="AJ2684" s="15">
        <v>2.75</v>
      </c>
      <c r="AK2684" s="15">
        <v>0.5</v>
      </c>
      <c r="AL2684" s="15">
        <v>3.35</v>
      </c>
      <c r="AM2684" s="15">
        <v>0.73</v>
      </c>
      <c r="AN2684" s="15">
        <v>2.1</v>
      </c>
      <c r="AO2684" s="15">
        <v>0.33</v>
      </c>
      <c r="AP2684" s="15">
        <v>2.41</v>
      </c>
      <c r="AQ2684" s="15">
        <v>0.33</v>
      </c>
      <c r="AR2684" s="15">
        <v>20</v>
      </c>
      <c r="AS2684" s="15">
        <v>0.19</v>
      </c>
      <c r="AT2684" s="15">
        <v>0.88831420720866305</v>
      </c>
      <c r="AU2684" s="15" t="s">
        <v>2247</v>
      </c>
      <c r="AV2684" s="27" t="s">
        <v>2359</v>
      </c>
    </row>
    <row r="2685" spans="1:48" x14ac:dyDescent="0.25">
      <c r="A2685" s="13" t="s">
        <v>59</v>
      </c>
      <c r="B2685" s="14" t="s">
        <v>2445</v>
      </c>
      <c r="C2685" s="15">
        <v>50.658918750648503</v>
      </c>
      <c r="D2685" s="15">
        <v>12.929334855245401</v>
      </c>
      <c r="E2685" s="15">
        <v>11.3313271765072</v>
      </c>
      <c r="F2685" s="15">
        <v>9.0380823907855206</v>
      </c>
      <c r="G2685" s="15">
        <v>13.271765072117899</v>
      </c>
      <c r="H2685" s="15">
        <v>1.6395143716924401</v>
      </c>
      <c r="I2685" s="15">
        <v>0.40469025630382899</v>
      </c>
      <c r="J2685" s="15">
        <v>0.18678011829407501</v>
      </c>
      <c r="K2685" s="15">
        <v>0.49808031545086601</v>
      </c>
      <c r="L2685" s="15">
        <v>4.1506692954238901E-2</v>
      </c>
      <c r="M2685" s="15">
        <v>4.29</v>
      </c>
      <c r="N2685" s="15">
        <f>SUM(C2685:L2685)</f>
        <v>99.999999999999972</v>
      </c>
      <c r="O2685" s="23">
        <f>(G2685/40.31)/(G2685/40.31+E2685*0.8998/71.85*0.85)*100</f>
        <v>73.187380847991292</v>
      </c>
      <c r="P2685" s="15">
        <f>(L2685*62/142)*10000</f>
        <v>181.22640585653605</v>
      </c>
      <c r="Q2685" s="15">
        <v>32</v>
      </c>
      <c r="R2685" s="15">
        <f>K2685*0.6*10000</f>
        <v>2988.4818927051961</v>
      </c>
      <c r="S2685" s="15">
        <v>202</v>
      </c>
      <c r="T2685" s="15">
        <v>1370</v>
      </c>
      <c r="U2685" s="15">
        <v>68</v>
      </c>
      <c r="V2685" s="15">
        <v>372</v>
      </c>
      <c r="W2685" s="15">
        <v>104.4</v>
      </c>
      <c r="X2685" s="15">
        <v>68.8</v>
      </c>
      <c r="Y2685" s="15">
        <v>134.30000000000001</v>
      </c>
      <c r="Z2685" s="15">
        <v>28</v>
      </c>
      <c r="AA2685" s="15">
        <v>0.72</v>
      </c>
      <c r="AB2685" s="15">
        <v>1.47</v>
      </c>
      <c r="AC2685" s="15"/>
      <c r="AD2685" s="15">
        <v>1.57</v>
      </c>
      <c r="AE2685" s="15">
        <v>4.2</v>
      </c>
      <c r="AF2685" s="15">
        <v>0.65</v>
      </c>
      <c r="AG2685" s="15">
        <v>3.34</v>
      </c>
      <c r="AH2685" s="15">
        <v>1.08</v>
      </c>
      <c r="AI2685" s="15">
        <v>0.43</v>
      </c>
      <c r="AJ2685" s="15">
        <v>1.56</v>
      </c>
      <c r="AK2685" s="15">
        <v>0.27</v>
      </c>
      <c r="AL2685" s="15">
        <v>1.85</v>
      </c>
      <c r="AM2685" s="15">
        <v>0.4</v>
      </c>
      <c r="AN2685" s="15">
        <v>1.1499999999999999</v>
      </c>
      <c r="AO2685" s="15">
        <v>0.18</v>
      </c>
      <c r="AP2685" s="15">
        <v>1.23</v>
      </c>
      <c r="AQ2685" s="15">
        <v>0.2</v>
      </c>
      <c r="AR2685" s="15">
        <v>12</v>
      </c>
      <c r="AS2685" s="15">
        <v>0.11</v>
      </c>
      <c r="AT2685" s="15">
        <f>(AB2685/0.713)/(AD2685/0.687)</f>
        <v>0.90216274644678895</v>
      </c>
      <c r="AU2685" s="15" t="s">
        <v>2247</v>
      </c>
      <c r="AV2685" s="27" t="s">
        <v>2264</v>
      </c>
    </row>
    <row r="2686" spans="1:48" x14ac:dyDescent="0.25">
      <c r="A2686" s="13" t="s">
        <v>59</v>
      </c>
      <c r="B2686" s="14">
        <v>43916</v>
      </c>
      <c r="C2686" s="15">
        <v>50.882890196874399</v>
      </c>
      <c r="D2686" s="15">
        <v>14.08565049726</v>
      </c>
      <c r="E2686" s="15">
        <v>13.2737974426629</v>
      </c>
      <c r="F2686" s="15">
        <v>9.95534808199716</v>
      </c>
      <c r="G2686" s="15">
        <v>7.6009742236655198</v>
      </c>
      <c r="H2686" s="15">
        <v>0.16237061091942401</v>
      </c>
      <c r="I2686" s="15">
        <v>2.7197077329003401</v>
      </c>
      <c r="J2686" s="15">
        <v>0.18266693728435199</v>
      </c>
      <c r="K2686" s="15">
        <v>1.05540897097625</v>
      </c>
      <c r="L2686" s="15">
        <v>8.1185305459711796E-2</v>
      </c>
      <c r="M2686" s="15">
        <v>2.41</v>
      </c>
      <c r="N2686" s="15">
        <v>100</v>
      </c>
      <c r="O2686" s="23">
        <v>57.164531849095802</v>
      </c>
      <c r="P2686" s="15">
        <v>354.47105200719199</v>
      </c>
      <c r="Q2686" s="15">
        <v>42</v>
      </c>
      <c r="R2686" s="15">
        <v>6332.4538258575203</v>
      </c>
      <c r="S2686" s="15">
        <v>310</v>
      </c>
      <c r="T2686" s="15">
        <v>275</v>
      </c>
      <c r="U2686" s="15">
        <v>67</v>
      </c>
      <c r="V2686" s="15">
        <v>124</v>
      </c>
      <c r="W2686" s="15">
        <v>1.7</v>
      </c>
      <c r="X2686" s="15">
        <v>107.2</v>
      </c>
      <c r="Y2686" s="15">
        <v>20</v>
      </c>
      <c r="Z2686" s="15">
        <v>70</v>
      </c>
      <c r="AA2686" s="15">
        <v>1.65</v>
      </c>
      <c r="AB2686" s="15">
        <v>3.19</v>
      </c>
      <c r="AC2686" s="15"/>
      <c r="AD2686" s="15">
        <v>3.64</v>
      </c>
      <c r="AE2686" s="15">
        <v>9.7200000000000006</v>
      </c>
      <c r="AF2686" s="15">
        <v>1.5</v>
      </c>
      <c r="AG2686" s="15">
        <v>7.62</v>
      </c>
      <c r="AH2686" s="15">
        <v>2.4700000000000002</v>
      </c>
      <c r="AI2686" s="15">
        <v>0.92</v>
      </c>
      <c r="AJ2686" s="15">
        <v>3.27</v>
      </c>
      <c r="AK2686" s="15">
        <v>0.56999999999999995</v>
      </c>
      <c r="AL2686" s="15">
        <v>3.65</v>
      </c>
      <c r="AM2686" s="15">
        <v>0.83</v>
      </c>
      <c r="AN2686" s="15">
        <v>2.25</v>
      </c>
      <c r="AO2686" s="15">
        <v>0.34</v>
      </c>
      <c r="AP2686" s="15">
        <v>2.16</v>
      </c>
      <c r="AQ2686" s="15">
        <v>0.32</v>
      </c>
      <c r="AR2686" s="15">
        <v>22</v>
      </c>
      <c r="AS2686" s="15">
        <v>0.33</v>
      </c>
      <c r="AT2686" s="15">
        <v>0.84441610283125002</v>
      </c>
      <c r="AU2686" s="15" t="s">
        <v>2247</v>
      </c>
      <c r="AV2686" s="27" t="s">
        <v>2359</v>
      </c>
    </row>
    <row r="2687" spans="1:48" x14ac:dyDescent="0.25">
      <c r="A2687" s="13" t="s">
        <v>59</v>
      </c>
      <c r="B2687" s="14" t="s">
        <v>2446</v>
      </c>
      <c r="C2687" s="15">
        <v>51.297709923664101</v>
      </c>
      <c r="D2687" s="15">
        <v>14.4529262086514</v>
      </c>
      <c r="E2687" s="15">
        <v>12.824427480916</v>
      </c>
      <c r="F2687" s="15">
        <v>10.8905852417303</v>
      </c>
      <c r="G2687" s="15">
        <v>6.7684478371501298</v>
      </c>
      <c r="H2687" s="15">
        <v>0.173027989821883</v>
      </c>
      <c r="I2687" s="15">
        <v>2.3307888040712501</v>
      </c>
      <c r="J2687" s="15">
        <v>0.27480916030534402</v>
      </c>
      <c r="K2687" s="15">
        <v>0.91603053435114501</v>
      </c>
      <c r="L2687" s="15">
        <v>7.1246819338422404E-2</v>
      </c>
      <c r="M2687" s="15">
        <v>2.77</v>
      </c>
      <c r="N2687" s="15">
        <v>100</v>
      </c>
      <c r="O2687" s="23">
        <v>55.156668674402503</v>
      </c>
      <c r="P2687" s="15">
        <v>311.077661900154</v>
      </c>
      <c r="Q2687" s="15">
        <v>43</v>
      </c>
      <c r="R2687" s="15">
        <v>5496.1832061068699</v>
      </c>
      <c r="S2687" s="15">
        <v>302</v>
      </c>
      <c r="T2687" s="15">
        <v>246</v>
      </c>
      <c r="U2687" s="15">
        <v>72</v>
      </c>
      <c r="V2687" s="15">
        <v>116</v>
      </c>
      <c r="W2687" s="15">
        <v>3.3</v>
      </c>
      <c r="X2687" s="15">
        <v>91.4</v>
      </c>
      <c r="Y2687" s="15">
        <v>33.4</v>
      </c>
      <c r="Z2687" s="15">
        <v>47</v>
      </c>
      <c r="AA2687" s="15">
        <v>1.42</v>
      </c>
      <c r="AB2687" s="15">
        <v>2.37</v>
      </c>
      <c r="AC2687" s="15"/>
      <c r="AD2687" s="15">
        <v>2.4700000000000002</v>
      </c>
      <c r="AE2687" s="15">
        <v>6.8</v>
      </c>
      <c r="AF2687" s="15">
        <v>1.08</v>
      </c>
      <c r="AG2687" s="15">
        <v>5.68</v>
      </c>
      <c r="AH2687" s="15">
        <v>1.9</v>
      </c>
      <c r="AI2687" s="15">
        <v>0.75</v>
      </c>
      <c r="AJ2687" s="15">
        <v>2.54</v>
      </c>
      <c r="AK2687" s="15">
        <v>0.46</v>
      </c>
      <c r="AL2687" s="15">
        <v>3.12</v>
      </c>
      <c r="AM2687" s="15">
        <v>0.7</v>
      </c>
      <c r="AN2687" s="15">
        <v>2.02</v>
      </c>
      <c r="AO2687" s="15">
        <v>0.32</v>
      </c>
      <c r="AP2687" s="15">
        <v>2.0699999999999998</v>
      </c>
      <c r="AQ2687" s="15">
        <v>0.32</v>
      </c>
      <c r="AR2687" s="15">
        <v>20</v>
      </c>
      <c r="AS2687" s="15">
        <v>0.19</v>
      </c>
      <c r="AT2687" s="15">
        <v>0.92452487351727097</v>
      </c>
      <c r="AU2687" s="15" t="s">
        <v>2247</v>
      </c>
      <c r="AV2687" s="27" t="s">
        <v>2359</v>
      </c>
    </row>
    <row r="2688" spans="1:48" x14ac:dyDescent="0.25">
      <c r="A2688" s="13" t="s">
        <v>59</v>
      </c>
      <c r="B2688" s="14">
        <v>372682</v>
      </c>
      <c r="C2688" s="15">
        <v>47.614064462118002</v>
      </c>
      <c r="D2688" s="15">
        <v>12.662201758057799</v>
      </c>
      <c r="E2688" s="15">
        <v>14.0226035998326</v>
      </c>
      <c r="F2688" s="15">
        <v>8.1310171619924692</v>
      </c>
      <c r="G2688" s="15">
        <v>15.4876517371285</v>
      </c>
      <c r="H2688" s="15">
        <v>9.4181665969024705E-2</v>
      </c>
      <c r="I2688" s="15">
        <v>1.1092507325240699</v>
      </c>
      <c r="J2688" s="15">
        <v>0.240686479698619</v>
      </c>
      <c r="K2688" s="15">
        <v>0.58601925491837603</v>
      </c>
      <c r="L2688" s="15">
        <v>5.2323147760569302E-2</v>
      </c>
      <c r="M2688" s="15">
        <v>3.62</v>
      </c>
      <c r="N2688" s="15">
        <f>SUM(C2688:L2688)</f>
        <v>100.00000000000006</v>
      </c>
      <c r="O2688" s="23">
        <f>(G2688/40.31)/(G2688/40.31+E2688*0.8998/71.85*0.85)*100</f>
        <v>72.0200264443788</v>
      </c>
      <c r="P2688" s="15">
        <f>(L2688*62/142)*10000</f>
        <v>228.45318036304906</v>
      </c>
      <c r="Q2688" s="15">
        <v>47</v>
      </c>
      <c r="R2688" s="15">
        <f>K2688*0.6*10000</f>
        <v>3516.1155295102558</v>
      </c>
      <c r="S2688" s="15">
        <v>241</v>
      </c>
      <c r="T2688" s="15">
        <v>1790</v>
      </c>
      <c r="U2688" s="15"/>
      <c r="V2688" s="15"/>
      <c r="W2688" s="15">
        <v>1.1000000000000001</v>
      </c>
      <c r="X2688" s="15">
        <v>30</v>
      </c>
      <c r="Y2688" s="15">
        <v>25</v>
      </c>
      <c r="Z2688" s="15">
        <v>29</v>
      </c>
      <c r="AA2688" s="15">
        <v>0.93</v>
      </c>
      <c r="AB2688" s="15">
        <v>1.6</v>
      </c>
      <c r="AC2688" s="15">
        <v>0.09</v>
      </c>
      <c r="AD2688" s="15">
        <v>1.83</v>
      </c>
      <c r="AE2688" s="15">
        <v>5.07</v>
      </c>
      <c r="AF2688" s="15">
        <v>0.81</v>
      </c>
      <c r="AG2688" s="15">
        <v>4.4800000000000004</v>
      </c>
      <c r="AH2688" s="15">
        <v>1.34</v>
      </c>
      <c r="AI2688" s="15">
        <v>0.48</v>
      </c>
      <c r="AJ2688" s="15">
        <v>1.83</v>
      </c>
      <c r="AK2688" s="15">
        <v>0.33</v>
      </c>
      <c r="AL2688" s="15">
        <v>2.2999999999999998</v>
      </c>
      <c r="AM2688" s="15">
        <v>0.49</v>
      </c>
      <c r="AN2688" s="15">
        <v>1.46</v>
      </c>
      <c r="AO2688" s="15">
        <v>0.23</v>
      </c>
      <c r="AP2688" s="15">
        <v>1.44</v>
      </c>
      <c r="AQ2688" s="15">
        <v>0.22</v>
      </c>
      <c r="AR2688" s="15">
        <v>12</v>
      </c>
      <c r="AS2688" s="15">
        <v>0.17</v>
      </c>
      <c r="AT2688" s="15">
        <f>(AB2688/0.713)/(AD2688/0.687)</f>
        <v>0.84243441473340563</v>
      </c>
      <c r="AU2688" s="15" t="s">
        <v>2247</v>
      </c>
      <c r="AV2688" s="27" t="s">
        <v>2422</v>
      </c>
    </row>
    <row r="2689" spans="1:48" x14ac:dyDescent="0.25">
      <c r="A2689" s="13" t="s">
        <v>59</v>
      </c>
      <c r="B2689" s="14" t="s">
        <v>2447</v>
      </c>
      <c r="C2689" s="15">
        <v>49.3614433407663</v>
      </c>
      <c r="D2689" s="15">
        <v>12.872491384552999</v>
      </c>
      <c r="E2689" s="15">
        <v>12.973849584431401</v>
      </c>
      <c r="F2689" s="15">
        <v>8.5647678897222708</v>
      </c>
      <c r="G2689" s="15">
        <v>12.6697749847963</v>
      </c>
      <c r="H2689" s="15">
        <v>7.0950739914859007E-2</v>
      </c>
      <c r="I2689" s="15">
        <v>2.49341171700791</v>
      </c>
      <c r="J2689" s="15">
        <v>0.172308939793229</v>
      </c>
      <c r="K2689" s="15">
        <v>0.73991485911210098</v>
      </c>
      <c r="L2689" s="15">
        <v>8.1086559902696004E-2</v>
      </c>
      <c r="M2689" s="15">
        <v>1.63</v>
      </c>
      <c r="N2689" s="15">
        <v>100</v>
      </c>
      <c r="O2689" s="23">
        <v>69.4738387896451</v>
      </c>
      <c r="P2689" s="15">
        <v>354.03990943430699</v>
      </c>
      <c r="Q2689" s="15">
        <v>39.96</v>
      </c>
      <c r="R2689" s="15">
        <v>4439.4891546726103</v>
      </c>
      <c r="S2689" s="15">
        <v>232.67</v>
      </c>
      <c r="T2689" s="15">
        <v>660.18</v>
      </c>
      <c r="U2689" s="15">
        <v>55.11</v>
      </c>
      <c r="V2689" s="15">
        <v>142.04</v>
      </c>
      <c r="W2689" s="15">
        <v>1.22</v>
      </c>
      <c r="X2689" s="15">
        <v>118.81</v>
      </c>
      <c r="Y2689" s="15">
        <v>15.77</v>
      </c>
      <c r="Z2689" s="15">
        <v>43.9</v>
      </c>
      <c r="AA2689" s="15">
        <v>1.2</v>
      </c>
      <c r="AB2689" s="15">
        <v>1.91</v>
      </c>
      <c r="AC2689" s="15">
        <v>0.15</v>
      </c>
      <c r="AD2689" s="15">
        <v>1.51</v>
      </c>
      <c r="AE2689" s="15">
        <v>4.5</v>
      </c>
      <c r="AF2689" s="15">
        <v>0.77</v>
      </c>
      <c r="AG2689" s="15">
        <v>4.1500000000000004</v>
      </c>
      <c r="AH2689" s="15">
        <v>1.56</v>
      </c>
      <c r="AI2689" s="15">
        <v>0.44</v>
      </c>
      <c r="AJ2689" s="15">
        <v>2.09</v>
      </c>
      <c r="AK2689" s="15">
        <v>0.4</v>
      </c>
      <c r="AL2689" s="15">
        <v>2.59</v>
      </c>
      <c r="AM2689" s="15">
        <v>0.59</v>
      </c>
      <c r="AN2689" s="15">
        <v>1.74</v>
      </c>
      <c r="AO2689" s="15">
        <v>0.25</v>
      </c>
      <c r="AP2689" s="15">
        <v>1.64</v>
      </c>
      <c r="AQ2689" s="15">
        <v>0.25</v>
      </c>
      <c r="AR2689" s="15">
        <v>16.690000000000001</v>
      </c>
      <c r="AS2689" s="15">
        <v>0.28999999999999998</v>
      </c>
      <c r="AT2689" s="15">
        <v>1.21877525240798</v>
      </c>
      <c r="AU2689" s="15" t="s">
        <v>2247</v>
      </c>
      <c r="AV2689" s="27" t="s">
        <v>2343</v>
      </c>
    </row>
    <row r="2690" spans="1:48" x14ac:dyDescent="0.25">
      <c r="A2690" s="13" t="s">
        <v>59</v>
      </c>
      <c r="B2690" s="14">
        <v>43915</v>
      </c>
      <c r="C2690" s="15">
        <v>50.358984730508602</v>
      </c>
      <c r="D2690" s="15">
        <v>14.258266761047601</v>
      </c>
      <c r="E2690" s="15">
        <v>13.752654464556599</v>
      </c>
      <c r="F2690" s="15">
        <v>10.061684700171901</v>
      </c>
      <c r="G2690" s="15">
        <v>7.6650824148043304</v>
      </c>
      <c r="H2690" s="15">
        <v>0.252806148245525</v>
      </c>
      <c r="I2690" s="15">
        <v>2.2651430882799102</v>
      </c>
      <c r="J2690" s="15">
        <v>0.18202042673677801</v>
      </c>
      <c r="K2690" s="15">
        <v>1.12245929821013</v>
      </c>
      <c r="L2690" s="15">
        <v>8.08979674385681E-2</v>
      </c>
      <c r="M2690" s="15">
        <v>2.0699999999999998</v>
      </c>
      <c r="N2690" s="15">
        <v>100</v>
      </c>
      <c r="O2690" s="23">
        <v>56.501141236136597</v>
      </c>
      <c r="P2690" s="15">
        <v>353.21647754867797</v>
      </c>
      <c r="Q2690" s="15">
        <v>42</v>
      </c>
      <c r="R2690" s="15">
        <v>6734.7557892608002</v>
      </c>
      <c r="S2690" s="15">
        <v>324</v>
      </c>
      <c r="T2690" s="15">
        <v>274</v>
      </c>
      <c r="U2690" s="15">
        <v>66</v>
      </c>
      <c r="V2690" s="15">
        <v>124</v>
      </c>
      <c r="W2690" s="15">
        <v>4.9000000000000004</v>
      </c>
      <c r="X2690" s="15">
        <v>109</v>
      </c>
      <c r="Y2690" s="15">
        <v>45.9</v>
      </c>
      <c r="Z2690" s="15">
        <v>42</v>
      </c>
      <c r="AA2690" s="15">
        <v>1.92</v>
      </c>
      <c r="AB2690" s="15">
        <v>3.38</v>
      </c>
      <c r="AC2690" s="15"/>
      <c r="AD2690" s="15">
        <v>3.95</v>
      </c>
      <c r="AE2690" s="15">
        <v>10.4</v>
      </c>
      <c r="AF2690" s="15">
        <v>1.57</v>
      </c>
      <c r="AG2690" s="15">
        <v>8.1999999999999993</v>
      </c>
      <c r="AH2690" s="15">
        <v>2.58</v>
      </c>
      <c r="AI2690" s="15">
        <v>0.96</v>
      </c>
      <c r="AJ2690" s="15">
        <v>3.41</v>
      </c>
      <c r="AK2690" s="15">
        <v>0.59</v>
      </c>
      <c r="AL2690" s="15">
        <v>3.9</v>
      </c>
      <c r="AM2690" s="15">
        <v>0.86</v>
      </c>
      <c r="AN2690" s="15">
        <v>2.36</v>
      </c>
      <c r="AO2690" s="15">
        <v>0.36</v>
      </c>
      <c r="AP2690" s="15">
        <v>2.25</v>
      </c>
      <c r="AQ2690" s="15">
        <v>0.33</v>
      </c>
      <c r="AR2690" s="15">
        <v>23</v>
      </c>
      <c r="AS2690" s="15">
        <v>0.37</v>
      </c>
      <c r="AT2690" s="15">
        <v>0.824492694444938</v>
      </c>
      <c r="AU2690" s="15" t="s">
        <v>2247</v>
      </c>
      <c r="AV2690" s="27" t="s">
        <v>2359</v>
      </c>
    </row>
    <row r="2691" spans="1:48" x14ac:dyDescent="0.25">
      <c r="A2691" s="13" t="s">
        <v>59</v>
      </c>
      <c r="B2691" s="14" t="s">
        <v>2448</v>
      </c>
      <c r="C2691" s="15">
        <v>51.455823293172699</v>
      </c>
      <c r="D2691" s="15">
        <v>14.578313253012</v>
      </c>
      <c r="E2691" s="15">
        <v>11.877510040160599</v>
      </c>
      <c r="F2691" s="15">
        <v>10.491967871485899</v>
      </c>
      <c r="G2691" s="15">
        <v>7.3293172690763004</v>
      </c>
      <c r="H2691" s="15">
        <v>0.120481927710843</v>
      </c>
      <c r="I2691" s="15">
        <v>2.91164658634538</v>
      </c>
      <c r="J2691" s="15">
        <v>0.23092369477911601</v>
      </c>
      <c r="K2691" s="15">
        <v>0.92369477911646602</v>
      </c>
      <c r="L2691" s="15">
        <v>8.0321285140562207E-2</v>
      </c>
      <c r="M2691" s="15">
        <v>1.26</v>
      </c>
      <c r="N2691" s="15">
        <v>100</v>
      </c>
      <c r="O2691" s="23">
        <v>58.984348653433301</v>
      </c>
      <c r="P2691" s="15">
        <v>350.698568923582</v>
      </c>
      <c r="Q2691" s="15">
        <v>46</v>
      </c>
      <c r="R2691" s="15">
        <v>5542.1686746987898</v>
      </c>
      <c r="S2691" s="15">
        <v>304</v>
      </c>
      <c r="T2691" s="15">
        <v>245</v>
      </c>
      <c r="U2691" s="15">
        <v>71</v>
      </c>
      <c r="V2691" s="15">
        <v>119</v>
      </c>
      <c r="W2691" s="15">
        <v>1</v>
      </c>
      <c r="X2691" s="15">
        <v>149.4</v>
      </c>
      <c r="Y2691" s="15">
        <v>20</v>
      </c>
      <c r="Z2691" s="15">
        <v>48</v>
      </c>
      <c r="AA2691" s="15">
        <v>1.35</v>
      </c>
      <c r="AB2691" s="15">
        <v>2.56</v>
      </c>
      <c r="AC2691" s="15"/>
      <c r="AD2691" s="15">
        <v>2.8</v>
      </c>
      <c r="AE2691" s="15">
        <v>7.66</v>
      </c>
      <c r="AF2691" s="15">
        <v>1.2</v>
      </c>
      <c r="AG2691" s="15">
        <v>6.39</v>
      </c>
      <c r="AH2691" s="15">
        <v>2.0699999999999998</v>
      </c>
      <c r="AI2691" s="15">
        <v>0.82</v>
      </c>
      <c r="AJ2691" s="15">
        <v>2.83</v>
      </c>
      <c r="AK2691" s="15">
        <v>0.51</v>
      </c>
      <c r="AL2691" s="15">
        <v>3.42</v>
      </c>
      <c r="AM2691" s="15">
        <v>0.76</v>
      </c>
      <c r="AN2691" s="15">
        <v>2.1</v>
      </c>
      <c r="AO2691" s="15">
        <v>0.33</v>
      </c>
      <c r="AP2691" s="15">
        <v>2.04</v>
      </c>
      <c r="AQ2691" s="15">
        <v>0.31</v>
      </c>
      <c r="AR2691" s="15">
        <v>21</v>
      </c>
      <c r="AS2691" s="15">
        <v>0.18</v>
      </c>
      <c r="AT2691" s="15">
        <v>0.88094570226407598</v>
      </c>
      <c r="AU2691" s="15" t="s">
        <v>2247</v>
      </c>
      <c r="AV2691" s="27" t="s">
        <v>2359</v>
      </c>
    </row>
    <row r="2692" spans="1:48" x14ac:dyDescent="0.25">
      <c r="A2692" s="13" t="s">
        <v>59</v>
      </c>
      <c r="B2692" s="14" t="s">
        <v>2449</v>
      </c>
      <c r="C2692" s="15">
        <v>51.517297187942603</v>
      </c>
      <c r="D2692" s="15">
        <v>14.6672061501113</v>
      </c>
      <c r="E2692" s="15">
        <v>11.936071211814699</v>
      </c>
      <c r="F2692" s="15">
        <v>10.5502731134938</v>
      </c>
      <c r="G2692" s="15">
        <v>7.33360307505564</v>
      </c>
      <c r="H2692" s="15">
        <v>0.101153145862836</v>
      </c>
      <c r="I2692" s="15">
        <v>2.6704430507788799</v>
      </c>
      <c r="J2692" s="15">
        <v>0.242767550070807</v>
      </c>
      <c r="K2692" s="15">
        <v>0.91037831276552705</v>
      </c>
      <c r="L2692" s="15">
        <v>7.08072021039855E-2</v>
      </c>
      <c r="M2692" s="15">
        <v>1.96</v>
      </c>
      <c r="N2692" s="15">
        <v>100</v>
      </c>
      <c r="O2692" s="23">
        <v>58.879462785230402</v>
      </c>
      <c r="P2692" s="15">
        <v>309.15820636951401</v>
      </c>
      <c r="Q2692" s="15">
        <v>46</v>
      </c>
      <c r="R2692" s="15">
        <v>5462.26987659316</v>
      </c>
      <c r="S2692" s="15">
        <v>301</v>
      </c>
      <c r="T2692" s="15">
        <v>246</v>
      </c>
      <c r="U2692" s="15">
        <v>73</v>
      </c>
      <c r="V2692" s="15">
        <v>118</v>
      </c>
      <c r="W2692" s="15">
        <v>1</v>
      </c>
      <c r="X2692" s="15">
        <v>92.5</v>
      </c>
      <c r="Y2692" s="15">
        <v>32.200000000000003</v>
      </c>
      <c r="Z2692" s="15">
        <v>47</v>
      </c>
      <c r="AA2692" s="15">
        <v>1.32</v>
      </c>
      <c r="AB2692" s="15">
        <v>2.5499999999999998</v>
      </c>
      <c r="AC2692" s="15"/>
      <c r="AD2692" s="15">
        <v>2.72</v>
      </c>
      <c r="AE2692" s="15">
        <v>7.31</v>
      </c>
      <c r="AF2692" s="15">
        <v>1.1200000000000001</v>
      </c>
      <c r="AG2692" s="15">
        <v>5.98</v>
      </c>
      <c r="AH2692" s="15">
        <v>1.95</v>
      </c>
      <c r="AI2692" s="15">
        <v>0.74</v>
      </c>
      <c r="AJ2692" s="15">
        <v>2.78</v>
      </c>
      <c r="AK2692" s="15">
        <v>0.49</v>
      </c>
      <c r="AL2692" s="15">
        <v>3.23</v>
      </c>
      <c r="AM2692" s="15">
        <v>0.73</v>
      </c>
      <c r="AN2692" s="15">
        <v>2.0699999999999998</v>
      </c>
      <c r="AO2692" s="15">
        <v>0.31</v>
      </c>
      <c r="AP2692" s="15">
        <v>2.09</v>
      </c>
      <c r="AQ2692" s="15">
        <v>0.3</v>
      </c>
      <c r="AR2692" s="15">
        <v>20</v>
      </c>
      <c r="AS2692" s="15">
        <v>0.19</v>
      </c>
      <c r="AT2692" s="15">
        <v>0.90331346423562398</v>
      </c>
      <c r="AU2692" s="15" t="s">
        <v>2247</v>
      </c>
      <c r="AV2692" s="27" t="s">
        <v>2359</v>
      </c>
    </row>
    <row r="2693" spans="1:48" x14ac:dyDescent="0.25">
      <c r="A2693" s="13" t="s">
        <v>59</v>
      </c>
      <c r="B2693" s="14" t="s">
        <v>2450</v>
      </c>
      <c r="C2693" s="15">
        <v>51.587301587301603</v>
      </c>
      <c r="D2693" s="15">
        <v>14.7537647537648</v>
      </c>
      <c r="E2693" s="15">
        <v>12.6170126170126</v>
      </c>
      <c r="F2693" s="15">
        <v>9.9613349613349609</v>
      </c>
      <c r="G2693" s="15">
        <v>6.6442816442816399</v>
      </c>
      <c r="H2693" s="15">
        <v>0.14245014245014201</v>
      </c>
      <c r="I2693" s="15">
        <v>3.0423280423280401</v>
      </c>
      <c r="J2693" s="15">
        <v>0.27472527472527503</v>
      </c>
      <c r="K2693" s="15">
        <v>0.90557590557590595</v>
      </c>
      <c r="L2693" s="15">
        <v>7.1225071225071199E-2</v>
      </c>
      <c r="M2693" s="15">
        <v>2.62</v>
      </c>
      <c r="N2693" s="15">
        <v>100</v>
      </c>
      <c r="O2693" s="23">
        <v>55.102010769972303</v>
      </c>
      <c r="P2693" s="15">
        <v>310.98270534890298</v>
      </c>
      <c r="Q2693" s="15">
        <v>46</v>
      </c>
      <c r="R2693" s="15">
        <v>5433.4554334554296</v>
      </c>
      <c r="S2693" s="15">
        <v>301</v>
      </c>
      <c r="T2693" s="15">
        <v>244</v>
      </c>
      <c r="U2693" s="15">
        <v>65</v>
      </c>
      <c r="V2693" s="15">
        <v>115</v>
      </c>
      <c r="W2693" s="15">
        <v>2.4</v>
      </c>
      <c r="X2693" s="15">
        <v>93</v>
      </c>
      <c r="Y2693" s="15">
        <v>32.5</v>
      </c>
      <c r="Z2693" s="15">
        <v>46</v>
      </c>
      <c r="AA2693" s="15">
        <v>1.39</v>
      </c>
      <c r="AB2693" s="15">
        <v>2.41</v>
      </c>
      <c r="AC2693" s="15"/>
      <c r="AD2693" s="15">
        <v>2.66</v>
      </c>
      <c r="AE2693" s="15">
        <v>7.24</v>
      </c>
      <c r="AF2693" s="15">
        <v>1.1200000000000001</v>
      </c>
      <c r="AG2693" s="15">
        <v>6.08</v>
      </c>
      <c r="AH2693" s="15">
        <v>2</v>
      </c>
      <c r="AI2693" s="15">
        <v>0.85</v>
      </c>
      <c r="AJ2693" s="15">
        <v>2.77</v>
      </c>
      <c r="AK2693" s="15">
        <v>0.5</v>
      </c>
      <c r="AL2693" s="15">
        <v>3.3</v>
      </c>
      <c r="AM2693" s="15">
        <v>0.75</v>
      </c>
      <c r="AN2693" s="15">
        <v>2.08</v>
      </c>
      <c r="AO2693" s="15">
        <v>0.32</v>
      </c>
      <c r="AP2693" s="15">
        <v>2.08</v>
      </c>
      <c r="AQ2693" s="15">
        <v>0.33</v>
      </c>
      <c r="AR2693" s="15">
        <v>20</v>
      </c>
      <c r="AS2693" s="15">
        <v>0.18</v>
      </c>
      <c r="AT2693" s="15">
        <v>0.87297662107583096</v>
      </c>
      <c r="AU2693" s="15" t="s">
        <v>2247</v>
      </c>
      <c r="AV2693" s="27" t="s">
        <v>2359</v>
      </c>
    </row>
    <row r="2694" spans="1:48" x14ac:dyDescent="0.25">
      <c r="A2694" s="13" t="s">
        <v>59</v>
      </c>
      <c r="B2694" s="14" t="s">
        <v>2451</v>
      </c>
      <c r="C2694" s="15">
        <v>50.648298217179899</v>
      </c>
      <c r="D2694" s="15">
        <v>15.6503241491086</v>
      </c>
      <c r="E2694" s="15">
        <v>11.882090761750399</v>
      </c>
      <c r="F2694" s="15">
        <v>10.6260129659643</v>
      </c>
      <c r="G2694" s="15">
        <v>7.2123176661264203</v>
      </c>
      <c r="H2694" s="15">
        <v>9.1166936790923803E-2</v>
      </c>
      <c r="I2694" s="15">
        <v>2.6337115072933499</v>
      </c>
      <c r="J2694" s="15">
        <v>0.24311183144246401</v>
      </c>
      <c r="K2694" s="15">
        <v>0.93192868719610999</v>
      </c>
      <c r="L2694" s="15">
        <v>8.1037277147487805E-2</v>
      </c>
      <c r="M2694" s="15">
        <v>2.06</v>
      </c>
      <c r="N2694" s="15">
        <v>100</v>
      </c>
      <c r="O2694" s="23">
        <v>58.585126971924701</v>
      </c>
      <c r="P2694" s="15">
        <v>353.82473120734102</v>
      </c>
      <c r="Q2694" s="15">
        <v>44</v>
      </c>
      <c r="R2694" s="15">
        <v>5591.5721231766602</v>
      </c>
      <c r="S2694" s="15">
        <v>307</v>
      </c>
      <c r="T2694" s="15">
        <v>297</v>
      </c>
      <c r="U2694" s="15">
        <v>74</v>
      </c>
      <c r="V2694" s="15">
        <v>151</v>
      </c>
      <c r="W2694" s="15">
        <v>0.8</v>
      </c>
      <c r="X2694" s="15">
        <v>72.900000000000006</v>
      </c>
      <c r="Y2694" s="15">
        <v>45.7</v>
      </c>
      <c r="Z2694" s="15">
        <v>48</v>
      </c>
      <c r="AA2694" s="15">
        <v>1.43</v>
      </c>
      <c r="AB2694" s="15">
        <v>2.38</v>
      </c>
      <c r="AC2694" s="15"/>
      <c r="AD2694" s="15">
        <v>2.62</v>
      </c>
      <c r="AE2694" s="15">
        <v>7.38</v>
      </c>
      <c r="AF2694" s="15">
        <v>1.18</v>
      </c>
      <c r="AG2694" s="15">
        <v>6.32</v>
      </c>
      <c r="AH2694" s="15">
        <v>2.2000000000000002</v>
      </c>
      <c r="AI2694" s="15">
        <v>0.89</v>
      </c>
      <c r="AJ2694" s="15">
        <v>3.2</v>
      </c>
      <c r="AK2694" s="15">
        <v>0.57999999999999996</v>
      </c>
      <c r="AL2694" s="15">
        <v>3.91</v>
      </c>
      <c r="AM2694" s="15">
        <v>0.89</v>
      </c>
      <c r="AN2694" s="15">
        <v>2.4500000000000002</v>
      </c>
      <c r="AO2694" s="15">
        <v>0.38</v>
      </c>
      <c r="AP2694" s="15">
        <v>2.4</v>
      </c>
      <c r="AQ2694" s="15">
        <v>0.35</v>
      </c>
      <c r="AR2694" s="15">
        <v>24</v>
      </c>
      <c r="AS2694" s="15">
        <v>0.18</v>
      </c>
      <c r="AT2694" s="15">
        <v>0.87527167221609603</v>
      </c>
      <c r="AU2694" s="15" t="s">
        <v>2247</v>
      </c>
      <c r="AV2694" s="27" t="s">
        <v>2359</v>
      </c>
    </row>
    <row r="2695" spans="1:48" x14ac:dyDescent="0.25">
      <c r="A2695" s="13" t="s">
        <v>59</v>
      </c>
      <c r="B2695" s="14" t="s">
        <v>2452</v>
      </c>
      <c r="C2695" s="15">
        <v>47.908510268020798</v>
      </c>
      <c r="D2695" s="15">
        <v>9.4725936451262704</v>
      </c>
      <c r="E2695" s="15">
        <v>13.117966223675401</v>
      </c>
      <c r="F2695" s="15">
        <v>8.7286726782315398</v>
      </c>
      <c r="G2695" s="15">
        <v>16.366261271684099</v>
      </c>
      <c r="H2695" s="15">
        <v>3.5212259099684</v>
      </c>
      <c r="I2695" s="15">
        <v>0.228135763181052</v>
      </c>
      <c r="J2695" s="15">
        <v>0.19837892450526201</v>
      </c>
      <c r="K2695" s="15">
        <v>0.428498476931366</v>
      </c>
      <c r="L2695" s="15">
        <v>2.97568386757893E-2</v>
      </c>
      <c r="M2695" s="15">
        <v>1.95</v>
      </c>
      <c r="N2695" s="15">
        <f>SUM(C2695:L2695)</f>
        <v>99.999999999999972</v>
      </c>
      <c r="O2695" s="23">
        <f>(G2695/40.31)/(G2695/40.31+E2695*0.8998/71.85*0.85)*100</f>
        <v>74.40872904254546</v>
      </c>
      <c r="P2695" s="15">
        <f>(L2695*62/142)*10000</f>
        <v>129.92422520415047</v>
      </c>
      <c r="Q2695" s="15"/>
      <c r="R2695" s="15">
        <f>K2695*0.6*10000</f>
        <v>2570.9908615881959</v>
      </c>
      <c r="S2695" s="15"/>
      <c r="T2695" s="15">
        <v>2436</v>
      </c>
      <c r="U2695" s="15"/>
      <c r="V2695" s="15">
        <v>849</v>
      </c>
      <c r="W2695" s="15">
        <v>130</v>
      </c>
      <c r="X2695" s="15">
        <v>87</v>
      </c>
      <c r="Y2695" s="15"/>
      <c r="Z2695" s="15">
        <v>33</v>
      </c>
      <c r="AA2695" s="15"/>
      <c r="AB2695" s="15">
        <v>2.6</v>
      </c>
      <c r="AC2695" s="15"/>
      <c r="AD2695" s="15">
        <v>1.88</v>
      </c>
      <c r="AE2695" s="15">
        <v>4.92</v>
      </c>
      <c r="AF2695" s="15">
        <v>0.73</v>
      </c>
      <c r="AG2695" s="15">
        <v>4.0199999999999996</v>
      </c>
      <c r="AH2695" s="15">
        <v>1.36</v>
      </c>
      <c r="AI2695" s="15">
        <v>0.85</v>
      </c>
      <c r="AJ2695" s="15">
        <v>1.94</v>
      </c>
      <c r="AK2695" s="15">
        <v>0.35</v>
      </c>
      <c r="AL2695" s="15">
        <v>2.5499999999999998</v>
      </c>
      <c r="AM2695" s="15">
        <v>0.5</v>
      </c>
      <c r="AN2695" s="15">
        <v>1.47</v>
      </c>
      <c r="AO2695" s="15">
        <v>0.19</v>
      </c>
      <c r="AP2695" s="15">
        <v>1.18</v>
      </c>
      <c r="AQ2695" s="15">
        <v>0.27</v>
      </c>
      <c r="AR2695" s="15">
        <v>12</v>
      </c>
      <c r="AS2695" s="15"/>
      <c r="AT2695" s="15">
        <f>(AB2695/0.713)/(AD2695/0.687)</f>
        <v>1.3325475217092897</v>
      </c>
      <c r="AU2695" s="15" t="s">
        <v>2247</v>
      </c>
      <c r="AV2695" s="27" t="s">
        <v>2331</v>
      </c>
    </row>
    <row r="2696" spans="1:48" x14ac:dyDescent="0.25">
      <c r="A2696" s="13" t="s">
        <v>59</v>
      </c>
      <c r="B2696" s="14" t="s">
        <v>2453</v>
      </c>
      <c r="C2696" s="15">
        <v>52.729478366356702</v>
      </c>
      <c r="D2696" s="15">
        <v>14.526890416498199</v>
      </c>
      <c r="E2696" s="15">
        <v>11.2515163768702</v>
      </c>
      <c r="F2696" s="15">
        <v>11.2818439142742</v>
      </c>
      <c r="G2696" s="15">
        <v>7.2078447230084901</v>
      </c>
      <c r="H2696" s="15">
        <v>0.101091791346543</v>
      </c>
      <c r="I2696" s="15">
        <v>1.88030731904569</v>
      </c>
      <c r="J2696" s="15">
        <v>0.20218358269308501</v>
      </c>
      <c r="K2696" s="15">
        <v>0.75818843509906997</v>
      </c>
      <c r="L2696" s="15">
        <v>6.0655074807925598E-2</v>
      </c>
      <c r="M2696" s="15">
        <v>1.83</v>
      </c>
      <c r="N2696" s="15">
        <v>100</v>
      </c>
      <c r="O2696" s="23">
        <v>59.886779346700898</v>
      </c>
      <c r="P2696" s="15">
        <v>264.832016766999</v>
      </c>
      <c r="Q2696" s="15">
        <v>47</v>
      </c>
      <c r="R2696" s="15">
        <v>4549.1306105944204</v>
      </c>
      <c r="S2696" s="15">
        <v>271</v>
      </c>
      <c r="T2696" s="15">
        <v>292</v>
      </c>
      <c r="U2696" s="15">
        <v>76</v>
      </c>
      <c r="V2696" s="15">
        <v>75</v>
      </c>
      <c r="W2696" s="15">
        <v>1.1000000000000001</v>
      </c>
      <c r="X2696" s="15">
        <v>74.099999999999994</v>
      </c>
      <c r="Y2696" s="15">
        <v>34.799999999999997</v>
      </c>
      <c r="Z2696" s="15">
        <v>44</v>
      </c>
      <c r="AA2696" s="15">
        <v>1.37</v>
      </c>
      <c r="AB2696" s="15">
        <v>2.33</v>
      </c>
      <c r="AC2696" s="15"/>
      <c r="AD2696" s="15">
        <v>2.57</v>
      </c>
      <c r="AE2696" s="15">
        <v>6.91</v>
      </c>
      <c r="AF2696" s="15">
        <v>1.05</v>
      </c>
      <c r="AG2696" s="15">
        <v>5.45</v>
      </c>
      <c r="AH2696" s="15">
        <v>1.71</v>
      </c>
      <c r="AI2696" s="15">
        <v>0.63</v>
      </c>
      <c r="AJ2696" s="15">
        <v>2.4700000000000002</v>
      </c>
      <c r="AK2696" s="15">
        <v>0.43</v>
      </c>
      <c r="AL2696" s="15">
        <v>2.92</v>
      </c>
      <c r="AM2696" s="15">
        <v>0.64</v>
      </c>
      <c r="AN2696" s="15">
        <v>1.79</v>
      </c>
      <c r="AO2696" s="15">
        <v>0.28000000000000003</v>
      </c>
      <c r="AP2696" s="15">
        <v>1.89</v>
      </c>
      <c r="AQ2696" s="15">
        <v>0.28000000000000003</v>
      </c>
      <c r="AR2696" s="15">
        <v>19</v>
      </c>
      <c r="AS2696" s="15">
        <v>0.23</v>
      </c>
      <c r="AT2696" s="15">
        <v>0.87355449926599404</v>
      </c>
      <c r="AU2696" s="15" t="s">
        <v>2247</v>
      </c>
      <c r="AV2696" s="27" t="s">
        <v>2359</v>
      </c>
    </row>
    <row r="2697" spans="1:48" x14ac:dyDescent="0.25">
      <c r="A2697" s="13" t="s">
        <v>59</v>
      </c>
      <c r="B2697" s="14" t="s">
        <v>2454</v>
      </c>
      <c r="C2697" s="15">
        <v>52.087618264088903</v>
      </c>
      <c r="D2697" s="15">
        <v>15.4874537227478</v>
      </c>
      <c r="E2697" s="15">
        <v>11.312217194570101</v>
      </c>
      <c r="F2697" s="15">
        <v>9.3582887700534805</v>
      </c>
      <c r="G2697" s="15">
        <v>8.6384204031262897</v>
      </c>
      <c r="H2697" s="15">
        <v>7.1986836692719103E-2</v>
      </c>
      <c r="I2697" s="15">
        <v>1.92307692307692</v>
      </c>
      <c r="J2697" s="15">
        <v>0.14397367338543801</v>
      </c>
      <c r="K2697" s="15">
        <v>0.89469354175236504</v>
      </c>
      <c r="L2697" s="15">
        <v>8.2270670505964594E-2</v>
      </c>
      <c r="M2697" s="15">
        <v>3.56</v>
      </c>
      <c r="N2697" s="15">
        <v>100</v>
      </c>
      <c r="O2697" s="23">
        <v>64.024303967792306</v>
      </c>
      <c r="P2697" s="15">
        <v>359.20996981477498</v>
      </c>
      <c r="Q2697" s="15">
        <v>33</v>
      </c>
      <c r="R2697" s="15">
        <v>5368.1612505141902</v>
      </c>
      <c r="S2697" s="15">
        <v>242</v>
      </c>
      <c r="T2697" s="15">
        <v>279</v>
      </c>
      <c r="U2697" s="15">
        <v>54</v>
      </c>
      <c r="V2697" s="15">
        <v>166</v>
      </c>
      <c r="W2697" s="15">
        <v>1.2</v>
      </c>
      <c r="X2697" s="15">
        <v>140.9</v>
      </c>
      <c r="Y2697" s="15">
        <v>14.7</v>
      </c>
      <c r="Z2697" s="15">
        <v>52</v>
      </c>
      <c r="AA2697" s="15">
        <v>1.61</v>
      </c>
      <c r="AB2697" s="15">
        <v>2.54</v>
      </c>
      <c r="AC2697" s="15"/>
      <c r="AD2697" s="15">
        <v>2.44</v>
      </c>
      <c r="AE2697" s="15">
        <v>6.67</v>
      </c>
      <c r="AF2697" s="15">
        <v>1.03</v>
      </c>
      <c r="AG2697" s="15">
        <v>5.4</v>
      </c>
      <c r="AH2697" s="15">
        <v>1.71</v>
      </c>
      <c r="AI2697" s="15">
        <v>0.68</v>
      </c>
      <c r="AJ2697" s="15">
        <v>2.36</v>
      </c>
      <c r="AK2697" s="15">
        <v>0.42</v>
      </c>
      <c r="AL2697" s="15">
        <v>2.8</v>
      </c>
      <c r="AM2697" s="15">
        <v>0.59</v>
      </c>
      <c r="AN2697" s="15">
        <v>1.61</v>
      </c>
      <c r="AO2697" s="15">
        <v>0.24</v>
      </c>
      <c r="AP2697" s="15">
        <v>1.56</v>
      </c>
      <c r="AQ2697" s="15">
        <v>0.21</v>
      </c>
      <c r="AR2697" s="15">
        <v>17</v>
      </c>
      <c r="AS2697" s="15">
        <v>0.27</v>
      </c>
      <c r="AT2697" s="15">
        <v>1.00302347504196</v>
      </c>
      <c r="AU2697" s="15" t="s">
        <v>2247</v>
      </c>
      <c r="AV2697" s="27" t="s">
        <v>2443</v>
      </c>
    </row>
    <row r="2698" spans="1:48" x14ac:dyDescent="0.25">
      <c r="A2698" s="13" t="s">
        <v>59</v>
      </c>
      <c r="B2698" s="14">
        <v>23468</v>
      </c>
      <c r="C2698" s="15">
        <v>51.431472081218303</v>
      </c>
      <c r="D2698" s="15">
        <v>14.639593908629401</v>
      </c>
      <c r="E2698" s="15">
        <v>10.6294416243655</v>
      </c>
      <c r="F2698" s="15">
        <v>11.3908629441624</v>
      </c>
      <c r="G2698" s="15">
        <v>8.4974619289340101</v>
      </c>
      <c r="H2698" s="15">
        <v>0.111675126903553</v>
      </c>
      <c r="I2698" s="15">
        <v>2.3248730964467001</v>
      </c>
      <c r="J2698" s="15">
        <v>0.19289340101522801</v>
      </c>
      <c r="K2698" s="15">
        <v>0.730964467005076</v>
      </c>
      <c r="L2698" s="15">
        <v>5.0761421319797002E-2</v>
      </c>
      <c r="M2698" s="15">
        <v>2.13</v>
      </c>
      <c r="N2698" s="15">
        <v>100</v>
      </c>
      <c r="O2698" s="23">
        <v>65.072387238475301</v>
      </c>
      <c r="P2698" s="15">
        <v>221.634374776578</v>
      </c>
      <c r="Q2698" s="15">
        <v>44</v>
      </c>
      <c r="R2698" s="15">
        <v>4385.7868020304604</v>
      </c>
      <c r="S2698" s="15">
        <v>273</v>
      </c>
      <c r="T2698" s="15">
        <v>447</v>
      </c>
      <c r="U2698" s="15">
        <v>60</v>
      </c>
      <c r="V2698" s="15">
        <v>171</v>
      </c>
      <c r="W2698" s="15">
        <v>0.9</v>
      </c>
      <c r="X2698" s="15">
        <v>79.599999999999994</v>
      </c>
      <c r="Y2698" s="15">
        <v>23.8</v>
      </c>
      <c r="Z2698" s="15">
        <v>40</v>
      </c>
      <c r="AA2698" s="15">
        <v>1.1499999999999999</v>
      </c>
      <c r="AB2698" s="15">
        <v>2.12</v>
      </c>
      <c r="AC2698" s="15"/>
      <c r="AD2698" s="15">
        <v>2.63</v>
      </c>
      <c r="AE2698" s="15">
        <v>7.06</v>
      </c>
      <c r="AF2698" s="15">
        <v>1.07</v>
      </c>
      <c r="AG2698" s="15">
        <v>5.49</v>
      </c>
      <c r="AH2698" s="15">
        <v>1.75</v>
      </c>
      <c r="AI2698" s="15">
        <v>0.61</v>
      </c>
      <c r="AJ2698" s="15">
        <v>2.42</v>
      </c>
      <c r="AK2698" s="15">
        <v>0.42</v>
      </c>
      <c r="AL2698" s="15">
        <v>2.84</v>
      </c>
      <c r="AM2698" s="15">
        <v>0.62</v>
      </c>
      <c r="AN2698" s="15">
        <v>1.75</v>
      </c>
      <c r="AO2698" s="15">
        <v>0.28000000000000003</v>
      </c>
      <c r="AP2698" s="15">
        <v>1.68</v>
      </c>
      <c r="AQ2698" s="15">
        <v>0.26</v>
      </c>
      <c r="AR2698" s="15">
        <v>17</v>
      </c>
      <c r="AS2698" s="15">
        <v>0.23</v>
      </c>
      <c r="AT2698" s="15">
        <v>0.77668929548472398</v>
      </c>
      <c r="AU2698" s="15" t="s">
        <v>2247</v>
      </c>
      <c r="AV2698" s="27" t="s">
        <v>2359</v>
      </c>
    </row>
    <row r="2699" spans="1:48" x14ac:dyDescent="0.25">
      <c r="A2699" s="13" t="s">
        <v>59</v>
      </c>
      <c r="B2699" s="14" t="s">
        <v>2455</v>
      </c>
      <c r="C2699" s="15">
        <v>50.439044312844601</v>
      </c>
      <c r="D2699" s="15">
        <v>15.315499285276699</v>
      </c>
      <c r="E2699" s="15">
        <v>10.822952828262199</v>
      </c>
      <c r="F2699" s="15">
        <v>14.192362671023099</v>
      </c>
      <c r="G2699" s="15">
        <v>6.0445170512558697</v>
      </c>
      <c r="H2699" s="15">
        <v>0.122523994282214</v>
      </c>
      <c r="I2699" s="15">
        <v>1.9501735756585701</v>
      </c>
      <c r="J2699" s="15">
        <v>0.21441698999387401</v>
      </c>
      <c r="K2699" s="15">
        <v>0.83724729426179301</v>
      </c>
      <c r="L2699" s="15">
        <v>6.1261997141106798E-2</v>
      </c>
      <c r="M2699" s="15">
        <v>2.72</v>
      </c>
      <c r="N2699" s="15">
        <v>100</v>
      </c>
      <c r="O2699" s="23">
        <v>56.551248800805098</v>
      </c>
      <c r="P2699" s="15">
        <v>267.481959348494</v>
      </c>
      <c r="Q2699" s="15">
        <v>40</v>
      </c>
      <c r="R2699" s="15">
        <v>5023.4837655707597</v>
      </c>
      <c r="S2699" s="15">
        <v>257</v>
      </c>
      <c r="T2699" s="15">
        <v>432</v>
      </c>
      <c r="U2699" s="15">
        <v>70</v>
      </c>
      <c r="V2699" s="15">
        <v>197</v>
      </c>
      <c r="W2699" s="15">
        <v>0.6</v>
      </c>
      <c r="X2699" s="15">
        <v>123</v>
      </c>
      <c r="Y2699" s="15">
        <v>28.3</v>
      </c>
      <c r="Z2699" s="15">
        <v>42</v>
      </c>
      <c r="AA2699" s="15">
        <v>1.34</v>
      </c>
      <c r="AB2699" s="15">
        <v>2.29</v>
      </c>
      <c r="AC2699" s="15"/>
      <c r="AD2699" s="15">
        <v>2.4300000000000002</v>
      </c>
      <c r="AE2699" s="15">
        <v>6.66</v>
      </c>
      <c r="AF2699" s="15">
        <v>1.03</v>
      </c>
      <c r="AG2699" s="15">
        <v>5.67</v>
      </c>
      <c r="AH2699" s="15">
        <v>1.86</v>
      </c>
      <c r="AI2699" s="15">
        <v>0.77</v>
      </c>
      <c r="AJ2699" s="15">
        <v>2.61</v>
      </c>
      <c r="AK2699" s="15">
        <v>0.45</v>
      </c>
      <c r="AL2699" s="15">
        <v>3.11</v>
      </c>
      <c r="AM2699" s="15">
        <v>0.69</v>
      </c>
      <c r="AN2699" s="15">
        <v>1.91</v>
      </c>
      <c r="AO2699" s="15">
        <v>0.28999999999999998</v>
      </c>
      <c r="AP2699" s="15">
        <v>1.79</v>
      </c>
      <c r="AQ2699" s="15">
        <v>0.26</v>
      </c>
      <c r="AR2699" s="15">
        <v>18</v>
      </c>
      <c r="AS2699" s="15">
        <v>0.19</v>
      </c>
      <c r="AT2699" s="15">
        <v>0.90802209409034995</v>
      </c>
      <c r="AU2699" s="15" t="s">
        <v>2247</v>
      </c>
      <c r="AV2699" s="27" t="s">
        <v>2359</v>
      </c>
    </row>
    <row r="2700" spans="1:48" x14ac:dyDescent="0.25">
      <c r="A2700" s="13" t="s">
        <v>59</v>
      </c>
      <c r="B2700" s="14" t="s">
        <v>2456</v>
      </c>
      <c r="C2700" s="15">
        <v>50.121016538927002</v>
      </c>
      <c r="D2700" s="15">
        <v>14.219443323920901</v>
      </c>
      <c r="E2700" s="15">
        <v>13.9169019766035</v>
      </c>
      <c r="F2700" s="15">
        <v>11.2948769665188</v>
      </c>
      <c r="G2700" s="15">
        <v>7.06938281565147</v>
      </c>
      <c r="H2700" s="15">
        <v>0.12101653892698699</v>
      </c>
      <c r="I2700" s="15">
        <v>2.0673658733360201</v>
      </c>
      <c r="J2700" s="15">
        <v>0.23194836627672399</v>
      </c>
      <c r="K2700" s="15">
        <v>0.887454618797902</v>
      </c>
      <c r="L2700" s="15">
        <v>7.05929810407422E-2</v>
      </c>
      <c r="M2700" s="15">
        <v>1.65</v>
      </c>
      <c r="N2700" s="15">
        <v>100</v>
      </c>
      <c r="O2700" s="23">
        <v>54.208812718813398</v>
      </c>
      <c r="P2700" s="15">
        <v>308.22287496662102</v>
      </c>
      <c r="Q2700" s="15">
        <v>46</v>
      </c>
      <c r="R2700" s="15">
        <v>5324.7277127874104</v>
      </c>
      <c r="S2700" s="15">
        <v>299</v>
      </c>
      <c r="T2700" s="15">
        <v>235</v>
      </c>
      <c r="U2700" s="15">
        <v>72</v>
      </c>
      <c r="V2700" s="15">
        <v>109</v>
      </c>
      <c r="W2700" s="15">
        <v>0.8</v>
      </c>
      <c r="X2700" s="15">
        <v>78.2</v>
      </c>
      <c r="Y2700" s="15">
        <v>28.9</v>
      </c>
      <c r="Z2700" s="15">
        <v>46</v>
      </c>
      <c r="AA2700" s="15">
        <v>1.39</v>
      </c>
      <c r="AB2700" s="15">
        <v>2.4</v>
      </c>
      <c r="AC2700" s="15"/>
      <c r="AD2700" s="15">
        <v>2.66</v>
      </c>
      <c r="AE2700" s="15">
        <v>7.27</v>
      </c>
      <c r="AF2700" s="15">
        <v>1.1200000000000001</v>
      </c>
      <c r="AG2700" s="15">
        <v>5.6</v>
      </c>
      <c r="AH2700" s="15">
        <v>1.96</v>
      </c>
      <c r="AI2700" s="15">
        <v>0.76</v>
      </c>
      <c r="AJ2700" s="15">
        <v>2.68</v>
      </c>
      <c r="AK2700" s="15">
        <v>0.48</v>
      </c>
      <c r="AL2700" s="15">
        <v>3.34</v>
      </c>
      <c r="AM2700" s="15">
        <v>0.73</v>
      </c>
      <c r="AN2700" s="15">
        <v>2.1</v>
      </c>
      <c r="AO2700" s="15">
        <v>0.33</v>
      </c>
      <c r="AP2700" s="15">
        <v>2.12</v>
      </c>
      <c r="AQ2700" s="15">
        <v>0.34</v>
      </c>
      <c r="AR2700" s="15">
        <v>21</v>
      </c>
      <c r="AS2700" s="15">
        <v>0.19</v>
      </c>
      <c r="AT2700" s="15">
        <v>0.86935431144481101</v>
      </c>
      <c r="AU2700" s="15" t="s">
        <v>2247</v>
      </c>
      <c r="AV2700" s="27" t="s">
        <v>2359</v>
      </c>
    </row>
    <row r="2701" spans="1:48" x14ac:dyDescent="0.25">
      <c r="A2701" s="13" t="s">
        <v>59</v>
      </c>
      <c r="B2701" s="14" t="s">
        <v>2457</v>
      </c>
      <c r="C2701" s="15">
        <v>51.843665226564902</v>
      </c>
      <c r="D2701" s="15">
        <v>16.276499547875002</v>
      </c>
      <c r="E2701" s="15">
        <v>11.252888576308701</v>
      </c>
      <c r="F2701" s="15">
        <v>9.7859941726112698</v>
      </c>
      <c r="G2701" s="15">
        <v>6.2594192705716898</v>
      </c>
      <c r="H2701" s="15">
        <v>0.13061388526072501</v>
      </c>
      <c r="I2701" s="15">
        <v>3.2452526876318699</v>
      </c>
      <c r="J2701" s="15">
        <v>0.20094443886265401</v>
      </c>
      <c r="K2701" s="15">
        <v>0.93439164071134295</v>
      </c>
      <c r="L2701" s="15">
        <v>7.0330553601929094E-2</v>
      </c>
      <c r="M2701" s="15">
        <v>0.96</v>
      </c>
      <c r="N2701" s="15">
        <v>100</v>
      </c>
      <c r="O2701" s="23">
        <v>56.452450875511801</v>
      </c>
      <c r="P2701" s="15">
        <v>307.07706502250699</v>
      </c>
      <c r="Q2701" s="15">
        <v>45</v>
      </c>
      <c r="R2701" s="15">
        <v>5606.3498442680602</v>
      </c>
      <c r="S2701" s="15">
        <v>305</v>
      </c>
      <c r="T2701" s="15">
        <v>298</v>
      </c>
      <c r="U2701" s="15">
        <v>76</v>
      </c>
      <c r="V2701" s="15">
        <v>136</v>
      </c>
      <c r="W2701" s="15">
        <v>1.2</v>
      </c>
      <c r="X2701" s="15">
        <v>108</v>
      </c>
      <c r="Y2701" s="15">
        <v>21.2</v>
      </c>
      <c r="Z2701" s="15">
        <v>50</v>
      </c>
      <c r="AA2701" s="15">
        <v>1.26</v>
      </c>
      <c r="AB2701" s="15">
        <v>2.54</v>
      </c>
      <c r="AC2701" s="15"/>
      <c r="AD2701" s="15">
        <v>2.5499999999999998</v>
      </c>
      <c r="AE2701" s="15">
        <v>7.15</v>
      </c>
      <c r="AF2701" s="15">
        <v>1.1299999999999999</v>
      </c>
      <c r="AG2701" s="15">
        <v>6.12</v>
      </c>
      <c r="AH2701" s="15">
        <v>2.11</v>
      </c>
      <c r="AI2701" s="15">
        <v>0.79</v>
      </c>
      <c r="AJ2701" s="15">
        <v>3.06</v>
      </c>
      <c r="AK2701" s="15">
        <v>0.56999999999999995</v>
      </c>
      <c r="AL2701" s="15">
        <v>3.87</v>
      </c>
      <c r="AM2701" s="15">
        <v>0.86</v>
      </c>
      <c r="AN2701" s="15">
        <v>2.38</v>
      </c>
      <c r="AO2701" s="15">
        <v>0.37</v>
      </c>
      <c r="AP2701" s="15">
        <v>2.39</v>
      </c>
      <c r="AQ2701" s="15">
        <v>0.35</v>
      </c>
      <c r="AR2701" s="15">
        <v>23</v>
      </c>
      <c r="AS2701" s="15">
        <v>0.3</v>
      </c>
      <c r="AT2701" s="15">
        <v>0.959755795726425</v>
      </c>
      <c r="AU2701" s="15" t="s">
        <v>2247</v>
      </c>
      <c r="AV2701" s="27" t="s">
        <v>2359</v>
      </c>
    </row>
    <row r="2702" spans="1:48" x14ac:dyDescent="0.25">
      <c r="A2702" s="13" t="s">
        <v>59</v>
      </c>
      <c r="B2702" s="14" t="s">
        <v>2458</v>
      </c>
      <c r="C2702" s="15">
        <v>49.151857835218102</v>
      </c>
      <c r="D2702" s="15">
        <v>14.9131663974152</v>
      </c>
      <c r="E2702" s="15">
        <v>12.833198707592899</v>
      </c>
      <c r="F2702" s="15">
        <v>11.2277867528271</v>
      </c>
      <c r="G2702" s="15">
        <v>7.3000807754442603</v>
      </c>
      <c r="H2702" s="15">
        <v>0.42407108239095298</v>
      </c>
      <c r="I2702" s="15">
        <v>2.9886914378029101</v>
      </c>
      <c r="J2702" s="15">
        <v>0.181744749596123</v>
      </c>
      <c r="K2702" s="15">
        <v>0.90872374798061395</v>
      </c>
      <c r="L2702" s="15">
        <v>7.0678513731825501E-2</v>
      </c>
      <c r="M2702" s="15">
        <v>0.96</v>
      </c>
      <c r="N2702" s="15">
        <v>100</v>
      </c>
      <c r="O2702" s="23">
        <v>57.001998198137997</v>
      </c>
      <c r="P2702" s="15">
        <v>308.59632756149199</v>
      </c>
      <c r="Q2702" s="15">
        <v>40</v>
      </c>
      <c r="R2702" s="15">
        <v>5452.3424878836804</v>
      </c>
      <c r="S2702" s="15">
        <v>274</v>
      </c>
      <c r="T2702" s="15">
        <v>333</v>
      </c>
      <c r="U2702" s="15">
        <v>72</v>
      </c>
      <c r="V2702" s="15">
        <v>174</v>
      </c>
      <c r="W2702" s="15">
        <v>13.2</v>
      </c>
      <c r="X2702" s="15">
        <v>84.5</v>
      </c>
      <c r="Y2702" s="15">
        <v>77.099999999999994</v>
      </c>
      <c r="Z2702" s="15">
        <v>48</v>
      </c>
      <c r="AA2702" s="15">
        <v>1.53</v>
      </c>
      <c r="AB2702" s="15">
        <v>2.66</v>
      </c>
      <c r="AC2702" s="15"/>
      <c r="AD2702" s="15">
        <v>2.69</v>
      </c>
      <c r="AE2702" s="15">
        <v>7.55</v>
      </c>
      <c r="AF2702" s="15">
        <v>1.19</v>
      </c>
      <c r="AG2702" s="15">
        <v>6.38</v>
      </c>
      <c r="AH2702" s="15">
        <v>2.06</v>
      </c>
      <c r="AI2702" s="15">
        <v>0.78</v>
      </c>
      <c r="AJ2702" s="15">
        <v>2.92</v>
      </c>
      <c r="AK2702" s="15">
        <v>0.53</v>
      </c>
      <c r="AL2702" s="15">
        <v>3.55</v>
      </c>
      <c r="AM2702" s="15">
        <v>0.76</v>
      </c>
      <c r="AN2702" s="15">
        <v>2.11</v>
      </c>
      <c r="AO2702" s="15">
        <v>0.33</v>
      </c>
      <c r="AP2702" s="15">
        <v>2.08</v>
      </c>
      <c r="AQ2702" s="15">
        <v>0.33</v>
      </c>
      <c r="AR2702" s="15">
        <v>21</v>
      </c>
      <c r="AS2702" s="15">
        <v>0.2</v>
      </c>
      <c r="AT2702" s="15">
        <v>0.95278862547380805</v>
      </c>
      <c r="AU2702" s="15" t="s">
        <v>2247</v>
      </c>
      <c r="AV2702" s="27" t="s">
        <v>2359</v>
      </c>
    </row>
    <row r="2703" spans="1:48" x14ac:dyDescent="0.25">
      <c r="A2703" s="13" t="s">
        <v>59</v>
      </c>
      <c r="B2703" s="14" t="s">
        <v>2459</v>
      </c>
      <c r="C2703" s="15">
        <v>51.396143029328996</v>
      </c>
      <c r="D2703" s="15">
        <v>14.614302932904801</v>
      </c>
      <c r="E2703" s="15">
        <v>12.665729208517501</v>
      </c>
      <c r="F2703" s="15">
        <v>11.3700281237445</v>
      </c>
      <c r="G2703" s="15">
        <v>6.7597428686219398</v>
      </c>
      <c r="H2703" s="15">
        <v>0.13057452792286101</v>
      </c>
      <c r="I2703" s="15">
        <v>1.83808758537565</v>
      </c>
      <c r="J2703" s="15">
        <v>0.25110486139011701</v>
      </c>
      <c r="K2703" s="15">
        <v>0.90397750100441898</v>
      </c>
      <c r="L2703" s="15">
        <v>7.0309361189232603E-2</v>
      </c>
      <c r="M2703" s="15">
        <v>1.23</v>
      </c>
      <c r="N2703" s="15">
        <v>100</v>
      </c>
      <c r="O2703" s="23">
        <v>55.432661832898503</v>
      </c>
      <c r="P2703" s="15">
        <v>306.98453476988902</v>
      </c>
      <c r="Q2703" s="15">
        <v>46</v>
      </c>
      <c r="R2703" s="15">
        <v>5423.8650060265199</v>
      </c>
      <c r="S2703" s="15">
        <v>295</v>
      </c>
      <c r="T2703" s="15">
        <v>238</v>
      </c>
      <c r="U2703" s="15">
        <v>69</v>
      </c>
      <c r="V2703" s="15">
        <v>111</v>
      </c>
      <c r="W2703" s="15">
        <v>1.1000000000000001</v>
      </c>
      <c r="X2703" s="15">
        <v>81</v>
      </c>
      <c r="Y2703" s="15">
        <v>27.6</v>
      </c>
      <c r="Z2703" s="15">
        <v>46</v>
      </c>
      <c r="AA2703" s="15">
        <v>1.35</v>
      </c>
      <c r="AB2703" s="15">
        <v>2.3199999999999998</v>
      </c>
      <c r="AC2703" s="15"/>
      <c r="AD2703" s="15">
        <v>2.67</v>
      </c>
      <c r="AE2703" s="15">
        <v>7.51</v>
      </c>
      <c r="AF2703" s="15">
        <v>1.18</v>
      </c>
      <c r="AG2703" s="15">
        <v>5.61</v>
      </c>
      <c r="AH2703" s="15">
        <v>1.95</v>
      </c>
      <c r="AI2703" s="15">
        <v>0.75</v>
      </c>
      <c r="AJ2703" s="15">
        <v>2.75</v>
      </c>
      <c r="AK2703" s="15">
        <v>0.48</v>
      </c>
      <c r="AL2703" s="15">
        <v>3.41</v>
      </c>
      <c r="AM2703" s="15">
        <v>0.73</v>
      </c>
      <c r="AN2703" s="15">
        <v>2.1800000000000002</v>
      </c>
      <c r="AO2703" s="15">
        <v>0.32</v>
      </c>
      <c r="AP2703" s="15">
        <v>2.1</v>
      </c>
      <c r="AQ2703" s="15">
        <v>0.33</v>
      </c>
      <c r="AR2703" s="15">
        <v>20</v>
      </c>
      <c r="AS2703" s="15">
        <v>0.18</v>
      </c>
      <c r="AT2703" s="15">
        <v>0.83722835936145701</v>
      </c>
      <c r="AU2703" s="15" t="s">
        <v>2247</v>
      </c>
      <c r="AV2703" s="27" t="s">
        <v>2359</v>
      </c>
    </row>
    <row r="2704" spans="1:48" x14ac:dyDescent="0.25">
      <c r="A2704" s="13" t="s">
        <v>59</v>
      </c>
      <c r="B2704" s="14" t="s">
        <v>2460</v>
      </c>
      <c r="C2704" s="15">
        <v>53.135888501742201</v>
      </c>
      <c r="D2704" s="15">
        <v>12.8484320557491</v>
      </c>
      <c r="E2704" s="15">
        <v>17.0405052264808</v>
      </c>
      <c r="F2704" s="15">
        <v>4.2247386759581902</v>
      </c>
      <c r="G2704" s="15">
        <v>7.4912891986062702</v>
      </c>
      <c r="H2704" s="15">
        <v>0.108885017421603</v>
      </c>
      <c r="I2704" s="15">
        <v>2.54790940766551</v>
      </c>
      <c r="J2704" s="15">
        <v>0.18510452961672499</v>
      </c>
      <c r="K2704" s="15">
        <v>2.2103658536585402</v>
      </c>
      <c r="L2704" s="15">
        <v>0.20688153310104501</v>
      </c>
      <c r="M2704" s="15"/>
      <c r="N2704" s="15">
        <v>100</v>
      </c>
      <c r="O2704" s="23">
        <v>50.605731924780102</v>
      </c>
      <c r="P2704" s="15">
        <v>903.28556706090103</v>
      </c>
      <c r="Q2704" s="15">
        <v>33.862369337979104</v>
      </c>
      <c r="R2704" s="15">
        <v>13262.195121951199</v>
      </c>
      <c r="S2704" s="15"/>
      <c r="T2704" s="15">
        <v>54.616724738675998</v>
      </c>
      <c r="U2704" s="15">
        <v>45.878048780487802</v>
      </c>
      <c r="V2704" s="15">
        <v>63.355400696864102</v>
      </c>
      <c r="W2704" s="15">
        <v>4.2601045296167204</v>
      </c>
      <c r="X2704" s="15">
        <v>149.64982578397201</v>
      </c>
      <c r="Y2704" s="15">
        <v>28.619163763066201</v>
      </c>
      <c r="Z2704" s="15">
        <v>154.01916376306599</v>
      </c>
      <c r="AA2704" s="15">
        <v>4.2601045296167204</v>
      </c>
      <c r="AB2704" s="15">
        <v>6.3355400696864104</v>
      </c>
      <c r="AC2704" s="15">
        <v>0.54616724738676004</v>
      </c>
      <c r="AD2704" s="15">
        <v>7.7555749128919897</v>
      </c>
      <c r="AE2704" s="15">
        <v>20.9728222996516</v>
      </c>
      <c r="AF2704" s="15">
        <v>3.1677700348432101</v>
      </c>
      <c r="AG2704" s="15">
        <v>15.6203832752613</v>
      </c>
      <c r="AH2704" s="15">
        <v>4.7844250871080103</v>
      </c>
      <c r="AI2704" s="15">
        <v>1.66034843205575</v>
      </c>
      <c r="AJ2704" s="15">
        <v>6.4338501742160297</v>
      </c>
      <c r="AK2704" s="15">
        <v>1.19064459930314</v>
      </c>
      <c r="AL2704" s="15">
        <v>7.1766376306620199</v>
      </c>
      <c r="AM2704" s="15">
        <v>1.71496515679443</v>
      </c>
      <c r="AN2704" s="15">
        <v>5.1012020905923299</v>
      </c>
      <c r="AO2704" s="15">
        <v>0.72094076655052297</v>
      </c>
      <c r="AP2704" s="15">
        <v>4.9264285714285698</v>
      </c>
      <c r="AQ2704" s="15">
        <v>0.75371080139372804</v>
      </c>
      <c r="AR2704" s="15">
        <v>43.474912891986101</v>
      </c>
      <c r="AS2704" s="15">
        <v>0.90663763066202097</v>
      </c>
      <c r="AT2704" s="15">
        <v>0.78711257728700401</v>
      </c>
      <c r="AU2704" s="15" t="s">
        <v>2247</v>
      </c>
      <c r="AV2704" s="27" t="s">
        <v>2258</v>
      </c>
    </row>
    <row r="2705" spans="1:48" x14ac:dyDescent="0.25">
      <c r="A2705" s="13" t="s">
        <v>59</v>
      </c>
      <c r="B2705" s="14" t="s">
        <v>2461</v>
      </c>
      <c r="C2705" s="15">
        <v>53.226469379367003</v>
      </c>
      <c r="D2705" s="15">
        <v>15.926839293053799</v>
      </c>
      <c r="E2705" s="15">
        <v>10.891903000411</v>
      </c>
      <c r="F2705" s="15">
        <v>11.302918207973701</v>
      </c>
      <c r="G2705" s="15">
        <v>5.5384299219071096</v>
      </c>
      <c r="H2705" s="15">
        <v>0.113029182079737</v>
      </c>
      <c r="I2705" s="15">
        <v>1.9420468557336601</v>
      </c>
      <c r="J2705" s="15">
        <v>0.16440608302507201</v>
      </c>
      <c r="K2705" s="15">
        <v>0.83230579531442705</v>
      </c>
      <c r="L2705" s="15">
        <v>6.1652281134402E-2</v>
      </c>
      <c r="M2705" s="15">
        <v>3.46</v>
      </c>
      <c r="N2705" s="15">
        <v>100</v>
      </c>
      <c r="O2705" s="23">
        <v>54.2341874109824</v>
      </c>
      <c r="P2705" s="15">
        <v>269.18601622062801</v>
      </c>
      <c r="Q2705" s="15">
        <v>42</v>
      </c>
      <c r="R2705" s="15">
        <v>4993.8347718865598</v>
      </c>
      <c r="S2705" s="15">
        <v>287</v>
      </c>
      <c r="T2705" s="15">
        <v>401</v>
      </c>
      <c r="U2705" s="15">
        <v>74</v>
      </c>
      <c r="V2705" s="15">
        <v>174</v>
      </c>
      <c r="W2705" s="15">
        <v>1.2</v>
      </c>
      <c r="X2705" s="15">
        <v>142</v>
      </c>
      <c r="Y2705" s="15">
        <v>10.5</v>
      </c>
      <c r="Z2705" s="15">
        <v>46</v>
      </c>
      <c r="AA2705" s="15">
        <v>1.45</v>
      </c>
      <c r="AB2705" s="15">
        <v>2.64</v>
      </c>
      <c r="AC2705" s="15"/>
      <c r="AD2705" s="15">
        <v>2.66</v>
      </c>
      <c r="AE2705" s="15">
        <v>7.6</v>
      </c>
      <c r="AF2705" s="15">
        <v>1.21</v>
      </c>
      <c r="AG2705" s="15">
        <v>5.67</v>
      </c>
      <c r="AH2705" s="15">
        <v>1.94</v>
      </c>
      <c r="AI2705" s="15">
        <v>0.7</v>
      </c>
      <c r="AJ2705" s="15">
        <v>2.57</v>
      </c>
      <c r="AK2705" s="15">
        <v>0.45</v>
      </c>
      <c r="AL2705" s="15">
        <v>3.01</v>
      </c>
      <c r="AM2705" s="15">
        <v>0.65</v>
      </c>
      <c r="AN2705" s="15">
        <v>1.93</v>
      </c>
      <c r="AO2705" s="15">
        <v>0.28000000000000003</v>
      </c>
      <c r="AP2705" s="15">
        <v>1.91</v>
      </c>
      <c r="AQ2705" s="15">
        <v>0.28999999999999998</v>
      </c>
      <c r="AR2705" s="15">
        <v>18</v>
      </c>
      <c r="AS2705" s="15">
        <v>0.22</v>
      </c>
      <c r="AT2705" s="15">
        <v>0.956289742589292</v>
      </c>
      <c r="AU2705" s="15" t="s">
        <v>2247</v>
      </c>
      <c r="AV2705" s="27" t="s">
        <v>2359</v>
      </c>
    </row>
    <row r="2706" spans="1:48" x14ac:dyDescent="0.25">
      <c r="A2706" s="13" t="s">
        <v>59</v>
      </c>
      <c r="B2706" s="14">
        <v>165393</v>
      </c>
      <c r="C2706" s="15">
        <v>49.565577161770797</v>
      </c>
      <c r="D2706" s="15">
        <v>13.5498551923873</v>
      </c>
      <c r="E2706" s="15">
        <v>15.6805957798924</v>
      </c>
      <c r="F2706" s="15">
        <v>9.7021100537856793</v>
      </c>
      <c r="G2706" s="15">
        <v>7.7368638808440204</v>
      </c>
      <c r="H2706" s="15">
        <v>0.17583781547372801</v>
      </c>
      <c r="I2706" s="15">
        <v>1.86181216383947</v>
      </c>
      <c r="J2706" s="15">
        <v>0.22755482002482399</v>
      </c>
      <c r="K2706" s="15">
        <v>1.3860157219693801</v>
      </c>
      <c r="L2706" s="15">
        <v>0.113777410012412</v>
      </c>
      <c r="M2706" s="15">
        <v>3.23</v>
      </c>
      <c r="N2706" s="15">
        <v>100</v>
      </c>
      <c r="O2706" s="23">
        <v>53.485715001366898</v>
      </c>
      <c r="P2706" s="15">
        <v>496.77460709644703</v>
      </c>
      <c r="Q2706" s="15">
        <v>39</v>
      </c>
      <c r="R2706" s="15">
        <v>8316.0943318163008</v>
      </c>
      <c r="S2706" s="15">
        <v>356</v>
      </c>
      <c r="T2706" s="15">
        <v>256</v>
      </c>
      <c r="U2706" s="15"/>
      <c r="V2706" s="15">
        <v>100</v>
      </c>
      <c r="W2706" s="15">
        <v>2.2000000000000002</v>
      </c>
      <c r="X2706" s="15">
        <v>108</v>
      </c>
      <c r="Y2706" s="15">
        <v>97</v>
      </c>
      <c r="Z2706" s="15">
        <v>77</v>
      </c>
      <c r="AA2706" s="15">
        <v>2.1</v>
      </c>
      <c r="AB2706" s="15">
        <v>4</v>
      </c>
      <c r="AC2706" s="15">
        <v>0.2</v>
      </c>
      <c r="AD2706" s="15">
        <v>4.8</v>
      </c>
      <c r="AE2706" s="15">
        <v>12.63</v>
      </c>
      <c r="AF2706" s="15">
        <v>1.85</v>
      </c>
      <c r="AG2706" s="15">
        <v>9.98</v>
      </c>
      <c r="AH2706" s="15">
        <v>2.89</v>
      </c>
      <c r="AI2706" s="15"/>
      <c r="AJ2706" s="15">
        <v>4.26</v>
      </c>
      <c r="AK2706" s="15">
        <v>0.74</v>
      </c>
      <c r="AL2706" s="15">
        <v>4.49</v>
      </c>
      <c r="AM2706" s="15">
        <v>0.85</v>
      </c>
      <c r="AN2706" s="15">
        <v>2.4</v>
      </c>
      <c r="AO2706" s="15"/>
      <c r="AP2706" s="15">
        <v>2.19</v>
      </c>
      <c r="AQ2706" s="15">
        <v>0.31</v>
      </c>
      <c r="AR2706" s="15">
        <v>25.4</v>
      </c>
      <c r="AS2706" s="15">
        <v>0.4</v>
      </c>
      <c r="AT2706" s="15">
        <v>0.80294530154277699</v>
      </c>
      <c r="AU2706" s="15" t="s">
        <v>2247</v>
      </c>
      <c r="AV2706" s="27" t="s">
        <v>2248</v>
      </c>
    </row>
    <row r="2707" spans="1:48" x14ac:dyDescent="0.25">
      <c r="A2707" s="13" t="s">
        <v>59</v>
      </c>
      <c r="B2707" s="14">
        <v>25934</v>
      </c>
      <c r="C2707" s="15">
        <v>51.282051282051299</v>
      </c>
      <c r="D2707" s="15">
        <v>13.3735545500251</v>
      </c>
      <c r="E2707" s="15">
        <v>15.5857214680744</v>
      </c>
      <c r="F2707" s="15">
        <v>9.9346405228758208</v>
      </c>
      <c r="G2707" s="15">
        <v>6.1940673705379599</v>
      </c>
      <c r="H2707" s="15">
        <v>0.23127199597787801</v>
      </c>
      <c r="I2707" s="15">
        <v>2.0110608345902499</v>
      </c>
      <c r="J2707" s="15">
        <v>0.27149321266968302</v>
      </c>
      <c r="K2707" s="15">
        <v>1.02564102564103</v>
      </c>
      <c r="L2707" s="15">
        <v>9.0497737556561098E-2</v>
      </c>
      <c r="M2707" s="15">
        <v>1.71</v>
      </c>
      <c r="N2707" s="15">
        <v>100</v>
      </c>
      <c r="O2707" s="23">
        <v>48.083925795940701</v>
      </c>
      <c r="P2707" s="15">
        <v>395.13096679625301</v>
      </c>
      <c r="Q2707" s="15">
        <v>43</v>
      </c>
      <c r="R2707" s="15">
        <v>6153.8461538461497</v>
      </c>
      <c r="S2707" s="15">
        <v>315</v>
      </c>
      <c r="T2707" s="15">
        <v>84</v>
      </c>
      <c r="U2707" s="15">
        <v>72</v>
      </c>
      <c r="V2707" s="15">
        <v>78</v>
      </c>
      <c r="W2707" s="15">
        <v>4.5</v>
      </c>
      <c r="X2707" s="15">
        <v>80.099999999999994</v>
      </c>
      <c r="Y2707" s="15">
        <v>17.899999999999999</v>
      </c>
      <c r="Z2707" s="15">
        <v>58</v>
      </c>
      <c r="AA2707" s="15">
        <v>1.87</v>
      </c>
      <c r="AB2707" s="15">
        <v>2.99</v>
      </c>
      <c r="AC2707" s="15"/>
      <c r="AD2707" s="15">
        <v>3.28</v>
      </c>
      <c r="AE2707" s="15">
        <v>8.92</v>
      </c>
      <c r="AF2707" s="15">
        <v>1.35</v>
      </c>
      <c r="AG2707" s="15">
        <v>7.29</v>
      </c>
      <c r="AH2707" s="15">
        <v>2.31</v>
      </c>
      <c r="AI2707" s="15">
        <v>0.9</v>
      </c>
      <c r="AJ2707" s="15">
        <v>3.21</v>
      </c>
      <c r="AK2707" s="15">
        <v>0.57999999999999996</v>
      </c>
      <c r="AL2707" s="15">
        <v>3.98</v>
      </c>
      <c r="AM2707" s="15">
        <v>0.89</v>
      </c>
      <c r="AN2707" s="15">
        <v>2.5</v>
      </c>
      <c r="AO2707" s="15">
        <v>0.39</v>
      </c>
      <c r="AP2707" s="15">
        <v>2.59</v>
      </c>
      <c r="AQ2707" s="15">
        <v>0.4</v>
      </c>
      <c r="AR2707" s="15">
        <v>24</v>
      </c>
      <c r="AS2707" s="15">
        <v>0.27</v>
      </c>
      <c r="AT2707" s="15">
        <v>0.87834382376081899</v>
      </c>
      <c r="AU2707" s="15" t="s">
        <v>2247</v>
      </c>
      <c r="AV2707" s="27" t="s">
        <v>2359</v>
      </c>
    </row>
    <row r="2708" spans="1:48" x14ac:dyDescent="0.25">
      <c r="A2708" s="13" t="s">
        <v>59</v>
      </c>
      <c r="B2708" s="14" t="s">
        <v>2462</v>
      </c>
      <c r="C2708" s="15">
        <v>51.916691820102599</v>
      </c>
      <c r="D2708" s="15">
        <v>14.4883791125868</v>
      </c>
      <c r="E2708" s="15">
        <v>12.1742630043264</v>
      </c>
      <c r="F2708" s="15">
        <v>9.7695945266123392</v>
      </c>
      <c r="G2708" s="15">
        <v>6.6002615957339801</v>
      </c>
      <c r="H2708" s="15">
        <v>0.14085924137237099</v>
      </c>
      <c r="I2708" s="15">
        <v>3.6925243988328802</v>
      </c>
      <c r="J2708" s="15">
        <v>0.24147298520978</v>
      </c>
      <c r="K2708" s="15">
        <v>0.90552369453667403</v>
      </c>
      <c r="L2708" s="15">
        <v>7.0429620686185704E-2</v>
      </c>
      <c r="M2708" s="15">
        <v>1.5</v>
      </c>
      <c r="N2708" s="15">
        <v>100</v>
      </c>
      <c r="O2708" s="23">
        <v>55.820193534352697</v>
      </c>
      <c r="P2708" s="15">
        <v>307.50961144672601</v>
      </c>
      <c r="Q2708" s="15">
        <v>45</v>
      </c>
      <c r="R2708" s="15">
        <v>5433.1421672200404</v>
      </c>
      <c r="S2708" s="15">
        <v>303</v>
      </c>
      <c r="T2708" s="15">
        <v>237</v>
      </c>
      <c r="U2708" s="15">
        <v>77</v>
      </c>
      <c r="V2708" s="15">
        <v>118</v>
      </c>
      <c r="W2708" s="15">
        <v>1.3</v>
      </c>
      <c r="X2708" s="15">
        <v>100</v>
      </c>
      <c r="Y2708" s="15">
        <v>55.9</v>
      </c>
      <c r="Z2708" s="15">
        <v>47</v>
      </c>
      <c r="AA2708" s="15">
        <v>1.47</v>
      </c>
      <c r="AB2708" s="15">
        <v>2.4300000000000002</v>
      </c>
      <c r="AC2708" s="15"/>
      <c r="AD2708" s="15">
        <v>2.59</v>
      </c>
      <c r="AE2708" s="15">
        <v>7.22</v>
      </c>
      <c r="AF2708" s="15">
        <v>1.1200000000000001</v>
      </c>
      <c r="AG2708" s="15">
        <v>5.96</v>
      </c>
      <c r="AH2708" s="15">
        <v>2</v>
      </c>
      <c r="AI2708" s="15">
        <v>0.75</v>
      </c>
      <c r="AJ2708" s="15">
        <v>2.65</v>
      </c>
      <c r="AK2708" s="15">
        <v>0.48</v>
      </c>
      <c r="AL2708" s="15">
        <v>3.21</v>
      </c>
      <c r="AM2708" s="15">
        <v>0.73</v>
      </c>
      <c r="AN2708" s="15">
        <v>2</v>
      </c>
      <c r="AO2708" s="15">
        <v>0.31</v>
      </c>
      <c r="AP2708" s="15">
        <v>2.09</v>
      </c>
      <c r="AQ2708" s="15">
        <v>0.33</v>
      </c>
      <c r="AR2708" s="15">
        <v>20</v>
      </c>
      <c r="AS2708" s="15">
        <v>0.19</v>
      </c>
      <c r="AT2708" s="15">
        <v>0.904011003590246</v>
      </c>
      <c r="AU2708" s="15" t="s">
        <v>2247</v>
      </c>
      <c r="AV2708" s="27" t="s">
        <v>2359</v>
      </c>
    </row>
    <row r="2709" spans="1:48" x14ac:dyDescent="0.25">
      <c r="A2709" s="13" t="s">
        <v>59</v>
      </c>
      <c r="B2709" s="14" t="s">
        <v>2463</v>
      </c>
      <c r="C2709" s="15">
        <v>49.842723920248901</v>
      </c>
      <c r="D2709" s="15">
        <v>12.140540002880799</v>
      </c>
      <c r="E2709" s="15">
        <v>10.013086568999</v>
      </c>
      <c r="F2709" s="15">
        <v>10.3040723818399</v>
      </c>
      <c r="G2709" s="15">
        <v>13.6692752117472</v>
      </c>
      <c r="H2709" s="15">
        <v>3.9707408022504602E-2</v>
      </c>
      <c r="I2709" s="15">
        <v>3.1468120857834898</v>
      </c>
      <c r="J2709" s="15">
        <v>0.208463892118149</v>
      </c>
      <c r="K2709" s="15">
        <v>0.58568426833194198</v>
      </c>
      <c r="L2709" s="15">
        <v>4.9634260028130699E-2</v>
      </c>
      <c r="M2709" s="15"/>
      <c r="N2709" s="15">
        <f>SUM(C2709:L2709)</f>
        <v>100.00000000000003</v>
      </c>
      <c r="O2709" s="23">
        <f>(G2709/40.31)/(G2709/40.31+E2709*0.8998/71.85*0.85)*100</f>
        <v>76.084912712353315</v>
      </c>
      <c r="P2709" s="15">
        <f>(L2709*62/142)*10000</f>
        <v>216.71296632000727</v>
      </c>
      <c r="Q2709" s="15"/>
      <c r="R2709" s="15">
        <f>K2709*0.6*10000</f>
        <v>3514.1056099916518</v>
      </c>
      <c r="S2709" s="15">
        <v>197.23</v>
      </c>
      <c r="T2709" s="15">
        <v>1274</v>
      </c>
      <c r="U2709" s="15"/>
      <c r="V2709" s="15">
        <v>526.67999999999995</v>
      </c>
      <c r="W2709" s="15"/>
      <c r="X2709" s="15"/>
      <c r="Y2709" s="15"/>
      <c r="Z2709" s="15">
        <v>47.38</v>
      </c>
      <c r="AA2709" s="15"/>
      <c r="AB2709" s="15">
        <v>1.76</v>
      </c>
      <c r="AC2709" s="15"/>
      <c r="AD2709" s="15">
        <v>2.15</v>
      </c>
      <c r="AE2709" s="15">
        <v>5.67</v>
      </c>
      <c r="AF2709" s="15">
        <v>0.83</v>
      </c>
      <c r="AG2709" s="15">
        <v>4.24</v>
      </c>
      <c r="AH2709" s="15">
        <v>1.32</v>
      </c>
      <c r="AI2709" s="15">
        <v>0.61</v>
      </c>
      <c r="AJ2709" s="15">
        <v>1.82</v>
      </c>
      <c r="AK2709" s="15">
        <v>0.33</v>
      </c>
      <c r="AL2709" s="15">
        <v>2.2599999999999998</v>
      </c>
      <c r="AM2709" s="15">
        <v>0.44</v>
      </c>
      <c r="AN2709" s="15">
        <v>1.38</v>
      </c>
      <c r="AO2709" s="15">
        <v>0.22</v>
      </c>
      <c r="AP2709" s="15">
        <v>1.32</v>
      </c>
      <c r="AQ2709" s="15">
        <v>0.17</v>
      </c>
      <c r="AR2709" s="15"/>
      <c r="AS2709" s="15">
        <v>0.5</v>
      </c>
      <c r="AT2709" s="15">
        <f>(AB2709/0.713)/(AD2709/0.687)</f>
        <v>0.78875371016667217</v>
      </c>
      <c r="AU2709" s="15" t="s">
        <v>2247</v>
      </c>
      <c r="AV2709" s="27" t="s">
        <v>2289</v>
      </c>
    </row>
    <row r="2710" spans="1:48" x14ac:dyDescent="0.25">
      <c r="A2710" s="13" t="s">
        <v>59</v>
      </c>
      <c r="B2710" s="14" t="s">
        <v>2464</v>
      </c>
      <c r="C2710" s="15">
        <v>50.486716690326503</v>
      </c>
      <c r="D2710" s="15">
        <v>13.993104846887</v>
      </c>
      <c r="E2710" s="15">
        <v>14.0539444331779</v>
      </c>
      <c r="F2710" s="15">
        <v>11.6203609815453</v>
      </c>
      <c r="G2710" s="15">
        <v>7.2196309065098401</v>
      </c>
      <c r="H2710" s="15">
        <v>0.131819103630095</v>
      </c>
      <c r="I2710" s="15">
        <v>1.3283309673494199</v>
      </c>
      <c r="J2710" s="15">
        <v>0.233218414114784</v>
      </c>
      <c r="K2710" s="15">
        <v>0.86189413911985402</v>
      </c>
      <c r="L2710" s="15">
        <v>7.0979517339282094E-2</v>
      </c>
      <c r="M2710" s="15">
        <v>2.25</v>
      </c>
      <c r="N2710" s="15">
        <v>100</v>
      </c>
      <c r="O2710" s="23">
        <v>54.487479046847902</v>
      </c>
      <c r="P2710" s="15">
        <v>309.91056866447099</v>
      </c>
      <c r="Q2710" s="15">
        <v>44</v>
      </c>
      <c r="R2710" s="15">
        <v>5171.3648347191202</v>
      </c>
      <c r="S2710" s="15">
        <v>291</v>
      </c>
      <c r="T2710" s="15">
        <v>233</v>
      </c>
      <c r="U2710" s="15">
        <v>67</v>
      </c>
      <c r="V2710" s="15">
        <v>110</v>
      </c>
      <c r="W2710" s="15">
        <v>1.4</v>
      </c>
      <c r="X2710" s="15">
        <v>70.2</v>
      </c>
      <c r="Y2710" s="15">
        <v>10.4</v>
      </c>
      <c r="Z2710" s="15">
        <v>44</v>
      </c>
      <c r="AA2710" s="15">
        <v>1.42</v>
      </c>
      <c r="AB2710" s="15">
        <v>2.37</v>
      </c>
      <c r="AC2710" s="15"/>
      <c r="AD2710" s="15">
        <v>2.39</v>
      </c>
      <c r="AE2710" s="15">
        <v>6.79</v>
      </c>
      <c r="AF2710" s="15">
        <v>1.07</v>
      </c>
      <c r="AG2710" s="15">
        <v>5.62</v>
      </c>
      <c r="AH2710" s="15">
        <v>1.88</v>
      </c>
      <c r="AI2710" s="15">
        <v>0.75</v>
      </c>
      <c r="AJ2710" s="15">
        <v>2.69</v>
      </c>
      <c r="AK2710" s="15">
        <v>0.47</v>
      </c>
      <c r="AL2710" s="15">
        <v>3.12</v>
      </c>
      <c r="AM2710" s="15">
        <v>0.73</v>
      </c>
      <c r="AN2710" s="15">
        <v>2.02</v>
      </c>
      <c r="AO2710" s="15">
        <v>0.31</v>
      </c>
      <c r="AP2710" s="15">
        <v>2</v>
      </c>
      <c r="AQ2710" s="15">
        <v>0.3</v>
      </c>
      <c r="AR2710" s="15">
        <v>20</v>
      </c>
      <c r="AS2710" s="15">
        <v>0.2</v>
      </c>
      <c r="AT2710" s="15">
        <v>0.95547131279818298</v>
      </c>
      <c r="AU2710" s="15" t="s">
        <v>2247</v>
      </c>
      <c r="AV2710" s="27" t="s">
        <v>2359</v>
      </c>
    </row>
    <row r="2711" spans="1:48" x14ac:dyDescent="0.25">
      <c r="A2711" s="13" t="s">
        <v>59</v>
      </c>
      <c r="B2711" s="14" t="s">
        <v>2465</v>
      </c>
      <c r="C2711" s="15">
        <v>52.456852791878198</v>
      </c>
      <c r="D2711" s="15">
        <v>15.411167512690399</v>
      </c>
      <c r="E2711" s="15">
        <v>11.4213197969543</v>
      </c>
      <c r="F2711" s="15">
        <v>9.0659898477157395</v>
      </c>
      <c r="G2711" s="15">
        <v>6.0812182741116798</v>
      </c>
      <c r="H2711" s="15">
        <v>0.16243654822334999</v>
      </c>
      <c r="I2711" s="15">
        <v>4.2741116751268997</v>
      </c>
      <c r="J2711" s="15">
        <v>0.233502538071066</v>
      </c>
      <c r="K2711" s="15">
        <v>0.83248730964466999</v>
      </c>
      <c r="L2711" s="15">
        <v>6.0913705583756403E-2</v>
      </c>
      <c r="M2711" s="15">
        <v>1.76</v>
      </c>
      <c r="N2711" s="15">
        <v>100</v>
      </c>
      <c r="O2711" s="23">
        <v>55.374308648788698</v>
      </c>
      <c r="P2711" s="15">
        <v>265.96124973189399</v>
      </c>
      <c r="Q2711" s="15">
        <v>40</v>
      </c>
      <c r="R2711" s="15">
        <v>4994.9238578680197</v>
      </c>
      <c r="S2711" s="15">
        <v>268</v>
      </c>
      <c r="T2711" s="15">
        <v>447</v>
      </c>
      <c r="U2711" s="15">
        <v>66</v>
      </c>
      <c r="V2711" s="15">
        <v>185</v>
      </c>
      <c r="W2711" s="15">
        <v>1.9</v>
      </c>
      <c r="X2711" s="15">
        <v>131.30000000000001</v>
      </c>
      <c r="Y2711" s="15">
        <v>73.599999999999994</v>
      </c>
      <c r="Z2711" s="15">
        <v>43</v>
      </c>
      <c r="AA2711" s="15">
        <v>1.29</v>
      </c>
      <c r="AB2711" s="15">
        <v>2.09</v>
      </c>
      <c r="AC2711" s="15"/>
      <c r="AD2711" s="15">
        <v>2.23</v>
      </c>
      <c r="AE2711" s="15">
        <v>6.31</v>
      </c>
      <c r="AF2711" s="15">
        <v>0.99</v>
      </c>
      <c r="AG2711" s="15">
        <v>5.33</v>
      </c>
      <c r="AH2711" s="15">
        <v>1.8</v>
      </c>
      <c r="AI2711" s="15">
        <v>0.72</v>
      </c>
      <c r="AJ2711" s="15">
        <v>2.57</v>
      </c>
      <c r="AK2711" s="15">
        <v>0.45</v>
      </c>
      <c r="AL2711" s="15">
        <v>3.06</v>
      </c>
      <c r="AM2711" s="15">
        <v>0.66</v>
      </c>
      <c r="AN2711" s="15">
        <v>1.89</v>
      </c>
      <c r="AO2711" s="15">
        <v>0.28999999999999998</v>
      </c>
      <c r="AP2711" s="15">
        <v>1.76</v>
      </c>
      <c r="AQ2711" s="15">
        <v>0.27</v>
      </c>
      <c r="AR2711" s="15">
        <v>19</v>
      </c>
      <c r="AS2711" s="15">
        <v>0.18</v>
      </c>
      <c r="AT2711" s="15">
        <v>0.90304341536739197</v>
      </c>
      <c r="AU2711" s="15" t="s">
        <v>2247</v>
      </c>
      <c r="AV2711" s="27" t="s">
        <v>2359</v>
      </c>
    </row>
    <row r="2712" spans="1:48" x14ac:dyDescent="0.25">
      <c r="A2712" s="13" t="s">
        <v>59</v>
      </c>
      <c r="B2712" s="14" t="s">
        <v>2466</v>
      </c>
      <c r="C2712" s="15">
        <v>47.423644296696402</v>
      </c>
      <c r="D2712" s="15">
        <v>16.4346561396219</v>
      </c>
      <c r="E2712" s="15">
        <v>14.5231664242676</v>
      </c>
      <c r="F2712" s="15">
        <v>9.1626843964263394</v>
      </c>
      <c r="G2712" s="15">
        <v>9.12113027217951</v>
      </c>
      <c r="H2712" s="15">
        <v>8.3108248493662995E-2</v>
      </c>
      <c r="I2712" s="15">
        <v>1.9114897153542501</v>
      </c>
      <c r="J2712" s="15">
        <v>0.19738209017245001</v>
      </c>
      <c r="K2712" s="15">
        <v>1.0596301682942</v>
      </c>
      <c r="L2712" s="15">
        <v>8.3108248493662995E-2</v>
      </c>
      <c r="M2712" s="15">
        <v>4.75</v>
      </c>
      <c r="N2712" s="15">
        <v>100</v>
      </c>
      <c r="O2712" s="23">
        <v>59.409772522556302</v>
      </c>
      <c r="P2712" s="15">
        <v>362.86700046528898</v>
      </c>
      <c r="Q2712" s="15">
        <v>37</v>
      </c>
      <c r="R2712" s="15">
        <v>6357.78100976522</v>
      </c>
      <c r="S2712" s="15">
        <v>268</v>
      </c>
      <c r="T2712" s="15">
        <v>396</v>
      </c>
      <c r="U2712" s="15">
        <v>71</v>
      </c>
      <c r="V2712" s="15">
        <v>213</v>
      </c>
      <c r="W2712" s="15">
        <v>0.8</v>
      </c>
      <c r="X2712" s="15">
        <v>126.5</v>
      </c>
      <c r="Y2712" s="15">
        <v>14.1</v>
      </c>
      <c r="Z2712" s="15">
        <v>56</v>
      </c>
      <c r="AA2712" s="15">
        <v>1.48</v>
      </c>
      <c r="AB2712" s="15">
        <v>3.23</v>
      </c>
      <c r="AC2712" s="15"/>
      <c r="AD2712" s="15">
        <v>2.77</v>
      </c>
      <c r="AE2712" s="15">
        <v>8.09</v>
      </c>
      <c r="AF2712" s="15">
        <v>1.31</v>
      </c>
      <c r="AG2712" s="15">
        <v>6.18</v>
      </c>
      <c r="AH2712" s="15">
        <v>2.17</v>
      </c>
      <c r="AI2712" s="15">
        <v>0.75</v>
      </c>
      <c r="AJ2712" s="15">
        <v>3.04</v>
      </c>
      <c r="AK2712" s="15">
        <v>0.54</v>
      </c>
      <c r="AL2712" s="15">
        <v>3.53</v>
      </c>
      <c r="AM2712" s="15">
        <v>0.76</v>
      </c>
      <c r="AN2712" s="15">
        <v>2.17</v>
      </c>
      <c r="AO2712" s="15">
        <v>0.3</v>
      </c>
      <c r="AP2712" s="15">
        <v>2</v>
      </c>
      <c r="AQ2712" s="15">
        <v>0.31</v>
      </c>
      <c r="AR2712" s="15">
        <v>22</v>
      </c>
      <c r="AS2712" s="15">
        <v>0.2</v>
      </c>
      <c r="AT2712" s="15">
        <v>1.12354367825986</v>
      </c>
      <c r="AU2712" s="15" t="s">
        <v>2247</v>
      </c>
      <c r="AV2712" s="27" t="s">
        <v>2359</v>
      </c>
    </row>
    <row r="2713" spans="1:48" x14ac:dyDescent="0.25">
      <c r="A2713" s="13" t="s">
        <v>59</v>
      </c>
      <c r="B2713" s="14" t="s">
        <v>2467</v>
      </c>
      <c r="C2713" s="15">
        <v>49.475416580950402</v>
      </c>
      <c r="D2713" s="15">
        <v>16.642666118082701</v>
      </c>
      <c r="E2713" s="15">
        <v>14.1226085167661</v>
      </c>
      <c r="F2713" s="15">
        <v>10.3270931907015</v>
      </c>
      <c r="G2713" s="15">
        <v>5.2869779880683003</v>
      </c>
      <c r="H2713" s="15">
        <v>0.586299115408352</v>
      </c>
      <c r="I2713" s="15">
        <v>1.8823287389426</v>
      </c>
      <c r="J2713" s="15">
        <v>0.22629088664883801</v>
      </c>
      <c r="K2713" s="15">
        <v>1.3268874717136401</v>
      </c>
      <c r="L2713" s="15">
        <v>0.12343139271754799</v>
      </c>
      <c r="M2713" s="15">
        <v>3.65</v>
      </c>
      <c r="N2713" s="15">
        <v>100</v>
      </c>
      <c r="O2713" s="23">
        <v>46.594097268643097</v>
      </c>
      <c r="P2713" s="15">
        <v>538.925799189293</v>
      </c>
      <c r="Q2713" s="15">
        <v>35</v>
      </c>
      <c r="R2713" s="15">
        <v>7961.3248302818301</v>
      </c>
      <c r="S2713" s="15">
        <v>307</v>
      </c>
      <c r="T2713" s="15">
        <v>117</v>
      </c>
      <c r="U2713" s="15">
        <v>49</v>
      </c>
      <c r="V2713" s="15">
        <v>61</v>
      </c>
      <c r="W2713" s="15">
        <v>17.899999999999999</v>
      </c>
      <c r="X2713" s="15">
        <v>93.7</v>
      </c>
      <c r="Y2713" s="15">
        <v>144.9</v>
      </c>
      <c r="Z2713" s="15">
        <v>84</v>
      </c>
      <c r="AA2713" s="15">
        <v>2.37</v>
      </c>
      <c r="AB2713" s="15">
        <v>4.04</v>
      </c>
      <c r="AC2713" s="15"/>
      <c r="AD2713" s="15">
        <v>4.37</v>
      </c>
      <c r="AE2713" s="15">
        <v>11.8</v>
      </c>
      <c r="AF2713" s="15">
        <v>1.76</v>
      </c>
      <c r="AG2713" s="15">
        <v>8.9700000000000006</v>
      </c>
      <c r="AH2713" s="15">
        <v>2.83</v>
      </c>
      <c r="AI2713" s="15">
        <v>0.99</v>
      </c>
      <c r="AJ2713" s="15">
        <v>3.96</v>
      </c>
      <c r="AK2713" s="15">
        <v>0.69</v>
      </c>
      <c r="AL2713" s="15">
        <v>4.7</v>
      </c>
      <c r="AM2713" s="15">
        <v>0.99</v>
      </c>
      <c r="AN2713" s="15">
        <v>2.77</v>
      </c>
      <c r="AO2713" s="15">
        <v>0.44</v>
      </c>
      <c r="AP2713" s="15">
        <v>2.73</v>
      </c>
      <c r="AQ2713" s="15">
        <v>0.41</v>
      </c>
      <c r="AR2713" s="15">
        <v>30</v>
      </c>
      <c r="AS2713" s="15">
        <v>0.44</v>
      </c>
      <c r="AT2713" s="15">
        <v>0.89077318578475595</v>
      </c>
      <c r="AU2713" s="15" t="s">
        <v>2247</v>
      </c>
      <c r="AV2713" s="27" t="s">
        <v>2359</v>
      </c>
    </row>
    <row r="2714" spans="1:48" x14ac:dyDescent="0.25">
      <c r="A2714" s="13" t="s">
        <v>59</v>
      </c>
      <c r="B2714" s="14" t="s">
        <v>2468</v>
      </c>
      <c r="C2714" s="15">
        <v>49.022217671751797</v>
      </c>
      <c r="D2714" s="15">
        <v>17.139346779973401</v>
      </c>
      <c r="E2714" s="15">
        <v>14.0677792566807</v>
      </c>
      <c r="F2714" s="15">
        <v>9.6447220231391402</v>
      </c>
      <c r="G2714" s="15">
        <v>5.1807105559537199</v>
      </c>
      <c r="H2714" s="15">
        <v>0.327633869151224</v>
      </c>
      <c r="I2714" s="15">
        <v>2.9896590560049101</v>
      </c>
      <c r="J2714" s="15">
        <v>0.22524828504146599</v>
      </c>
      <c r="K2714" s="15">
        <v>1.29005835978294</v>
      </c>
      <c r="L2714" s="15">
        <v>0.11262414252073299</v>
      </c>
      <c r="M2714" s="15">
        <v>3.26</v>
      </c>
      <c r="N2714" s="15">
        <v>100</v>
      </c>
      <c r="O2714" s="23">
        <v>46.185872209846501</v>
      </c>
      <c r="P2714" s="15">
        <v>491.739213822919</v>
      </c>
      <c r="Q2714" s="15">
        <v>38</v>
      </c>
      <c r="R2714" s="15">
        <v>7740.3501586976499</v>
      </c>
      <c r="S2714" s="15">
        <v>308</v>
      </c>
      <c r="T2714" s="15">
        <v>118</v>
      </c>
      <c r="U2714" s="15">
        <v>44</v>
      </c>
      <c r="V2714" s="15">
        <v>60</v>
      </c>
      <c r="W2714" s="15">
        <v>11</v>
      </c>
      <c r="X2714" s="15">
        <v>103</v>
      </c>
      <c r="Y2714" s="15">
        <v>66.900000000000006</v>
      </c>
      <c r="Z2714" s="15">
        <v>78</v>
      </c>
      <c r="AA2714" s="15">
        <v>2.48</v>
      </c>
      <c r="AB2714" s="15">
        <v>4.17</v>
      </c>
      <c r="AC2714" s="15"/>
      <c r="AD2714" s="15">
        <v>4.47</v>
      </c>
      <c r="AE2714" s="15">
        <v>12.07</v>
      </c>
      <c r="AF2714" s="15">
        <v>1.8</v>
      </c>
      <c r="AG2714" s="15">
        <v>9.18</v>
      </c>
      <c r="AH2714" s="15">
        <v>2.91</v>
      </c>
      <c r="AI2714" s="15">
        <v>1.03</v>
      </c>
      <c r="AJ2714" s="15">
        <v>4.07</v>
      </c>
      <c r="AK2714" s="15">
        <v>0.69</v>
      </c>
      <c r="AL2714" s="15">
        <v>4.75</v>
      </c>
      <c r="AM2714" s="15">
        <v>1</v>
      </c>
      <c r="AN2714" s="15">
        <v>2.8</v>
      </c>
      <c r="AO2714" s="15">
        <v>0.44</v>
      </c>
      <c r="AP2714" s="15">
        <v>2.87</v>
      </c>
      <c r="AQ2714" s="15">
        <v>0.43</v>
      </c>
      <c r="AR2714" s="15">
        <v>29</v>
      </c>
      <c r="AS2714" s="15">
        <v>0.45</v>
      </c>
      <c r="AT2714" s="15">
        <v>0.89886762615661198</v>
      </c>
      <c r="AU2714" s="15" t="s">
        <v>2247</v>
      </c>
      <c r="AV2714" s="27" t="s">
        <v>2359</v>
      </c>
    </row>
    <row r="2715" spans="1:48" x14ac:dyDescent="0.25">
      <c r="A2715" s="13" t="s">
        <v>59</v>
      </c>
      <c r="B2715" s="14" t="s">
        <v>2469</v>
      </c>
      <c r="C2715" s="15">
        <v>52.3199836115948</v>
      </c>
      <c r="D2715" s="15">
        <v>15.6611697224214</v>
      </c>
      <c r="E2715" s="15">
        <v>11.297756837037801</v>
      </c>
      <c r="F2715" s="15">
        <v>11.4718836423231</v>
      </c>
      <c r="G2715" s="15">
        <v>6.1149236914882703</v>
      </c>
      <c r="H2715" s="15">
        <v>8.1942026016593297E-2</v>
      </c>
      <c r="I2715" s="15">
        <v>1.98709413090239</v>
      </c>
      <c r="J2715" s="15">
        <v>0.19461231178940899</v>
      </c>
      <c r="K2715" s="15">
        <v>0.80917750691385804</v>
      </c>
      <c r="L2715" s="15">
        <v>6.14565195124449E-2</v>
      </c>
      <c r="M2715" s="15">
        <v>3.13</v>
      </c>
      <c r="N2715" s="15">
        <v>100</v>
      </c>
      <c r="O2715" s="23">
        <v>55.779324518821802</v>
      </c>
      <c r="P2715" s="15">
        <v>268.331282378281</v>
      </c>
      <c r="Q2715" s="15">
        <v>43</v>
      </c>
      <c r="R2715" s="15">
        <v>4855.0650414831498</v>
      </c>
      <c r="S2715" s="15">
        <v>282</v>
      </c>
      <c r="T2715" s="15">
        <v>392</v>
      </c>
      <c r="U2715" s="15">
        <v>74</v>
      </c>
      <c r="V2715" s="15">
        <v>176</v>
      </c>
      <c r="W2715" s="15">
        <v>0.6</v>
      </c>
      <c r="X2715" s="15">
        <v>117.1</v>
      </c>
      <c r="Y2715" s="15">
        <v>5.6</v>
      </c>
      <c r="Z2715" s="15">
        <v>45</v>
      </c>
      <c r="AA2715" s="15">
        <v>1.28</v>
      </c>
      <c r="AB2715" s="15">
        <v>2.42</v>
      </c>
      <c r="AC2715" s="15"/>
      <c r="AD2715" s="15">
        <v>2.4900000000000002</v>
      </c>
      <c r="AE2715" s="15">
        <v>7.14</v>
      </c>
      <c r="AF2715" s="15">
        <v>1.1299999999999999</v>
      </c>
      <c r="AG2715" s="15">
        <v>5.91</v>
      </c>
      <c r="AH2715" s="15">
        <v>1.9</v>
      </c>
      <c r="AI2715" s="15">
        <v>0.67</v>
      </c>
      <c r="AJ2715" s="15">
        <v>2.65</v>
      </c>
      <c r="AK2715" s="15">
        <v>0.47</v>
      </c>
      <c r="AL2715" s="15">
        <v>3.25</v>
      </c>
      <c r="AM2715" s="15">
        <v>0.68</v>
      </c>
      <c r="AN2715" s="15">
        <v>1.87</v>
      </c>
      <c r="AO2715" s="15">
        <v>0.3</v>
      </c>
      <c r="AP2715" s="15">
        <v>1.9</v>
      </c>
      <c r="AQ2715" s="15">
        <v>0.28999999999999998</v>
      </c>
      <c r="AR2715" s="15">
        <v>19</v>
      </c>
      <c r="AS2715" s="15">
        <v>0.18</v>
      </c>
      <c r="AT2715" s="15">
        <v>0.93644705047398602</v>
      </c>
      <c r="AU2715" s="15" t="s">
        <v>2247</v>
      </c>
      <c r="AV2715" s="27" t="s">
        <v>2359</v>
      </c>
    </row>
    <row r="2716" spans="1:48" x14ac:dyDescent="0.25">
      <c r="A2716" s="13" t="s">
        <v>59</v>
      </c>
      <c r="B2716" s="14" t="s">
        <v>2470</v>
      </c>
      <c r="C2716" s="15">
        <v>51.697866782760102</v>
      </c>
      <c r="D2716" s="15">
        <v>12.951676099259901</v>
      </c>
      <c r="E2716" s="15">
        <v>17.141924249020501</v>
      </c>
      <c r="F2716" s="15">
        <v>5.9860687853722201</v>
      </c>
      <c r="G2716" s="15">
        <v>6.1493252067914703</v>
      </c>
      <c r="H2716" s="15">
        <v>0.65302568567696995</v>
      </c>
      <c r="I2716" s="15">
        <v>2.9059643012625198</v>
      </c>
      <c r="J2716" s="15">
        <v>0.15237265999129301</v>
      </c>
      <c r="K2716" s="15">
        <v>2.16586852416195</v>
      </c>
      <c r="L2716" s="15">
        <v>0.19590770570309099</v>
      </c>
      <c r="M2716" s="15"/>
      <c r="N2716" s="15">
        <v>100</v>
      </c>
      <c r="O2716" s="23">
        <v>45.534378493492603</v>
      </c>
      <c r="P2716" s="15">
        <v>855.371672788144</v>
      </c>
      <c r="Q2716" s="15">
        <v>36.656943839790998</v>
      </c>
      <c r="R2716" s="15">
        <v>12995.211144971699</v>
      </c>
      <c r="S2716" s="15">
        <v>584.35481062255099</v>
      </c>
      <c r="T2716" s="15">
        <v>64.688724423160707</v>
      </c>
      <c r="U2716" s="15">
        <v>46.360252503265102</v>
      </c>
      <c r="V2716" s="15">
        <v>70.079451458424003</v>
      </c>
      <c r="W2716" s="15">
        <v>22.6410535481062</v>
      </c>
      <c r="X2716" s="15">
        <v>247.97344362211601</v>
      </c>
      <c r="Y2716" s="15">
        <v>200.53504571179801</v>
      </c>
      <c r="Z2716" s="15">
        <v>164.95624727905999</v>
      </c>
      <c r="AA2716" s="15">
        <v>4.3125816282107099</v>
      </c>
      <c r="AB2716" s="15">
        <v>6.5766869830213297</v>
      </c>
      <c r="AC2716" s="15">
        <v>0.53907270352633896</v>
      </c>
      <c r="AD2716" s="15">
        <v>8.4095341750108794</v>
      </c>
      <c r="AE2716" s="15">
        <v>22.533239007401001</v>
      </c>
      <c r="AF2716" s="15">
        <v>3.3314693077927702</v>
      </c>
      <c r="AG2716" s="15">
        <v>16.926882890727001</v>
      </c>
      <c r="AH2716" s="15">
        <v>5.4122899434044403</v>
      </c>
      <c r="AI2716" s="15">
        <v>2.0053504571179799</v>
      </c>
      <c r="AJ2716" s="15">
        <v>7.14810404875925</v>
      </c>
      <c r="AK2716" s="15">
        <v>1.3261188506747901</v>
      </c>
      <c r="AL2716" s="15">
        <v>8.0429647366129693</v>
      </c>
      <c r="AM2716" s="15">
        <v>1.70346974314323</v>
      </c>
      <c r="AN2716" s="15">
        <v>5.3799455811928603</v>
      </c>
      <c r="AO2716" s="15">
        <v>0.73313887679582102</v>
      </c>
      <c r="AP2716" s="15">
        <v>5.1211906835002203</v>
      </c>
      <c r="AQ2716" s="15">
        <v>0.72235742272529402</v>
      </c>
      <c r="AR2716" s="15">
        <v>50.133761427949501</v>
      </c>
      <c r="AS2716" s="15">
        <v>0.797827601218981</v>
      </c>
      <c r="AT2716" s="15">
        <v>0.75353328298629896</v>
      </c>
      <c r="AU2716" s="15" t="s">
        <v>2247</v>
      </c>
      <c r="AV2716" s="27" t="s">
        <v>2258</v>
      </c>
    </row>
    <row r="2717" spans="1:48" x14ac:dyDescent="0.25">
      <c r="A2717" s="13" t="s">
        <v>59</v>
      </c>
      <c r="B2717" s="14" t="s">
        <v>2471</v>
      </c>
      <c r="C2717" s="15">
        <v>51.970669110907401</v>
      </c>
      <c r="D2717" s="15">
        <v>15.133924024849801</v>
      </c>
      <c r="E2717" s="15">
        <v>12.883185660454201</v>
      </c>
      <c r="F2717" s="15">
        <v>6.4772380079437797</v>
      </c>
      <c r="G2717" s="15">
        <v>8.4631836235869198</v>
      </c>
      <c r="H2717" s="15">
        <v>0.285161421733374</v>
      </c>
      <c r="I2717" s="15">
        <v>3.66636113657195</v>
      </c>
      <c r="J2717" s="15">
        <v>0.20368672980955299</v>
      </c>
      <c r="K2717" s="15">
        <v>0.84529992870964499</v>
      </c>
      <c r="L2717" s="15">
        <v>7.12903554333435E-2</v>
      </c>
      <c r="M2717" s="15">
        <v>2.81</v>
      </c>
      <c r="N2717" s="15">
        <v>100</v>
      </c>
      <c r="O2717" s="23">
        <v>60.489064648717601</v>
      </c>
      <c r="P2717" s="15">
        <v>311.26774907516199</v>
      </c>
      <c r="Q2717" s="15">
        <v>47</v>
      </c>
      <c r="R2717" s="15">
        <v>5071.7995722578698</v>
      </c>
      <c r="S2717" s="15">
        <v>304</v>
      </c>
      <c r="T2717" s="15">
        <v>315</v>
      </c>
      <c r="U2717" s="15">
        <v>60</v>
      </c>
      <c r="V2717" s="15">
        <v>73</v>
      </c>
      <c r="W2717" s="15">
        <v>5.0999999999999996</v>
      </c>
      <c r="X2717" s="15">
        <v>72.5</v>
      </c>
      <c r="Y2717" s="15">
        <v>51.9</v>
      </c>
      <c r="Z2717" s="15">
        <v>48</v>
      </c>
      <c r="AA2717" s="15">
        <v>1.36</v>
      </c>
      <c r="AB2717" s="15">
        <v>2.4300000000000002</v>
      </c>
      <c r="AC2717" s="15"/>
      <c r="AD2717" s="15">
        <v>1.94</v>
      </c>
      <c r="AE2717" s="15">
        <v>5.51</v>
      </c>
      <c r="AF2717" s="15">
        <v>0.86</v>
      </c>
      <c r="AG2717" s="15">
        <v>4.43</v>
      </c>
      <c r="AH2717" s="15">
        <v>1.65</v>
      </c>
      <c r="AI2717" s="15">
        <v>0.59</v>
      </c>
      <c r="AJ2717" s="15">
        <v>2.5</v>
      </c>
      <c r="AK2717" s="15">
        <v>0.48</v>
      </c>
      <c r="AL2717" s="15">
        <v>3.42</v>
      </c>
      <c r="AM2717" s="15">
        <v>0.72</v>
      </c>
      <c r="AN2717" s="15">
        <v>2.08</v>
      </c>
      <c r="AO2717" s="15">
        <v>0.33</v>
      </c>
      <c r="AP2717" s="15">
        <v>2.09</v>
      </c>
      <c r="AQ2717" s="15">
        <v>0.3</v>
      </c>
      <c r="AR2717" s="15">
        <v>21</v>
      </c>
      <c r="AS2717" s="15">
        <v>0.28000000000000003</v>
      </c>
      <c r="AT2717" s="15">
        <v>1.2069012882983201</v>
      </c>
      <c r="AU2717" s="15" t="s">
        <v>2247</v>
      </c>
      <c r="AV2717" s="27" t="s">
        <v>2443</v>
      </c>
    </row>
    <row r="2718" spans="1:48" x14ac:dyDescent="0.25">
      <c r="A2718" s="13" t="s">
        <v>59</v>
      </c>
      <c r="B2718" s="14" t="s">
        <v>2472</v>
      </c>
      <c r="C2718" s="15">
        <v>51.166063530357903</v>
      </c>
      <c r="D2718" s="15">
        <v>14.7768395657419</v>
      </c>
      <c r="E2718" s="15">
        <v>11.8616807398472</v>
      </c>
      <c r="F2718" s="15">
        <v>10.454362685967</v>
      </c>
      <c r="G2718" s="15">
        <v>7.5693606755126703</v>
      </c>
      <c r="H2718" s="15">
        <v>0.11057498994772801</v>
      </c>
      <c r="I2718" s="15">
        <v>2.7945315641334898</v>
      </c>
      <c r="J2718" s="15">
        <v>0.22114997989545601</v>
      </c>
      <c r="K2718" s="15">
        <v>0.96501809408926398</v>
      </c>
      <c r="L2718" s="15">
        <v>8.0418174507438697E-2</v>
      </c>
      <c r="M2718" s="15">
        <v>1.22</v>
      </c>
      <c r="N2718" s="15">
        <v>100</v>
      </c>
      <c r="O2718" s="23">
        <v>59.793739266776598</v>
      </c>
      <c r="P2718" s="15">
        <v>351.12160700431002</v>
      </c>
      <c r="Q2718" s="15">
        <v>49</v>
      </c>
      <c r="R2718" s="15">
        <v>5790.1085645355897</v>
      </c>
      <c r="S2718" s="15">
        <v>316</v>
      </c>
      <c r="T2718" s="15">
        <v>231</v>
      </c>
      <c r="U2718" s="15">
        <v>68</v>
      </c>
      <c r="V2718" s="15">
        <v>104</v>
      </c>
      <c r="W2718" s="15">
        <v>1.1000000000000001</v>
      </c>
      <c r="X2718" s="15">
        <v>105</v>
      </c>
      <c r="Y2718" s="15">
        <v>52.8</v>
      </c>
      <c r="Z2718" s="15">
        <v>50</v>
      </c>
      <c r="AA2718" s="15">
        <v>1.5</v>
      </c>
      <c r="AB2718" s="15">
        <v>2.58</v>
      </c>
      <c r="AC2718" s="15"/>
      <c r="AD2718" s="15">
        <v>2.73</v>
      </c>
      <c r="AE2718" s="15">
        <v>7.6</v>
      </c>
      <c r="AF2718" s="15">
        <v>1.1599999999999999</v>
      </c>
      <c r="AG2718" s="15">
        <v>6.27</v>
      </c>
      <c r="AH2718" s="15">
        <v>2</v>
      </c>
      <c r="AI2718" s="15">
        <v>0.85</v>
      </c>
      <c r="AJ2718" s="15">
        <v>2.85</v>
      </c>
      <c r="AK2718" s="15">
        <v>0.51</v>
      </c>
      <c r="AL2718" s="15">
        <v>3.35</v>
      </c>
      <c r="AM2718" s="15">
        <v>0.75</v>
      </c>
      <c r="AN2718" s="15">
        <v>2.06</v>
      </c>
      <c r="AO2718" s="15">
        <v>0.31</v>
      </c>
      <c r="AP2718" s="15">
        <v>2.0299999999999998</v>
      </c>
      <c r="AQ2718" s="15">
        <v>0.3</v>
      </c>
      <c r="AR2718" s="15">
        <v>21</v>
      </c>
      <c r="AS2718" s="15">
        <v>0.2</v>
      </c>
      <c r="AT2718" s="15">
        <v>0.910592913397963</v>
      </c>
      <c r="AU2718" s="15" t="s">
        <v>2247</v>
      </c>
      <c r="AV2718" s="27" t="s">
        <v>2359</v>
      </c>
    </row>
    <row r="2719" spans="1:48" x14ac:dyDescent="0.25">
      <c r="A2719" s="13" t="s">
        <v>59</v>
      </c>
      <c r="B2719" s="14" t="s">
        <v>2473</v>
      </c>
      <c r="C2719" s="15">
        <v>53.534314653802902</v>
      </c>
      <c r="D2719" s="15">
        <v>11.5190393972937</v>
      </c>
      <c r="E2719" s="15">
        <v>12.809884940346601</v>
      </c>
      <c r="F2719" s="15">
        <v>5.2791470324656604</v>
      </c>
      <c r="G2719" s="15">
        <v>16.075151282723802</v>
      </c>
      <c r="H2719" s="15"/>
      <c r="I2719" s="15"/>
      <c r="J2719" s="15">
        <v>0.12875968371867499</v>
      </c>
      <c r="K2719" s="15">
        <v>0.61408464542752605</v>
      </c>
      <c r="L2719" s="15">
        <v>3.96183642211307E-2</v>
      </c>
      <c r="M2719" s="15"/>
      <c r="N2719" s="15">
        <f>SUM(C2719:L2719)</f>
        <v>99.999999999999986</v>
      </c>
      <c r="O2719" s="23">
        <f>(G2719/40.31)/(G2719/40.31+E2719*0.8998/71.85*0.85)*100</f>
        <v>74.519365041010261</v>
      </c>
      <c r="P2719" s="15">
        <f>(L2719*62/142)*10000</f>
        <v>172.9815902612749</v>
      </c>
      <c r="Q2719" s="15"/>
      <c r="R2719" s="15">
        <f>K2719*0.6*10000</f>
        <v>3684.5078725651565</v>
      </c>
      <c r="S2719" s="15">
        <v>232.54</v>
      </c>
      <c r="T2719" s="15">
        <v>1386</v>
      </c>
      <c r="U2719" s="15"/>
      <c r="V2719" s="15">
        <v>226.19</v>
      </c>
      <c r="W2719" s="15"/>
      <c r="X2719" s="15"/>
      <c r="Y2719" s="15"/>
      <c r="Z2719" s="15">
        <v>39</v>
      </c>
      <c r="AA2719" s="15"/>
      <c r="AB2719" s="15">
        <v>1.73</v>
      </c>
      <c r="AC2719" s="15"/>
      <c r="AD2719" s="15">
        <v>1.67</v>
      </c>
      <c r="AE2719" s="15">
        <v>4.78</v>
      </c>
      <c r="AF2719" s="15">
        <v>0.75</v>
      </c>
      <c r="AG2719" s="15">
        <v>3.86</v>
      </c>
      <c r="AH2719" s="15">
        <v>1.0900000000000001</v>
      </c>
      <c r="AI2719" s="15">
        <v>0.28999999999999998</v>
      </c>
      <c r="AJ2719" s="15">
        <v>1.0900000000000001</v>
      </c>
      <c r="AK2719" s="15">
        <v>0.17</v>
      </c>
      <c r="AL2719" s="15">
        <v>1.04</v>
      </c>
      <c r="AM2719" s="15">
        <v>0.23</v>
      </c>
      <c r="AN2719" s="15">
        <v>0.63</v>
      </c>
      <c r="AO2719" s="15">
        <v>0.12</v>
      </c>
      <c r="AP2719" s="15">
        <v>0.69</v>
      </c>
      <c r="AQ2719" s="15">
        <v>0.12</v>
      </c>
      <c r="AR2719" s="15"/>
      <c r="AS2719" s="15">
        <v>1.1499999999999999</v>
      </c>
      <c r="AT2719" s="15">
        <f>(AB2719/0.713)/(AD2719/0.687)</f>
        <v>0.99815236287593134</v>
      </c>
      <c r="AU2719" s="15" t="s">
        <v>2247</v>
      </c>
      <c r="AV2719" s="27" t="s">
        <v>2289</v>
      </c>
    </row>
    <row r="2720" spans="1:48" x14ac:dyDescent="0.25">
      <c r="A2720" s="13" t="s">
        <v>59</v>
      </c>
      <c r="B2720" s="14" t="s">
        <v>2474</v>
      </c>
      <c r="C2720" s="15">
        <v>47.994706840390897</v>
      </c>
      <c r="D2720" s="15">
        <v>15.4824918566775</v>
      </c>
      <c r="E2720" s="15">
        <v>13.640065146579801</v>
      </c>
      <c r="F2720" s="15">
        <v>11.9299674267101</v>
      </c>
      <c r="G2720" s="15">
        <v>7.7870521172638396</v>
      </c>
      <c r="H2720" s="15">
        <v>8.1433224755700306E-2</v>
      </c>
      <c r="I2720" s="15">
        <v>1.82206840390879</v>
      </c>
      <c r="J2720" s="15">
        <v>0.20358306188925099</v>
      </c>
      <c r="K2720" s="15">
        <v>0.97719869706840401</v>
      </c>
      <c r="L2720" s="15">
        <v>8.1433224755700306E-2</v>
      </c>
      <c r="M2720" s="15">
        <v>2.39</v>
      </c>
      <c r="N2720" s="15">
        <v>100</v>
      </c>
      <c r="O2720" s="23">
        <v>57.090235109861702</v>
      </c>
      <c r="P2720" s="15">
        <v>355.55351653897299</v>
      </c>
      <c r="Q2720" s="15">
        <v>41</v>
      </c>
      <c r="R2720" s="15">
        <v>5863.1921824104202</v>
      </c>
      <c r="S2720" s="15">
        <v>283</v>
      </c>
      <c r="T2720" s="15">
        <v>362</v>
      </c>
      <c r="U2720" s="15">
        <v>70</v>
      </c>
      <c r="V2720" s="15">
        <v>177</v>
      </c>
      <c r="W2720" s="15">
        <v>1</v>
      </c>
      <c r="X2720" s="15">
        <v>175</v>
      </c>
      <c r="Y2720" s="15">
        <v>18.8</v>
      </c>
      <c r="Z2720" s="15">
        <v>52</v>
      </c>
      <c r="AA2720" s="15">
        <v>1.62</v>
      </c>
      <c r="AB2720" s="15">
        <v>2.76</v>
      </c>
      <c r="AC2720" s="15"/>
      <c r="AD2720" s="15">
        <v>2.74</v>
      </c>
      <c r="AE2720" s="15">
        <v>7.81</v>
      </c>
      <c r="AF2720" s="15">
        <v>1.22</v>
      </c>
      <c r="AG2720" s="15">
        <v>6.58</v>
      </c>
      <c r="AH2720" s="15">
        <v>2.13</v>
      </c>
      <c r="AI2720" s="15">
        <v>0.8</v>
      </c>
      <c r="AJ2720" s="15">
        <v>2.92</v>
      </c>
      <c r="AK2720" s="15">
        <v>0.54</v>
      </c>
      <c r="AL2720" s="15">
        <v>3.57</v>
      </c>
      <c r="AM2720" s="15">
        <v>0.76</v>
      </c>
      <c r="AN2720" s="15">
        <v>2.1800000000000002</v>
      </c>
      <c r="AO2720" s="15">
        <v>0.34</v>
      </c>
      <c r="AP2720" s="15">
        <v>2.16</v>
      </c>
      <c r="AQ2720" s="15">
        <v>0.31</v>
      </c>
      <c r="AR2720" s="15">
        <v>22</v>
      </c>
      <c r="AS2720" s="15">
        <v>0.23</v>
      </c>
      <c r="AT2720" s="15">
        <v>0.97056745938309397</v>
      </c>
      <c r="AU2720" s="15" t="s">
        <v>2247</v>
      </c>
      <c r="AV2720" s="27" t="s">
        <v>2359</v>
      </c>
    </row>
    <row r="2721" spans="1:48" x14ac:dyDescent="0.25">
      <c r="A2721" s="13" t="s">
        <v>59</v>
      </c>
      <c r="B2721" s="14" t="s">
        <v>2475</v>
      </c>
      <c r="C2721" s="15">
        <v>50.594638177786699</v>
      </c>
      <c r="D2721" s="15">
        <v>14.412416851441201</v>
      </c>
      <c r="E2721" s="15">
        <v>13.4045555331586</v>
      </c>
      <c r="F2721" s="15">
        <v>10.7841161056239</v>
      </c>
      <c r="G2721" s="15">
        <v>7.2767587180003996</v>
      </c>
      <c r="H2721" s="15">
        <v>9.0707518645434401E-2</v>
      </c>
      <c r="I2721" s="15">
        <v>2.2072162870389</v>
      </c>
      <c r="J2721" s="15">
        <v>0.241886716387825</v>
      </c>
      <c r="K2721" s="15">
        <v>0.91715379963717003</v>
      </c>
      <c r="L2721" s="15">
        <v>7.0550292279782295E-2</v>
      </c>
      <c r="M2721" s="15">
        <v>1.7</v>
      </c>
      <c r="N2721" s="15">
        <v>100</v>
      </c>
      <c r="O2721" s="23">
        <v>55.852392941627201</v>
      </c>
      <c r="P2721" s="15">
        <v>308.03648741876799</v>
      </c>
      <c r="Q2721" s="15">
        <v>46</v>
      </c>
      <c r="R2721" s="15">
        <v>5502.9227978230201</v>
      </c>
      <c r="S2721" s="15">
        <v>307</v>
      </c>
      <c r="T2721" s="15">
        <v>250</v>
      </c>
      <c r="U2721" s="15">
        <v>71</v>
      </c>
      <c r="V2721" s="15">
        <v>120</v>
      </c>
      <c r="W2721" s="15">
        <v>0.6</v>
      </c>
      <c r="X2721" s="15">
        <v>74.2</v>
      </c>
      <c r="Y2721" s="15">
        <v>17.600000000000001</v>
      </c>
      <c r="Z2721" s="15">
        <v>47</v>
      </c>
      <c r="AA2721" s="15">
        <v>1.39</v>
      </c>
      <c r="AB2721" s="15">
        <v>2.31</v>
      </c>
      <c r="AC2721" s="15"/>
      <c r="AD2721" s="15">
        <v>2.56</v>
      </c>
      <c r="AE2721" s="15">
        <v>7.46</v>
      </c>
      <c r="AF2721" s="15">
        <v>1.19</v>
      </c>
      <c r="AG2721" s="15">
        <v>5.59</v>
      </c>
      <c r="AH2721" s="15">
        <v>1.92</v>
      </c>
      <c r="AI2721" s="15">
        <v>0.69</v>
      </c>
      <c r="AJ2721" s="15">
        <v>2.68</v>
      </c>
      <c r="AK2721" s="15">
        <v>0.48</v>
      </c>
      <c r="AL2721" s="15">
        <v>3.3</v>
      </c>
      <c r="AM2721" s="15">
        <v>0.7</v>
      </c>
      <c r="AN2721" s="15">
        <v>2.1</v>
      </c>
      <c r="AO2721" s="15">
        <v>0.32</v>
      </c>
      <c r="AP2721" s="15">
        <v>2.0299999999999998</v>
      </c>
      <c r="AQ2721" s="15">
        <v>0.32</v>
      </c>
      <c r="AR2721" s="15">
        <v>21</v>
      </c>
      <c r="AS2721" s="15">
        <v>0.16</v>
      </c>
      <c r="AT2721" s="15">
        <v>0.86943920932678798</v>
      </c>
      <c r="AU2721" s="15" t="s">
        <v>2247</v>
      </c>
      <c r="AV2721" s="27" t="s">
        <v>2359</v>
      </c>
    </row>
    <row r="2722" spans="1:48" x14ac:dyDescent="0.25">
      <c r="A2722" s="13" t="s">
        <v>59</v>
      </c>
      <c r="B2722" s="14" t="s">
        <v>2476</v>
      </c>
      <c r="C2722" s="15">
        <v>52.642276422764198</v>
      </c>
      <c r="D2722" s="15">
        <v>14.735772357723601</v>
      </c>
      <c r="E2722" s="15">
        <v>10.467479674796699</v>
      </c>
      <c r="F2722" s="15">
        <v>12.6016260162602</v>
      </c>
      <c r="G2722" s="15">
        <v>6.4024390243902403</v>
      </c>
      <c r="H2722" s="15">
        <v>0.13211382113821099</v>
      </c>
      <c r="I2722" s="15">
        <v>2.01219512195122</v>
      </c>
      <c r="J2722" s="15">
        <v>0.223577235772358</v>
      </c>
      <c r="K2722" s="15">
        <v>0.72154471544715404</v>
      </c>
      <c r="L2722" s="15">
        <v>6.0975609756097601E-2</v>
      </c>
      <c r="M2722" s="15">
        <v>2.2400000000000002</v>
      </c>
      <c r="N2722" s="15">
        <v>100</v>
      </c>
      <c r="O2722" s="23">
        <v>58.7705595314752</v>
      </c>
      <c r="P2722" s="15">
        <v>266.231535554792</v>
      </c>
      <c r="Q2722" s="15">
        <v>46</v>
      </c>
      <c r="R2722" s="15">
        <v>4329.2682926829302</v>
      </c>
      <c r="S2722" s="15">
        <v>266</v>
      </c>
      <c r="T2722" s="15">
        <v>364</v>
      </c>
      <c r="U2722" s="15">
        <v>78</v>
      </c>
      <c r="V2722" s="15">
        <v>120</v>
      </c>
      <c r="W2722" s="15">
        <v>0.5</v>
      </c>
      <c r="X2722" s="15">
        <v>86.4</v>
      </c>
      <c r="Y2722" s="15">
        <v>14.4</v>
      </c>
      <c r="Z2722" s="15">
        <v>42</v>
      </c>
      <c r="AA2722" s="15">
        <v>1.28</v>
      </c>
      <c r="AB2722" s="15">
        <v>2.2200000000000002</v>
      </c>
      <c r="AC2722" s="15"/>
      <c r="AD2722" s="15">
        <v>2.29</v>
      </c>
      <c r="AE2722" s="15">
        <v>6.48</v>
      </c>
      <c r="AF2722" s="15">
        <v>1</v>
      </c>
      <c r="AG2722" s="15">
        <v>5.29</v>
      </c>
      <c r="AH2722" s="15">
        <v>1.66</v>
      </c>
      <c r="AI2722" s="15">
        <v>0.6</v>
      </c>
      <c r="AJ2722" s="15">
        <v>2.4300000000000002</v>
      </c>
      <c r="AK2722" s="15">
        <v>0.42</v>
      </c>
      <c r="AL2722" s="15">
        <v>2.86</v>
      </c>
      <c r="AM2722" s="15">
        <v>0.63</v>
      </c>
      <c r="AN2722" s="15">
        <v>1.74</v>
      </c>
      <c r="AO2722" s="15">
        <v>0.28000000000000003</v>
      </c>
      <c r="AP2722" s="15">
        <v>1.83</v>
      </c>
      <c r="AQ2722" s="15">
        <v>0.28000000000000003</v>
      </c>
      <c r="AR2722" s="15">
        <v>18</v>
      </c>
      <c r="AS2722" s="15">
        <v>0.24</v>
      </c>
      <c r="AT2722" s="15">
        <v>0.934081346423563</v>
      </c>
      <c r="AU2722" s="15" t="s">
        <v>2247</v>
      </c>
      <c r="AV2722" s="27" t="s">
        <v>2359</v>
      </c>
    </row>
    <row r="2723" spans="1:48" x14ac:dyDescent="0.25">
      <c r="A2723" s="13" t="s">
        <v>59</v>
      </c>
      <c r="B2723" s="14" t="s">
        <v>2477</v>
      </c>
      <c r="C2723" s="15">
        <v>50.682162708438597</v>
      </c>
      <c r="D2723" s="15">
        <v>13.9969681657403</v>
      </c>
      <c r="E2723" s="15">
        <v>16.250631632137399</v>
      </c>
      <c r="F2723" s="15">
        <v>8.1859525012632695</v>
      </c>
      <c r="G2723" s="15">
        <v>5.8817584638706402</v>
      </c>
      <c r="H2723" s="15">
        <v>0.474987367357251</v>
      </c>
      <c r="I2723" s="15">
        <v>2.6882263769580601</v>
      </c>
      <c r="J2723" s="15">
        <v>0.22233451237999</v>
      </c>
      <c r="K2723" s="15">
        <v>1.47549267306721</v>
      </c>
      <c r="L2723" s="15">
        <v>0.14148559878726599</v>
      </c>
      <c r="M2723" s="15">
        <v>2.0499999999999998</v>
      </c>
      <c r="N2723" s="15">
        <v>100</v>
      </c>
      <c r="O2723" s="23">
        <v>45.755408841170897</v>
      </c>
      <c r="P2723" s="15">
        <v>617.75402287398003</v>
      </c>
      <c r="Q2723" s="15">
        <v>38</v>
      </c>
      <c r="R2723" s="15">
        <v>8852.9560384032302</v>
      </c>
      <c r="S2723" s="15">
        <v>331</v>
      </c>
      <c r="T2723" s="15">
        <v>99</v>
      </c>
      <c r="U2723" s="15">
        <v>72</v>
      </c>
      <c r="V2723" s="15">
        <v>57</v>
      </c>
      <c r="W2723" s="15">
        <v>22.7</v>
      </c>
      <c r="X2723" s="15">
        <v>109.4</v>
      </c>
      <c r="Y2723" s="15">
        <v>221.2</v>
      </c>
      <c r="Z2723" s="15">
        <v>105</v>
      </c>
      <c r="AA2723" s="15">
        <v>3.33</v>
      </c>
      <c r="AB2723" s="15">
        <v>5.37</v>
      </c>
      <c r="AC2723" s="15"/>
      <c r="AD2723" s="15">
        <v>6.47</v>
      </c>
      <c r="AE2723" s="15">
        <v>16.670000000000002</v>
      </c>
      <c r="AF2723" s="15">
        <v>2.34</v>
      </c>
      <c r="AG2723" s="15">
        <v>11.69</v>
      </c>
      <c r="AH2723" s="15">
        <v>3.54</v>
      </c>
      <c r="AI2723" s="15">
        <v>1.17</v>
      </c>
      <c r="AJ2723" s="15">
        <v>4.75</v>
      </c>
      <c r="AK2723" s="15">
        <v>0.83</v>
      </c>
      <c r="AL2723" s="15">
        <v>5.52</v>
      </c>
      <c r="AM2723" s="15">
        <v>1.18</v>
      </c>
      <c r="AN2723" s="15">
        <v>3.3</v>
      </c>
      <c r="AO2723" s="15">
        <v>0.54</v>
      </c>
      <c r="AP2723" s="15">
        <v>3.46</v>
      </c>
      <c r="AQ2723" s="15">
        <v>0.53</v>
      </c>
      <c r="AR2723" s="15">
        <v>35</v>
      </c>
      <c r="AS2723" s="15">
        <v>1.03</v>
      </c>
      <c r="AT2723" s="15">
        <v>0.79971862799716498</v>
      </c>
      <c r="AU2723" s="15" t="s">
        <v>2247</v>
      </c>
      <c r="AV2723" s="27" t="s">
        <v>2359</v>
      </c>
    </row>
    <row r="2724" spans="1:48" x14ac:dyDescent="0.25">
      <c r="A2724" s="13" t="s">
        <v>59</v>
      </c>
      <c r="B2724" s="14" t="s">
        <v>2478</v>
      </c>
      <c r="C2724" s="15">
        <v>51.741803278688501</v>
      </c>
      <c r="D2724" s="15">
        <v>16.5983606557377</v>
      </c>
      <c r="E2724" s="15">
        <v>11.782786885245899</v>
      </c>
      <c r="F2724" s="15">
        <v>9.2315573770491799</v>
      </c>
      <c r="G2724" s="15">
        <v>6.6495901639344304</v>
      </c>
      <c r="H2724" s="15">
        <v>7.1721311475409805E-2</v>
      </c>
      <c r="I2724" s="15">
        <v>2.7868852459016402</v>
      </c>
      <c r="J2724" s="15">
        <v>0.204918032786885</v>
      </c>
      <c r="K2724" s="15">
        <v>0.87090163934426201</v>
      </c>
      <c r="L2724" s="15">
        <v>6.14754098360656E-2</v>
      </c>
      <c r="M2724" s="15">
        <v>3.06</v>
      </c>
      <c r="N2724" s="15">
        <v>100</v>
      </c>
      <c r="O2724" s="23">
        <v>56.807419829618297</v>
      </c>
      <c r="P2724" s="15">
        <v>268.41376125606098</v>
      </c>
      <c r="Q2724" s="15">
        <v>47</v>
      </c>
      <c r="R2724" s="15">
        <v>5225.4098360655698</v>
      </c>
      <c r="S2724" s="15">
        <v>283</v>
      </c>
      <c r="T2724" s="15">
        <v>437</v>
      </c>
      <c r="U2724" s="15">
        <v>101</v>
      </c>
      <c r="V2724" s="15">
        <v>183</v>
      </c>
      <c r="W2724" s="15">
        <v>0.5</v>
      </c>
      <c r="X2724" s="15">
        <v>79.099999999999994</v>
      </c>
      <c r="Y2724" s="15">
        <v>25.6</v>
      </c>
      <c r="Z2724" s="15">
        <v>49</v>
      </c>
      <c r="AA2724" s="15">
        <v>1.36</v>
      </c>
      <c r="AB2724" s="15">
        <v>2.61</v>
      </c>
      <c r="AC2724" s="15"/>
      <c r="AD2724" s="15">
        <v>2.52</v>
      </c>
      <c r="AE2724" s="15">
        <v>7.2</v>
      </c>
      <c r="AF2724" s="15">
        <v>1.1200000000000001</v>
      </c>
      <c r="AG2724" s="15">
        <v>6.01</v>
      </c>
      <c r="AH2724" s="15">
        <v>1.93</v>
      </c>
      <c r="AI2724" s="15">
        <v>0.82</v>
      </c>
      <c r="AJ2724" s="15">
        <v>2.69</v>
      </c>
      <c r="AK2724" s="15">
        <v>0.47</v>
      </c>
      <c r="AL2724" s="15">
        <v>3.25</v>
      </c>
      <c r="AM2724" s="15">
        <v>0.69</v>
      </c>
      <c r="AN2724" s="15">
        <v>1.92</v>
      </c>
      <c r="AO2724" s="15">
        <v>0.3</v>
      </c>
      <c r="AP2724" s="15">
        <v>1.99</v>
      </c>
      <c r="AQ2724" s="15">
        <v>0.3</v>
      </c>
      <c r="AR2724" s="15">
        <v>20</v>
      </c>
      <c r="AS2724" s="15">
        <v>0.21</v>
      </c>
      <c r="AT2724" s="15">
        <v>0.99794630334602297</v>
      </c>
      <c r="AU2724" s="15" t="s">
        <v>2247</v>
      </c>
      <c r="AV2724" s="27" t="s">
        <v>2359</v>
      </c>
    </row>
    <row r="2725" spans="1:48" x14ac:dyDescent="0.25">
      <c r="A2725" s="13" t="s">
        <v>59</v>
      </c>
      <c r="B2725" s="14" t="s">
        <v>2479</v>
      </c>
      <c r="C2725" s="15">
        <v>47.865668622294102</v>
      </c>
      <c r="D2725" s="15">
        <v>10.9043091240138</v>
      </c>
      <c r="E2725" s="15">
        <v>12.8565648391665</v>
      </c>
      <c r="F2725" s="15">
        <v>11.197653247016</v>
      </c>
      <c r="G2725" s="15">
        <v>14.849281812664399</v>
      </c>
      <c r="H2725" s="15">
        <v>0.31357475217479303</v>
      </c>
      <c r="I2725" s="15">
        <v>1.14303054825005</v>
      </c>
      <c r="J2725" s="15">
        <v>0.15172971879425501</v>
      </c>
      <c r="K2725" s="15">
        <v>0.66761076269471897</v>
      </c>
      <c r="L2725" s="15">
        <v>5.0576572931418103E-2</v>
      </c>
      <c r="M2725" s="15">
        <v>1.47</v>
      </c>
      <c r="N2725" s="15">
        <f>SUM(C2725:L2725)</f>
        <v>100.00000000000004</v>
      </c>
      <c r="O2725" s="23">
        <f>(G2725/40.31)/(G2725/40.31+E2725*0.8998/71.85*0.85)*100</f>
        <v>72.91234081797964</v>
      </c>
      <c r="P2725" s="15">
        <f>(L2725*62/142)*10000</f>
        <v>220.82729026393821</v>
      </c>
      <c r="Q2725" s="15">
        <v>31.692904233334001</v>
      </c>
      <c r="R2725" s="15">
        <f>K2725*0.6*10000</f>
        <v>4005.6645761683135</v>
      </c>
      <c r="S2725" s="15"/>
      <c r="T2725" s="15">
        <v>1554</v>
      </c>
      <c r="U2725" s="15">
        <v>73.663829339409105</v>
      </c>
      <c r="V2725" s="15">
        <v>370.44449783757801</v>
      </c>
      <c r="W2725" s="15">
        <v>15.8411284459394</v>
      </c>
      <c r="X2725" s="15">
        <v>21.709604166798499</v>
      </c>
      <c r="Y2725" s="15">
        <v>28.265337245652901</v>
      </c>
      <c r="Z2725" s="15">
        <v>26.3638587462797</v>
      </c>
      <c r="AA2725" s="15">
        <v>0.78611115880362703</v>
      </c>
      <c r="AB2725" s="15">
        <v>1.3267005766004001</v>
      </c>
      <c r="AC2725" s="15">
        <v>0.10756647179876801</v>
      </c>
      <c r="AD2725" s="15">
        <v>1.2293254227467101</v>
      </c>
      <c r="AE2725" s="15">
        <v>3.8840453931460299</v>
      </c>
      <c r="AF2725" s="15">
        <v>0.66522190194555797</v>
      </c>
      <c r="AG2725" s="15">
        <v>3.42316539841149</v>
      </c>
      <c r="AH2725" s="15">
        <v>1.1833409270293</v>
      </c>
      <c r="AI2725" s="15">
        <v>0.43356971366174601</v>
      </c>
      <c r="AJ2725" s="15">
        <v>1.3565496928047001</v>
      </c>
      <c r="AK2725" s="15">
        <v>0.26640450497499002</v>
      </c>
      <c r="AL2725" s="15">
        <v>1.7357398785340901</v>
      </c>
      <c r="AM2725" s="15">
        <v>0.39815109451962399</v>
      </c>
      <c r="AN2725" s="15">
        <v>1.08752861063023</v>
      </c>
      <c r="AO2725" s="15">
        <v>0.14991727169989</v>
      </c>
      <c r="AP2725" s="15">
        <v>0.97352468057725905</v>
      </c>
      <c r="AQ2725" s="15">
        <v>0.14891176370746501</v>
      </c>
      <c r="AR2725" s="15">
        <v>10.0121039567327</v>
      </c>
      <c r="AS2725" s="15">
        <v>0.21141744482594399</v>
      </c>
      <c r="AT2725" s="15">
        <f>(AB2725/0.713)/(AD2725/0.687)</f>
        <v>1.0398561436940579</v>
      </c>
      <c r="AU2725" s="15" t="s">
        <v>2247</v>
      </c>
      <c r="AV2725" s="27" t="s">
        <v>2343</v>
      </c>
    </row>
    <row r="2726" spans="1:48" x14ac:dyDescent="0.25">
      <c r="A2726" s="13" t="s">
        <v>59</v>
      </c>
      <c r="B2726" s="14" t="s">
        <v>2480</v>
      </c>
      <c r="C2726" s="15">
        <v>50.2455996725338</v>
      </c>
      <c r="D2726" s="15">
        <v>14.592713876381501</v>
      </c>
      <c r="E2726" s="15">
        <v>12.3823168235776</v>
      </c>
      <c r="F2726" s="15">
        <v>10.898485468685999</v>
      </c>
      <c r="G2726" s="15">
        <v>8.3299222267703694</v>
      </c>
      <c r="H2726" s="15">
        <v>0.306999590667212</v>
      </c>
      <c r="I2726" s="15">
        <v>2.12853049529267</v>
      </c>
      <c r="J2726" s="15">
        <v>0.17396643471142001</v>
      </c>
      <c r="K2726" s="15">
        <v>0.86983217355710196</v>
      </c>
      <c r="L2726" s="15">
        <v>7.1633237822349594E-2</v>
      </c>
      <c r="M2726" s="15">
        <v>3.15</v>
      </c>
      <c r="N2726" s="15">
        <v>100</v>
      </c>
      <c r="O2726" s="23">
        <v>61.056016545909699</v>
      </c>
      <c r="P2726" s="15">
        <v>312.76484119617402</v>
      </c>
      <c r="Q2726" s="15">
        <v>43</v>
      </c>
      <c r="R2726" s="15">
        <v>5218.99304134261</v>
      </c>
      <c r="S2726" s="15">
        <v>299</v>
      </c>
      <c r="T2726" s="15">
        <v>332</v>
      </c>
      <c r="U2726" s="15">
        <v>70</v>
      </c>
      <c r="V2726" s="15">
        <v>143</v>
      </c>
      <c r="W2726" s="15">
        <v>4.8</v>
      </c>
      <c r="X2726" s="15">
        <v>127.3</v>
      </c>
      <c r="Y2726" s="15">
        <v>86.9</v>
      </c>
      <c r="Z2726" s="15">
        <v>50</v>
      </c>
      <c r="AA2726" s="15">
        <v>1.43</v>
      </c>
      <c r="AB2726" s="15">
        <v>2.59</v>
      </c>
      <c r="AC2726" s="15"/>
      <c r="AD2726" s="15">
        <v>2.9</v>
      </c>
      <c r="AE2726" s="15">
        <v>8.2799999999999994</v>
      </c>
      <c r="AF2726" s="15">
        <v>1.28</v>
      </c>
      <c r="AG2726" s="15">
        <v>6.11</v>
      </c>
      <c r="AH2726" s="15">
        <v>2.0099999999999998</v>
      </c>
      <c r="AI2726" s="15">
        <v>0.74</v>
      </c>
      <c r="AJ2726" s="15">
        <v>2.73</v>
      </c>
      <c r="AK2726" s="15">
        <v>0.47</v>
      </c>
      <c r="AL2726" s="15">
        <v>3.26</v>
      </c>
      <c r="AM2726" s="15">
        <v>0.71</v>
      </c>
      <c r="AN2726" s="15">
        <v>2.11</v>
      </c>
      <c r="AO2726" s="15">
        <v>0.3</v>
      </c>
      <c r="AP2726" s="15">
        <v>2</v>
      </c>
      <c r="AQ2726" s="15">
        <v>0.31</v>
      </c>
      <c r="AR2726" s="15">
        <v>21</v>
      </c>
      <c r="AS2726" s="15">
        <v>0.24</v>
      </c>
      <c r="AT2726" s="15">
        <v>0.86053586110170699</v>
      </c>
      <c r="AU2726" s="15" t="s">
        <v>2247</v>
      </c>
      <c r="AV2726" s="27" t="s">
        <v>2443</v>
      </c>
    </row>
    <row r="2727" spans="1:48" x14ac:dyDescent="0.25">
      <c r="A2727" s="13" t="s">
        <v>59</v>
      </c>
      <c r="B2727" s="14" t="s">
        <v>2481</v>
      </c>
      <c r="C2727" s="15">
        <v>49.506260816451203</v>
      </c>
      <c r="D2727" s="15">
        <v>14.7816349384099</v>
      </c>
      <c r="E2727" s="15">
        <v>12.3282093046931</v>
      </c>
      <c r="F2727" s="15">
        <v>10.9742441209406</v>
      </c>
      <c r="G2727" s="15">
        <v>7.7165835284536302</v>
      </c>
      <c r="H2727" s="15">
        <v>1.01801893515219</v>
      </c>
      <c r="I2727" s="15">
        <v>2.5145067698259198</v>
      </c>
      <c r="J2727" s="15">
        <v>0.183243408327395</v>
      </c>
      <c r="K2727" s="15">
        <v>0.90603685228545205</v>
      </c>
      <c r="L2727" s="15">
        <v>7.1261325460653599E-2</v>
      </c>
      <c r="M2727" s="15">
        <v>2.25</v>
      </c>
      <c r="N2727" s="15">
        <v>100</v>
      </c>
      <c r="O2727" s="23">
        <v>59.3285524433905</v>
      </c>
      <c r="P2727" s="15">
        <v>311.14099849017799</v>
      </c>
      <c r="Q2727" s="15">
        <v>40</v>
      </c>
      <c r="R2727" s="15">
        <v>5436.2211137127197</v>
      </c>
      <c r="S2727" s="15">
        <v>277</v>
      </c>
      <c r="T2727" s="15">
        <v>334</v>
      </c>
      <c r="U2727" s="15">
        <v>70</v>
      </c>
      <c r="V2727" s="15">
        <v>184</v>
      </c>
      <c r="W2727" s="15">
        <v>37.700000000000003</v>
      </c>
      <c r="X2727" s="15">
        <v>151.69999999999999</v>
      </c>
      <c r="Y2727" s="15">
        <v>67.900000000000006</v>
      </c>
      <c r="Z2727" s="15">
        <v>49</v>
      </c>
      <c r="AA2727" s="15">
        <v>1.32</v>
      </c>
      <c r="AB2727" s="15">
        <v>2.9</v>
      </c>
      <c r="AC2727" s="15"/>
      <c r="AD2727" s="15">
        <v>2.58</v>
      </c>
      <c r="AE2727" s="15">
        <v>7.34</v>
      </c>
      <c r="AF2727" s="15">
        <v>1.1299999999999999</v>
      </c>
      <c r="AG2727" s="15">
        <v>6.22</v>
      </c>
      <c r="AH2727" s="15">
        <v>2.0499999999999998</v>
      </c>
      <c r="AI2727" s="15">
        <v>0.77</v>
      </c>
      <c r="AJ2727" s="15">
        <v>2.85</v>
      </c>
      <c r="AK2727" s="15">
        <v>0.49</v>
      </c>
      <c r="AL2727" s="15">
        <v>3.35</v>
      </c>
      <c r="AM2727" s="15">
        <v>0.72</v>
      </c>
      <c r="AN2727" s="15">
        <v>2.04</v>
      </c>
      <c r="AO2727" s="15">
        <v>0.32</v>
      </c>
      <c r="AP2727" s="15">
        <v>2.0699999999999998</v>
      </c>
      <c r="AQ2727" s="15">
        <v>0.31</v>
      </c>
      <c r="AR2727" s="15">
        <v>21</v>
      </c>
      <c r="AS2727" s="15">
        <v>0.27</v>
      </c>
      <c r="AT2727" s="15">
        <v>1.08304249975537</v>
      </c>
      <c r="AU2727" s="15" t="s">
        <v>2247</v>
      </c>
      <c r="AV2727" s="27" t="s">
        <v>2359</v>
      </c>
    </row>
    <row r="2728" spans="1:48" x14ac:dyDescent="0.25">
      <c r="A2728" s="13" t="s">
        <v>59</v>
      </c>
      <c r="B2728" s="14" t="s">
        <v>2482</v>
      </c>
      <c r="C2728" s="15">
        <v>48.983513704864997</v>
      </c>
      <c r="D2728" s="15">
        <v>13.7756650146657</v>
      </c>
      <c r="E2728" s="15">
        <v>12.7642358652776</v>
      </c>
      <c r="F2728" s="15">
        <v>12.693435824820501</v>
      </c>
      <c r="G2728" s="15">
        <v>9.5883483361990507</v>
      </c>
      <c r="H2728" s="15">
        <v>0.131485789420451</v>
      </c>
      <c r="I2728" s="15">
        <v>1.14291493880854</v>
      </c>
      <c r="J2728" s="15">
        <v>0.20228582987761701</v>
      </c>
      <c r="K2728" s="15">
        <v>0.65742894710225497</v>
      </c>
      <c r="L2728" s="15">
        <v>6.0685748963285102E-2</v>
      </c>
      <c r="M2728" s="15">
        <v>1.89</v>
      </c>
      <c r="N2728" s="15">
        <v>100</v>
      </c>
      <c r="O2728" s="23">
        <v>63.644888136328603</v>
      </c>
      <c r="P2728" s="15">
        <v>264.96594617772399</v>
      </c>
      <c r="Q2728" s="15">
        <v>40</v>
      </c>
      <c r="R2728" s="15">
        <v>3944.5736826135299</v>
      </c>
      <c r="S2728" s="15">
        <v>236</v>
      </c>
      <c r="T2728" s="15">
        <v>460</v>
      </c>
      <c r="U2728" s="15">
        <v>70</v>
      </c>
      <c r="V2728" s="15">
        <v>154</v>
      </c>
      <c r="W2728" s="15">
        <v>9</v>
      </c>
      <c r="X2728" s="15">
        <v>65.7</v>
      </c>
      <c r="Y2728" s="15">
        <v>19.899999999999999</v>
      </c>
      <c r="Z2728" s="15">
        <v>38</v>
      </c>
      <c r="AA2728" s="15">
        <v>0.94</v>
      </c>
      <c r="AB2728" s="15">
        <v>2.0499999999999998</v>
      </c>
      <c r="AC2728" s="15"/>
      <c r="AD2728" s="15">
        <v>2.0499999999999998</v>
      </c>
      <c r="AE2728" s="15">
        <v>5.71</v>
      </c>
      <c r="AF2728" s="15">
        <v>0.86</v>
      </c>
      <c r="AG2728" s="15">
        <v>4.5</v>
      </c>
      <c r="AH2728" s="15">
        <v>1.4</v>
      </c>
      <c r="AI2728" s="15">
        <v>0.57999999999999996</v>
      </c>
      <c r="AJ2728" s="15">
        <v>1.91</v>
      </c>
      <c r="AK2728" s="15">
        <v>0.35</v>
      </c>
      <c r="AL2728" s="15">
        <v>2.37</v>
      </c>
      <c r="AM2728" s="15">
        <v>0.51</v>
      </c>
      <c r="AN2728" s="15">
        <v>1.44</v>
      </c>
      <c r="AO2728" s="15">
        <v>0.23</v>
      </c>
      <c r="AP2728" s="15">
        <v>1.48</v>
      </c>
      <c r="AQ2728" s="15">
        <v>0.22</v>
      </c>
      <c r="AR2728" s="15">
        <v>14</v>
      </c>
      <c r="AS2728" s="15">
        <v>0.17</v>
      </c>
      <c r="AT2728" s="15">
        <v>0.96353436185133301</v>
      </c>
      <c r="AU2728" s="15" t="s">
        <v>2247</v>
      </c>
      <c r="AV2728" s="27" t="s">
        <v>2359</v>
      </c>
    </row>
    <row r="2729" spans="1:48" x14ac:dyDescent="0.25">
      <c r="A2729" s="13" t="s">
        <v>59</v>
      </c>
      <c r="B2729" s="14" t="s">
        <v>2483</v>
      </c>
      <c r="C2729" s="15">
        <v>51.290522403468898</v>
      </c>
      <c r="D2729" s="15">
        <v>15.352054511666299</v>
      </c>
      <c r="E2729" s="15">
        <v>11.6663225273591</v>
      </c>
      <c r="F2729" s="15">
        <v>10.468717736939899</v>
      </c>
      <c r="G2729" s="15">
        <v>7.3508156101589899</v>
      </c>
      <c r="H2729" s="15">
        <v>8.2593433822011106E-2</v>
      </c>
      <c r="I2729" s="15">
        <v>2.6016931653933502</v>
      </c>
      <c r="J2729" s="15">
        <v>0.18583522609952499</v>
      </c>
      <c r="K2729" s="15">
        <v>0.92917613049762504</v>
      </c>
      <c r="L2729" s="15">
        <v>7.2269254594259799E-2</v>
      </c>
      <c r="M2729" s="15">
        <v>3.9</v>
      </c>
      <c r="N2729" s="15">
        <v>100</v>
      </c>
      <c r="O2729" s="23">
        <v>59.4882733431795</v>
      </c>
      <c r="P2729" s="15">
        <v>315.54181583409201</v>
      </c>
      <c r="Q2729" s="15">
        <v>40</v>
      </c>
      <c r="R2729" s="15">
        <v>5575.05678298575</v>
      </c>
      <c r="S2729" s="15">
        <v>272</v>
      </c>
      <c r="T2729" s="15">
        <v>350</v>
      </c>
      <c r="U2729" s="15">
        <v>66</v>
      </c>
      <c r="V2729" s="15">
        <v>191</v>
      </c>
      <c r="W2729" s="15">
        <v>0.7</v>
      </c>
      <c r="X2729" s="15">
        <v>120.4</v>
      </c>
      <c r="Y2729" s="15">
        <v>45.1</v>
      </c>
      <c r="Z2729" s="15">
        <v>49</v>
      </c>
      <c r="AA2729" s="15">
        <v>1.32</v>
      </c>
      <c r="AB2729" s="15">
        <v>2.67</v>
      </c>
      <c r="AC2729" s="15"/>
      <c r="AD2729" s="15">
        <v>2.5499999999999998</v>
      </c>
      <c r="AE2729" s="15">
        <v>7.43</v>
      </c>
      <c r="AF2729" s="15">
        <v>1.17</v>
      </c>
      <c r="AG2729" s="15">
        <v>5.59</v>
      </c>
      <c r="AH2729" s="15">
        <v>1.91</v>
      </c>
      <c r="AI2729" s="15">
        <v>0.72</v>
      </c>
      <c r="AJ2729" s="15">
        <v>2.63</v>
      </c>
      <c r="AK2729" s="15">
        <v>0.47</v>
      </c>
      <c r="AL2729" s="15">
        <v>3.17</v>
      </c>
      <c r="AM2729" s="15">
        <v>0.67</v>
      </c>
      <c r="AN2729" s="15">
        <v>2.0099999999999998</v>
      </c>
      <c r="AO2729" s="15">
        <v>0.28999999999999998</v>
      </c>
      <c r="AP2729" s="15">
        <v>1.94</v>
      </c>
      <c r="AQ2729" s="15">
        <v>0.3</v>
      </c>
      <c r="AR2729" s="15">
        <v>20</v>
      </c>
      <c r="AS2729" s="15">
        <v>0.16</v>
      </c>
      <c r="AT2729" s="15">
        <v>1.00887715535022</v>
      </c>
      <c r="AU2729" s="15" t="s">
        <v>2247</v>
      </c>
      <c r="AV2729" s="27" t="s">
        <v>2359</v>
      </c>
    </row>
    <row r="2730" spans="1:48" x14ac:dyDescent="0.25">
      <c r="A2730" s="13" t="s">
        <v>59</v>
      </c>
      <c r="B2730" s="14" t="s">
        <v>2484</v>
      </c>
      <c r="C2730" s="15">
        <v>52.104828724721401</v>
      </c>
      <c r="D2730" s="15">
        <v>15.579859678085</v>
      </c>
      <c r="E2730" s="15">
        <v>11.555922410235199</v>
      </c>
      <c r="F2730" s="15">
        <v>11.555922410235199</v>
      </c>
      <c r="G2730" s="15">
        <v>6.2216260833677204</v>
      </c>
      <c r="H2730" s="15">
        <v>0.113495666529096</v>
      </c>
      <c r="I2730" s="15">
        <v>1.81593066446554</v>
      </c>
      <c r="J2730" s="15">
        <v>0.17540239372678501</v>
      </c>
      <c r="K2730" s="15">
        <v>0.81510524143623597</v>
      </c>
      <c r="L2730" s="15">
        <v>6.1906727197688798E-2</v>
      </c>
      <c r="M2730" s="15">
        <v>3.82</v>
      </c>
      <c r="N2730" s="15">
        <v>100</v>
      </c>
      <c r="O2730" s="23">
        <v>55.648681819051397</v>
      </c>
      <c r="P2730" s="15">
        <v>270.296977905402</v>
      </c>
      <c r="Q2730" s="15">
        <v>43</v>
      </c>
      <c r="R2730" s="15">
        <v>4890.6314486174197</v>
      </c>
      <c r="S2730" s="15">
        <v>290</v>
      </c>
      <c r="T2730" s="15">
        <v>391</v>
      </c>
      <c r="U2730" s="15">
        <v>70</v>
      </c>
      <c r="V2730" s="15">
        <v>160</v>
      </c>
      <c r="W2730" s="15">
        <v>1</v>
      </c>
      <c r="X2730" s="15">
        <v>123</v>
      </c>
      <c r="Y2730" s="15">
        <v>15</v>
      </c>
      <c r="Z2730" s="15">
        <v>45</v>
      </c>
      <c r="AA2730" s="15">
        <v>1.28</v>
      </c>
      <c r="AB2730" s="15">
        <v>2.4</v>
      </c>
      <c r="AC2730" s="15"/>
      <c r="AD2730" s="15">
        <v>2.4500000000000002</v>
      </c>
      <c r="AE2730" s="15">
        <v>7.01</v>
      </c>
      <c r="AF2730" s="15">
        <v>1.08</v>
      </c>
      <c r="AG2730" s="15">
        <v>5.7</v>
      </c>
      <c r="AH2730" s="15">
        <v>1.83</v>
      </c>
      <c r="AI2730" s="15">
        <v>0.68</v>
      </c>
      <c r="AJ2730" s="15">
        <v>2.54</v>
      </c>
      <c r="AK2730" s="15">
        <v>0.46</v>
      </c>
      <c r="AL2730" s="15">
        <v>3.01</v>
      </c>
      <c r="AM2730" s="15">
        <v>0.65</v>
      </c>
      <c r="AN2730" s="15">
        <v>1.86</v>
      </c>
      <c r="AO2730" s="15">
        <v>0.28999999999999998</v>
      </c>
      <c r="AP2730" s="15">
        <v>1.93</v>
      </c>
      <c r="AQ2730" s="15">
        <v>0.28000000000000003</v>
      </c>
      <c r="AR2730" s="15">
        <v>19</v>
      </c>
      <c r="AS2730" s="15">
        <v>0.15</v>
      </c>
      <c r="AT2730" s="15">
        <v>0.94387039528293804</v>
      </c>
      <c r="AU2730" s="15" t="s">
        <v>2247</v>
      </c>
      <c r="AV2730" s="27" t="s">
        <v>2359</v>
      </c>
    </row>
    <row r="2731" spans="1:48" x14ac:dyDescent="0.25">
      <c r="A2731" s="13" t="s">
        <v>59</v>
      </c>
      <c r="B2731" s="14">
        <v>83201</v>
      </c>
      <c r="C2731" s="15">
        <v>50.4687029072795</v>
      </c>
      <c r="D2731" s="15">
        <v>14.534825333857899</v>
      </c>
      <c r="E2731" s="15">
        <v>13.133756527397001</v>
      </c>
      <c r="F2731" s="15">
        <v>12.1257936110849</v>
      </c>
      <c r="G2731" s="15">
        <v>6.90454587594175</v>
      </c>
      <c r="H2731" s="15">
        <v>9.0716662468091097E-2</v>
      </c>
      <c r="I2731" s="15">
        <v>1.4413869199281899</v>
      </c>
      <c r="J2731" s="15">
        <v>0.19151295409930399</v>
      </c>
      <c r="K2731" s="15">
        <v>1.00796291631212</v>
      </c>
      <c r="L2731" s="15">
        <v>0.100796291631212</v>
      </c>
      <c r="M2731" s="15">
        <v>0.88999998999999996</v>
      </c>
      <c r="N2731" s="15">
        <v>100</v>
      </c>
      <c r="O2731" s="23">
        <v>55.059548713520897</v>
      </c>
      <c r="P2731" s="15">
        <v>440.09648458698098</v>
      </c>
      <c r="Q2731" s="15">
        <v>41.367805664029703</v>
      </c>
      <c r="R2731" s="15">
        <v>6047.7774978727102</v>
      </c>
      <c r="S2731" s="15">
        <v>288.56566877835297</v>
      </c>
      <c r="T2731" s="15">
        <v>167.489164395827</v>
      </c>
      <c r="U2731" s="15">
        <v>63.8678552949645</v>
      </c>
      <c r="V2731" s="15">
        <v>114.71998482508199</v>
      </c>
      <c r="W2731" s="15">
        <v>0.807176705973214</v>
      </c>
      <c r="X2731" s="15">
        <v>122.18637079564</v>
      </c>
      <c r="Y2731" s="15">
        <v>68.710914693358006</v>
      </c>
      <c r="Z2731" s="15">
        <v>61.5472230611173</v>
      </c>
      <c r="AA2731" s="15">
        <v>1.81614751528934</v>
      </c>
      <c r="AB2731" s="15">
        <v>3.7331922689097601</v>
      </c>
      <c r="AC2731" s="15">
        <v>0.302691271046023</v>
      </c>
      <c r="AD2731" s="15">
        <v>4.6412659004330701</v>
      </c>
      <c r="AE2731" s="15">
        <v>11.804958985591799</v>
      </c>
      <c r="AF2731" s="15">
        <v>1.61435341194643</v>
      </c>
      <c r="AG2731" s="15">
        <v>8.8789438464230308</v>
      </c>
      <c r="AH2731" s="15">
        <v>2.6233241607243101</v>
      </c>
      <c r="AI2731" s="15">
        <v>0.908073762689526</v>
      </c>
      <c r="AJ2731" s="15">
        <v>3.3296038200709202</v>
      </c>
      <c r="AK2731" s="15">
        <v>0.60538254209204601</v>
      </c>
      <c r="AL2731" s="15">
        <v>3.93498649332918</v>
      </c>
      <c r="AM2731" s="15">
        <v>0.908073762689526</v>
      </c>
      <c r="AN2731" s="15">
        <v>2.5224271746359501</v>
      </c>
      <c r="AO2731" s="15">
        <v>0.40358835803146098</v>
      </c>
      <c r="AP2731" s="15">
        <v>2.3206329502165302</v>
      </c>
      <c r="AQ2731" s="15">
        <v>0.40358835803146098</v>
      </c>
      <c r="AR2731" s="15">
        <v>22.096461666402</v>
      </c>
      <c r="AS2731" s="15">
        <v>0.706279598808359</v>
      </c>
      <c r="AT2731" s="15">
        <v>0.77501679663659395</v>
      </c>
      <c r="AU2731" s="15" t="s">
        <v>2247</v>
      </c>
      <c r="AV2731" s="27" t="s">
        <v>2258</v>
      </c>
    </row>
    <row r="2732" spans="1:48" x14ac:dyDescent="0.25">
      <c r="A2732" s="13" t="s">
        <v>59</v>
      </c>
      <c r="B2732" s="14" t="s">
        <v>2485</v>
      </c>
      <c r="C2732" s="15">
        <v>49.478682770723701</v>
      </c>
      <c r="D2732" s="15">
        <v>15.236915453700799</v>
      </c>
      <c r="E2732" s="15">
        <v>13.3271394652627</v>
      </c>
      <c r="F2732" s="15">
        <v>11.148962527098201</v>
      </c>
      <c r="G2732" s="15">
        <v>7.8765355631258398</v>
      </c>
      <c r="H2732" s="15">
        <v>7.2261794157117795E-2</v>
      </c>
      <c r="I2732" s="15">
        <v>1.6723443790647301</v>
      </c>
      <c r="J2732" s="15">
        <v>0.18581604211830299</v>
      </c>
      <c r="K2732" s="15">
        <v>0.92908021059151402</v>
      </c>
      <c r="L2732" s="15">
        <v>7.2261794157117795E-2</v>
      </c>
      <c r="M2732" s="15">
        <v>4</v>
      </c>
      <c r="N2732" s="15">
        <v>100</v>
      </c>
      <c r="O2732" s="23">
        <v>57.936528414969203</v>
      </c>
      <c r="P2732" s="15">
        <v>315.50924209445799</v>
      </c>
      <c r="Q2732" s="15">
        <v>38</v>
      </c>
      <c r="R2732" s="15">
        <v>5574.4812635490898</v>
      </c>
      <c r="S2732" s="15">
        <v>267</v>
      </c>
      <c r="T2732" s="15">
        <v>341</v>
      </c>
      <c r="U2732" s="15">
        <v>70</v>
      </c>
      <c r="V2732" s="15">
        <v>180</v>
      </c>
      <c r="W2732" s="15">
        <v>0.6</v>
      </c>
      <c r="X2732" s="15">
        <v>89.3</v>
      </c>
      <c r="Y2732" s="15">
        <v>14.5</v>
      </c>
      <c r="Z2732" s="15">
        <v>48</v>
      </c>
      <c r="AA2732" s="15">
        <v>1.3</v>
      </c>
      <c r="AB2732" s="15">
        <v>3.7</v>
      </c>
      <c r="AC2732" s="15"/>
      <c r="AD2732" s="15">
        <v>2.75</v>
      </c>
      <c r="AE2732" s="15">
        <v>8.0500000000000007</v>
      </c>
      <c r="AF2732" s="15">
        <v>1.26</v>
      </c>
      <c r="AG2732" s="15">
        <v>5.93</v>
      </c>
      <c r="AH2732" s="15">
        <v>2.06</v>
      </c>
      <c r="AI2732" s="15">
        <v>0.81</v>
      </c>
      <c r="AJ2732" s="15">
        <v>2.84</v>
      </c>
      <c r="AK2732" s="15">
        <v>0.49</v>
      </c>
      <c r="AL2732" s="15">
        <v>3.41</v>
      </c>
      <c r="AM2732" s="15">
        <v>0.73</v>
      </c>
      <c r="AN2732" s="15">
        <v>2.15</v>
      </c>
      <c r="AO2732" s="15">
        <v>0.31</v>
      </c>
      <c r="AP2732" s="15">
        <v>2.0299999999999998</v>
      </c>
      <c r="AQ2732" s="15">
        <v>0.32</v>
      </c>
      <c r="AR2732" s="15">
        <v>21</v>
      </c>
      <c r="AS2732" s="15">
        <v>0.26</v>
      </c>
      <c r="AT2732" s="15">
        <v>1.29639168685452</v>
      </c>
      <c r="AU2732" s="15" t="s">
        <v>2247</v>
      </c>
      <c r="AV2732" s="27" t="s">
        <v>2359</v>
      </c>
    </row>
    <row r="2733" spans="1:48" x14ac:dyDescent="0.25">
      <c r="A2733" s="13" t="s">
        <v>59</v>
      </c>
      <c r="B2733" s="14" t="s">
        <v>2486</v>
      </c>
      <c r="C2733" s="15">
        <v>50.24680165206</v>
      </c>
      <c r="D2733" s="15">
        <v>15.019643396796599</v>
      </c>
      <c r="E2733" s="15">
        <v>12.813538833484399</v>
      </c>
      <c r="F2733" s="15">
        <v>10.5066989019845</v>
      </c>
      <c r="G2733" s="15">
        <v>7.59544676135791</v>
      </c>
      <c r="H2733" s="15">
        <v>0.15110305228165599</v>
      </c>
      <c r="I2733" s="15">
        <v>2.33706054195628</v>
      </c>
      <c r="J2733" s="15">
        <v>0.19139719955676401</v>
      </c>
      <c r="K2733" s="15">
        <v>1.0577213659715901</v>
      </c>
      <c r="L2733" s="15">
        <v>8.0588294550216599E-2</v>
      </c>
      <c r="M2733" s="15">
        <v>1.57</v>
      </c>
      <c r="N2733" s="15">
        <v>100</v>
      </c>
      <c r="O2733" s="23">
        <v>58.008670921868998</v>
      </c>
      <c r="P2733" s="15">
        <v>351.86438465587503</v>
      </c>
      <c r="Q2733" s="15">
        <v>41</v>
      </c>
      <c r="R2733" s="15">
        <v>6346.3281958295602</v>
      </c>
      <c r="S2733" s="15">
        <v>297</v>
      </c>
      <c r="T2733" s="15">
        <v>195</v>
      </c>
      <c r="U2733" s="15">
        <v>75</v>
      </c>
      <c r="V2733" s="15">
        <v>147</v>
      </c>
      <c r="W2733" s="15">
        <v>2.8</v>
      </c>
      <c r="X2733" s="15">
        <v>117.8</v>
      </c>
      <c r="Y2733" s="15">
        <v>45.8</v>
      </c>
      <c r="Z2733" s="15">
        <v>59</v>
      </c>
      <c r="AA2733" s="15">
        <v>1.56</v>
      </c>
      <c r="AB2733" s="15">
        <v>2.92</v>
      </c>
      <c r="AC2733" s="15"/>
      <c r="AD2733" s="15">
        <v>2.58</v>
      </c>
      <c r="AE2733" s="15">
        <v>7.61</v>
      </c>
      <c r="AF2733" s="15">
        <v>1.2</v>
      </c>
      <c r="AG2733" s="15">
        <v>6.55</v>
      </c>
      <c r="AH2733" s="15">
        <v>2.21</v>
      </c>
      <c r="AI2733" s="15">
        <v>0.79</v>
      </c>
      <c r="AJ2733" s="15">
        <v>3.15</v>
      </c>
      <c r="AK2733" s="15">
        <v>0.55000000000000004</v>
      </c>
      <c r="AL2733" s="15">
        <v>3.7</v>
      </c>
      <c r="AM2733" s="15">
        <v>0.78</v>
      </c>
      <c r="AN2733" s="15">
        <v>2.2000000000000002</v>
      </c>
      <c r="AO2733" s="15">
        <v>0.35</v>
      </c>
      <c r="AP2733" s="15">
        <v>2.29</v>
      </c>
      <c r="AQ2733" s="15">
        <v>0.36</v>
      </c>
      <c r="AR2733" s="15">
        <v>23</v>
      </c>
      <c r="AS2733" s="15">
        <v>0.16</v>
      </c>
      <c r="AT2733" s="15">
        <v>1.09051175837438</v>
      </c>
      <c r="AU2733" s="15" t="s">
        <v>2247</v>
      </c>
      <c r="AV2733" s="27" t="s">
        <v>2359</v>
      </c>
    </row>
    <row r="2734" spans="1:48" x14ac:dyDescent="0.25">
      <c r="A2734" s="13" t="s">
        <v>59</v>
      </c>
      <c r="B2734" s="14">
        <v>43855</v>
      </c>
      <c r="C2734" s="15">
        <v>49.778761061946902</v>
      </c>
      <c r="D2734" s="15">
        <v>14.883346741753799</v>
      </c>
      <c r="E2734" s="15">
        <v>14.2799678197908</v>
      </c>
      <c r="F2734" s="15">
        <v>9.2819790828640407</v>
      </c>
      <c r="G2734" s="15">
        <v>6.7980691874497197</v>
      </c>
      <c r="H2734" s="15">
        <v>0.16090104585679799</v>
      </c>
      <c r="I2734" s="15">
        <v>3.34875301689461</v>
      </c>
      <c r="J2734" s="15">
        <v>0.221238938053097</v>
      </c>
      <c r="K2734" s="15">
        <v>1.15647626709574</v>
      </c>
      <c r="L2734" s="15">
        <v>9.0506838294448902E-2</v>
      </c>
      <c r="M2734" s="15">
        <v>1.44</v>
      </c>
      <c r="N2734" s="15">
        <v>100</v>
      </c>
      <c r="O2734" s="23">
        <v>52.594259576604998</v>
      </c>
      <c r="P2734" s="15">
        <v>395.17070241238298</v>
      </c>
      <c r="Q2734" s="15">
        <v>43</v>
      </c>
      <c r="R2734" s="15">
        <v>6938.8576025744096</v>
      </c>
      <c r="S2734" s="15">
        <v>340</v>
      </c>
      <c r="T2734" s="15">
        <v>290</v>
      </c>
      <c r="U2734" s="15">
        <v>69</v>
      </c>
      <c r="V2734" s="15">
        <v>127</v>
      </c>
      <c r="W2734" s="15">
        <v>0.9</v>
      </c>
      <c r="X2734" s="15">
        <v>98.6</v>
      </c>
      <c r="Y2734" s="15">
        <v>24.4</v>
      </c>
      <c r="Z2734" s="15">
        <v>64</v>
      </c>
      <c r="AA2734" s="15">
        <v>1.71</v>
      </c>
      <c r="AB2734" s="15">
        <v>3.49</v>
      </c>
      <c r="AC2734" s="15"/>
      <c r="AD2734" s="15">
        <v>3.76</v>
      </c>
      <c r="AE2734" s="15">
        <v>10.8</v>
      </c>
      <c r="AF2734" s="15">
        <v>1.63</v>
      </c>
      <c r="AG2734" s="15">
        <v>8.52</v>
      </c>
      <c r="AH2734" s="15">
        <v>2.64</v>
      </c>
      <c r="AI2734" s="15">
        <v>1.04</v>
      </c>
      <c r="AJ2734" s="15">
        <v>3.61</v>
      </c>
      <c r="AK2734" s="15">
        <v>0.64</v>
      </c>
      <c r="AL2734" s="15">
        <v>4.1900000000000004</v>
      </c>
      <c r="AM2734" s="15">
        <v>0.89</v>
      </c>
      <c r="AN2734" s="15">
        <v>2.44</v>
      </c>
      <c r="AO2734" s="15">
        <v>0.37</v>
      </c>
      <c r="AP2734" s="15">
        <v>2.2999999999999998</v>
      </c>
      <c r="AQ2734" s="15">
        <v>0.3</v>
      </c>
      <c r="AR2734" s="15">
        <v>25</v>
      </c>
      <c r="AS2734" s="15">
        <v>0.44</v>
      </c>
      <c r="AT2734" s="15">
        <v>0.89434439437796598</v>
      </c>
      <c r="AU2734" s="15" t="s">
        <v>2247</v>
      </c>
      <c r="AV2734" s="27" t="s">
        <v>2359</v>
      </c>
    </row>
    <row r="2735" spans="1:48" x14ac:dyDescent="0.25">
      <c r="A2735" s="13" t="s">
        <v>59</v>
      </c>
      <c r="B2735" s="14" t="s">
        <v>2487</v>
      </c>
      <c r="C2735" s="15">
        <v>50.865439401538403</v>
      </c>
      <c r="D2735" s="15">
        <v>12.916636954775299</v>
      </c>
      <c r="E2735" s="15">
        <v>13.1934743092937</v>
      </c>
      <c r="F2735" s="15">
        <v>7.2000855306863603</v>
      </c>
      <c r="G2735" s="15">
        <v>11.116615572103701</v>
      </c>
      <c r="H2735" s="15">
        <v>4.9451136886582099E-2</v>
      </c>
      <c r="I2735" s="15">
        <v>3.7088352664936601</v>
      </c>
      <c r="J2735" s="15">
        <v>0.21758500230096101</v>
      </c>
      <c r="K2735" s="15">
        <v>0.68242568903483403</v>
      </c>
      <c r="L2735" s="15">
        <v>4.9451136886582099E-2</v>
      </c>
      <c r="M2735" s="15"/>
      <c r="N2735" s="15">
        <v>100</v>
      </c>
      <c r="O2735" s="23">
        <v>66.257741063062198</v>
      </c>
      <c r="P2735" s="15">
        <v>215.91341457521801</v>
      </c>
      <c r="Q2735" s="15"/>
      <c r="R2735" s="15">
        <v>4094.554134209</v>
      </c>
      <c r="S2735" s="15">
        <v>251.58</v>
      </c>
      <c r="T2735" s="15">
        <v>681</v>
      </c>
      <c r="U2735" s="15"/>
      <c r="V2735" s="15">
        <v>244.11</v>
      </c>
      <c r="W2735" s="15"/>
      <c r="X2735" s="15"/>
      <c r="Y2735" s="15"/>
      <c r="Z2735" s="15">
        <v>52.46</v>
      </c>
      <c r="AA2735" s="15"/>
      <c r="AB2735" s="15">
        <v>1.82</v>
      </c>
      <c r="AC2735" s="15"/>
      <c r="AD2735" s="15">
        <v>1.77</v>
      </c>
      <c r="AE2735" s="15">
        <v>5.41</v>
      </c>
      <c r="AF2735" s="15">
        <v>0.86</v>
      </c>
      <c r="AG2735" s="15">
        <v>4.3899999999999997</v>
      </c>
      <c r="AH2735" s="15">
        <v>1.55</v>
      </c>
      <c r="AI2735" s="15">
        <v>0.64</v>
      </c>
      <c r="AJ2735" s="15">
        <v>2.09</v>
      </c>
      <c r="AK2735" s="15">
        <v>0.37</v>
      </c>
      <c r="AL2735" s="15">
        <v>2.57</v>
      </c>
      <c r="AM2735" s="15">
        <v>0.54</v>
      </c>
      <c r="AN2735" s="15">
        <v>1.61</v>
      </c>
      <c r="AO2735" s="15">
        <v>0.21</v>
      </c>
      <c r="AP2735" s="15">
        <v>1.5</v>
      </c>
      <c r="AQ2735" s="15">
        <v>0.21</v>
      </c>
      <c r="AR2735" s="15"/>
      <c r="AS2735" s="15">
        <v>0.54</v>
      </c>
      <c r="AT2735" s="15">
        <v>0.990752846649393</v>
      </c>
      <c r="AU2735" s="15" t="s">
        <v>2247</v>
      </c>
      <c r="AV2735" s="27" t="s">
        <v>2289</v>
      </c>
    </row>
    <row r="2736" spans="1:48" x14ac:dyDescent="0.25">
      <c r="A2736" s="13" t="s">
        <v>59</v>
      </c>
      <c r="B2736" s="14" t="s">
        <v>2488</v>
      </c>
      <c r="C2736" s="15">
        <v>48.605096182898599</v>
      </c>
      <c r="D2736" s="15">
        <v>15.177762110988001</v>
      </c>
      <c r="E2736" s="15">
        <v>12.5088125692416</v>
      </c>
      <c r="F2736" s="15">
        <v>12.528955584650999</v>
      </c>
      <c r="G2736" s="15">
        <v>8.1982072716285597</v>
      </c>
      <c r="H2736" s="15">
        <v>0.13092960016114399</v>
      </c>
      <c r="I2736" s="15">
        <v>1.82294289455131</v>
      </c>
      <c r="J2736" s="15">
        <v>0.211501661798771</v>
      </c>
      <c r="K2736" s="15">
        <v>0.75536307785275503</v>
      </c>
      <c r="L2736" s="15">
        <v>6.0429046228220401E-2</v>
      </c>
      <c r="M2736" s="15">
        <v>1.34</v>
      </c>
      <c r="N2736" s="15">
        <v>100</v>
      </c>
      <c r="O2736" s="23">
        <v>60.433596713714003</v>
      </c>
      <c r="P2736" s="15">
        <v>263.84513141898998</v>
      </c>
      <c r="Q2736" s="15">
        <v>45</v>
      </c>
      <c r="R2736" s="15">
        <v>4532.1784671165296</v>
      </c>
      <c r="S2736" s="15">
        <v>272</v>
      </c>
      <c r="T2736" s="15">
        <v>388</v>
      </c>
      <c r="U2736" s="15">
        <v>70</v>
      </c>
      <c r="V2736" s="15">
        <v>92</v>
      </c>
      <c r="W2736" s="15">
        <v>5.4</v>
      </c>
      <c r="X2736" s="15">
        <v>118.2</v>
      </c>
      <c r="Y2736" s="15">
        <v>20.7</v>
      </c>
      <c r="Z2736" s="15">
        <v>44</v>
      </c>
      <c r="AA2736" s="15">
        <v>1.21</v>
      </c>
      <c r="AB2736" s="15">
        <v>2.06</v>
      </c>
      <c r="AC2736" s="15"/>
      <c r="AD2736" s="15">
        <v>2.0499999999999998</v>
      </c>
      <c r="AE2736" s="15">
        <v>6.36</v>
      </c>
      <c r="AF2736" s="15">
        <v>1.02</v>
      </c>
      <c r="AG2736" s="15">
        <v>5.32</v>
      </c>
      <c r="AH2736" s="15">
        <v>1.71</v>
      </c>
      <c r="AI2736" s="15">
        <v>0.64</v>
      </c>
      <c r="AJ2736" s="15">
        <v>2.3199999999999998</v>
      </c>
      <c r="AK2736" s="15">
        <v>0.41</v>
      </c>
      <c r="AL2736" s="15">
        <v>2.75</v>
      </c>
      <c r="AM2736" s="15">
        <v>0.59</v>
      </c>
      <c r="AN2736" s="15">
        <v>1.7</v>
      </c>
      <c r="AO2736" s="15">
        <v>0.27</v>
      </c>
      <c r="AP2736" s="15">
        <v>1.73</v>
      </c>
      <c r="AQ2736" s="15">
        <v>0.26</v>
      </c>
      <c r="AR2736" s="15">
        <v>18</v>
      </c>
      <c r="AS2736" s="15">
        <v>0.24</v>
      </c>
      <c r="AT2736" s="15">
        <v>0.96823452947012001</v>
      </c>
      <c r="AU2736" s="15" t="s">
        <v>2247</v>
      </c>
      <c r="AV2736" s="27" t="s">
        <v>2359</v>
      </c>
    </row>
    <row r="2737" spans="1:48" x14ac:dyDescent="0.25">
      <c r="A2737" s="13" t="s">
        <v>59</v>
      </c>
      <c r="B2737" s="14" t="s">
        <v>2489</v>
      </c>
      <c r="C2737" s="15">
        <v>52.916810401412903</v>
      </c>
      <c r="D2737" s="15">
        <v>11.8714100732278</v>
      </c>
      <c r="E2737" s="15">
        <v>13.7838843431831</v>
      </c>
      <c r="F2737" s="15">
        <v>5.9159193531585199</v>
      </c>
      <c r="G2737" s="15">
        <v>14.3149419799672</v>
      </c>
      <c r="H2737" s="15">
        <v>0.23742820146455601</v>
      </c>
      <c r="I2737" s="15">
        <v>0.12860694245996801</v>
      </c>
      <c r="J2737" s="15">
        <v>0.168178309370727</v>
      </c>
      <c r="K2737" s="15">
        <v>0.62324902884445998</v>
      </c>
      <c r="L2737" s="15">
        <v>3.9571366910759298E-2</v>
      </c>
      <c r="M2737" s="15"/>
      <c r="N2737" s="15">
        <f>SUM(C2737:L2737)</f>
        <v>99.999999999999986</v>
      </c>
      <c r="O2737" s="23">
        <f>(G2737/40.31)/(G2737/40.31+E2737*0.8998/71.85*0.85)*100</f>
        <v>70.762695242045055</v>
      </c>
      <c r="P2737" s="15">
        <f>(L2737*62/142)*10000</f>
        <v>172.77639073711805</v>
      </c>
      <c r="Q2737" s="15"/>
      <c r="R2737" s="15">
        <f>K2737*0.6*10000</f>
        <v>3739.4941730667597</v>
      </c>
      <c r="S2737" s="15">
        <v>238.94</v>
      </c>
      <c r="T2737" s="15">
        <v>991</v>
      </c>
      <c r="U2737" s="15"/>
      <c r="V2737" s="15">
        <v>282.07</v>
      </c>
      <c r="W2737" s="15"/>
      <c r="X2737" s="15"/>
      <c r="Y2737" s="15"/>
      <c r="Z2737" s="15">
        <v>43.75</v>
      </c>
      <c r="AA2737" s="15"/>
      <c r="AB2737" s="15">
        <v>1.68</v>
      </c>
      <c r="AC2737" s="15"/>
      <c r="AD2737" s="15">
        <v>1.51</v>
      </c>
      <c r="AE2737" s="15">
        <v>4.43</v>
      </c>
      <c r="AF2737" s="15">
        <v>0.67</v>
      </c>
      <c r="AG2737" s="15">
        <v>3.59</v>
      </c>
      <c r="AH2737" s="15">
        <v>1.35</v>
      </c>
      <c r="AI2737" s="15">
        <v>0.45</v>
      </c>
      <c r="AJ2737" s="15">
        <v>1.68</v>
      </c>
      <c r="AK2737" s="15">
        <v>0.28000000000000003</v>
      </c>
      <c r="AL2737" s="15">
        <v>1.91</v>
      </c>
      <c r="AM2737" s="15">
        <v>0.39</v>
      </c>
      <c r="AN2737" s="15">
        <v>1.18</v>
      </c>
      <c r="AO2737" s="15">
        <v>0.17</v>
      </c>
      <c r="AP2737" s="15">
        <v>1.23</v>
      </c>
      <c r="AQ2737" s="15">
        <v>0.17</v>
      </c>
      <c r="AR2737" s="15"/>
      <c r="AS2737" s="15">
        <v>0.45</v>
      </c>
      <c r="AT2737" s="15">
        <f>(AB2737/0.713)/(AD2737/0.687)</f>
        <v>1.0720117403379064</v>
      </c>
      <c r="AU2737" s="15" t="s">
        <v>2247</v>
      </c>
      <c r="AV2737" s="27" t="s">
        <v>2289</v>
      </c>
    </row>
    <row r="2738" spans="1:48" x14ac:dyDescent="0.25">
      <c r="A2738" s="13" t="s">
        <v>59</v>
      </c>
      <c r="B2738" s="14" t="s">
        <v>2490</v>
      </c>
      <c r="C2738" s="15">
        <v>51.525904897090101</v>
      </c>
      <c r="D2738" s="15">
        <v>12.480989556929901</v>
      </c>
      <c r="E2738" s="15">
        <v>11.335293521241001</v>
      </c>
      <c r="F2738" s="15">
        <v>13.3225185034979</v>
      </c>
      <c r="G2738" s="15">
        <v>9.3582074419547805</v>
      </c>
      <c r="H2738" s="15">
        <v>4.0555611882794301E-2</v>
      </c>
      <c r="I2738" s="15">
        <v>1.0747237148940501</v>
      </c>
      <c r="J2738" s="15">
        <v>0.17236135050187601</v>
      </c>
      <c r="K2738" s="15">
        <v>0.63875088715400996</v>
      </c>
      <c r="L2738" s="15">
        <v>5.06945148534928E-2</v>
      </c>
      <c r="M2738" s="15">
        <v>2.25</v>
      </c>
      <c r="N2738" s="15">
        <v>100</v>
      </c>
      <c r="O2738" s="23">
        <v>65.800475139287897</v>
      </c>
      <c r="P2738" s="15">
        <v>221.34224795187001</v>
      </c>
      <c r="Q2738" s="15">
        <v>40</v>
      </c>
      <c r="R2738" s="15">
        <v>3832.5053229240598</v>
      </c>
      <c r="S2738" s="15">
        <v>224</v>
      </c>
      <c r="T2738" s="15">
        <v>589</v>
      </c>
      <c r="U2738" s="15">
        <v>73</v>
      </c>
      <c r="V2738" s="15">
        <v>213</v>
      </c>
      <c r="W2738" s="15">
        <v>0.6</v>
      </c>
      <c r="X2738" s="15">
        <v>79.8</v>
      </c>
      <c r="Y2738" s="15">
        <v>14.1</v>
      </c>
      <c r="Z2738" s="15">
        <v>37</v>
      </c>
      <c r="AA2738" s="15">
        <v>1.07</v>
      </c>
      <c r="AB2738" s="15">
        <v>1.79</v>
      </c>
      <c r="AC2738" s="15"/>
      <c r="AD2738" s="15">
        <v>2.1</v>
      </c>
      <c r="AE2738" s="15">
        <v>5.9</v>
      </c>
      <c r="AF2738" s="15">
        <v>0.85</v>
      </c>
      <c r="AG2738" s="15">
        <v>4.28</v>
      </c>
      <c r="AH2738" s="15">
        <v>1.45</v>
      </c>
      <c r="AI2738" s="15">
        <v>0.56000000000000005</v>
      </c>
      <c r="AJ2738" s="15">
        <v>2.08</v>
      </c>
      <c r="AK2738" s="15">
        <v>0.36</v>
      </c>
      <c r="AL2738" s="15">
        <v>2.4500000000000002</v>
      </c>
      <c r="AM2738" s="15">
        <v>0.53</v>
      </c>
      <c r="AN2738" s="15">
        <v>1.5</v>
      </c>
      <c r="AO2738" s="15">
        <v>0.25</v>
      </c>
      <c r="AP2738" s="15">
        <v>1.54</v>
      </c>
      <c r="AQ2738" s="15">
        <v>0.24</v>
      </c>
      <c r="AR2738" s="15">
        <v>14</v>
      </c>
      <c r="AS2738" s="15">
        <v>0.21</v>
      </c>
      <c r="AT2738" s="15">
        <v>0.82129833700661203</v>
      </c>
      <c r="AU2738" s="15" t="s">
        <v>2247</v>
      </c>
      <c r="AV2738" s="27" t="s">
        <v>2359</v>
      </c>
    </row>
    <row r="2739" spans="1:48" x14ac:dyDescent="0.25">
      <c r="A2739" s="13" t="s">
        <v>59</v>
      </c>
      <c r="B2739" s="14" t="s">
        <v>2491</v>
      </c>
      <c r="C2739" s="15">
        <v>48.454756673370099</v>
      </c>
      <c r="D2739" s="15">
        <v>9.8933836582735992</v>
      </c>
      <c r="E2739" s="15">
        <v>12.517482115005</v>
      </c>
      <c r="F2739" s="15">
        <v>7.1545933978086902</v>
      </c>
      <c r="G2739" s="15">
        <v>17.1472085872586</v>
      </c>
      <c r="H2739" s="15">
        <v>2.2525557577012099</v>
      </c>
      <c r="I2739" s="15">
        <v>1.82586017364327</v>
      </c>
      <c r="J2739" s="15">
        <v>0.17861675611727701</v>
      </c>
      <c r="K2739" s="15">
        <v>0.53585026835183003</v>
      </c>
      <c r="L2739" s="15">
        <v>3.96926124705059E-2</v>
      </c>
      <c r="M2739" s="15"/>
      <c r="N2739" s="15">
        <f>SUM(C2739:L2739)</f>
        <v>100.0000000000001</v>
      </c>
      <c r="O2739" s="23">
        <f>(G2739/40.31)/(G2739/40.31+E2739*0.8998/71.85*0.85)*100</f>
        <v>76.147657502677063</v>
      </c>
      <c r="P2739" s="15">
        <f>(L2739*62/142)*10000</f>
        <v>173.30577275854691</v>
      </c>
      <c r="Q2739" s="15"/>
      <c r="R2739" s="15">
        <f>K2739*0.6*10000</f>
        <v>3215.1016101109803</v>
      </c>
      <c r="S2739" s="15">
        <v>205.16</v>
      </c>
      <c r="T2739" s="15">
        <v>2017</v>
      </c>
      <c r="U2739" s="15"/>
      <c r="V2739" s="15">
        <v>622.72</v>
      </c>
      <c r="W2739" s="15"/>
      <c r="X2739" s="15"/>
      <c r="Y2739" s="15"/>
      <c r="Z2739" s="15">
        <v>39.950000000000003</v>
      </c>
      <c r="AA2739" s="15"/>
      <c r="AB2739" s="15">
        <v>1.51</v>
      </c>
      <c r="AC2739" s="15"/>
      <c r="AD2739" s="15">
        <v>1.62</v>
      </c>
      <c r="AE2739" s="15">
        <v>4.59</v>
      </c>
      <c r="AF2739" s="15">
        <v>0.65</v>
      </c>
      <c r="AG2739" s="15">
        <v>3.51</v>
      </c>
      <c r="AH2739" s="15">
        <v>1.19</v>
      </c>
      <c r="AI2739" s="15">
        <v>0.38</v>
      </c>
      <c r="AJ2739" s="15">
        <v>1.67</v>
      </c>
      <c r="AK2739" s="15">
        <v>0.32</v>
      </c>
      <c r="AL2739" s="15">
        <v>2</v>
      </c>
      <c r="AM2739" s="15">
        <v>0.43</v>
      </c>
      <c r="AN2739" s="15">
        <v>1.24</v>
      </c>
      <c r="AO2739" s="15">
        <v>0.16</v>
      </c>
      <c r="AP2739" s="15">
        <v>1.24</v>
      </c>
      <c r="AQ2739" s="15">
        <v>0.22</v>
      </c>
      <c r="AR2739" s="15"/>
      <c r="AS2739" s="15">
        <v>0.76</v>
      </c>
      <c r="AT2739" s="15">
        <f>(AB2739/0.713)/(AD2739/0.687)</f>
        <v>0.89810918913303206</v>
      </c>
      <c r="AU2739" s="15" t="s">
        <v>2247</v>
      </c>
      <c r="AV2739" s="27" t="s">
        <v>2289</v>
      </c>
    </row>
    <row r="2740" spans="1:48" x14ac:dyDescent="0.25">
      <c r="A2740" s="13" t="s">
        <v>59</v>
      </c>
      <c r="B2740" s="14" t="s">
        <v>2492</v>
      </c>
      <c r="C2740" s="15">
        <v>49.061140064196302</v>
      </c>
      <c r="D2740" s="15">
        <v>10.0523735608881</v>
      </c>
      <c r="E2740" s="15">
        <v>12.277411373888601</v>
      </c>
      <c r="F2740" s="15">
        <v>7.1150561136789499</v>
      </c>
      <c r="G2740" s="15">
        <v>16.7704948844037</v>
      </c>
      <c r="H2740" s="15">
        <v>1.89536362303024</v>
      </c>
      <c r="I2740" s="15">
        <v>2.08390764835785</v>
      </c>
      <c r="J2740" s="15">
        <v>0.17862065557352999</v>
      </c>
      <c r="K2740" s="15">
        <v>0.52593859696650502</v>
      </c>
      <c r="L2740" s="15">
        <v>3.9693479016340003E-2</v>
      </c>
      <c r="M2740" s="15"/>
      <c r="N2740" s="15">
        <f>SUM(C2740:L2740)</f>
        <v>100.00000000000011</v>
      </c>
      <c r="O2740" s="23">
        <f>(G2740/40.31)/(G2740/40.31+E2740*0.8998/71.85*0.85)*100</f>
        <v>76.095869405221578</v>
      </c>
      <c r="P2740" s="15">
        <f>(L2740*62/142)*10000</f>
        <v>173.30955626852679</v>
      </c>
      <c r="Q2740" s="15"/>
      <c r="R2740" s="15">
        <f>K2740*0.6*10000</f>
        <v>3155.6315817990298</v>
      </c>
      <c r="S2740" s="15">
        <v>211.03</v>
      </c>
      <c r="T2740" s="15">
        <v>1937</v>
      </c>
      <c r="U2740" s="15"/>
      <c r="V2740" s="15">
        <v>543.99</v>
      </c>
      <c r="W2740" s="15"/>
      <c r="X2740" s="15"/>
      <c r="Y2740" s="15"/>
      <c r="Z2740" s="15">
        <v>36.61</v>
      </c>
      <c r="AA2740" s="15"/>
      <c r="AB2740" s="15">
        <v>1.4</v>
      </c>
      <c r="AC2740" s="15"/>
      <c r="AD2740" s="15">
        <v>1.62</v>
      </c>
      <c r="AE2740" s="15">
        <v>4.63</v>
      </c>
      <c r="AF2740" s="15"/>
      <c r="AG2740" s="15">
        <v>3.28</v>
      </c>
      <c r="AH2740" s="15">
        <v>1.08</v>
      </c>
      <c r="AI2740" s="15">
        <v>0.38</v>
      </c>
      <c r="AJ2740" s="15">
        <v>1.62</v>
      </c>
      <c r="AK2740" s="15">
        <v>0.27</v>
      </c>
      <c r="AL2740" s="15">
        <v>1.83</v>
      </c>
      <c r="AM2740" s="15">
        <v>0.38</v>
      </c>
      <c r="AN2740" s="15">
        <v>1.18</v>
      </c>
      <c r="AO2740" s="15">
        <v>0.16</v>
      </c>
      <c r="AP2740" s="15">
        <v>1.1299999999999999</v>
      </c>
      <c r="AQ2740" s="15">
        <v>0.16</v>
      </c>
      <c r="AR2740" s="15"/>
      <c r="AS2740" s="15">
        <v>0.81</v>
      </c>
      <c r="AT2740" s="15">
        <f>(AB2740/0.713)/(AD2740/0.687)</f>
        <v>0.83268401641473166</v>
      </c>
      <c r="AU2740" s="15" t="s">
        <v>2247</v>
      </c>
      <c r="AV2740" s="27" t="s">
        <v>2289</v>
      </c>
    </row>
    <row r="2741" spans="1:48" x14ac:dyDescent="0.25">
      <c r="A2741" s="13" t="s">
        <v>59</v>
      </c>
      <c r="B2741" s="14" t="s">
        <v>2493</v>
      </c>
      <c r="C2741" s="15">
        <v>49.948791478902102</v>
      </c>
      <c r="D2741" s="15">
        <v>13.3039737812372</v>
      </c>
      <c r="E2741" s="15">
        <v>12.3002867677181</v>
      </c>
      <c r="F2741" s="15">
        <v>11.4297419090537</v>
      </c>
      <c r="G2741" s="15">
        <v>10.231462515362599</v>
      </c>
      <c r="H2741" s="15">
        <v>0.184350675952478</v>
      </c>
      <c r="I2741" s="15">
        <v>1.6489143793527199</v>
      </c>
      <c r="J2741" s="15">
        <v>0.19459238017206101</v>
      </c>
      <c r="K2741" s="15">
        <v>0.71691929537075005</v>
      </c>
      <c r="L2741" s="15">
        <v>4.0966816878328503E-2</v>
      </c>
      <c r="M2741" s="15">
        <v>3.12</v>
      </c>
      <c r="N2741" s="15">
        <v>99.999999999999901</v>
      </c>
      <c r="O2741" s="23">
        <v>65.969328289658804</v>
      </c>
      <c r="P2741" s="15">
        <v>178.869200454674</v>
      </c>
      <c r="Q2741" s="15">
        <v>36</v>
      </c>
      <c r="R2741" s="15">
        <v>4301.5157722245003</v>
      </c>
      <c r="S2741" s="15">
        <v>237</v>
      </c>
      <c r="T2741" s="15">
        <v>792</v>
      </c>
      <c r="U2741" s="15">
        <v>64</v>
      </c>
      <c r="V2741" s="15">
        <v>301</v>
      </c>
      <c r="W2741" s="15">
        <v>7</v>
      </c>
      <c r="X2741" s="15">
        <v>189.9</v>
      </c>
      <c r="Y2741" s="15">
        <v>15.1</v>
      </c>
      <c r="Z2741" s="15">
        <v>41</v>
      </c>
      <c r="AA2741" s="15">
        <v>0.96</v>
      </c>
      <c r="AB2741" s="15">
        <v>1.82</v>
      </c>
      <c r="AC2741" s="15"/>
      <c r="AD2741" s="15">
        <v>1.99</v>
      </c>
      <c r="AE2741" s="15">
        <v>5.8</v>
      </c>
      <c r="AF2741" s="15"/>
      <c r="AG2741" s="15">
        <v>4.16</v>
      </c>
      <c r="AH2741" s="15">
        <v>1.37</v>
      </c>
      <c r="AI2741" s="15">
        <v>0.55000000000000004</v>
      </c>
      <c r="AJ2741" s="15">
        <v>2.02</v>
      </c>
      <c r="AK2741" s="15">
        <v>0.36</v>
      </c>
      <c r="AL2741" s="15">
        <v>2.39</v>
      </c>
      <c r="AM2741" s="15">
        <v>0.53</v>
      </c>
      <c r="AN2741" s="15">
        <v>1.49</v>
      </c>
      <c r="AO2741" s="15">
        <v>0.25</v>
      </c>
      <c r="AP2741" s="15">
        <v>1.51</v>
      </c>
      <c r="AQ2741" s="15">
        <v>0.22</v>
      </c>
      <c r="AR2741" s="15">
        <v>16</v>
      </c>
      <c r="AS2741" s="15">
        <v>0.18</v>
      </c>
      <c r="AT2741" s="15">
        <v>0.88122238119066598</v>
      </c>
      <c r="AU2741" s="15" t="s">
        <v>2247</v>
      </c>
      <c r="AV2741" s="27" t="s">
        <v>2359</v>
      </c>
    </row>
    <row r="2742" spans="1:48" x14ac:dyDescent="0.25">
      <c r="A2742" s="13" t="s">
        <v>59</v>
      </c>
      <c r="B2742" s="14">
        <v>81786</v>
      </c>
      <c r="C2742" s="15">
        <v>51.877105178833098</v>
      </c>
      <c r="D2742" s="15">
        <v>14.355228514287001</v>
      </c>
      <c r="E2742" s="15">
        <v>11.269714958648001</v>
      </c>
      <c r="F2742" s="15">
        <v>11.2393649495056</v>
      </c>
      <c r="G2742" s="15">
        <v>6.9499944491243202</v>
      </c>
      <c r="H2742" s="15">
        <v>0.27314390113673098</v>
      </c>
      <c r="I2742" s="15">
        <v>2.32678124329435</v>
      </c>
      <c r="J2742" s="15">
        <v>0.202328808163178</v>
      </c>
      <c r="K2742" s="15">
        <v>1.36571947533433</v>
      </c>
      <c r="L2742" s="15">
        <v>0.14061852167340899</v>
      </c>
      <c r="M2742" s="15">
        <v>0.93000000999999999</v>
      </c>
      <c r="N2742" s="15">
        <v>100</v>
      </c>
      <c r="O2742" s="23">
        <v>58.969497197384001</v>
      </c>
      <c r="P2742" s="15">
        <v>613.96819322192698</v>
      </c>
      <c r="Q2742" s="15">
        <v>35.329290138826302</v>
      </c>
      <c r="R2742" s="15">
        <v>8194.3168520059808</v>
      </c>
      <c r="S2742" s="15">
        <v>334.114143884329</v>
      </c>
      <c r="T2742" s="15">
        <v>308.87893664231001</v>
      </c>
      <c r="U2742" s="15">
        <v>54.306165217674199</v>
      </c>
      <c r="V2742" s="15">
        <v>109.31892085112101</v>
      </c>
      <c r="W2742" s="15">
        <v>7.9743255894187701</v>
      </c>
      <c r="X2742" s="15">
        <v>143.941628265866</v>
      </c>
      <c r="Y2742" s="15">
        <v>107.098217990733</v>
      </c>
      <c r="Z2742" s="15">
        <v>87.818521202225398</v>
      </c>
      <c r="AA2742" s="15">
        <v>2.7254024326084401</v>
      </c>
      <c r="AB2742" s="15">
        <v>4.0376331587230103</v>
      </c>
      <c r="AC2742" s="15">
        <v>0.40376332596638398</v>
      </c>
      <c r="AD2742" s="15">
        <v>4.5423373035633796</v>
      </c>
      <c r="AE2742" s="15">
        <v>13.425130444541599</v>
      </c>
      <c r="AF2742" s="15"/>
      <c r="AG2742" s="15">
        <v>10.2959643629561</v>
      </c>
      <c r="AH2742" s="15">
        <v>3.5329290138826299</v>
      </c>
      <c r="AI2742" s="15">
        <v>1.21128999808732</v>
      </c>
      <c r="AJ2742" s="15">
        <v>4.3404558374148099</v>
      </c>
      <c r="AK2742" s="15">
        <v>0.80752664183868506</v>
      </c>
      <c r="AL2742" s="15">
        <v>5.4508048652168899</v>
      </c>
      <c r="AM2742" s="15">
        <v>1.0094082896807499</v>
      </c>
      <c r="AN2742" s="15">
        <v>3.3310473054760701</v>
      </c>
      <c r="AO2742" s="15">
        <v>0.50470414484037596</v>
      </c>
      <c r="AP2742" s="15">
        <v>3.1291655970695</v>
      </c>
      <c r="AQ2742" s="15">
        <v>0.50470414484037596</v>
      </c>
      <c r="AR2742" s="15">
        <v>29.5756621204957</v>
      </c>
      <c r="AS2742" s="15">
        <v>0.40376332596638398</v>
      </c>
      <c r="AT2742" s="15">
        <v>0.85647498831229696</v>
      </c>
      <c r="AU2742" s="15" t="s">
        <v>2247</v>
      </c>
      <c r="AV2742" s="27" t="s">
        <v>2258</v>
      </c>
    </row>
    <row r="2743" spans="1:48" x14ac:dyDescent="0.25">
      <c r="A2743" s="13" t="s">
        <v>59</v>
      </c>
      <c r="B2743" s="14">
        <v>81780</v>
      </c>
      <c r="C2743" s="15">
        <v>51.8775262982358</v>
      </c>
      <c r="D2743" s="15">
        <v>14.135592468625401</v>
      </c>
      <c r="E2743" s="15">
        <v>12.0903145322801</v>
      </c>
      <c r="F2743" s="15">
        <v>11.526099430945999</v>
      </c>
      <c r="G2743" s="15">
        <v>5.8335767215240901</v>
      </c>
      <c r="H2743" s="15">
        <v>0.18135472805946301</v>
      </c>
      <c r="I2743" s="15">
        <v>2.0049771700117098</v>
      </c>
      <c r="J2743" s="15">
        <v>0.29218259112150702</v>
      </c>
      <c r="K2743" s="15">
        <v>1.87399876257867</v>
      </c>
      <c r="L2743" s="15">
        <v>0.18437729661727101</v>
      </c>
      <c r="M2743" s="15">
        <v>0.41</v>
      </c>
      <c r="N2743" s="15">
        <v>100</v>
      </c>
      <c r="O2743" s="23">
        <v>52.929350534934102</v>
      </c>
      <c r="P2743" s="15">
        <v>805.02763311766205</v>
      </c>
      <c r="Q2743" s="15">
        <v>41.169365156072999</v>
      </c>
      <c r="R2743" s="15">
        <v>11243.992575472001</v>
      </c>
      <c r="S2743" s="15">
        <v>395.627557841287</v>
      </c>
      <c r="T2743" s="15">
        <v>120.495702895823</v>
      </c>
      <c r="U2743" s="15">
        <v>57.034631940883699</v>
      </c>
      <c r="V2743" s="15">
        <v>72.197010188067793</v>
      </c>
      <c r="W2743" s="15">
        <v>0.60247853456173495</v>
      </c>
      <c r="X2743" s="15">
        <v>188.47535888361799</v>
      </c>
      <c r="Y2743" s="15">
        <v>80.832534025948206</v>
      </c>
      <c r="Z2743" s="15">
        <v>130.53701147047499</v>
      </c>
      <c r="AA2743" s="15">
        <v>3.6148709864616202</v>
      </c>
      <c r="AB2743" s="15">
        <v>6.1251981301246099</v>
      </c>
      <c r="AC2743" s="15">
        <v>0.50206542873259796</v>
      </c>
      <c r="AD2743" s="15">
        <v>6.0247851447911698</v>
      </c>
      <c r="AE2743" s="15">
        <v>18.576420863106101</v>
      </c>
      <c r="AF2743" s="15"/>
      <c r="AG2743" s="15">
        <v>14.660310900561599</v>
      </c>
      <c r="AH2743" s="15">
        <v>5.3218937353504003</v>
      </c>
      <c r="AI2743" s="15">
        <v>1.8074354932308101</v>
      </c>
      <c r="AJ2743" s="15">
        <v>5.6231327013920103</v>
      </c>
      <c r="AK2743" s="15">
        <v>1.2049570791647799</v>
      </c>
      <c r="AL2743" s="15">
        <v>6.5268505735237703</v>
      </c>
      <c r="AM2743" s="15">
        <v>1.30537006449821</v>
      </c>
      <c r="AN2743" s="15">
        <v>3.71528422282777</v>
      </c>
      <c r="AO2743" s="15">
        <v>0.50206542873259796</v>
      </c>
      <c r="AP2743" s="15">
        <v>3.4140450157947502</v>
      </c>
      <c r="AQ2743" s="15">
        <v>0.50206542873259796</v>
      </c>
      <c r="AR2743" s="15">
        <v>33.5379721756577</v>
      </c>
      <c r="AS2743" s="15">
        <v>0.60247853456173495</v>
      </c>
      <c r="AT2743" s="15">
        <v>0.97959325182328305</v>
      </c>
      <c r="AU2743" s="15" t="s">
        <v>2247</v>
      </c>
      <c r="AV2743" s="27" t="s">
        <v>2258</v>
      </c>
    </row>
    <row r="2744" spans="1:48" x14ac:dyDescent="0.25">
      <c r="A2744" s="13" t="s">
        <v>59</v>
      </c>
      <c r="B2744" s="14">
        <v>3161</v>
      </c>
      <c r="C2744" s="15">
        <v>50.188481675392701</v>
      </c>
      <c r="D2744" s="15">
        <v>14.303664921466</v>
      </c>
      <c r="E2744" s="15">
        <v>16.104712041884799</v>
      </c>
      <c r="F2744" s="15">
        <v>9.2460732984293195</v>
      </c>
      <c r="G2744" s="15">
        <v>5.9685863874345504</v>
      </c>
      <c r="H2744" s="15">
        <v>0.24083769633507901</v>
      </c>
      <c r="I2744" s="15">
        <v>2.2094240837696302</v>
      </c>
      <c r="J2744" s="15">
        <v>0.16753926701570701</v>
      </c>
      <c r="K2744" s="15">
        <v>1.28795811518325</v>
      </c>
      <c r="L2744" s="15">
        <v>0.28272251308900498</v>
      </c>
      <c r="M2744" s="15"/>
      <c r="N2744" s="15">
        <v>100</v>
      </c>
      <c r="O2744" s="23">
        <v>46.343562433197199</v>
      </c>
      <c r="P2744" s="15">
        <v>1234.4222402477701</v>
      </c>
      <c r="Q2744" s="15"/>
      <c r="R2744" s="15">
        <v>7727.7486910994703</v>
      </c>
      <c r="S2744" s="15"/>
      <c r="T2744" s="15"/>
      <c r="U2744" s="15"/>
      <c r="V2744" s="15">
        <v>44</v>
      </c>
      <c r="W2744" s="15">
        <v>2</v>
      </c>
      <c r="X2744" s="15">
        <v>131</v>
      </c>
      <c r="Y2744" s="15">
        <v>29</v>
      </c>
      <c r="Z2744" s="15">
        <v>68</v>
      </c>
      <c r="AA2744" s="15"/>
      <c r="AB2744" s="15">
        <v>3.5</v>
      </c>
      <c r="AC2744" s="15"/>
      <c r="AD2744" s="15">
        <v>2</v>
      </c>
      <c r="AE2744" s="15">
        <v>6</v>
      </c>
      <c r="AF2744" s="15"/>
      <c r="AG2744" s="15">
        <v>4.5</v>
      </c>
      <c r="AH2744" s="15">
        <v>1.8</v>
      </c>
      <c r="AI2744" s="15">
        <v>0.79</v>
      </c>
      <c r="AJ2744" s="15"/>
      <c r="AK2744" s="15">
        <v>0.6</v>
      </c>
      <c r="AL2744" s="15"/>
      <c r="AM2744" s="15"/>
      <c r="AN2744" s="15"/>
      <c r="AO2744" s="15"/>
      <c r="AP2744" s="15">
        <v>2.34</v>
      </c>
      <c r="AQ2744" s="15">
        <v>0.46</v>
      </c>
      <c r="AR2744" s="15">
        <v>22</v>
      </c>
      <c r="AS2744" s="15"/>
      <c r="AT2744" s="15">
        <v>1.6861851332398301</v>
      </c>
      <c r="AU2744" s="15" t="s">
        <v>2247</v>
      </c>
      <c r="AV2744" s="27" t="s">
        <v>2494</v>
      </c>
    </row>
    <row r="2745" spans="1:48" x14ac:dyDescent="0.25">
      <c r="A2745" s="13" t="s">
        <v>59</v>
      </c>
      <c r="B2745" s="14">
        <v>3141</v>
      </c>
      <c r="C2745" s="15">
        <v>49.705791266646003</v>
      </c>
      <c r="D2745" s="15">
        <v>14.1633116547951</v>
      </c>
      <c r="E2745" s="15">
        <v>14.1633116547951</v>
      </c>
      <c r="F2745" s="15">
        <v>12.0986889645917</v>
      </c>
      <c r="G2745" s="15">
        <v>5.96675957468773</v>
      </c>
      <c r="H2745" s="15">
        <v>0.113554247961185</v>
      </c>
      <c r="I2745" s="15">
        <v>2.60142458965624</v>
      </c>
      <c r="J2745" s="15">
        <v>0.18581604211830299</v>
      </c>
      <c r="K2745" s="15">
        <v>0.90843398368948103</v>
      </c>
      <c r="L2745" s="15">
        <v>9.2908021059151399E-2</v>
      </c>
      <c r="M2745" s="15"/>
      <c r="N2745" s="15">
        <v>100</v>
      </c>
      <c r="O2745" s="23">
        <v>49.540807606934401</v>
      </c>
      <c r="P2745" s="15">
        <v>405.65473983573202</v>
      </c>
      <c r="Q2745" s="15"/>
      <c r="R2745" s="15">
        <v>5450.6039021368797</v>
      </c>
      <c r="S2745" s="15"/>
      <c r="T2745" s="15"/>
      <c r="U2745" s="15"/>
      <c r="V2745" s="15">
        <v>66</v>
      </c>
      <c r="W2745" s="15">
        <v>7</v>
      </c>
      <c r="X2745" s="15">
        <v>133</v>
      </c>
      <c r="Y2745" s="15">
        <v>7</v>
      </c>
      <c r="Z2745" s="15">
        <v>53</v>
      </c>
      <c r="AA2745" s="15"/>
      <c r="AB2745" s="15">
        <v>3.5</v>
      </c>
      <c r="AC2745" s="15"/>
      <c r="AD2745" s="15">
        <v>2.5</v>
      </c>
      <c r="AE2745" s="15">
        <v>8</v>
      </c>
      <c r="AF2745" s="15"/>
      <c r="AG2745" s="15">
        <v>4.5</v>
      </c>
      <c r="AH2745" s="15">
        <v>1.6</v>
      </c>
      <c r="AI2745" s="15">
        <v>0.84</v>
      </c>
      <c r="AJ2745" s="15"/>
      <c r="AK2745" s="15">
        <v>0.4</v>
      </c>
      <c r="AL2745" s="15"/>
      <c r="AM2745" s="15"/>
      <c r="AN2745" s="15"/>
      <c r="AO2745" s="15"/>
      <c r="AP2745" s="15">
        <v>1.93</v>
      </c>
      <c r="AQ2745" s="15">
        <v>0.36</v>
      </c>
      <c r="AR2745" s="15">
        <v>15</v>
      </c>
      <c r="AS2745" s="15"/>
      <c r="AT2745" s="15">
        <v>1.34894810659187</v>
      </c>
      <c r="AU2745" s="15" t="s">
        <v>2247</v>
      </c>
      <c r="AV2745" s="27" t="s">
        <v>2494</v>
      </c>
    </row>
    <row r="2746" spans="1:48" x14ac:dyDescent="0.25">
      <c r="A2746" s="13" t="s">
        <v>59</v>
      </c>
      <c r="B2746" s="14">
        <v>12403</v>
      </c>
      <c r="C2746" s="15">
        <v>46.153070485025701</v>
      </c>
      <c r="D2746" s="15">
        <v>14.147423616012899</v>
      </c>
      <c r="E2746" s="15">
        <v>13.3608954320863</v>
      </c>
      <c r="F2746" s="15">
        <v>11.525663002924301</v>
      </c>
      <c r="G2746" s="15">
        <v>12.009680346879099</v>
      </c>
      <c r="H2746" s="15">
        <v>0.37309670263184402</v>
      </c>
      <c r="I2746" s="15">
        <v>1.4520520318644801</v>
      </c>
      <c r="J2746" s="15">
        <v>0.161339114651608</v>
      </c>
      <c r="K2746" s="15">
        <v>0.74619340526368905</v>
      </c>
      <c r="L2746" s="15">
        <v>7.0585862660078699E-2</v>
      </c>
      <c r="M2746" s="15"/>
      <c r="N2746" s="15">
        <v>100</v>
      </c>
      <c r="O2746" s="23">
        <v>67.687854009522994</v>
      </c>
      <c r="P2746" s="15">
        <v>308.19179471301902</v>
      </c>
      <c r="Q2746" s="15"/>
      <c r="R2746" s="15">
        <v>4477.1604315821296</v>
      </c>
      <c r="S2746" s="15"/>
      <c r="T2746" s="15"/>
      <c r="U2746" s="15"/>
      <c r="V2746" s="15">
        <v>95</v>
      </c>
      <c r="W2746" s="15">
        <v>3</v>
      </c>
      <c r="X2746" s="15">
        <v>112</v>
      </c>
      <c r="Y2746" s="15">
        <v>57</v>
      </c>
      <c r="Z2746" s="15">
        <v>67</v>
      </c>
      <c r="AA2746" s="15"/>
      <c r="AB2746" s="15">
        <v>3</v>
      </c>
      <c r="AC2746" s="15"/>
      <c r="AD2746" s="15">
        <v>3</v>
      </c>
      <c r="AE2746" s="15">
        <v>8</v>
      </c>
      <c r="AF2746" s="15"/>
      <c r="AG2746" s="15">
        <v>6</v>
      </c>
      <c r="AH2746" s="15">
        <v>1.8</v>
      </c>
      <c r="AI2746" s="15">
        <v>0.73</v>
      </c>
      <c r="AJ2746" s="15"/>
      <c r="AK2746" s="15">
        <v>0.5</v>
      </c>
      <c r="AL2746" s="15"/>
      <c r="AM2746" s="15"/>
      <c r="AN2746" s="15"/>
      <c r="AO2746" s="15"/>
      <c r="AP2746" s="15">
        <v>2.17</v>
      </c>
      <c r="AQ2746" s="15">
        <v>0.33</v>
      </c>
      <c r="AR2746" s="15">
        <v>19</v>
      </c>
      <c r="AS2746" s="15"/>
      <c r="AT2746" s="15">
        <v>0.96353436185133301</v>
      </c>
      <c r="AU2746" s="15" t="s">
        <v>2247</v>
      </c>
      <c r="AV2746" s="27" t="s">
        <v>2494</v>
      </c>
    </row>
    <row r="2747" spans="1:48" x14ac:dyDescent="0.25">
      <c r="A2747" s="13" t="s">
        <v>59</v>
      </c>
      <c r="B2747" s="14">
        <v>3217</v>
      </c>
      <c r="C2747" s="15">
        <v>49.223667645824598</v>
      </c>
      <c r="D2747" s="15">
        <v>14.9706252622744</v>
      </c>
      <c r="E2747" s="15">
        <v>15.8099034830046</v>
      </c>
      <c r="F2747" s="15">
        <v>10.228703315149</v>
      </c>
      <c r="G2747" s="15">
        <v>5.9274024339068401</v>
      </c>
      <c r="H2747" s="15">
        <v>4.1963911036508601E-2</v>
      </c>
      <c r="I2747" s="15">
        <v>1.9093579521611399</v>
      </c>
      <c r="J2747" s="15">
        <v>0.18883759966428901</v>
      </c>
      <c r="K2747" s="15">
        <v>1.57364666386907</v>
      </c>
      <c r="L2747" s="15">
        <v>0.12589173310952601</v>
      </c>
      <c r="M2747" s="15"/>
      <c r="N2747" s="15">
        <v>100</v>
      </c>
      <c r="O2747" s="23">
        <v>46.630919293819801</v>
      </c>
      <c r="P2747" s="15">
        <v>549.66813047821097</v>
      </c>
      <c r="Q2747" s="15"/>
      <c r="R2747" s="15">
        <v>9441.8799832144305</v>
      </c>
      <c r="S2747" s="15"/>
      <c r="T2747" s="15"/>
      <c r="U2747" s="15"/>
      <c r="V2747" s="15">
        <v>47</v>
      </c>
      <c r="W2747" s="15">
        <v>3</v>
      </c>
      <c r="X2747" s="15">
        <v>251</v>
      </c>
      <c r="Y2747" s="15">
        <v>11</v>
      </c>
      <c r="Z2747" s="15">
        <v>91</v>
      </c>
      <c r="AA2747" s="15"/>
      <c r="AB2747" s="15">
        <v>5.5</v>
      </c>
      <c r="AC2747" s="15"/>
      <c r="AD2747" s="15">
        <v>5</v>
      </c>
      <c r="AE2747" s="15">
        <v>15</v>
      </c>
      <c r="AF2747" s="15"/>
      <c r="AG2747" s="15">
        <v>9.5</v>
      </c>
      <c r="AH2747" s="15"/>
      <c r="AI2747" s="15">
        <v>2.2400000000000002</v>
      </c>
      <c r="AJ2747" s="15"/>
      <c r="AK2747" s="15">
        <v>0.6</v>
      </c>
      <c r="AL2747" s="15"/>
      <c r="AM2747" s="15"/>
      <c r="AN2747" s="15"/>
      <c r="AO2747" s="15"/>
      <c r="AP2747" s="15">
        <v>3.58</v>
      </c>
      <c r="AQ2747" s="15">
        <v>0.69</v>
      </c>
      <c r="AR2747" s="15">
        <v>33</v>
      </c>
      <c r="AS2747" s="15"/>
      <c r="AT2747" s="15">
        <v>1.05988779803647</v>
      </c>
      <c r="AU2747" s="15" t="s">
        <v>2247</v>
      </c>
      <c r="AV2747" s="27" t="s">
        <v>2494</v>
      </c>
    </row>
    <row r="2748" spans="1:48" x14ac:dyDescent="0.25">
      <c r="A2748" s="13" t="s">
        <v>59</v>
      </c>
      <c r="B2748" s="14">
        <v>12411</v>
      </c>
      <c r="C2748" s="15">
        <v>46.873421557733103</v>
      </c>
      <c r="D2748" s="15">
        <v>14.8802909384786</v>
      </c>
      <c r="E2748" s="15">
        <v>14.8802909384786</v>
      </c>
      <c r="F2748" s="15">
        <v>9.0211132437620005</v>
      </c>
      <c r="G2748" s="15">
        <v>10.738458430144499</v>
      </c>
      <c r="H2748" s="15">
        <v>0.40408122032528498</v>
      </c>
      <c r="I2748" s="15">
        <v>2.19214062026467</v>
      </c>
      <c r="J2748" s="15">
        <v>0.151530457621982</v>
      </c>
      <c r="K2748" s="15">
        <v>0.78795837963430604</v>
      </c>
      <c r="L2748" s="15">
        <v>7.0714213556924893E-2</v>
      </c>
      <c r="M2748" s="15"/>
      <c r="N2748" s="15">
        <v>100</v>
      </c>
      <c r="O2748" s="23">
        <v>62.711893170654399</v>
      </c>
      <c r="P2748" s="15">
        <v>308.75220003727799</v>
      </c>
      <c r="Q2748" s="15"/>
      <c r="R2748" s="15">
        <v>4727.7502778058397</v>
      </c>
      <c r="S2748" s="15"/>
      <c r="T2748" s="15"/>
      <c r="U2748" s="15"/>
      <c r="V2748" s="15">
        <v>85</v>
      </c>
      <c r="W2748" s="15">
        <v>4</v>
      </c>
      <c r="X2748" s="15">
        <v>129</v>
      </c>
      <c r="Y2748" s="15">
        <v>73</v>
      </c>
      <c r="Z2748" s="15">
        <v>72</v>
      </c>
      <c r="AA2748" s="15"/>
      <c r="AB2748" s="15">
        <v>4</v>
      </c>
      <c r="AC2748" s="15"/>
      <c r="AD2748" s="15">
        <v>3.4</v>
      </c>
      <c r="AE2748" s="15">
        <v>10</v>
      </c>
      <c r="AF2748" s="15"/>
      <c r="AG2748" s="15">
        <v>7</v>
      </c>
      <c r="AH2748" s="15">
        <v>2</v>
      </c>
      <c r="AI2748" s="15">
        <v>0.89</v>
      </c>
      <c r="AJ2748" s="15"/>
      <c r="AK2748" s="15">
        <v>0.7</v>
      </c>
      <c r="AL2748" s="15"/>
      <c r="AM2748" s="15"/>
      <c r="AN2748" s="15"/>
      <c r="AO2748" s="15"/>
      <c r="AP2748" s="15">
        <v>2.42</v>
      </c>
      <c r="AQ2748" s="15">
        <v>0.32</v>
      </c>
      <c r="AR2748" s="15">
        <v>23</v>
      </c>
      <c r="AS2748" s="15"/>
      <c r="AT2748" s="15">
        <v>1.1335698374721599</v>
      </c>
      <c r="AU2748" s="15" t="s">
        <v>2247</v>
      </c>
      <c r="AV2748" s="27" t="s">
        <v>2494</v>
      </c>
    </row>
    <row r="2749" spans="1:48" x14ac:dyDescent="0.25">
      <c r="A2749" s="13" t="s">
        <v>59</v>
      </c>
      <c r="B2749" s="14">
        <v>12400</v>
      </c>
      <c r="C2749" s="15">
        <v>49.467858663260998</v>
      </c>
      <c r="D2749" s="15">
        <v>14.144316730523601</v>
      </c>
      <c r="E2749" s="15">
        <v>14.080459770114899</v>
      </c>
      <c r="F2749" s="15">
        <v>6.7581949765857798</v>
      </c>
      <c r="G2749" s="15">
        <v>9.9829714772243499</v>
      </c>
      <c r="H2749" s="15">
        <v>0.11707109408258801</v>
      </c>
      <c r="I2749" s="15">
        <v>4.4487015751383598</v>
      </c>
      <c r="J2749" s="15">
        <v>0.19157088122605401</v>
      </c>
      <c r="K2749" s="15">
        <v>0.74499787143465301</v>
      </c>
      <c r="L2749" s="15">
        <v>6.3856960408684493E-2</v>
      </c>
      <c r="M2749" s="15"/>
      <c r="N2749" s="15">
        <v>100</v>
      </c>
      <c r="O2749" s="23">
        <v>62.2970448313201</v>
      </c>
      <c r="P2749" s="15">
        <v>278.81208065763701</v>
      </c>
      <c r="Q2749" s="15"/>
      <c r="R2749" s="15">
        <v>4469.9872286079199</v>
      </c>
      <c r="S2749" s="15"/>
      <c r="T2749" s="15"/>
      <c r="U2749" s="15"/>
      <c r="V2749" s="15">
        <v>156</v>
      </c>
      <c r="W2749" s="15">
        <v>2</v>
      </c>
      <c r="X2749" s="15">
        <v>104</v>
      </c>
      <c r="Y2749" s="15">
        <v>473</v>
      </c>
      <c r="Z2749" s="15">
        <v>59</v>
      </c>
      <c r="AA2749" s="15"/>
      <c r="AB2749" s="15">
        <v>2.5</v>
      </c>
      <c r="AC2749" s="15"/>
      <c r="AD2749" s="15">
        <v>3.1</v>
      </c>
      <c r="AE2749" s="15">
        <v>8</v>
      </c>
      <c r="AF2749" s="15"/>
      <c r="AG2749" s="15">
        <v>5</v>
      </c>
      <c r="AH2749" s="15">
        <v>1.7</v>
      </c>
      <c r="AI2749" s="15">
        <v>0.8</v>
      </c>
      <c r="AJ2749" s="15"/>
      <c r="AK2749" s="15">
        <v>0.4</v>
      </c>
      <c r="AL2749" s="15"/>
      <c r="AM2749" s="15"/>
      <c r="AN2749" s="15"/>
      <c r="AO2749" s="15"/>
      <c r="AP2749" s="15">
        <v>1.93</v>
      </c>
      <c r="AQ2749" s="15">
        <v>0.28000000000000003</v>
      </c>
      <c r="AR2749" s="15">
        <v>19</v>
      </c>
      <c r="AS2749" s="15"/>
      <c r="AT2749" s="15">
        <v>0.77704384020268702</v>
      </c>
      <c r="AU2749" s="15" t="s">
        <v>2247</v>
      </c>
      <c r="AV2749" s="27" t="s">
        <v>2494</v>
      </c>
    </row>
    <row r="2750" spans="1:48" x14ac:dyDescent="0.25">
      <c r="A2750" s="13" t="s">
        <v>66</v>
      </c>
      <c r="B2750" s="14" t="s">
        <v>2495</v>
      </c>
      <c r="C2750" s="15">
        <v>53.340402969247101</v>
      </c>
      <c r="D2750" s="15">
        <v>14.740190880169701</v>
      </c>
      <c r="E2750" s="15">
        <v>13.0434782608696</v>
      </c>
      <c r="F2750" s="15">
        <v>7.7412513255567301</v>
      </c>
      <c r="G2750" s="15">
        <v>6.1505832449628803</v>
      </c>
      <c r="H2750" s="15">
        <v>0.53022269353128304</v>
      </c>
      <c r="I2750" s="15">
        <v>2.8632025450689298</v>
      </c>
      <c r="J2750" s="15">
        <v>0.21208907741251301</v>
      </c>
      <c r="K2750" s="15">
        <v>1.27253446447508</v>
      </c>
      <c r="L2750" s="15">
        <v>0.106044538706257</v>
      </c>
      <c r="M2750" s="15">
        <v>5.8</v>
      </c>
      <c r="N2750" s="15">
        <v>100</v>
      </c>
      <c r="O2750" s="23">
        <v>52.356786816861003</v>
      </c>
      <c r="P2750" s="15">
        <v>463.011366182247</v>
      </c>
      <c r="Q2750" s="15"/>
      <c r="R2750" s="15">
        <v>7635.2067868504801</v>
      </c>
      <c r="S2750" s="15">
        <v>299</v>
      </c>
      <c r="T2750" s="15">
        <v>96</v>
      </c>
      <c r="U2750" s="15"/>
      <c r="V2750" s="15">
        <v>43</v>
      </c>
      <c r="W2750" s="15">
        <v>14</v>
      </c>
      <c r="X2750" s="15">
        <v>189</v>
      </c>
      <c r="Y2750" s="15">
        <v>211</v>
      </c>
      <c r="Z2750" s="15">
        <v>99</v>
      </c>
      <c r="AA2750" s="15">
        <v>3</v>
      </c>
      <c r="AB2750" s="15">
        <v>4</v>
      </c>
      <c r="AC2750" s="15">
        <v>0.3</v>
      </c>
      <c r="AD2750" s="15">
        <v>8</v>
      </c>
      <c r="AE2750" s="15">
        <v>18</v>
      </c>
      <c r="AF2750" s="15"/>
      <c r="AG2750" s="15">
        <v>11.1</v>
      </c>
      <c r="AH2750" s="15">
        <v>3.8</v>
      </c>
      <c r="AI2750" s="15">
        <v>1.2</v>
      </c>
      <c r="AJ2750" s="15">
        <v>3.8</v>
      </c>
      <c r="AK2750" s="15">
        <v>0.8</v>
      </c>
      <c r="AL2750" s="15">
        <v>4.5999999999999996</v>
      </c>
      <c r="AM2750" s="15">
        <v>0.9</v>
      </c>
      <c r="AN2750" s="15">
        <v>3.1</v>
      </c>
      <c r="AO2750" s="15">
        <v>0.4</v>
      </c>
      <c r="AP2750" s="15">
        <v>3.4</v>
      </c>
      <c r="AQ2750" s="15">
        <v>0.4</v>
      </c>
      <c r="AR2750" s="15">
        <v>16</v>
      </c>
      <c r="AS2750" s="15">
        <v>1.1000000000000001</v>
      </c>
      <c r="AT2750" s="15">
        <v>0.48176718092566601</v>
      </c>
      <c r="AU2750" s="15" t="s">
        <v>2247</v>
      </c>
      <c r="AV2750" s="27" t="s">
        <v>2496</v>
      </c>
    </row>
    <row r="2751" spans="1:48" x14ac:dyDescent="0.25">
      <c r="A2751" s="13" t="s">
        <v>66</v>
      </c>
      <c r="B2751" s="14">
        <v>224993</v>
      </c>
      <c r="C2751" s="15">
        <v>53.072625698324003</v>
      </c>
      <c r="D2751" s="15">
        <v>4.9880287310454898</v>
      </c>
      <c r="E2751" s="15">
        <v>12.1209098164405</v>
      </c>
      <c r="F2751" s="15">
        <v>14.166001596169201</v>
      </c>
      <c r="G2751" s="15">
        <v>13.9166001596169</v>
      </c>
      <c r="H2751" s="15">
        <v>0.109736632083001</v>
      </c>
      <c r="I2751" s="15">
        <v>0.76815642458100697</v>
      </c>
      <c r="J2751" s="15">
        <v>0.209497206703911</v>
      </c>
      <c r="K2751" s="15">
        <v>0.60853950518754996</v>
      </c>
      <c r="L2751" s="15">
        <v>3.9904229848363899E-2</v>
      </c>
      <c r="M2751" s="15"/>
      <c r="N2751" s="15">
        <f>SUM(C2751:L2751)</f>
        <v>99.999999999999929</v>
      </c>
      <c r="O2751" s="23">
        <f>(G2751/40.31)/(G2751/40.31+E2751*0.8998/71.85*0.85)*100</f>
        <v>72.794734119470107</v>
      </c>
      <c r="P2751" s="15">
        <f>(L2751*62/142)*10000</f>
        <v>174.22973595764518</v>
      </c>
      <c r="Q2751" s="15">
        <v>40.3503533393053</v>
      </c>
      <c r="R2751" s="15">
        <f>K2751*0.6*10000</f>
        <v>3651.2370311252994</v>
      </c>
      <c r="S2751" s="15"/>
      <c r="T2751" s="15">
        <v>1412.2623668756801</v>
      </c>
      <c r="U2751" s="15">
        <v>65.569324176371097</v>
      </c>
      <c r="V2751" s="15">
        <v>261.26853787200201</v>
      </c>
      <c r="W2751" s="15">
        <v>1.31138648352742</v>
      </c>
      <c r="X2751" s="15">
        <v>81.5077137453966</v>
      </c>
      <c r="Y2751" s="15">
        <v>126.094854185329</v>
      </c>
      <c r="Z2751" s="15">
        <v>41.359112172787903</v>
      </c>
      <c r="AA2751" s="15">
        <v>1.2105106001791599</v>
      </c>
      <c r="AB2751" s="15">
        <v>2.4210212003583198</v>
      </c>
      <c r="AC2751" s="15">
        <v>0.100875883348263</v>
      </c>
      <c r="AD2751" s="15">
        <v>6.2543047675923198</v>
      </c>
      <c r="AE2751" s="15">
        <v>12.4077336518364</v>
      </c>
      <c r="AF2751" s="15"/>
      <c r="AG2751" s="15">
        <v>8.7762018512988895</v>
      </c>
      <c r="AH2751" s="15">
        <v>2.1990942569921401</v>
      </c>
      <c r="AI2751" s="15">
        <v>0.83726983179058401</v>
      </c>
      <c r="AJ2751" s="15">
        <v>3.0061013237782399</v>
      </c>
      <c r="AK2751" s="15">
        <v>0.44385388673235798</v>
      </c>
      <c r="AL2751" s="15">
        <v>2.7639992037424101</v>
      </c>
      <c r="AM2751" s="15">
        <v>0.58508012341992599</v>
      </c>
      <c r="AN2751" s="15">
        <v>1.58375136856773</v>
      </c>
      <c r="AO2751" s="15">
        <v>0.201751766696526</v>
      </c>
      <c r="AP2751" s="15">
        <v>1.2508609535184601</v>
      </c>
      <c r="AQ2751" s="15">
        <v>0.19166417836169999</v>
      </c>
      <c r="AR2751" s="15">
        <v>16.745396635811701</v>
      </c>
      <c r="AS2751" s="15">
        <v>1.0087588334826301</v>
      </c>
      <c r="AT2751" s="15">
        <f>(AB2751/0.713)/(AD2751/0.687)</f>
        <v>0.37298104329729037</v>
      </c>
      <c r="AU2751" s="15" t="s">
        <v>2247</v>
      </c>
      <c r="AV2751" s="27" t="s">
        <v>2258</v>
      </c>
    </row>
    <row r="2752" spans="1:48" x14ac:dyDescent="0.25">
      <c r="A2752" s="13" t="s">
        <v>66</v>
      </c>
      <c r="B2752" s="14" t="s">
        <v>2497</v>
      </c>
      <c r="C2752" s="15">
        <v>48.458149779735699</v>
      </c>
      <c r="D2752" s="15">
        <v>10.910767339411899</v>
      </c>
      <c r="E2752" s="15">
        <v>13.338797254379701</v>
      </c>
      <c r="F2752" s="15">
        <v>8.6261653519106591</v>
      </c>
      <c r="G2752" s="15">
        <v>16.719598401803101</v>
      </c>
      <c r="H2752" s="15">
        <v>0.23563159512345</v>
      </c>
      <c r="I2752" s="15">
        <v>0.84007786087490999</v>
      </c>
      <c r="J2752" s="15">
        <v>0.20489703923778299</v>
      </c>
      <c r="K2752" s="15">
        <v>0.61469111771334894</v>
      </c>
      <c r="L2752" s="15">
        <v>5.1224259809445803E-2</v>
      </c>
      <c r="M2752" s="15">
        <v>2.65</v>
      </c>
      <c r="N2752" s="15">
        <f>SUM(C2752:L2752)</f>
        <v>99.999999999999986</v>
      </c>
      <c r="O2752" s="23">
        <f>(G2752/40.31)/(G2752/40.31+E2752*0.8998/71.85*0.85)*100</f>
        <v>74.497468823524201</v>
      </c>
      <c r="P2752" s="15">
        <f>(L2752*62/142)*10000</f>
        <v>223.65521888631264</v>
      </c>
      <c r="Q2752" s="15">
        <v>19.607983679714199</v>
      </c>
      <c r="R2752" s="15">
        <f>K2752*0.6*10000</f>
        <v>3688.1467062800939</v>
      </c>
      <c r="S2752" s="15">
        <v>198.453444262863</v>
      </c>
      <c r="T2752" s="15">
        <v>1696</v>
      </c>
      <c r="U2752" s="15">
        <v>72.967504584459405</v>
      </c>
      <c r="V2752" s="15">
        <v>400.848149927919</v>
      </c>
      <c r="W2752" s="15">
        <v>7.4010188845072502</v>
      </c>
      <c r="X2752" s="15">
        <v>59.4555709933923</v>
      </c>
      <c r="Y2752" s="15">
        <v>53.120647209658699</v>
      </c>
      <c r="Z2752" s="15">
        <v>24.320569282404801</v>
      </c>
      <c r="AA2752" s="15">
        <v>0.74028710486841598</v>
      </c>
      <c r="AB2752" s="15">
        <v>1.1028500065849101</v>
      </c>
      <c r="AC2752" s="15">
        <v>9.8183013620577395E-2</v>
      </c>
      <c r="AD2752" s="15">
        <v>2.3144641104188701</v>
      </c>
      <c r="AE2752" s="15">
        <v>4.7351818236561902</v>
      </c>
      <c r="AF2752" s="15">
        <v>0.71946705343686901</v>
      </c>
      <c r="AG2752" s="15">
        <v>3.57099699441692</v>
      </c>
      <c r="AH2752" s="15">
        <v>1.21192897358393</v>
      </c>
      <c r="AI2752" s="15">
        <v>0.35149060900985202</v>
      </c>
      <c r="AJ2752" s="15">
        <v>1.4134975809111601</v>
      </c>
      <c r="AK2752" s="15">
        <v>0.27594902886239803</v>
      </c>
      <c r="AL2752" s="15">
        <v>1.8103224514398499</v>
      </c>
      <c r="AM2752" s="15">
        <v>0.41869451708697603</v>
      </c>
      <c r="AN2752" s="15">
        <v>1.15388628856699</v>
      </c>
      <c r="AO2752" s="15">
        <v>0.15665512660774999</v>
      </c>
      <c r="AP2752" s="15">
        <v>1.03779621288721</v>
      </c>
      <c r="AQ2752" s="15">
        <v>0.15549992241410601</v>
      </c>
      <c r="AR2752" s="15">
        <v>10.162238599008001</v>
      </c>
      <c r="AS2752" s="15">
        <v>0.200132526892391</v>
      </c>
      <c r="AT2752" s="15">
        <f>(AB2752/0.713)/(AD2752/0.687)</f>
        <v>0.45912739477313147</v>
      </c>
      <c r="AU2752" s="15" t="s">
        <v>2247</v>
      </c>
      <c r="AV2752" s="27" t="s">
        <v>2343</v>
      </c>
    </row>
    <row r="2753" spans="1:48" x14ac:dyDescent="0.25">
      <c r="A2753" s="13" t="s">
        <v>66</v>
      </c>
      <c r="B2753" s="14">
        <v>178344</v>
      </c>
      <c r="C2753" s="15">
        <v>50.250783699059497</v>
      </c>
      <c r="D2753" s="15">
        <v>9.8432601880877701</v>
      </c>
      <c r="E2753" s="15">
        <v>11.2539184952978</v>
      </c>
      <c r="F2753" s="15">
        <v>9.1013584117032398</v>
      </c>
      <c r="G2753" s="15">
        <v>17.4399164054336</v>
      </c>
      <c r="H2753" s="15">
        <v>9.40438871473354E-2</v>
      </c>
      <c r="I2753" s="15">
        <v>1.2330198537095101</v>
      </c>
      <c r="J2753" s="15">
        <v>0.188087774294671</v>
      </c>
      <c r="K2753" s="15">
        <v>0.53291536050156696</v>
      </c>
      <c r="L2753" s="15">
        <v>6.2695924764890304E-2</v>
      </c>
      <c r="M2753" s="15">
        <v>3.89</v>
      </c>
      <c r="N2753" s="15">
        <f>SUM(C2753:L2753)</f>
        <v>99.999999999999886</v>
      </c>
      <c r="O2753" s="23">
        <f>(G2753/40.31)/(G2753/40.31+E2753*0.8998/71.85*0.85)*100</f>
        <v>78.315162960091996</v>
      </c>
      <c r="P2753" s="15">
        <f>(L2753*62/142)*10000</f>
        <v>273.74277010022524</v>
      </c>
      <c r="Q2753" s="15">
        <v>31</v>
      </c>
      <c r="R2753" s="15">
        <f>K2753*0.6*10000</f>
        <v>3197.4921630094018</v>
      </c>
      <c r="S2753" s="15">
        <v>180</v>
      </c>
      <c r="T2753" s="15">
        <v>2471</v>
      </c>
      <c r="U2753" s="15"/>
      <c r="V2753" s="15">
        <v>530</v>
      </c>
      <c r="W2753" s="15">
        <v>1.8</v>
      </c>
      <c r="X2753" s="15">
        <v>80.3</v>
      </c>
      <c r="Y2753" s="15">
        <v>108</v>
      </c>
      <c r="Z2753" s="15">
        <v>28</v>
      </c>
      <c r="AA2753" s="15">
        <v>0.9</v>
      </c>
      <c r="AB2753" s="15">
        <v>1.2</v>
      </c>
      <c r="AC2753" s="15">
        <v>0.1</v>
      </c>
      <c r="AD2753" s="15">
        <v>3.05</v>
      </c>
      <c r="AE2753" s="15">
        <v>5.63</v>
      </c>
      <c r="AF2753" s="15">
        <v>0.74</v>
      </c>
      <c r="AG2753" s="15">
        <v>4.16</v>
      </c>
      <c r="AH2753" s="15">
        <v>1.29</v>
      </c>
      <c r="AI2753" s="15"/>
      <c r="AJ2753" s="15">
        <v>1.89</v>
      </c>
      <c r="AK2753" s="15">
        <v>0.33</v>
      </c>
      <c r="AL2753" s="15">
        <v>2.23</v>
      </c>
      <c r="AM2753" s="15">
        <v>0.5</v>
      </c>
      <c r="AN2753" s="15">
        <v>1.36</v>
      </c>
      <c r="AO2753" s="15"/>
      <c r="AP2753" s="15">
        <v>1.29</v>
      </c>
      <c r="AQ2753" s="15">
        <v>0.22</v>
      </c>
      <c r="AR2753" s="15">
        <v>13.5</v>
      </c>
      <c r="AS2753" s="15">
        <v>0.7</v>
      </c>
      <c r="AT2753" s="15">
        <f>(AB2753/0.713)/(AD2753/0.687)</f>
        <v>0.37909548663003245</v>
      </c>
      <c r="AU2753" s="15" t="s">
        <v>2247</v>
      </c>
      <c r="AV2753" s="27" t="s">
        <v>2248</v>
      </c>
    </row>
    <row r="2754" spans="1:48" x14ac:dyDescent="0.25">
      <c r="A2754" s="13" t="s">
        <v>66</v>
      </c>
      <c r="B2754" s="14" t="s">
        <v>2498</v>
      </c>
      <c r="C2754" s="15">
        <v>53.770023466993102</v>
      </c>
      <c r="D2754" s="15">
        <v>10.8152229364351</v>
      </c>
      <c r="E2754" s="15">
        <v>11.5804509743904</v>
      </c>
      <c r="F2754" s="15">
        <v>7.0094888276706397</v>
      </c>
      <c r="G2754" s="15">
        <v>11.223344556677899</v>
      </c>
      <c r="H2754" s="15">
        <v>0.102030405060708</v>
      </c>
      <c r="I2754" s="15">
        <v>4.2750739720436703</v>
      </c>
      <c r="J2754" s="15">
        <v>0.16324864809713299</v>
      </c>
      <c r="K2754" s="15">
        <v>0.98969492908886803</v>
      </c>
      <c r="L2754" s="15">
        <v>7.1421283542495606E-2</v>
      </c>
      <c r="M2754" s="15"/>
      <c r="N2754" s="15">
        <f>SUM(C2754:L2754)</f>
        <v>100.00000000000001</v>
      </c>
      <c r="O2754" s="23">
        <f>(G2754/40.31)/(G2754/40.31+E2754*0.8998/71.85*0.85)*100</f>
        <v>69.312295736589064</v>
      </c>
      <c r="P2754" s="15">
        <f>(L2754*62/142)*10000</f>
        <v>311.83940701653012</v>
      </c>
      <c r="Q2754" s="15">
        <v>41.1165444172779</v>
      </c>
      <c r="R2754" s="15">
        <f>K2754*0.6*10000</f>
        <v>5938.1695745332072</v>
      </c>
      <c r="S2754" s="15">
        <v>323.79278728606403</v>
      </c>
      <c r="T2754" s="15">
        <v>1069.03015484923</v>
      </c>
      <c r="U2754" s="15">
        <v>49.339853300733502</v>
      </c>
      <c r="V2754" s="15">
        <v>166.52200488997599</v>
      </c>
      <c r="W2754" s="15">
        <v>1.9530358598207</v>
      </c>
      <c r="X2754" s="15">
        <v>86.241951915240406</v>
      </c>
      <c r="Y2754" s="15">
        <v>85.625203748981207</v>
      </c>
      <c r="Z2754" s="15">
        <v>56.535248573757102</v>
      </c>
      <c r="AA2754" s="15">
        <v>1.64466177669112</v>
      </c>
      <c r="AB2754" s="15">
        <v>2.5697840260798701</v>
      </c>
      <c r="AC2754" s="15">
        <v>0.411165444172779</v>
      </c>
      <c r="AD2754" s="15">
        <v>6.0646903015484899</v>
      </c>
      <c r="AE2754" s="15">
        <v>12.643337408313</v>
      </c>
      <c r="AF2754" s="15">
        <v>1.8605236348818299</v>
      </c>
      <c r="AG2754" s="15">
        <v>9.4568052159739207</v>
      </c>
      <c r="AH2754" s="15">
        <v>2.5081092094539499</v>
      </c>
      <c r="AI2754" s="15">
        <v>1.0381927465362699</v>
      </c>
      <c r="AJ2754" s="15">
        <v>3.2790444172779099</v>
      </c>
      <c r="AK2754" s="15">
        <v>0.57563162184189098</v>
      </c>
      <c r="AL2754" s="15">
        <v>3.4229523227383898</v>
      </c>
      <c r="AM2754" s="15">
        <v>0.70926039119804396</v>
      </c>
      <c r="AN2754" s="15">
        <v>2.03526894865526</v>
      </c>
      <c r="AO2754" s="15">
        <v>0.27753667481662597</v>
      </c>
      <c r="AP2754" s="15">
        <v>1.7577322738386301</v>
      </c>
      <c r="AQ2754" s="15">
        <v>0.27753667481662597</v>
      </c>
      <c r="AR2754" s="15">
        <v>18.605236348818298</v>
      </c>
      <c r="AS2754" s="15">
        <v>0.729818663406683</v>
      </c>
      <c r="AT2754" s="15">
        <f>(AB2754/0.713)/(AD2754/0.687)</f>
        <v>0.40827727197090385</v>
      </c>
      <c r="AU2754" s="15" t="s">
        <v>2247</v>
      </c>
      <c r="AV2754" s="27" t="s">
        <v>2258</v>
      </c>
    </row>
    <row r="2755" spans="1:48" x14ac:dyDescent="0.25">
      <c r="A2755" s="13" t="s">
        <v>66</v>
      </c>
      <c r="B2755" s="14" t="s">
        <v>2499</v>
      </c>
      <c r="C2755" s="15">
        <v>51.396818923327899</v>
      </c>
      <c r="D2755" s="15">
        <v>14.916394779771601</v>
      </c>
      <c r="E2755" s="15">
        <v>9.1455954323001603</v>
      </c>
      <c r="F2755" s="15">
        <v>13.0097879282219</v>
      </c>
      <c r="G2755" s="15">
        <v>8.7683523654159892</v>
      </c>
      <c r="H2755" s="15">
        <v>0.112153344208809</v>
      </c>
      <c r="I2755" s="15">
        <v>1.9269983686786301</v>
      </c>
      <c r="J2755" s="15">
        <v>0.16313213703099499</v>
      </c>
      <c r="K2755" s="15">
        <v>0.51998368678629703</v>
      </c>
      <c r="L2755" s="15">
        <v>4.0783034257748797E-2</v>
      </c>
      <c r="M2755" s="15">
        <v>0.97</v>
      </c>
      <c r="N2755" s="15">
        <v>100</v>
      </c>
      <c r="O2755" s="23">
        <v>69.082076644462703</v>
      </c>
      <c r="P2755" s="15">
        <v>178.06676929439601</v>
      </c>
      <c r="Q2755" s="15">
        <v>41</v>
      </c>
      <c r="R2755" s="15">
        <v>3119.9021207177798</v>
      </c>
      <c r="S2755" s="15">
        <v>245</v>
      </c>
      <c r="T2755" s="15">
        <v>190</v>
      </c>
      <c r="U2755" s="15">
        <v>38</v>
      </c>
      <c r="V2755" s="15">
        <v>100</v>
      </c>
      <c r="W2755" s="15"/>
      <c r="X2755" s="15">
        <v>65</v>
      </c>
      <c r="Y2755" s="15">
        <v>37</v>
      </c>
      <c r="Z2755" s="15">
        <v>28</v>
      </c>
      <c r="AA2755" s="15">
        <v>0.8</v>
      </c>
      <c r="AB2755" s="15">
        <v>0.9</v>
      </c>
      <c r="AC2755" s="15">
        <v>0.16</v>
      </c>
      <c r="AD2755" s="15">
        <v>2.16</v>
      </c>
      <c r="AE2755" s="15">
        <v>4.4000000000000004</v>
      </c>
      <c r="AF2755" s="15">
        <v>0.63</v>
      </c>
      <c r="AG2755" s="15">
        <v>3.2</v>
      </c>
      <c r="AH2755" s="15">
        <v>1.1399999999999999</v>
      </c>
      <c r="AI2755" s="15">
        <v>0.45800000000000002</v>
      </c>
      <c r="AJ2755" s="15">
        <v>1.74</v>
      </c>
      <c r="AK2755" s="15">
        <v>0.34</v>
      </c>
      <c r="AL2755" s="15">
        <v>2.2000000000000002</v>
      </c>
      <c r="AM2755" s="15">
        <v>0.47</v>
      </c>
      <c r="AN2755" s="15">
        <v>1.43</v>
      </c>
      <c r="AO2755" s="15">
        <v>0.218</v>
      </c>
      <c r="AP2755" s="15">
        <v>1.44</v>
      </c>
      <c r="AQ2755" s="15">
        <v>0.22800000000000001</v>
      </c>
      <c r="AR2755" s="15">
        <v>12.7</v>
      </c>
      <c r="AS2755" s="15">
        <v>0.28999999999999998</v>
      </c>
      <c r="AT2755" s="15">
        <v>0.40147265077138899</v>
      </c>
      <c r="AU2755" s="15" t="s">
        <v>2247</v>
      </c>
      <c r="AV2755" s="27" t="s">
        <v>2254</v>
      </c>
    </row>
    <row r="2756" spans="1:48" x14ac:dyDescent="0.25">
      <c r="A2756" s="13" t="s">
        <v>66</v>
      </c>
      <c r="B2756" s="14">
        <v>81572</v>
      </c>
      <c r="C2756" s="15">
        <v>51.294117101730102</v>
      </c>
      <c r="D2756" s="15">
        <v>13.636828583585901</v>
      </c>
      <c r="E2756" s="15">
        <v>12.992327191292601</v>
      </c>
      <c r="F2756" s="15">
        <v>9.3094633186334494</v>
      </c>
      <c r="G2756" s="15">
        <v>9.5652177947292394</v>
      </c>
      <c r="H2756" s="15">
        <v>0.29667518204093402</v>
      </c>
      <c r="I2756" s="15">
        <v>2.0562659775799501</v>
      </c>
      <c r="J2756" s="15">
        <v>0.21483374969028199</v>
      </c>
      <c r="K2756" s="15">
        <v>0.572890026454563</v>
      </c>
      <c r="L2756" s="15">
        <v>6.1381074262988902E-2</v>
      </c>
      <c r="M2756" s="15">
        <v>1.63999999</v>
      </c>
      <c r="N2756" s="15">
        <v>100</v>
      </c>
      <c r="O2756" s="23">
        <v>63.177918258331097</v>
      </c>
      <c r="P2756" s="15">
        <v>268.001873542628</v>
      </c>
      <c r="Q2756" s="15">
        <v>33.553657286476202</v>
      </c>
      <c r="R2756" s="15">
        <v>3437.3401587273802</v>
      </c>
      <c r="S2756" s="15">
        <v>215.55682862827101</v>
      </c>
      <c r="T2756" s="15">
        <v>637.51948844304798</v>
      </c>
      <c r="U2756" s="15">
        <v>63.650269539282299</v>
      </c>
      <c r="V2756" s="15">
        <v>290.493342316255</v>
      </c>
      <c r="W2756" s="15">
        <v>8.0325423005614507</v>
      </c>
      <c r="X2756" s="15">
        <v>77.173413314564797</v>
      </c>
      <c r="Y2756" s="15">
        <v>108.89686800134901</v>
      </c>
      <c r="Z2756" s="15">
        <v>52.872429663538298</v>
      </c>
      <c r="AA2756" s="15">
        <v>1.62684400998288</v>
      </c>
      <c r="AB2756" s="15">
        <v>2.1352326347343702</v>
      </c>
      <c r="AC2756" s="15">
        <v>0.40671100757960799</v>
      </c>
      <c r="AD2756" s="15">
        <v>4.6771763685583299</v>
      </c>
      <c r="AE2756" s="15">
        <v>9.7610643242594293</v>
      </c>
      <c r="AF2756" s="15">
        <v>1.4234884706058599</v>
      </c>
      <c r="AG2756" s="15">
        <v>6.1006649611774897</v>
      </c>
      <c r="AH2756" s="15">
        <v>2.1352326347343702</v>
      </c>
      <c r="AI2756" s="15">
        <v>0.61006651645329901</v>
      </c>
      <c r="AJ2756" s="15">
        <v>2.2369105366039501</v>
      </c>
      <c r="AK2756" s="15">
        <v>0.40671100757960799</v>
      </c>
      <c r="AL2756" s="15">
        <v>3.1520101282639499</v>
      </c>
      <c r="AM2756" s="15">
        <v>0.71174423530293196</v>
      </c>
      <c r="AN2756" s="15">
        <v>2.2369105366039501</v>
      </c>
      <c r="AO2756" s="15">
        <v>0.30503325822665001</v>
      </c>
      <c r="AP2756" s="15">
        <v>2.5419437338239499</v>
      </c>
      <c r="AQ2756" s="15">
        <v>0.30503325822665001</v>
      </c>
      <c r="AR2756" s="15">
        <v>18.0986386120757</v>
      </c>
      <c r="AS2756" s="15">
        <v>0.81342200499144002</v>
      </c>
      <c r="AT2756" s="15">
        <v>0.43987437120039002</v>
      </c>
      <c r="AU2756" s="15" t="s">
        <v>2247</v>
      </c>
      <c r="AV2756" s="27" t="s">
        <v>2258</v>
      </c>
    </row>
    <row r="2757" spans="1:48" x14ac:dyDescent="0.25">
      <c r="A2757" s="13" t="s">
        <v>66</v>
      </c>
      <c r="B2757" s="14" t="s">
        <v>2500</v>
      </c>
      <c r="C2757" s="15">
        <v>52.421827099938703</v>
      </c>
      <c r="D2757" s="15">
        <v>6.7647659922337997</v>
      </c>
      <c r="E2757" s="15">
        <v>11.1383609237686</v>
      </c>
      <c r="F2757" s="15">
        <v>13.8463110566115</v>
      </c>
      <c r="G2757" s="15">
        <v>13.64193746168</v>
      </c>
      <c r="H2757" s="15">
        <v>9.1968117719190695E-2</v>
      </c>
      <c r="I2757" s="15">
        <v>1.0423053341508299</v>
      </c>
      <c r="J2757" s="15">
        <v>0.22481095442468799</v>
      </c>
      <c r="K2757" s="15">
        <v>0.76640098099325604</v>
      </c>
      <c r="L2757" s="15">
        <v>6.1312078479460498E-2</v>
      </c>
      <c r="M2757" s="15"/>
      <c r="N2757" s="15">
        <f>SUM(C2757:L2757)</f>
        <v>100.00000000000001</v>
      </c>
      <c r="O2757" s="23">
        <f>(G2757/40.31)/(G2757/40.31+E2757*0.8998/71.85*0.85)*100</f>
        <v>74.055137867130156</v>
      </c>
      <c r="P2757" s="15">
        <f>(L2757*62/142)*10000</f>
        <v>267.70062434694023</v>
      </c>
      <c r="Q2757" s="15">
        <v>50.765306122448997</v>
      </c>
      <c r="R2757" s="15">
        <f>K2757*0.6*10000</f>
        <v>4598.4058859595361</v>
      </c>
      <c r="S2757" s="15"/>
      <c r="T2757" s="15">
        <v>984.84693877551001</v>
      </c>
      <c r="U2757" s="15">
        <v>53.811224489795897</v>
      </c>
      <c r="V2757" s="15">
        <v>256.87244897959198</v>
      </c>
      <c r="W2757" s="15">
        <v>4.16275510204082</v>
      </c>
      <c r="X2757" s="15">
        <v>98.078571428571394</v>
      </c>
      <c r="Y2757" s="15">
        <v>73.203571428571394</v>
      </c>
      <c r="Z2757" s="15">
        <v>39.596938775510203</v>
      </c>
      <c r="AA2757" s="15">
        <v>1.1168367346938799</v>
      </c>
      <c r="AB2757" s="15">
        <v>1.82755102040816</v>
      </c>
      <c r="AC2757" s="15">
        <v>0.20306122448979599</v>
      </c>
      <c r="AD2757" s="15">
        <v>4.5688775510204103</v>
      </c>
      <c r="AE2757" s="15">
        <v>9.3408163265306108</v>
      </c>
      <c r="AF2757" s="15">
        <v>1.3300510204081599</v>
      </c>
      <c r="AG2757" s="15">
        <v>6.70102040816327</v>
      </c>
      <c r="AH2757" s="15">
        <v>2.0712244897959202</v>
      </c>
      <c r="AI2757" s="15">
        <v>0.78178571428571397</v>
      </c>
      <c r="AJ2757" s="15">
        <v>2.6804081632653101</v>
      </c>
      <c r="AK2757" s="15">
        <v>0.47719387755102</v>
      </c>
      <c r="AL2757" s="15">
        <v>2.5991836734693901</v>
      </c>
      <c r="AM2757" s="15">
        <v>0.54826530612244895</v>
      </c>
      <c r="AN2757" s="15">
        <v>1.5128061224489799</v>
      </c>
      <c r="AO2757" s="15">
        <v>0.20306122448979599</v>
      </c>
      <c r="AP2757" s="15">
        <v>1.3808163265306099</v>
      </c>
      <c r="AQ2757" s="15">
        <v>0.19290816326530599</v>
      </c>
      <c r="AR2757" s="15">
        <v>14.7219387755102</v>
      </c>
      <c r="AS2757" s="15">
        <v>0.29443877551020398</v>
      </c>
      <c r="AT2757" s="15">
        <f>(AB2757/0.713)/(AD2757/0.687)</f>
        <v>0.38541374474053214</v>
      </c>
      <c r="AU2757" s="15" t="s">
        <v>2247</v>
      </c>
      <c r="AV2757" s="27" t="s">
        <v>2258</v>
      </c>
    </row>
    <row r="2758" spans="1:48" x14ac:dyDescent="0.25">
      <c r="A2758" s="13" t="s">
        <v>66</v>
      </c>
      <c r="B2758" s="14" t="s">
        <v>2501</v>
      </c>
      <c r="C2758" s="15">
        <v>50.660657584758802</v>
      </c>
      <c r="D2758" s="15">
        <v>14.903205981767901</v>
      </c>
      <c r="E2758" s="15">
        <v>12.332274915497299</v>
      </c>
      <c r="F2758" s="15">
        <v>11.9225647854143</v>
      </c>
      <c r="G2758" s="15">
        <v>6.6168186008399097</v>
      </c>
      <c r="H2758" s="15">
        <v>0.27655433780600203</v>
      </c>
      <c r="I2758" s="15">
        <v>1.7924818191129801</v>
      </c>
      <c r="J2758" s="15">
        <v>0.19461231178940899</v>
      </c>
      <c r="K2758" s="15">
        <v>1.1779166239885299</v>
      </c>
      <c r="L2758" s="15">
        <v>0.12291303902488999</v>
      </c>
      <c r="M2758" s="15">
        <v>3.12</v>
      </c>
      <c r="N2758" s="15">
        <v>100</v>
      </c>
      <c r="O2758" s="23">
        <v>55.563803651009202</v>
      </c>
      <c r="P2758" s="15">
        <v>536.66256475656098</v>
      </c>
      <c r="Q2758" s="15">
        <v>34</v>
      </c>
      <c r="R2758" s="15">
        <v>7067.4997439311701</v>
      </c>
      <c r="S2758" s="15">
        <v>254</v>
      </c>
      <c r="T2758" s="15">
        <v>300</v>
      </c>
      <c r="U2758" s="15">
        <v>61</v>
      </c>
      <c r="V2758" s="15">
        <v>134</v>
      </c>
      <c r="W2758" s="15">
        <v>10.9</v>
      </c>
      <c r="X2758" s="15">
        <v>120.9</v>
      </c>
      <c r="Y2758" s="15">
        <v>63</v>
      </c>
      <c r="Z2758" s="15">
        <v>82</v>
      </c>
      <c r="AA2758" s="15">
        <v>2.46</v>
      </c>
      <c r="AB2758" s="15">
        <v>4.67</v>
      </c>
      <c r="AC2758" s="15"/>
      <c r="AD2758" s="15">
        <v>6.99</v>
      </c>
      <c r="AE2758" s="15">
        <v>15.03</v>
      </c>
      <c r="AF2758" s="15">
        <v>2.2200000000000002</v>
      </c>
      <c r="AG2758" s="15">
        <v>10.79</v>
      </c>
      <c r="AH2758" s="15">
        <v>3.11</v>
      </c>
      <c r="AI2758" s="15">
        <v>1.1399999999999999</v>
      </c>
      <c r="AJ2758" s="15">
        <v>3.93</v>
      </c>
      <c r="AK2758" s="15">
        <v>0.66</v>
      </c>
      <c r="AL2758" s="15">
        <v>4.42</v>
      </c>
      <c r="AM2758" s="15">
        <v>0.92</v>
      </c>
      <c r="AN2758" s="15">
        <v>2.82</v>
      </c>
      <c r="AO2758" s="15">
        <v>0.37</v>
      </c>
      <c r="AP2758" s="15">
        <v>2.5099999999999998</v>
      </c>
      <c r="AQ2758" s="15">
        <v>0.4</v>
      </c>
      <c r="AR2758" s="15">
        <v>24</v>
      </c>
      <c r="AS2758" s="15">
        <v>1.48</v>
      </c>
      <c r="AT2758" s="15">
        <v>0.64373468810382295</v>
      </c>
      <c r="AU2758" s="15" t="s">
        <v>2247</v>
      </c>
      <c r="AV2758" s="27" t="s">
        <v>2359</v>
      </c>
    </row>
    <row r="2759" spans="1:48" x14ac:dyDescent="0.25">
      <c r="A2759" s="13" t="s">
        <v>66</v>
      </c>
      <c r="B2759" s="14" t="s">
        <v>2502</v>
      </c>
      <c r="C2759" s="15">
        <v>51.337227174915498</v>
      </c>
      <c r="D2759" s="15">
        <v>9.8678143252382409</v>
      </c>
      <c r="E2759" s="15">
        <v>13.679680295112201</v>
      </c>
      <c r="F2759" s="15">
        <v>9.8575673737063205</v>
      </c>
      <c r="G2759" s="15">
        <v>11.42535095809</v>
      </c>
      <c r="H2759" s="15">
        <v>0.30740854595757799</v>
      </c>
      <c r="I2759" s="15">
        <v>2.2338354339583999</v>
      </c>
      <c r="J2759" s="15">
        <v>0.174198176042627</v>
      </c>
      <c r="K2759" s="15">
        <v>1.0349421047238401</v>
      </c>
      <c r="L2759" s="15">
        <v>8.1975612255354005E-2</v>
      </c>
      <c r="M2759" s="15"/>
      <c r="N2759" s="15">
        <f>SUM(C2759:L2759)</f>
        <v>100.00000000000006</v>
      </c>
      <c r="O2759" s="23">
        <f>(G2759/40.31)/(G2759/40.31+E2759*0.8998/71.85*0.85)*100</f>
        <v>66.06082239712174</v>
      </c>
      <c r="P2759" s="15">
        <f>(L2759*62/142)*10000</f>
        <v>357.92168731210904</v>
      </c>
      <c r="Q2759" s="15">
        <v>39.554805035308597</v>
      </c>
      <c r="R2759" s="15">
        <f>K2759*0.6*10000</f>
        <v>6209.6526283430394</v>
      </c>
      <c r="S2759" s="15">
        <v>298.18237642001799</v>
      </c>
      <c r="T2759" s="15">
        <v>953.37222392795002</v>
      </c>
      <c r="U2759" s="15">
        <v>53.753965817214201</v>
      </c>
      <c r="V2759" s="15">
        <v>238.34305598198799</v>
      </c>
      <c r="W2759" s="15">
        <v>6.7953126599119802</v>
      </c>
      <c r="X2759" s="15">
        <v>119.17152799099399</v>
      </c>
      <c r="Y2759" s="15">
        <v>34.787943915668798</v>
      </c>
      <c r="Z2759" s="15">
        <v>62.881997748439296</v>
      </c>
      <c r="AA2759" s="15">
        <v>1.82560638624501</v>
      </c>
      <c r="AB2759" s="15">
        <v>2.9412547333947399</v>
      </c>
      <c r="AC2759" s="15">
        <v>0.202845154027223</v>
      </c>
      <c r="AD2759" s="15">
        <v>4.8682836966533598</v>
      </c>
      <c r="AE2759" s="15">
        <v>11.055060894483701</v>
      </c>
      <c r="AF2759" s="15">
        <v>1.6836147784259501</v>
      </c>
      <c r="AG2759" s="15">
        <v>8.3166513151161592</v>
      </c>
      <c r="AH2759" s="15">
        <v>2.5254221676389301</v>
      </c>
      <c r="AI2759" s="15">
        <v>1.18664415105926</v>
      </c>
      <c r="AJ2759" s="15">
        <v>3.1440998874219601</v>
      </c>
      <c r="AK2759" s="15">
        <v>0.56796643127622604</v>
      </c>
      <c r="AL2759" s="15">
        <v>3.5295056800736901</v>
      </c>
      <c r="AM2759" s="15">
        <v>0.65924675058847604</v>
      </c>
      <c r="AN2759" s="15">
        <v>1.9067444478558999</v>
      </c>
      <c r="AO2759" s="15">
        <v>0.26369870023538999</v>
      </c>
      <c r="AP2759" s="15">
        <v>1.6531880053218699</v>
      </c>
      <c r="AQ2759" s="15">
        <v>0.25355644253402898</v>
      </c>
      <c r="AR2759" s="15">
        <v>16.734725207245901</v>
      </c>
      <c r="AS2759" s="15">
        <v>0.45640159656125301</v>
      </c>
      <c r="AT2759" s="15">
        <f>(AB2759/0.713)/(AD2759/0.687)</f>
        <v>0.58213534361851371</v>
      </c>
      <c r="AU2759" s="15" t="s">
        <v>2247</v>
      </c>
      <c r="AV2759" s="27" t="s">
        <v>2258</v>
      </c>
    </row>
    <row r="2760" spans="1:48" x14ac:dyDescent="0.25">
      <c r="A2760" s="13" t="s">
        <v>66</v>
      </c>
      <c r="B2760" s="14">
        <v>81571</v>
      </c>
      <c r="C2760" s="15">
        <v>52.8198351030073</v>
      </c>
      <c r="D2760" s="15">
        <v>15.374453982126401</v>
      </c>
      <c r="E2760" s="15">
        <v>11.1065952127559</v>
      </c>
      <c r="F2760" s="15">
        <v>10.9033630506674</v>
      </c>
      <c r="G2760" s="15">
        <v>6.6761509941739003</v>
      </c>
      <c r="H2760" s="15">
        <v>0.32517019727476498</v>
      </c>
      <c r="I2760" s="15">
        <v>1.93069808633009</v>
      </c>
      <c r="J2760" s="15">
        <v>0.172746672700552</v>
      </c>
      <c r="K2760" s="15">
        <v>0.61985571808707896</v>
      </c>
      <c r="L2760" s="15">
        <v>7.1130982876697904E-2</v>
      </c>
      <c r="M2760" s="15">
        <v>1.38</v>
      </c>
      <c r="N2760" s="15">
        <v>100</v>
      </c>
      <c r="O2760" s="23">
        <v>58.348232331058</v>
      </c>
      <c r="P2760" s="15">
        <v>310.57189706727303</v>
      </c>
      <c r="Q2760" s="15">
        <v>35.490803781849202</v>
      </c>
      <c r="R2760" s="15">
        <v>3719.1343085224798</v>
      </c>
      <c r="S2760" s="15">
        <v>230.18321309942201</v>
      </c>
      <c r="T2760" s="15">
        <v>343.75378520134001</v>
      </c>
      <c r="U2760" s="15">
        <v>52.019377343881501</v>
      </c>
      <c r="V2760" s="15">
        <v>140.036577679065</v>
      </c>
      <c r="W2760" s="15">
        <v>7.6051722389676897</v>
      </c>
      <c r="X2760" s="15">
        <v>82.744272408513297</v>
      </c>
      <c r="Y2760" s="15">
        <v>110.02149172373301</v>
      </c>
      <c r="Z2760" s="15">
        <v>51.715171224980303</v>
      </c>
      <c r="AA2760" s="15">
        <v>1.72383909153382</v>
      </c>
      <c r="AB2760" s="15">
        <v>2.53505741298923</v>
      </c>
      <c r="AC2760" s="15">
        <v>0.50701148259784601</v>
      </c>
      <c r="AD2760" s="15">
        <v>3.4476781830676502</v>
      </c>
      <c r="AE2760" s="15">
        <v>7.9093793211907597</v>
      </c>
      <c r="AF2760" s="15">
        <v>1.21682760893598</v>
      </c>
      <c r="AG2760" s="15">
        <v>4.96871263086119</v>
      </c>
      <c r="AH2760" s="15">
        <v>1.92664361359136</v>
      </c>
      <c r="AI2760" s="15">
        <v>0.50701148259784601</v>
      </c>
      <c r="AJ2760" s="15">
        <v>2.1294481255086599</v>
      </c>
      <c r="AK2760" s="15">
        <v>0.50701148259784601</v>
      </c>
      <c r="AL2760" s="15">
        <v>3.4476781830676502</v>
      </c>
      <c r="AM2760" s="15">
        <v>0.70981606549675502</v>
      </c>
      <c r="AN2760" s="15">
        <v>1.72383909153382</v>
      </c>
      <c r="AO2760" s="15">
        <v>0.30420689969893699</v>
      </c>
      <c r="AP2760" s="15">
        <v>2.23085057413167</v>
      </c>
      <c r="AQ2760" s="15">
        <v>0.30420689969893699</v>
      </c>
      <c r="AR2760" s="15">
        <v>19.063630975021599</v>
      </c>
      <c r="AS2760" s="15">
        <v>1.01402296519569</v>
      </c>
      <c r="AT2760" s="15">
        <v>0.70848112758241699</v>
      </c>
      <c r="AU2760" s="15" t="s">
        <v>2247</v>
      </c>
      <c r="AV2760" s="27" t="s">
        <v>2258</v>
      </c>
    </row>
    <row r="2761" spans="1:48" x14ac:dyDescent="0.25">
      <c r="A2761" s="13" t="s">
        <v>66</v>
      </c>
      <c r="B2761" s="14">
        <v>201863</v>
      </c>
      <c r="C2761" s="15">
        <v>52.902277736958098</v>
      </c>
      <c r="D2761" s="15">
        <v>14.5376298939855</v>
      </c>
      <c r="E2761" s="15">
        <v>12.175921066442699</v>
      </c>
      <c r="F2761" s="15">
        <v>11.021307861866299</v>
      </c>
      <c r="G2761" s="15">
        <v>6.3503726251705697</v>
      </c>
      <c r="H2761" s="15">
        <v>0.13540463944578601</v>
      </c>
      <c r="I2761" s="15">
        <v>1.8841188201952399</v>
      </c>
      <c r="J2761" s="15">
        <v>0.201532486616983</v>
      </c>
      <c r="K2761" s="15">
        <v>0.72425737377978405</v>
      </c>
      <c r="L2761" s="15">
        <v>6.7177495538994395E-2</v>
      </c>
      <c r="M2761" s="15">
        <v>4.3600000000000003</v>
      </c>
      <c r="N2761" s="15">
        <v>100</v>
      </c>
      <c r="O2761" s="23">
        <v>54.8629762768362</v>
      </c>
      <c r="P2761" s="15">
        <v>293.31019178997599</v>
      </c>
      <c r="Q2761" s="15"/>
      <c r="R2761" s="15">
        <v>4345.5442426787004</v>
      </c>
      <c r="S2761" s="15">
        <v>264</v>
      </c>
      <c r="T2761" s="15">
        <v>40</v>
      </c>
      <c r="U2761" s="15">
        <v>46.4</v>
      </c>
      <c r="V2761" s="15">
        <v>73</v>
      </c>
      <c r="W2761" s="15">
        <v>3.8</v>
      </c>
      <c r="X2761" s="15">
        <v>130</v>
      </c>
      <c r="Y2761" s="15">
        <v>51.8</v>
      </c>
      <c r="Z2761" s="15">
        <v>45</v>
      </c>
      <c r="AA2761" s="15">
        <v>1.3</v>
      </c>
      <c r="AB2761" s="15">
        <v>1.6</v>
      </c>
      <c r="AC2761" s="15">
        <v>0.1</v>
      </c>
      <c r="AD2761" s="15">
        <v>3.9</v>
      </c>
      <c r="AE2761" s="15">
        <v>8.9</v>
      </c>
      <c r="AF2761" s="15">
        <v>1.36</v>
      </c>
      <c r="AG2761" s="15">
        <v>6</v>
      </c>
      <c r="AH2761" s="15">
        <v>1.97</v>
      </c>
      <c r="AI2761" s="15">
        <v>0.67</v>
      </c>
      <c r="AJ2761" s="15">
        <v>2.56</v>
      </c>
      <c r="AK2761" s="15">
        <v>0.47</v>
      </c>
      <c r="AL2761" s="15">
        <v>3.21</v>
      </c>
      <c r="AM2761" s="15">
        <v>0.68</v>
      </c>
      <c r="AN2761" s="15">
        <v>2.38</v>
      </c>
      <c r="AO2761" s="15">
        <v>0.33</v>
      </c>
      <c r="AP2761" s="15">
        <v>2.27</v>
      </c>
      <c r="AQ2761" s="15">
        <v>0.33</v>
      </c>
      <c r="AR2761" s="15">
        <v>16.600000000000001</v>
      </c>
      <c r="AS2761" s="15">
        <v>0.62</v>
      </c>
      <c r="AT2761" s="15">
        <v>0.39529614845182898</v>
      </c>
      <c r="AU2761" s="15" t="s">
        <v>2247</v>
      </c>
      <c r="AV2761" s="27" t="s">
        <v>2503</v>
      </c>
    </row>
    <row r="2762" spans="1:48" x14ac:dyDescent="0.25">
      <c r="A2762" s="13" t="s">
        <v>66</v>
      </c>
      <c r="B2762" s="14" t="s">
        <v>2504</v>
      </c>
      <c r="C2762" s="15">
        <v>50.117950230144402</v>
      </c>
      <c r="D2762" s="15">
        <v>18.6128066704091</v>
      </c>
      <c r="E2762" s="15">
        <v>10.9099700261779</v>
      </c>
      <c r="F2762" s="15">
        <v>10.033757023050599</v>
      </c>
      <c r="G2762" s="15">
        <v>5.1315519023113803</v>
      </c>
      <c r="H2762" s="15">
        <v>0.72069027751421799</v>
      </c>
      <c r="I2762" s="15">
        <v>3.2188503418555099</v>
      </c>
      <c r="J2762" s="15">
        <v>0.231759355815574</v>
      </c>
      <c r="K2762" s="15">
        <v>0.94127992297218199</v>
      </c>
      <c r="L2762" s="15">
        <v>8.1384249749130999E-2</v>
      </c>
      <c r="M2762" s="15">
        <v>1.7528357347664101</v>
      </c>
      <c r="N2762" s="15">
        <v>100</v>
      </c>
      <c r="O2762" s="23">
        <v>52.293734008887903</v>
      </c>
      <c r="P2762" s="15">
        <v>355.33968200324802</v>
      </c>
      <c r="Q2762" s="15">
        <v>32.240634009374702</v>
      </c>
      <c r="R2762" s="15">
        <v>5647.6795378330899</v>
      </c>
      <c r="S2762" s="15">
        <v>239.865807976485</v>
      </c>
      <c r="T2762" s="15">
        <v>240.88971575761499</v>
      </c>
      <c r="U2762" s="15">
        <v>56.487034263347702</v>
      </c>
      <c r="V2762" s="15">
        <v>87.357544914796804</v>
      </c>
      <c r="W2762" s="15">
        <v>20.583795995843801</v>
      </c>
      <c r="X2762" s="15">
        <v>302.96805434877098</v>
      </c>
      <c r="Y2762" s="15">
        <v>461.26096552189</v>
      </c>
      <c r="Z2762" s="15">
        <v>57.052861213237797</v>
      </c>
      <c r="AA2762" s="15">
        <v>1.6392307819137</v>
      </c>
      <c r="AB2762" s="15">
        <v>2.58741780275813</v>
      </c>
      <c r="AC2762" s="15">
        <v>0.21859156662836701</v>
      </c>
      <c r="AD2762" s="15">
        <v>6.6344426386233302</v>
      </c>
      <c r="AE2762" s="15">
        <v>12.641137747647401</v>
      </c>
      <c r="AF2762" s="15">
        <v>1.60954271835523</v>
      </c>
      <c r="AG2762" s="15">
        <v>7.1925096579686896</v>
      </c>
      <c r="AH2762" s="15">
        <v>2.1722103591500002</v>
      </c>
      <c r="AI2762" s="15">
        <v>0.63966412383298199</v>
      </c>
      <c r="AJ2762" s="15">
        <v>2.63342191839812</v>
      </c>
      <c r="AK2762" s="15">
        <v>0.50916448789882396</v>
      </c>
      <c r="AL2762" s="15">
        <v>3.3900617802779398</v>
      </c>
      <c r="AM2762" s="15">
        <v>0.79934394019105004</v>
      </c>
      <c r="AN2762" s="15">
        <v>2.2565842648918601</v>
      </c>
      <c r="AO2762" s="15">
        <v>0.32132790837828501</v>
      </c>
      <c r="AP2762" s="15">
        <v>2.15902684259202</v>
      </c>
      <c r="AQ2762" s="15">
        <v>0.32811796083102102</v>
      </c>
      <c r="AR2762" s="15">
        <v>21.064995251071199</v>
      </c>
      <c r="AS2762" s="15">
        <v>0.33118936166464902</v>
      </c>
      <c r="AT2762" s="15">
        <v>0.37577624786588698</v>
      </c>
      <c r="AU2762" s="15" t="s">
        <v>2247</v>
      </c>
      <c r="AV2762" s="27" t="s">
        <v>2343</v>
      </c>
    </row>
    <row r="2763" spans="1:48" x14ac:dyDescent="0.25">
      <c r="A2763" s="13" t="s">
        <v>66</v>
      </c>
      <c r="B2763" s="14" t="s">
        <v>2505</v>
      </c>
      <c r="C2763" s="15">
        <v>49.788245016010698</v>
      </c>
      <c r="D2763" s="15">
        <v>11.569052783803301</v>
      </c>
      <c r="E2763" s="15">
        <v>13.531659952484199</v>
      </c>
      <c r="F2763" s="15">
        <v>8.1913025513893292</v>
      </c>
      <c r="G2763" s="15">
        <v>15.0810866646008</v>
      </c>
      <c r="H2763" s="15">
        <v>6.1977068484660801E-2</v>
      </c>
      <c r="I2763" s="15">
        <v>0.85734944737114005</v>
      </c>
      <c r="J2763" s="15">
        <v>0.206590228282202</v>
      </c>
      <c r="K2763" s="15">
        <v>0.69207726474537901</v>
      </c>
      <c r="L2763" s="15">
        <v>2.06590228282202E-2</v>
      </c>
      <c r="M2763" s="15">
        <v>2.69</v>
      </c>
      <c r="N2763" s="15">
        <f>SUM(C2763:L2763)</f>
        <v>99.999999999999929</v>
      </c>
      <c r="O2763" s="23">
        <f>(G2763/40.31)/(G2763/40.31+E2763*0.8998/71.85*0.85)*100</f>
        <v>72.201766281823893</v>
      </c>
      <c r="P2763" s="15">
        <f>(L2763*62/142)*10000</f>
        <v>90.201367278144545</v>
      </c>
      <c r="Q2763" s="15">
        <v>30.93</v>
      </c>
      <c r="R2763" s="15">
        <f>K2763*0.6*10000</f>
        <v>4152.4635884722738</v>
      </c>
      <c r="S2763" s="15">
        <v>226.02</v>
      </c>
      <c r="T2763" s="15">
        <v>817.67</v>
      </c>
      <c r="U2763" s="15">
        <v>81.56</v>
      </c>
      <c r="V2763" s="15">
        <v>315.23</v>
      </c>
      <c r="W2763" s="15">
        <v>1.6</v>
      </c>
      <c r="X2763" s="15">
        <v>173.18</v>
      </c>
      <c r="Y2763" s="15">
        <v>24.16</v>
      </c>
      <c r="Z2763" s="15">
        <v>34.92</v>
      </c>
      <c r="AA2763" s="15">
        <v>0.92</v>
      </c>
      <c r="AB2763" s="15">
        <v>1.36</v>
      </c>
      <c r="AC2763" s="15">
        <v>0.1</v>
      </c>
      <c r="AD2763" s="15">
        <v>1.86</v>
      </c>
      <c r="AE2763" s="15">
        <v>4.66</v>
      </c>
      <c r="AF2763" s="15">
        <v>0.78</v>
      </c>
      <c r="AG2763" s="15">
        <v>4.0999999999999996</v>
      </c>
      <c r="AH2763" s="15">
        <v>1.42</v>
      </c>
      <c r="AI2763" s="15">
        <v>0.52</v>
      </c>
      <c r="AJ2763" s="15">
        <v>1.81</v>
      </c>
      <c r="AK2763" s="15">
        <v>0.34</v>
      </c>
      <c r="AL2763" s="15">
        <v>2.2400000000000002</v>
      </c>
      <c r="AM2763" s="15">
        <v>0.5</v>
      </c>
      <c r="AN2763" s="15">
        <v>1.46</v>
      </c>
      <c r="AO2763" s="15">
        <v>0.21</v>
      </c>
      <c r="AP2763" s="15">
        <v>1.38</v>
      </c>
      <c r="AQ2763" s="15">
        <v>0.21</v>
      </c>
      <c r="AR2763" s="15">
        <v>14.39</v>
      </c>
      <c r="AS2763" s="15"/>
      <c r="AT2763" s="15">
        <f>(AB2763/0.713)/(AD2763/0.687)</f>
        <v>0.70451974845043663</v>
      </c>
      <c r="AU2763" s="15" t="s">
        <v>2247</v>
      </c>
      <c r="AV2763" s="27" t="s">
        <v>2343</v>
      </c>
    </row>
    <row r="2764" spans="1:48" x14ac:dyDescent="0.25">
      <c r="A2764" s="13" t="s">
        <v>66</v>
      </c>
      <c r="B2764" s="14" t="s">
        <v>2506</v>
      </c>
      <c r="C2764" s="15">
        <v>53.245324532453203</v>
      </c>
      <c r="D2764" s="15">
        <v>11.7811781178118</v>
      </c>
      <c r="E2764" s="15">
        <v>11.7111711171117</v>
      </c>
      <c r="F2764" s="15">
        <v>9.6709670967096706</v>
      </c>
      <c r="G2764" s="15">
        <v>9.0209020902090202</v>
      </c>
      <c r="H2764" s="15">
        <v>0.14001400140014</v>
      </c>
      <c r="I2764" s="15">
        <v>3.1203120312031198</v>
      </c>
      <c r="J2764" s="15">
        <v>0.18001800180017999</v>
      </c>
      <c r="K2764" s="15">
        <v>1.0201020102010201</v>
      </c>
      <c r="L2764" s="15">
        <v>0.11001100110011</v>
      </c>
      <c r="M2764" s="15"/>
      <c r="N2764" s="15">
        <v>100</v>
      </c>
      <c r="O2764" s="23">
        <v>64.223636709951094</v>
      </c>
      <c r="P2764" s="15">
        <v>480.329723113157</v>
      </c>
      <c r="Q2764" s="15"/>
      <c r="R2764" s="15">
        <v>6120.6120612061204</v>
      </c>
      <c r="S2764" s="15">
        <v>240.72127212721301</v>
      </c>
      <c r="T2764" s="15">
        <v>695.75557555755597</v>
      </c>
      <c r="U2764" s="15">
        <v>52.816481648164803</v>
      </c>
      <c r="V2764" s="15">
        <v>160.480848084808</v>
      </c>
      <c r="W2764" s="15">
        <v>6.9067706770677102</v>
      </c>
      <c r="X2764" s="15">
        <v>199.077507750775</v>
      </c>
      <c r="Y2764" s="15">
        <v>170.637863786379</v>
      </c>
      <c r="Z2764" s="15">
        <v>92.022562256225598</v>
      </c>
      <c r="AA2764" s="15">
        <v>2.7423942394239398</v>
      </c>
      <c r="AB2764" s="15">
        <v>4.5706570657065697</v>
      </c>
      <c r="AC2764" s="15">
        <v>0.30471047104710502</v>
      </c>
      <c r="AD2764" s="15">
        <v>11.375857585758601</v>
      </c>
      <c r="AE2764" s="15">
        <v>23.15799579958</v>
      </c>
      <c r="AF2764" s="15">
        <v>3.1486748674867502</v>
      </c>
      <c r="AG2764" s="15">
        <v>14.0166816681668</v>
      </c>
      <c r="AH2764" s="15">
        <v>3.9612361236123599</v>
      </c>
      <c r="AI2764" s="15">
        <v>1.2188418841884201</v>
      </c>
      <c r="AJ2764" s="15">
        <v>4.46908690869087</v>
      </c>
      <c r="AK2764" s="15">
        <v>0.81256125612561203</v>
      </c>
      <c r="AL2764" s="15">
        <v>4.8753675367536697</v>
      </c>
      <c r="AM2764" s="15">
        <v>1.01570157015702</v>
      </c>
      <c r="AN2764" s="15">
        <v>2.9455345534553499</v>
      </c>
      <c r="AO2764" s="15">
        <v>0.40628062806280602</v>
      </c>
      <c r="AP2764" s="15">
        <v>2.6408240824082401</v>
      </c>
      <c r="AQ2764" s="15"/>
      <c r="AR2764" s="15">
        <v>29.7600560056006</v>
      </c>
      <c r="AS2764" s="15">
        <v>1.42198219821982</v>
      </c>
      <c r="AT2764" s="15">
        <v>0.38713434181526701</v>
      </c>
      <c r="AU2764" s="15" t="s">
        <v>2247</v>
      </c>
      <c r="AV2764" s="27" t="s">
        <v>2258</v>
      </c>
    </row>
    <row r="2765" spans="1:48" x14ac:dyDescent="0.25">
      <c r="A2765" s="13" t="s">
        <v>66</v>
      </c>
      <c r="B2765" s="14" t="s">
        <v>2507</v>
      </c>
      <c r="C2765" s="15">
        <v>49.537037037037003</v>
      </c>
      <c r="D2765" s="15">
        <v>11.543880837359101</v>
      </c>
      <c r="E2765" s="15">
        <v>11.392914653784199</v>
      </c>
      <c r="F2765" s="15">
        <v>11.8055555555556</v>
      </c>
      <c r="G2765" s="15">
        <v>13.486312399355899</v>
      </c>
      <c r="H2765" s="15">
        <v>8.0515297906602196E-2</v>
      </c>
      <c r="I2765" s="15">
        <v>1.4492753623188399</v>
      </c>
      <c r="J2765" s="15">
        <v>0.201288244766506</v>
      </c>
      <c r="K2765" s="15">
        <v>0.46296296296296302</v>
      </c>
      <c r="L2765" s="15">
        <v>4.0257648953301098E-2</v>
      </c>
      <c r="M2765" s="15">
        <v>1.21</v>
      </c>
      <c r="N2765" s="15">
        <f>SUM(C2765:L2765)</f>
        <v>100.00000000000001</v>
      </c>
      <c r="O2765" s="23">
        <f>(G2765/40.31)/(G2765/40.31+E2765*0.8998/71.85*0.85)*100</f>
        <v>73.395189727030356</v>
      </c>
      <c r="P2765" s="15">
        <f>(L2765*62/142)*10000</f>
        <v>175.77283345807521</v>
      </c>
      <c r="Q2765" s="15">
        <v>25.859417932248999</v>
      </c>
      <c r="R2765" s="15">
        <f>K2765*0.6*10000</f>
        <v>2777.7777777777778</v>
      </c>
      <c r="S2765" s="15"/>
      <c r="T2765" s="15">
        <v>1125</v>
      </c>
      <c r="U2765" s="15">
        <v>65.628608154003402</v>
      </c>
      <c r="V2765" s="15">
        <v>282.07832772705399</v>
      </c>
      <c r="W2765" s="15">
        <v>0.26859857077778998</v>
      </c>
      <c r="X2765" s="15">
        <v>56.770236680077502</v>
      </c>
      <c r="Y2765" s="15">
        <v>16.131323501791801</v>
      </c>
      <c r="Z2765" s="15">
        <v>17.566864727030701</v>
      </c>
      <c r="AA2765" s="15">
        <v>0.55630985223256701</v>
      </c>
      <c r="AB2765" s="15">
        <v>0.80007281317603796</v>
      </c>
      <c r="AC2765" s="15">
        <v>8.0832879567523899E-2</v>
      </c>
      <c r="AD2765" s="15">
        <v>1.9481229983405699</v>
      </c>
      <c r="AE2765" s="15">
        <v>4.0929072130753603</v>
      </c>
      <c r="AF2765" s="15">
        <v>0.57024496709063099</v>
      </c>
      <c r="AG2765" s="15">
        <v>2.6225709109534998</v>
      </c>
      <c r="AH2765" s="15">
        <v>0.850800685499149</v>
      </c>
      <c r="AI2765" s="15">
        <v>0.35998473457562802</v>
      </c>
      <c r="AJ2765" s="15">
        <v>1.05991069356357</v>
      </c>
      <c r="AK2765" s="15">
        <v>0.217184705320321</v>
      </c>
      <c r="AL2765" s="15">
        <v>1.48680843390058</v>
      </c>
      <c r="AM2765" s="15">
        <v>0.357390335457419</v>
      </c>
      <c r="AN2765" s="15">
        <v>1.0110329541198</v>
      </c>
      <c r="AO2765" s="15">
        <v>0.141395866963478</v>
      </c>
      <c r="AP2765" s="15">
        <v>0.93779726996966695</v>
      </c>
      <c r="AQ2765" s="15">
        <v>0.14028902657671399</v>
      </c>
      <c r="AR2765" s="15">
        <v>9.1094194200525802</v>
      </c>
      <c r="AS2765" s="15">
        <v>0.33555154209502602</v>
      </c>
      <c r="AT2765" s="15">
        <f>(AB2765/0.713)/(AD2765/0.687)</f>
        <v>0.39571302640276423</v>
      </c>
      <c r="AU2765" s="15" t="s">
        <v>2247</v>
      </c>
      <c r="AV2765" s="27" t="s">
        <v>2343</v>
      </c>
    </row>
    <row r="2766" spans="1:48" x14ac:dyDescent="0.25">
      <c r="A2766" s="13" t="s">
        <v>66</v>
      </c>
      <c r="B2766" s="14" t="s">
        <v>2508</v>
      </c>
      <c r="C2766" s="15">
        <v>53.080280117730702</v>
      </c>
      <c r="D2766" s="15">
        <v>14.4626002232822</v>
      </c>
      <c r="E2766" s="15">
        <v>10.7581447274942</v>
      </c>
      <c r="F2766" s="15">
        <v>10.128894752867099</v>
      </c>
      <c r="G2766" s="15">
        <v>8.4339794986298706</v>
      </c>
      <c r="H2766" s="15">
        <v>0.101491931391454</v>
      </c>
      <c r="I2766" s="15">
        <v>2.2023749111945601</v>
      </c>
      <c r="J2766" s="15">
        <v>0.182685476504618</v>
      </c>
      <c r="K2766" s="15">
        <v>0.58865320207043603</v>
      </c>
      <c r="L2766" s="15">
        <v>6.0895158834872697E-2</v>
      </c>
      <c r="M2766" s="15"/>
      <c r="N2766" s="15">
        <v>100</v>
      </c>
      <c r="O2766" s="23">
        <v>64.627111384444305</v>
      </c>
      <c r="P2766" s="15">
        <v>265.88027096916198</v>
      </c>
      <c r="Q2766" s="15">
        <v>41.611319606450998</v>
      </c>
      <c r="R2766" s="15">
        <v>3531.9192124226101</v>
      </c>
      <c r="S2766" s="15">
        <v>250.68282787300899</v>
      </c>
      <c r="T2766" s="15">
        <v>477.00781012273097</v>
      </c>
      <c r="U2766" s="15">
        <v>45.6709605436657</v>
      </c>
      <c r="V2766" s="15">
        <v>116.714676944923</v>
      </c>
      <c r="W2766" s="15">
        <v>1.52236535145552</v>
      </c>
      <c r="X2766" s="15">
        <v>95.807526118267603</v>
      </c>
      <c r="Y2766" s="15">
        <v>45.467978496805003</v>
      </c>
      <c r="Z2766" s="15">
        <v>41.611319606450998</v>
      </c>
      <c r="AA2766" s="15">
        <v>1.1164012577340501</v>
      </c>
      <c r="AB2766" s="15">
        <v>1.7253473983162599</v>
      </c>
      <c r="AC2766" s="15">
        <v>0.101491023430368</v>
      </c>
      <c r="AD2766" s="15">
        <v>3.4506947966325199</v>
      </c>
      <c r="AE2766" s="15">
        <v>7.9162998275687197</v>
      </c>
      <c r="AF2766" s="15">
        <v>1.1874449741353099</v>
      </c>
      <c r="AG2766" s="15">
        <v>5.5820062886702502</v>
      </c>
      <c r="AH2766" s="15">
        <v>1.4614707373972999</v>
      </c>
      <c r="AI2766" s="15">
        <v>0.62924434526828299</v>
      </c>
      <c r="AJ2766" s="15">
        <v>2.0602677756364698</v>
      </c>
      <c r="AK2766" s="15">
        <v>0.37551678669236199</v>
      </c>
      <c r="AL2766" s="15">
        <v>2.54742468810224</v>
      </c>
      <c r="AM2766" s="15">
        <v>0.58864793589613595</v>
      </c>
      <c r="AN2766" s="15">
        <v>1.83698752408966</v>
      </c>
      <c r="AO2766" s="15">
        <v>0.26387666091895701</v>
      </c>
      <c r="AP2766" s="15">
        <v>1.80654021706055</v>
      </c>
      <c r="AQ2766" s="15">
        <v>0.29432396794806798</v>
      </c>
      <c r="AR2766" s="15">
        <v>15.1221624911249</v>
      </c>
      <c r="AS2766" s="15">
        <v>0.517604219494878</v>
      </c>
      <c r="AT2766" s="15">
        <v>0.48176718092566601</v>
      </c>
      <c r="AU2766" s="15" t="s">
        <v>2247</v>
      </c>
      <c r="AV2766" s="27" t="s">
        <v>2258</v>
      </c>
    </row>
    <row r="2767" spans="1:48" x14ac:dyDescent="0.25">
      <c r="A2767" s="13" t="s">
        <v>66</v>
      </c>
      <c r="B2767" s="14" t="s">
        <v>2509</v>
      </c>
      <c r="C2767" s="15">
        <v>51.4640994785399</v>
      </c>
      <c r="D2767" s="15">
        <v>14.5707982350582</v>
      </c>
      <c r="E2767" s="15">
        <v>11.4520657841957</v>
      </c>
      <c r="F2767" s="15">
        <v>11.9334135579623</v>
      </c>
      <c r="G2767" s="15">
        <v>7.5812274368230996</v>
      </c>
      <c r="H2767" s="15">
        <v>0.1103088648215</v>
      </c>
      <c r="I2767" s="15">
        <v>1.9053349378259099</v>
      </c>
      <c r="J2767" s="15">
        <v>0.20056157240272801</v>
      </c>
      <c r="K2767" s="15">
        <v>0.72202166064981899</v>
      </c>
      <c r="L2767" s="15">
        <v>6.0168471720818302E-2</v>
      </c>
      <c r="M2767" s="15">
        <v>1.1399999999999999</v>
      </c>
      <c r="N2767" s="15">
        <v>100</v>
      </c>
      <c r="O2767" s="23">
        <v>60.673005505941603</v>
      </c>
      <c r="P2767" s="15">
        <v>262.707411738784</v>
      </c>
      <c r="Q2767" s="15">
        <v>45</v>
      </c>
      <c r="R2767" s="15">
        <v>4332.1299638989203</v>
      </c>
      <c r="S2767" s="15">
        <v>270</v>
      </c>
      <c r="T2767" s="15">
        <v>372</v>
      </c>
      <c r="U2767" s="15">
        <v>73</v>
      </c>
      <c r="V2767" s="15">
        <v>122</v>
      </c>
      <c r="W2767" s="15">
        <v>0.7</v>
      </c>
      <c r="X2767" s="15">
        <v>124.2</v>
      </c>
      <c r="Y2767" s="15">
        <v>14.8</v>
      </c>
      <c r="Z2767" s="15">
        <v>42</v>
      </c>
      <c r="AA2767" s="15">
        <v>1.21</v>
      </c>
      <c r="AB2767" s="15">
        <v>2.1800000000000002</v>
      </c>
      <c r="AC2767" s="15"/>
      <c r="AD2767" s="15">
        <v>3.08</v>
      </c>
      <c r="AE2767" s="15">
        <v>7.62</v>
      </c>
      <c r="AF2767" s="15">
        <v>1.23</v>
      </c>
      <c r="AG2767" s="15">
        <v>5.58</v>
      </c>
      <c r="AH2767" s="15">
        <v>1.85</v>
      </c>
      <c r="AI2767" s="15">
        <v>0.63</v>
      </c>
      <c r="AJ2767" s="15">
        <v>2.48</v>
      </c>
      <c r="AK2767" s="15">
        <v>0.44</v>
      </c>
      <c r="AL2767" s="15">
        <v>3.01</v>
      </c>
      <c r="AM2767" s="15">
        <v>0.64</v>
      </c>
      <c r="AN2767" s="15">
        <v>1.93</v>
      </c>
      <c r="AO2767" s="15">
        <v>0.28000000000000003</v>
      </c>
      <c r="AP2767" s="15">
        <v>1.82</v>
      </c>
      <c r="AQ2767" s="15">
        <v>0.28999999999999998</v>
      </c>
      <c r="AR2767" s="15">
        <v>18</v>
      </c>
      <c r="AS2767" s="15">
        <v>0.25</v>
      </c>
      <c r="AT2767" s="15">
        <v>0.68198211325841096</v>
      </c>
      <c r="AU2767" s="15" t="s">
        <v>2247</v>
      </c>
      <c r="AV2767" s="27" t="s">
        <v>2359</v>
      </c>
    </row>
    <row r="2768" spans="1:48" x14ac:dyDescent="0.25">
      <c r="A2768" s="13" t="s">
        <v>66</v>
      </c>
      <c r="B2768" s="14" t="s">
        <v>2510</v>
      </c>
      <c r="C2768" s="15">
        <v>48.821012834543801</v>
      </c>
      <c r="D2768" s="15">
        <v>15.451198885683</v>
      </c>
      <c r="E2768" s="15">
        <v>14.4662222664412</v>
      </c>
      <c r="F2768" s="15">
        <v>10.1681424733857</v>
      </c>
      <c r="G2768" s="15">
        <v>5.9496567505720801</v>
      </c>
      <c r="H2768" s="15">
        <v>0.179086658043976</v>
      </c>
      <c r="I2768" s="15">
        <v>3.1439657745498</v>
      </c>
      <c r="J2768" s="15">
        <v>0.21888369316485901</v>
      </c>
      <c r="K2768" s="15">
        <v>1.4625410406924699</v>
      </c>
      <c r="L2768" s="15">
        <v>0.13928962292309199</v>
      </c>
      <c r="M2768" s="15">
        <v>0.48</v>
      </c>
      <c r="N2768" s="15">
        <v>100</v>
      </c>
      <c r="O2768" s="23">
        <v>48.940154358723298</v>
      </c>
      <c r="P2768" s="15">
        <v>608.16595924166904</v>
      </c>
      <c r="Q2768" s="15">
        <v>36.3703642857284</v>
      </c>
      <c r="R2768" s="15">
        <v>8775.2462441548196</v>
      </c>
      <c r="S2768" s="15">
        <v>300.79670984523199</v>
      </c>
      <c r="T2768" s="15">
        <v>184.7</v>
      </c>
      <c r="U2768" s="15">
        <v>60.433658995365903</v>
      </c>
      <c r="V2768" s="15">
        <v>72.977654973570395</v>
      </c>
      <c r="W2768" s="15">
        <v>1.9671751694498001</v>
      </c>
      <c r="X2768" s="15">
        <v>134.077607615506</v>
      </c>
      <c r="Y2768" s="15">
        <v>44.462966833476798</v>
      </c>
      <c r="Z2768" s="15">
        <v>84.959252619612698</v>
      </c>
      <c r="AA2768" s="15">
        <v>2.3982227802610701</v>
      </c>
      <c r="AB2768" s="15">
        <v>4.2782475321063096</v>
      </c>
      <c r="AC2768" s="15">
        <v>0.32095568333066998</v>
      </c>
      <c r="AD2768" s="15">
        <v>6.5524860717211704</v>
      </c>
      <c r="AE2768" s="15">
        <v>14.845858937700299</v>
      </c>
      <c r="AF2768" s="15">
        <v>2.1899323526085599</v>
      </c>
      <c r="AG2768" s="15">
        <v>10.559399714673701</v>
      </c>
      <c r="AH2768" s="15">
        <v>3.4673216464119898</v>
      </c>
      <c r="AI2768" s="15">
        <v>1.17994483402835</v>
      </c>
      <c r="AJ2768" s="15">
        <v>3.9515034598051599</v>
      </c>
      <c r="AK2768" s="15">
        <v>0.77011207444473895</v>
      </c>
      <c r="AL2768" s="15">
        <v>5.0590230946336803</v>
      </c>
      <c r="AM2768" s="15">
        <v>1.1902141646163999</v>
      </c>
      <c r="AN2768" s="15">
        <v>3.3160406280063999</v>
      </c>
      <c r="AO2768" s="15">
        <v>0.46243483610269998</v>
      </c>
      <c r="AP2768" s="15">
        <v>3.0746366853571101</v>
      </c>
      <c r="AQ2768" s="15">
        <v>0.46649976724231801</v>
      </c>
      <c r="AR2768" s="15">
        <v>30.467948966739499</v>
      </c>
      <c r="AS2768" s="15">
        <v>0.85595603193347403</v>
      </c>
      <c r="AT2768" s="15">
        <v>0.62911060940374997</v>
      </c>
      <c r="AU2768" s="15" t="s">
        <v>2247</v>
      </c>
      <c r="AV2768" s="27" t="s">
        <v>2343</v>
      </c>
    </row>
    <row r="2769" spans="1:48" x14ac:dyDescent="0.25">
      <c r="A2769" s="13" t="s">
        <v>66</v>
      </c>
      <c r="B2769" s="14" t="s">
        <v>2511</v>
      </c>
      <c r="C2769" s="15">
        <v>52.312547867527798</v>
      </c>
      <c r="D2769" s="15">
        <v>13.5296232897898</v>
      </c>
      <c r="E2769" s="15">
        <v>11.478747915180801</v>
      </c>
      <c r="F2769" s="15">
        <v>8.2514737910443507</v>
      </c>
      <c r="G2769" s="15">
        <v>9.6583151508233698</v>
      </c>
      <c r="H2769" s="15">
        <v>0.159641572740882</v>
      </c>
      <c r="I2769" s="15">
        <v>3.8014649508922602</v>
      </c>
      <c r="J2769" s="15">
        <v>0.159641572740882</v>
      </c>
      <c r="K2769" s="15">
        <v>0.60863349607461303</v>
      </c>
      <c r="L2769" s="15">
        <v>3.9910393185220501E-2</v>
      </c>
      <c r="M2769" s="15"/>
      <c r="N2769" s="15">
        <v>100</v>
      </c>
      <c r="O2769" s="23">
        <v>66.226509248442795</v>
      </c>
      <c r="P2769" s="15">
        <v>174.25664630166699</v>
      </c>
      <c r="Q2769" s="15"/>
      <c r="R2769" s="15">
        <v>3651.8009764476801</v>
      </c>
      <c r="S2769" s="15">
        <v>247.73</v>
      </c>
      <c r="T2769" s="15">
        <v>6062</v>
      </c>
      <c r="U2769" s="15"/>
      <c r="V2769" s="15">
        <v>106.17</v>
      </c>
      <c r="W2769" s="15"/>
      <c r="X2769" s="15">
        <v>108.64</v>
      </c>
      <c r="Y2769" s="15"/>
      <c r="Z2769" s="15">
        <v>38.58</v>
      </c>
      <c r="AA2769" s="15">
        <v>1.02</v>
      </c>
      <c r="AB2769" s="15">
        <v>1.22</v>
      </c>
      <c r="AC2769" s="15"/>
      <c r="AD2769" s="15">
        <v>3.04</v>
      </c>
      <c r="AE2769" s="15">
        <v>6.42</v>
      </c>
      <c r="AF2769" s="15">
        <v>0.88</v>
      </c>
      <c r="AG2769" s="15">
        <v>4.3099999999999996</v>
      </c>
      <c r="AH2769" s="15">
        <v>1.39</v>
      </c>
      <c r="AI2769" s="15">
        <v>0.55000000000000004</v>
      </c>
      <c r="AJ2769" s="15">
        <v>1.88</v>
      </c>
      <c r="AK2769" s="15">
        <v>0.33</v>
      </c>
      <c r="AL2769" s="15">
        <v>2.17</v>
      </c>
      <c r="AM2769" s="15">
        <v>0.46</v>
      </c>
      <c r="AN2769" s="15">
        <v>1.34</v>
      </c>
      <c r="AO2769" s="15">
        <v>0.2</v>
      </c>
      <c r="AP2769" s="15">
        <v>1.31</v>
      </c>
      <c r="AQ2769" s="15">
        <v>0.2</v>
      </c>
      <c r="AR2769" s="15">
        <v>12.18</v>
      </c>
      <c r="AS2769" s="15">
        <v>0.71</v>
      </c>
      <c r="AT2769" s="15">
        <v>0.38668155311139002</v>
      </c>
      <c r="AU2769" s="15" t="s">
        <v>2247</v>
      </c>
      <c r="AV2769" s="27" t="s">
        <v>2289</v>
      </c>
    </row>
    <row r="2770" spans="1:48" x14ac:dyDescent="0.25">
      <c r="A2770" s="13" t="s">
        <v>66</v>
      </c>
      <c r="B2770" s="14" t="s">
        <v>2512</v>
      </c>
      <c r="C2770" s="15">
        <v>51.104132901134498</v>
      </c>
      <c r="D2770" s="15">
        <v>14.637358184765001</v>
      </c>
      <c r="E2770" s="15">
        <v>10.929902755267401</v>
      </c>
      <c r="F2770" s="15">
        <v>11.9935170178282</v>
      </c>
      <c r="G2770" s="15">
        <v>8.1645056726093994</v>
      </c>
      <c r="H2770" s="15">
        <v>0.12155591572123201</v>
      </c>
      <c r="I2770" s="15">
        <v>2.04619124797407</v>
      </c>
      <c r="J2770" s="15">
        <v>0.18233387358184799</v>
      </c>
      <c r="K2770" s="15">
        <v>0.71920583468395505</v>
      </c>
      <c r="L2770" s="15">
        <v>0.10129659643436</v>
      </c>
      <c r="M2770" s="15"/>
      <c r="N2770" s="15">
        <v>100</v>
      </c>
      <c r="O2770" s="23">
        <v>63.5150376211446</v>
      </c>
      <c r="P2770" s="15">
        <v>442.28091400917799</v>
      </c>
      <c r="Q2770" s="15">
        <v>44.744364537110201</v>
      </c>
      <c r="R2770" s="15">
        <v>4315.2350081037303</v>
      </c>
      <c r="S2770" s="15">
        <v>224.15909715716401</v>
      </c>
      <c r="T2770" s="15">
        <v>322.76957509269897</v>
      </c>
      <c r="U2770" s="15">
        <v>53.883400993814902</v>
      </c>
      <c r="V2770" s="15">
        <v>288.44861365798403</v>
      </c>
      <c r="W2770" s="15">
        <v>2.1073578779602999</v>
      </c>
      <c r="X2770" s="15">
        <v>99.890776911722597</v>
      </c>
      <c r="Y2770" s="15">
        <v>45.608744306577101</v>
      </c>
      <c r="Z2770" s="15">
        <v>50.176737158865699</v>
      </c>
      <c r="AA2770" s="15">
        <v>1.33694127402133</v>
      </c>
      <c r="AB2770" s="15">
        <v>2.3261984972418102</v>
      </c>
      <c r="AC2770" s="15">
        <v>0.125385912441493</v>
      </c>
      <c r="AD2770" s="15">
        <v>5.0117755951066796</v>
      </c>
      <c r="AE2770" s="15">
        <v>9.6881718396601908</v>
      </c>
      <c r="AF2770" s="15">
        <v>1.2129790459060199</v>
      </c>
      <c r="AG2770" s="15">
        <v>6.4989155655400799</v>
      </c>
      <c r="AH2770" s="15">
        <v>1.8780430097076199</v>
      </c>
      <c r="AI2770" s="15">
        <v>0.61767561408728899</v>
      </c>
      <c r="AJ2770" s="15">
        <v>2.2643699207905299</v>
      </c>
      <c r="AK2770" s="15">
        <v>0.43747785508783599</v>
      </c>
      <c r="AL2770" s="15">
        <v>2.4266699339751399</v>
      </c>
      <c r="AM2770" s="15">
        <v>0.571100798273661</v>
      </c>
      <c r="AN2770" s="15">
        <v>1.9149571104507299</v>
      </c>
      <c r="AO2770" s="15">
        <v>0.28016073704486</v>
      </c>
      <c r="AP2770" s="15">
        <v>1.7786901820877099</v>
      </c>
      <c r="AQ2770" s="15"/>
      <c r="AR2770" s="15">
        <v>17.144210039344099</v>
      </c>
      <c r="AS2770" s="15">
        <v>0.54242372827487595</v>
      </c>
      <c r="AT2770" s="15">
        <v>0.44722117781327098</v>
      </c>
      <c r="AU2770" s="15" t="s">
        <v>2247</v>
      </c>
      <c r="AV2770" s="27" t="s">
        <v>2258</v>
      </c>
    </row>
    <row r="2771" spans="1:48" x14ac:dyDescent="0.25">
      <c r="A2771" s="13" t="s">
        <v>66</v>
      </c>
      <c r="B2771" s="14" t="s">
        <v>2513</v>
      </c>
      <c r="C2771" s="15">
        <v>51.95</v>
      </c>
      <c r="D2771" s="15">
        <v>11.32</v>
      </c>
      <c r="E2771" s="15">
        <v>12.36</v>
      </c>
      <c r="F2771" s="15">
        <v>9.7799999999999994</v>
      </c>
      <c r="G2771" s="15">
        <v>10.210000000000001</v>
      </c>
      <c r="H2771" s="15">
        <v>0.13</v>
      </c>
      <c r="I2771" s="15">
        <v>2.76</v>
      </c>
      <c r="J2771" s="15">
        <v>0.19</v>
      </c>
      <c r="K2771" s="15">
        <v>1.2</v>
      </c>
      <c r="L2771" s="15">
        <v>0.1</v>
      </c>
      <c r="M2771" s="15"/>
      <c r="N2771" s="15">
        <v>100</v>
      </c>
      <c r="O2771" s="23">
        <v>65.813291936054299</v>
      </c>
      <c r="P2771" s="15">
        <v>436.61971830985902</v>
      </c>
      <c r="Q2771" s="15"/>
      <c r="R2771" s="15">
        <v>7200</v>
      </c>
      <c r="S2771" s="15">
        <v>277.46719999999999</v>
      </c>
      <c r="T2771" s="15">
        <v>703.86900000000003</v>
      </c>
      <c r="U2771" s="15">
        <v>54.065300000000001</v>
      </c>
      <c r="V2771" s="15">
        <v>242.78380000000001</v>
      </c>
      <c r="W2771" s="15">
        <v>6.1205999999999996</v>
      </c>
      <c r="X2771" s="15">
        <v>175.4572</v>
      </c>
      <c r="Y2771" s="15">
        <v>227.48230000000001</v>
      </c>
      <c r="Z2771" s="15">
        <v>88.850710000000007</v>
      </c>
      <c r="AA2771" s="15">
        <v>2.4482400000000002</v>
      </c>
      <c r="AB2771" s="15">
        <v>4.4884399999999998</v>
      </c>
      <c r="AC2771" s="15">
        <v>0.30603000000000002</v>
      </c>
      <c r="AD2771" s="15">
        <v>6.0185899999999997</v>
      </c>
      <c r="AE2771" s="15">
        <v>15.403510000000001</v>
      </c>
      <c r="AF2771" s="15">
        <v>2.5502500000000001</v>
      </c>
      <c r="AG2771" s="15">
        <v>12.241199999999999</v>
      </c>
      <c r="AH2771" s="15">
        <v>3.6723599999999998</v>
      </c>
      <c r="AI2771" s="15">
        <v>1.2241200000000001</v>
      </c>
      <c r="AJ2771" s="15">
        <v>3.8763800000000002</v>
      </c>
      <c r="AK2771" s="15">
        <v>0.71406999999999998</v>
      </c>
      <c r="AL2771" s="15">
        <v>4.2844199999999999</v>
      </c>
      <c r="AM2771" s="15">
        <v>0.91808999999999996</v>
      </c>
      <c r="AN2771" s="15">
        <v>2.4482400000000002</v>
      </c>
      <c r="AO2771" s="15">
        <v>0.40804000000000001</v>
      </c>
      <c r="AP2771" s="15">
        <v>2.1422099999999999</v>
      </c>
      <c r="AQ2771" s="15"/>
      <c r="AR2771" s="15">
        <v>24.686419999999998</v>
      </c>
      <c r="AS2771" s="15">
        <v>0.71406999999999998</v>
      </c>
      <c r="AT2771" s="15">
        <v>0.71856799866878995</v>
      </c>
      <c r="AU2771" s="15" t="s">
        <v>2247</v>
      </c>
      <c r="AV2771" s="27" t="s">
        <v>2258</v>
      </c>
    </row>
    <row r="2772" spans="1:48" x14ac:dyDescent="0.25">
      <c r="A2772" s="13" t="s">
        <v>66</v>
      </c>
      <c r="B2772" s="14" t="s">
        <v>2514</v>
      </c>
      <c r="C2772" s="15">
        <v>49.507315616602</v>
      </c>
      <c r="D2772" s="15">
        <v>13.018811585547899</v>
      </c>
      <c r="E2772" s="15">
        <v>11.9339106200856</v>
      </c>
      <c r="F2772" s="15">
        <v>14.2828705086095</v>
      </c>
      <c r="G2772" s="15">
        <v>8.0422016522344997</v>
      </c>
      <c r="H2772" s="15">
        <v>0.288643376132179</v>
      </c>
      <c r="I2772" s="15">
        <v>1.9010649945257301</v>
      </c>
      <c r="J2772" s="15">
        <v>0.248830496665671</v>
      </c>
      <c r="K2772" s="15">
        <v>0.71663183039713396</v>
      </c>
      <c r="L2772" s="15">
        <v>5.9719319199761103E-2</v>
      </c>
      <c r="M2772" s="15">
        <v>0.5</v>
      </c>
      <c r="N2772" s="15">
        <v>100</v>
      </c>
      <c r="O2772" s="23">
        <v>61.097243254356997</v>
      </c>
      <c r="P2772" s="15">
        <v>260.74632326656302</v>
      </c>
      <c r="Q2772" s="15">
        <v>35.107627921773997</v>
      </c>
      <c r="R2772" s="15">
        <v>4299.7909823828004</v>
      </c>
      <c r="S2772" s="15">
        <v>233.64022516053399</v>
      </c>
      <c r="T2772" s="15">
        <v>528.5</v>
      </c>
      <c r="U2772" s="15">
        <v>64.602445357235496</v>
      </c>
      <c r="V2772" s="15">
        <v>133.88274867851999</v>
      </c>
      <c r="W2772" s="15">
        <v>3.9343503388996002</v>
      </c>
      <c r="X2772" s="15">
        <v>84.682584894532695</v>
      </c>
      <c r="Y2772" s="15">
        <v>40.664575333641999</v>
      </c>
      <c r="Z2772" s="15">
        <v>23.5339932498512</v>
      </c>
      <c r="AA2772" s="15">
        <v>0.77015543726355395</v>
      </c>
      <c r="AB2772" s="15">
        <v>1.59782993080019</v>
      </c>
      <c r="AC2772" s="15">
        <v>0.14462077819347999</v>
      </c>
      <c r="AD2772" s="15">
        <v>2.3603902556648402</v>
      </c>
      <c r="AE2772" s="15">
        <v>5.6873171623950904</v>
      </c>
      <c r="AF2772" s="15">
        <v>0.88316090281347304</v>
      </c>
      <c r="AG2772" s="15">
        <v>4.39175033587565</v>
      </c>
      <c r="AH2772" s="15">
        <v>1.5223134790342401</v>
      </c>
      <c r="AI2772" s="15">
        <v>0.47724059836404698</v>
      </c>
      <c r="AJ2772" s="15">
        <v>1.8002332389475899</v>
      </c>
      <c r="AK2772" s="15">
        <v>0.36156902255825901</v>
      </c>
      <c r="AL2772" s="15">
        <v>2.4350725751309699</v>
      </c>
      <c r="AM2772" s="15">
        <v>0.582715811553291</v>
      </c>
      <c r="AN2772" s="15">
        <v>1.6488039698453201</v>
      </c>
      <c r="AO2772" s="15">
        <v>0.23077153059421199</v>
      </c>
      <c r="AP2772" s="15">
        <v>1.5377909274749499</v>
      </c>
      <c r="AQ2772" s="15">
        <v>0.232717017843416</v>
      </c>
      <c r="AR2772" s="15">
        <v>14.966547151816901</v>
      </c>
      <c r="AS2772" s="15">
        <v>0.230791551720716</v>
      </c>
      <c r="AT2772" s="15">
        <v>0.65224978751951301</v>
      </c>
      <c r="AU2772" s="15" t="s">
        <v>2247</v>
      </c>
      <c r="AV2772" s="27" t="s">
        <v>2343</v>
      </c>
    </row>
    <row r="2773" spans="1:48" x14ac:dyDescent="0.25">
      <c r="A2773" s="13" t="s">
        <v>66</v>
      </c>
      <c r="B2773" s="14">
        <v>83544</v>
      </c>
      <c r="C2773" s="15">
        <v>52.083544986204998</v>
      </c>
      <c r="D2773" s="15">
        <v>14.467651494300201</v>
      </c>
      <c r="E2773" s="15">
        <v>10.4941419108474</v>
      </c>
      <c r="F2773" s="15">
        <v>9.45491575755449</v>
      </c>
      <c r="G2773" s="15">
        <v>9.2715236519316004</v>
      </c>
      <c r="H2773" s="15">
        <v>0.20376974208283699</v>
      </c>
      <c r="I2773" s="15">
        <v>3.00560374666428</v>
      </c>
      <c r="J2773" s="15">
        <v>0.18339277806304</v>
      </c>
      <c r="K2773" s="15">
        <v>0.77432500972629403</v>
      </c>
      <c r="L2773" s="15">
        <v>6.1130922624851099E-2</v>
      </c>
      <c r="M2773" s="15">
        <v>1.7699999799999999</v>
      </c>
      <c r="N2773" s="15">
        <v>100</v>
      </c>
      <c r="O2773" s="23">
        <v>67.309420768752005</v>
      </c>
      <c r="P2773" s="15">
        <v>266.90966216484298</v>
      </c>
      <c r="Q2773" s="15">
        <v>39.703311256851897</v>
      </c>
      <c r="R2773" s="15">
        <v>4645.9500583577601</v>
      </c>
      <c r="S2773" s="15">
        <v>263.670708090375</v>
      </c>
      <c r="T2773" s="15">
        <v>610.82017318233704</v>
      </c>
      <c r="U2773" s="15">
        <v>50.901681098528101</v>
      </c>
      <c r="V2773" s="15">
        <v>185.28211919864199</v>
      </c>
      <c r="W2773" s="15">
        <v>3.5631176768969599</v>
      </c>
      <c r="X2773" s="15">
        <v>127.25420274632</v>
      </c>
      <c r="Y2773" s="15">
        <v>101.090741766679</v>
      </c>
      <c r="Z2773" s="15">
        <v>47.847580232616401</v>
      </c>
      <c r="AA2773" s="15">
        <v>1.2216403972663501</v>
      </c>
      <c r="AB2773" s="15">
        <v>1.6288538155135699</v>
      </c>
      <c r="AC2773" s="15">
        <v>0.101803362197056</v>
      </c>
      <c r="AD2773" s="15">
        <v>4.0721344878822503</v>
      </c>
      <c r="AE2773" s="15">
        <v>9.3659091287027696</v>
      </c>
      <c r="AF2773" s="15">
        <v>1.3845257360603</v>
      </c>
      <c r="AG2773" s="15">
        <v>7.0244320934002298</v>
      </c>
      <c r="AH2773" s="15">
        <v>1.9851656137442799</v>
      </c>
      <c r="AI2773" s="15">
        <v>0.702443199159687</v>
      </c>
      <c r="AJ2773" s="15">
        <v>2.4534611205720802</v>
      </c>
      <c r="AK2773" s="15">
        <v>0.48865612836553302</v>
      </c>
      <c r="AL2773" s="15">
        <v>2.8708547426946298</v>
      </c>
      <c r="AM2773" s="15">
        <v>0.65154150788082299</v>
      </c>
      <c r="AN2773" s="15">
        <v>1.6186734894742001</v>
      </c>
      <c r="AO2773" s="15">
        <v>0.25450840549263998</v>
      </c>
      <c r="AP2773" s="15">
        <v>1.6797554558907499</v>
      </c>
      <c r="AQ2773" s="15">
        <v>0.27486908811238803</v>
      </c>
      <c r="AR2773" s="15">
        <v>16.186734202479101</v>
      </c>
      <c r="AS2773" s="15">
        <v>0.59045948038225304</v>
      </c>
      <c r="AT2773" s="15">
        <v>0.38541374955820401</v>
      </c>
      <c r="AU2773" s="15" t="s">
        <v>2247</v>
      </c>
      <c r="AV2773" s="27" t="s">
        <v>2258</v>
      </c>
    </row>
    <row r="2774" spans="1:48" x14ac:dyDescent="0.25">
      <c r="A2774" s="13" t="s">
        <v>66</v>
      </c>
      <c r="B2774" s="14" t="s">
        <v>2515</v>
      </c>
      <c r="C2774" s="15">
        <v>51.384521756770503</v>
      </c>
      <c r="D2774" s="15">
        <v>14.687087939953299</v>
      </c>
      <c r="E2774" s="15">
        <v>11.258748351759801</v>
      </c>
      <c r="F2774" s="15">
        <v>12.080332690942299</v>
      </c>
      <c r="G2774" s="15">
        <v>7.60726239983771</v>
      </c>
      <c r="H2774" s="15">
        <v>0.121716198397403</v>
      </c>
      <c r="I2774" s="15">
        <v>1.8561720255604</v>
      </c>
      <c r="J2774" s="15">
        <v>0.22314636372857299</v>
      </c>
      <c r="K2774" s="15">
        <v>0.72015417385130298</v>
      </c>
      <c r="L2774" s="15">
        <v>6.08580991987017E-2</v>
      </c>
      <c r="M2774" s="15">
        <v>2.0699999999999998</v>
      </c>
      <c r="N2774" s="15">
        <v>100</v>
      </c>
      <c r="O2774" s="23">
        <v>61.159950164262398</v>
      </c>
      <c r="P2774" s="15">
        <v>265.71846129010601</v>
      </c>
      <c r="Q2774" s="15">
        <v>46</v>
      </c>
      <c r="R2774" s="15">
        <v>4320.9250431078199</v>
      </c>
      <c r="S2774" s="15">
        <v>270</v>
      </c>
      <c r="T2774" s="15">
        <v>376</v>
      </c>
      <c r="U2774" s="15">
        <v>72</v>
      </c>
      <c r="V2774" s="15">
        <v>118</v>
      </c>
      <c r="W2774" s="15">
        <v>0.7</v>
      </c>
      <c r="X2774" s="15">
        <v>73</v>
      </c>
      <c r="Y2774" s="15">
        <v>12.9</v>
      </c>
      <c r="Z2774" s="15">
        <v>42</v>
      </c>
      <c r="AA2774" s="15">
        <v>1.3</v>
      </c>
      <c r="AB2774" s="15">
        <v>2.09</v>
      </c>
      <c r="AC2774" s="15"/>
      <c r="AD2774" s="15">
        <v>3.05</v>
      </c>
      <c r="AE2774" s="15">
        <v>7.63</v>
      </c>
      <c r="AF2774" s="15">
        <v>1.22</v>
      </c>
      <c r="AG2774" s="15">
        <v>5.54</v>
      </c>
      <c r="AH2774" s="15">
        <v>1.83</v>
      </c>
      <c r="AI2774" s="15">
        <v>0.64</v>
      </c>
      <c r="AJ2774" s="15">
        <v>2.36</v>
      </c>
      <c r="AK2774" s="15">
        <v>0.41</v>
      </c>
      <c r="AL2774" s="15">
        <v>2.86</v>
      </c>
      <c r="AM2774" s="15">
        <v>0.62</v>
      </c>
      <c r="AN2774" s="15">
        <v>1.8</v>
      </c>
      <c r="AO2774" s="15">
        <v>0.26</v>
      </c>
      <c r="AP2774" s="15">
        <v>1.76</v>
      </c>
      <c r="AQ2774" s="15">
        <v>0.28000000000000003</v>
      </c>
      <c r="AR2774" s="15">
        <v>18</v>
      </c>
      <c r="AS2774" s="15">
        <v>0.23</v>
      </c>
      <c r="AT2774" s="15">
        <v>0.660257972547307</v>
      </c>
      <c r="AU2774" s="15" t="s">
        <v>2247</v>
      </c>
      <c r="AV2774" s="27" t="s">
        <v>2359</v>
      </c>
    </row>
    <row r="2775" spans="1:48" x14ac:dyDescent="0.25">
      <c r="A2775" s="13" t="s">
        <v>66</v>
      </c>
      <c r="B2775" s="14" t="s">
        <v>2516</v>
      </c>
      <c r="C2775" s="15">
        <v>49.902753608352903</v>
      </c>
      <c r="D2775" s="15">
        <v>13.225509263998401</v>
      </c>
      <c r="E2775" s="15">
        <v>12.6215579895588</v>
      </c>
      <c r="F2775" s="15">
        <v>9.4584911454601208</v>
      </c>
      <c r="G2775" s="15">
        <v>11.905005630054299</v>
      </c>
      <c r="H2775" s="15">
        <v>0.14331047190091101</v>
      </c>
      <c r="I2775" s="15">
        <v>1.8937455215477501</v>
      </c>
      <c r="J2775" s="15">
        <v>0.23543863240863999</v>
      </c>
      <c r="K2775" s="15">
        <v>0.56300542532500697</v>
      </c>
      <c r="L2775" s="15">
        <v>5.1182311393182398E-2</v>
      </c>
      <c r="M2775" s="15">
        <v>1.86</v>
      </c>
      <c r="N2775" s="15">
        <v>100</v>
      </c>
      <c r="O2775" s="23">
        <v>68.732337476170699</v>
      </c>
      <c r="P2775" s="15">
        <v>223.47206382938799</v>
      </c>
      <c r="Q2775" s="15">
        <v>40.639706961552797</v>
      </c>
      <c r="R2775" s="15">
        <v>3378.0325519500402</v>
      </c>
      <c r="S2775" s="15">
        <v>227.33973943679601</v>
      </c>
      <c r="T2775" s="15">
        <v>1524.62855304867</v>
      </c>
      <c r="U2775" s="15">
        <v>94.399315312595505</v>
      </c>
      <c r="V2775" s="15">
        <v>514.38315260097397</v>
      </c>
      <c r="W2775" s="15">
        <v>2.1457854636820701</v>
      </c>
      <c r="X2775" s="15">
        <v>26.6715288518003</v>
      </c>
      <c r="Y2775" s="15">
        <v>43.497797976809203</v>
      </c>
      <c r="Z2775" s="15">
        <v>39.208250237360197</v>
      </c>
      <c r="AA2775" s="15">
        <v>1.08032915818095</v>
      </c>
      <c r="AB2775" s="15">
        <v>1.6393371158040699</v>
      </c>
      <c r="AC2775" s="15">
        <v>0.20711133634423501</v>
      </c>
      <c r="AD2775" s="15">
        <v>2.8663504798865702</v>
      </c>
      <c r="AE2775" s="15">
        <v>6.2215302600764302</v>
      </c>
      <c r="AF2775" s="15">
        <v>0.86296345041366695</v>
      </c>
      <c r="AG2775" s="15">
        <v>3.9234751534021401</v>
      </c>
      <c r="AH2775" s="15">
        <v>1.2349111123584</v>
      </c>
      <c r="AI2775" s="15">
        <v>0.47547742699514201</v>
      </c>
      <c r="AJ2775" s="15">
        <v>1.5275225549506599</v>
      </c>
      <c r="AK2775" s="15">
        <v>0.30212179427929298</v>
      </c>
      <c r="AL2775" s="15">
        <v>2.0251724178680202</v>
      </c>
      <c r="AM2775" s="15">
        <v>0.47400412806007403</v>
      </c>
      <c r="AN2775" s="15">
        <v>1.3614893745522401</v>
      </c>
      <c r="AO2775" s="15">
        <v>0.194679870948085</v>
      </c>
      <c r="AP2775" s="15">
        <v>1.2840848234825</v>
      </c>
      <c r="AQ2775" s="15">
        <v>0.19496081377038599</v>
      </c>
      <c r="AR2775" s="15">
        <v>12.613224082708699</v>
      </c>
      <c r="AS2775" s="15">
        <v>0.53902404458396302</v>
      </c>
      <c r="AT2775" s="15">
        <v>0.55106926135494305</v>
      </c>
      <c r="AU2775" s="15" t="s">
        <v>2247</v>
      </c>
      <c r="AV2775" s="27" t="s">
        <v>2343</v>
      </c>
    </row>
    <row r="2776" spans="1:48" x14ac:dyDescent="0.25">
      <c r="A2776" s="13" t="s">
        <v>66</v>
      </c>
      <c r="B2776" s="14" t="s">
        <v>2517</v>
      </c>
      <c r="C2776" s="15">
        <v>49.825462012320301</v>
      </c>
      <c r="D2776" s="15">
        <v>9.9589322381930199</v>
      </c>
      <c r="E2776" s="15">
        <v>11.9404517453799</v>
      </c>
      <c r="F2776" s="15">
        <v>9.18891170431211</v>
      </c>
      <c r="G2776" s="15">
        <v>17.094455852156099</v>
      </c>
      <c r="H2776" s="15">
        <v>0.27720739219712498</v>
      </c>
      <c r="I2776" s="15">
        <v>0.96509240246406602</v>
      </c>
      <c r="J2776" s="15">
        <v>0.184804928131417</v>
      </c>
      <c r="K2776" s="15">
        <v>0.52361396303901397</v>
      </c>
      <c r="L2776" s="15">
        <v>4.1067761806981497E-2</v>
      </c>
      <c r="M2776" s="15">
        <v>2.29</v>
      </c>
      <c r="N2776" s="15">
        <f>SUM(C2776:L2776)</f>
        <v>100.00000000000003</v>
      </c>
      <c r="O2776" s="23">
        <f>(G2776/40.31)/(G2776/40.31+E2776*0.8998/71.85*0.85)*100</f>
        <v>76.939620220405104</v>
      </c>
      <c r="P2776" s="15">
        <f>(L2776*62/142)*10000</f>
        <v>179.30994591780654</v>
      </c>
      <c r="Q2776" s="15">
        <v>28.509385794632099</v>
      </c>
      <c r="R2776" s="15">
        <f>K2776*0.6*10000</f>
        <v>3141.683778234084</v>
      </c>
      <c r="S2776" s="15">
        <v>171.00775516268001</v>
      </c>
      <c r="T2776" s="15">
        <v>2062</v>
      </c>
      <c r="U2776" s="15">
        <v>93.728976883352601</v>
      </c>
      <c r="V2776" s="15">
        <v>478.81307063911601</v>
      </c>
      <c r="W2776" s="15">
        <v>13.020479498069699</v>
      </c>
      <c r="X2776" s="15">
        <v>52.950254065362103</v>
      </c>
      <c r="Y2776" s="15">
        <v>69.829780889729605</v>
      </c>
      <c r="Z2776" s="15">
        <v>35.332633738155401</v>
      </c>
      <c r="AA2776" s="15">
        <v>1.0176637031047</v>
      </c>
      <c r="AB2776" s="15">
        <v>1.86220517297365</v>
      </c>
      <c r="AC2776" s="15">
        <v>0.18330983339972401</v>
      </c>
      <c r="AD2776" s="15">
        <v>4.1098559745693599</v>
      </c>
      <c r="AE2776" s="15">
        <v>8.5329368874417408</v>
      </c>
      <c r="AF2776" s="15">
        <v>1.1299475902518601</v>
      </c>
      <c r="AG2776" s="15">
        <v>4.9782769927543402</v>
      </c>
      <c r="AH2776" s="15">
        <v>1.4610533792743099</v>
      </c>
      <c r="AI2776" s="15">
        <v>0.48481144941180299</v>
      </c>
      <c r="AJ2776" s="15">
        <v>1.5936908985017599</v>
      </c>
      <c r="AK2776" s="15">
        <v>0.30308542030698798</v>
      </c>
      <c r="AL2776" s="15">
        <v>1.9875771376964</v>
      </c>
      <c r="AM2776" s="15">
        <v>0.46456395795164401</v>
      </c>
      <c r="AN2776" s="15">
        <v>1.29766125742997</v>
      </c>
      <c r="AO2776" s="15">
        <v>0.180138532683674</v>
      </c>
      <c r="AP2776" s="15">
        <v>1.1994202132548899</v>
      </c>
      <c r="AQ2776" s="15">
        <v>0.185146636593992</v>
      </c>
      <c r="AR2776" s="15">
        <v>11.8700201548893</v>
      </c>
      <c r="AS2776" s="15">
        <v>0.85955122702734899</v>
      </c>
      <c r="AT2776" s="15">
        <f>(AB2776/0.713)/(AD2776/0.687)</f>
        <v>0.43658431927542835</v>
      </c>
      <c r="AU2776" s="15" t="s">
        <v>2247</v>
      </c>
      <c r="AV2776" s="27" t="s">
        <v>2343</v>
      </c>
    </row>
    <row r="2777" spans="1:48" x14ac:dyDescent="0.25">
      <c r="A2777" s="13" t="s">
        <v>66</v>
      </c>
      <c r="B2777" s="14" t="s">
        <v>2518</v>
      </c>
      <c r="C2777" s="15">
        <v>49.839357429718802</v>
      </c>
      <c r="D2777" s="15">
        <v>14.4076305220884</v>
      </c>
      <c r="E2777" s="15">
        <v>15.421686746988</v>
      </c>
      <c r="F2777" s="15">
        <v>9.1967871485943693</v>
      </c>
      <c r="G2777" s="15">
        <v>5.7429718875501896</v>
      </c>
      <c r="H2777" s="15">
        <v>0.30120481927710802</v>
      </c>
      <c r="I2777" s="15">
        <v>3.2630522088353402</v>
      </c>
      <c r="J2777" s="15">
        <v>0.23092369477911601</v>
      </c>
      <c r="K2777" s="15">
        <v>1.46586345381526</v>
      </c>
      <c r="L2777" s="15">
        <v>0.130522088353414</v>
      </c>
      <c r="M2777" s="15">
        <v>0.42</v>
      </c>
      <c r="N2777" s="15">
        <v>100</v>
      </c>
      <c r="O2777" s="23">
        <v>46.463037607325496</v>
      </c>
      <c r="P2777" s="15">
        <v>569.88517450082099</v>
      </c>
      <c r="Q2777" s="15">
        <v>44.9411533433709</v>
      </c>
      <c r="R2777" s="15">
        <v>8795.1807228915495</v>
      </c>
      <c r="S2777" s="15">
        <v>321.45222802533402</v>
      </c>
      <c r="T2777" s="15">
        <v>85.670624807991402</v>
      </c>
      <c r="U2777" s="15">
        <v>68.484757846904998</v>
      </c>
      <c r="V2777" s="15">
        <v>79.349677824925394</v>
      </c>
      <c r="W2777" s="15">
        <v>18.004866534343801</v>
      </c>
      <c r="X2777" s="15">
        <v>90.341230649053401</v>
      </c>
      <c r="Y2777" s="15">
        <v>80.269021925192803</v>
      </c>
      <c r="Z2777" s="15">
        <v>91.753269569358807</v>
      </c>
      <c r="AA2777" s="15">
        <v>2.4971542836641598</v>
      </c>
      <c r="AB2777" s="15">
        <v>4.9754443309057397</v>
      </c>
      <c r="AC2777" s="15">
        <v>0.48690244649771097</v>
      </c>
      <c r="AD2777" s="15">
        <v>6.5108846219721404</v>
      </c>
      <c r="AE2777" s="15">
        <v>15.2753963387977</v>
      </c>
      <c r="AF2777" s="15">
        <v>2.2743522711836799</v>
      </c>
      <c r="AG2777" s="15">
        <v>11.0046077293346</v>
      </c>
      <c r="AH2777" s="15">
        <v>3.4956304802840301</v>
      </c>
      <c r="AI2777" s="15">
        <v>1.1630600064130601</v>
      </c>
      <c r="AJ2777" s="15">
        <v>4.15012686833147</v>
      </c>
      <c r="AK2777" s="15">
        <v>0.79139514345297302</v>
      </c>
      <c r="AL2777" s="15">
        <v>5.1579567938434803</v>
      </c>
      <c r="AM2777" s="15">
        <v>1.1813398092705201</v>
      </c>
      <c r="AN2777" s="15">
        <v>3.3447612981125801</v>
      </c>
      <c r="AO2777" s="15">
        <v>0.46938414423990898</v>
      </c>
      <c r="AP2777" s="15">
        <v>3.0660800887235098</v>
      </c>
      <c r="AQ2777" s="15">
        <v>0.45821934959163702</v>
      </c>
      <c r="AR2777" s="15">
        <v>32.060368905881703</v>
      </c>
      <c r="AS2777" s="15">
        <v>0.92205851640650205</v>
      </c>
      <c r="AT2777" s="15">
        <v>0.73630725418291798</v>
      </c>
      <c r="AU2777" s="15" t="s">
        <v>2247</v>
      </c>
      <c r="AV2777" s="27" t="s">
        <v>2343</v>
      </c>
    </row>
    <row r="2778" spans="1:48" x14ac:dyDescent="0.25">
      <c r="A2778" s="13" t="s">
        <v>66</v>
      </c>
      <c r="B2778" s="14" t="s">
        <v>2519</v>
      </c>
      <c r="C2778" s="15">
        <v>51.5</v>
      </c>
      <c r="D2778" s="15">
        <v>14.6</v>
      </c>
      <c r="E2778" s="15">
        <v>10.7</v>
      </c>
      <c r="F2778" s="15">
        <v>12.4</v>
      </c>
      <c r="G2778" s="15">
        <v>7.93</v>
      </c>
      <c r="H2778" s="15">
        <v>0.16</v>
      </c>
      <c r="I2778" s="15">
        <v>1.89</v>
      </c>
      <c r="J2778" s="15">
        <v>0.17</v>
      </c>
      <c r="K2778" s="15">
        <v>0.57999999999999996</v>
      </c>
      <c r="L2778" s="15">
        <v>7.0000000000000007E-2</v>
      </c>
      <c r="M2778" s="15"/>
      <c r="N2778" s="15">
        <v>100</v>
      </c>
      <c r="O2778" s="23">
        <v>63.332133091000401</v>
      </c>
      <c r="P2778" s="15">
        <v>305.63380281690098</v>
      </c>
      <c r="Q2778" s="15">
        <v>41.352388566859901</v>
      </c>
      <c r="R2778" s="15">
        <v>3480</v>
      </c>
      <c r="S2778" s="15">
        <v>249.12292624425299</v>
      </c>
      <c r="T2778" s="15">
        <v>443.78173096142302</v>
      </c>
      <c r="U2778" s="15">
        <v>42.360983409954002</v>
      </c>
      <c r="V2778" s="15">
        <v>132.125924445333</v>
      </c>
      <c r="W2778" s="15">
        <v>3.2275034979012598</v>
      </c>
      <c r="X2778" s="15">
        <v>111.95402758345</v>
      </c>
      <c r="Y2778" s="15">
        <v>34.695662602438503</v>
      </c>
      <c r="Z2778" s="15">
        <v>39.335198880671598</v>
      </c>
      <c r="AA2778" s="15">
        <v>1.2103138117129699</v>
      </c>
      <c r="AB2778" s="15">
        <v>1.9163302018788699</v>
      </c>
      <c r="AC2778" s="15">
        <v>0.10085948430941399</v>
      </c>
      <c r="AD2778" s="15">
        <v>3.2275034979012598</v>
      </c>
      <c r="AE2778" s="15">
        <v>7.5644613232060802</v>
      </c>
      <c r="AF2778" s="15">
        <v>1.1195402758345001</v>
      </c>
      <c r="AG2778" s="15">
        <v>5.0429742154707196</v>
      </c>
      <c r="AH2778" s="15">
        <v>1.34143114131521</v>
      </c>
      <c r="AI2778" s="15">
        <v>0.51438336997801304</v>
      </c>
      <c r="AJ2778" s="15">
        <v>1.88607235658605</v>
      </c>
      <c r="AK2778" s="15">
        <v>0.37318009194483298</v>
      </c>
      <c r="AL2778" s="15">
        <v>2.78372176693984</v>
      </c>
      <c r="AM2778" s="15">
        <v>0.61524285428742798</v>
      </c>
      <c r="AN2778" s="15">
        <v>1.79529882070758</v>
      </c>
      <c r="AO2778" s="15">
        <v>0.27232060763541899</v>
      </c>
      <c r="AP2778" s="15">
        <v>1.90624425344793</v>
      </c>
      <c r="AQ2778" s="15">
        <v>0.33283629822106697</v>
      </c>
      <c r="AR2778" s="15">
        <v>15.834939036578101</v>
      </c>
      <c r="AS2778" s="15">
        <v>0.56481311213272001</v>
      </c>
      <c r="AT2778" s="15">
        <v>0.57209852734922795</v>
      </c>
      <c r="AU2778" s="15" t="s">
        <v>2247</v>
      </c>
      <c r="AV2778" s="27" t="s">
        <v>2258</v>
      </c>
    </row>
    <row r="2779" spans="1:48" x14ac:dyDescent="0.25">
      <c r="A2779" s="13" t="s">
        <v>66</v>
      </c>
      <c r="B2779" s="14" t="s">
        <v>2520</v>
      </c>
      <c r="C2779" s="15">
        <v>53.8422903063787</v>
      </c>
      <c r="D2779" s="15">
        <v>14.274234053239599</v>
      </c>
      <c r="E2779" s="15">
        <v>11.4917127071823</v>
      </c>
      <c r="F2779" s="15">
        <v>10.3063787041688</v>
      </c>
      <c r="G2779" s="15">
        <v>6.7302862882973402</v>
      </c>
      <c r="H2779" s="15">
        <v>0.32144650929181301</v>
      </c>
      <c r="I2779" s="15">
        <v>2.0994475138121498</v>
      </c>
      <c r="J2779" s="15">
        <v>0.170768458061276</v>
      </c>
      <c r="K2779" s="15">
        <v>0.70316423907584102</v>
      </c>
      <c r="L2779" s="15">
        <v>6.0271220492214998E-2</v>
      </c>
      <c r="M2779" s="15">
        <v>0.55000000000000004</v>
      </c>
      <c r="N2779" s="15">
        <v>100</v>
      </c>
      <c r="O2779" s="23">
        <v>57.714745606274001</v>
      </c>
      <c r="P2779" s="15">
        <v>263.15603313502299</v>
      </c>
      <c r="Q2779" s="15">
        <v>29.822862645563799</v>
      </c>
      <c r="R2779" s="15">
        <v>4218.9854344550404</v>
      </c>
      <c r="S2779" s="15">
        <v>160.727537889069</v>
      </c>
      <c r="T2779" s="15">
        <v>107.637135928163</v>
      </c>
      <c r="U2779" s="15">
        <v>63.348149051898098</v>
      </c>
      <c r="V2779" s="15">
        <v>64.9226666666667</v>
      </c>
      <c r="W2779" s="15">
        <v>6.9064702124524802</v>
      </c>
      <c r="X2779" s="15">
        <v>124.772100850155</v>
      </c>
      <c r="Y2779" s="15">
        <v>134.82945627056799</v>
      </c>
      <c r="Z2779" s="15">
        <v>54.8751098816481</v>
      </c>
      <c r="AA2779" s="15">
        <v>1.6566483309376301</v>
      </c>
      <c r="AB2779" s="15">
        <v>2.4587497949752799</v>
      </c>
      <c r="AC2779" s="15">
        <v>0.20431451162695</v>
      </c>
      <c r="AD2779" s="15">
        <v>9.3939633043282704</v>
      </c>
      <c r="AE2779" s="15">
        <v>19.6738541598402</v>
      </c>
      <c r="AF2779" s="15">
        <v>2.6012402216073101</v>
      </c>
      <c r="AG2779" s="15">
        <v>11.1521049975871</v>
      </c>
      <c r="AH2779" s="15">
        <v>3.0116882868464399</v>
      </c>
      <c r="AI2779" s="15">
        <v>0.83212970984182999</v>
      </c>
      <c r="AJ2779" s="15">
        <v>3.2862707329299901</v>
      </c>
      <c r="AK2779" s="15">
        <v>0.61097318889055996</v>
      </c>
      <c r="AL2779" s="15">
        <v>3.9399792009139998</v>
      </c>
      <c r="AM2779" s="15">
        <v>0.89602776680644403</v>
      </c>
      <c r="AN2779" s="15">
        <v>2.5519613664037601</v>
      </c>
      <c r="AO2779" s="15">
        <v>0.36353839618859402</v>
      </c>
      <c r="AP2779" s="15">
        <v>2.3712127319057101</v>
      </c>
      <c r="AQ2779" s="15">
        <v>0.354820457177631</v>
      </c>
      <c r="AR2779" s="15">
        <v>22.850664813995699</v>
      </c>
      <c r="AS2779" s="15">
        <v>2.0417867869709299</v>
      </c>
      <c r="AT2779" s="15">
        <v>0.252192800621442</v>
      </c>
      <c r="AU2779" s="15" t="s">
        <v>2247</v>
      </c>
      <c r="AV2779" s="27" t="s">
        <v>2343</v>
      </c>
    </row>
    <row r="2780" spans="1:48" x14ac:dyDescent="0.25">
      <c r="A2780" s="13" t="s">
        <v>66</v>
      </c>
      <c r="B2780" s="14">
        <v>83541</v>
      </c>
      <c r="C2780" s="15">
        <v>52.328048257596699</v>
      </c>
      <c r="D2780" s="15">
        <v>14.8166850381457</v>
      </c>
      <c r="E2780" s="15">
        <v>10.301989348995001</v>
      </c>
      <c r="F2780" s="15">
        <v>11.665488348501301</v>
      </c>
      <c r="G2780" s="15">
        <v>8.2516917032617396</v>
      </c>
      <c r="H2780" s="15">
        <v>0.26259972329536801</v>
      </c>
      <c r="I2780" s="15">
        <v>1.5250984415422799</v>
      </c>
      <c r="J2780" s="15">
        <v>0.17169982568157999</v>
      </c>
      <c r="K2780" s="15">
        <v>0.62619936425046896</v>
      </c>
      <c r="L2780" s="15">
        <v>5.0499948729876502E-2</v>
      </c>
      <c r="M2780" s="15">
        <v>1.2100000399999999</v>
      </c>
      <c r="N2780" s="15">
        <v>100</v>
      </c>
      <c r="O2780" s="23">
        <v>65.116497937306093</v>
      </c>
      <c r="P2780" s="15">
        <v>220.49273389101</v>
      </c>
      <c r="Q2780" s="15">
        <v>39.476618531868603</v>
      </c>
      <c r="R2780" s="15">
        <v>3757.1961855028098</v>
      </c>
      <c r="S2780" s="15">
        <v>259.12857292713699</v>
      </c>
      <c r="T2780" s="15">
        <v>455.49944459848302</v>
      </c>
      <c r="U2780" s="15">
        <v>51.6232703878281</v>
      </c>
      <c r="V2780" s="15">
        <v>129.564286463569</v>
      </c>
      <c r="W2780" s="15">
        <v>12.551539866514201</v>
      </c>
      <c r="X2780" s="15">
        <v>97.982994725347794</v>
      </c>
      <c r="Y2780" s="15">
        <v>55.267264395917898</v>
      </c>
      <c r="Z2780" s="15">
        <v>39.476618531868603</v>
      </c>
      <c r="AA2780" s="15">
        <v>1.11344310704071</v>
      </c>
      <c r="AB2780" s="15">
        <v>1.41710936295086</v>
      </c>
      <c r="AC2780" s="15">
        <v>0.101222098799663</v>
      </c>
      <c r="AD2780" s="15">
        <v>3.4415514604106399</v>
      </c>
      <c r="AE2780" s="15">
        <v>7.7941014152520598</v>
      </c>
      <c r="AF2780" s="15">
        <v>1.11344310704071</v>
      </c>
      <c r="AG2780" s="15">
        <v>5.3647714287041302</v>
      </c>
      <c r="AH2780" s="15">
        <v>1.60943140128127</v>
      </c>
      <c r="AI2780" s="15">
        <v>0.67818808220216198</v>
      </c>
      <c r="AJ2780" s="15">
        <v>2.2167640244458799</v>
      </c>
      <c r="AK2780" s="15">
        <v>0.37452176555875299</v>
      </c>
      <c r="AL2780" s="15">
        <v>2.33823042153896</v>
      </c>
      <c r="AM2780" s="15">
        <v>0.57696595303586895</v>
      </c>
      <c r="AN2780" s="15">
        <v>1.7511423294785899</v>
      </c>
      <c r="AO2780" s="15">
        <v>0.26317744675691401</v>
      </c>
      <c r="AP2780" s="15">
        <v>1.82199772778288</v>
      </c>
      <c r="AQ2780" s="15">
        <v>0.28342187663905599</v>
      </c>
      <c r="AR2780" s="15">
        <v>15.891869319225099</v>
      </c>
      <c r="AS2780" s="15">
        <v>0.47574386435841598</v>
      </c>
      <c r="AT2780" s="15">
        <v>0.39674942577830402</v>
      </c>
      <c r="AU2780" s="15" t="s">
        <v>2247</v>
      </c>
      <c r="AV2780" s="27" t="s">
        <v>2258</v>
      </c>
    </row>
    <row r="2781" spans="1:48" x14ac:dyDescent="0.25">
      <c r="A2781" s="13" t="s">
        <v>66</v>
      </c>
      <c r="B2781" s="14" t="s">
        <v>2521</v>
      </c>
      <c r="C2781" s="15">
        <v>49.405518930622598</v>
      </c>
      <c r="D2781" s="15">
        <v>22.999785718146601</v>
      </c>
      <c r="E2781" s="15">
        <v>11.5418322258383</v>
      </c>
      <c r="F2781" s="15">
        <v>3.1364799680977602</v>
      </c>
      <c r="G2781" s="15">
        <v>5.6812387774162598</v>
      </c>
      <c r="H2781" s="15">
        <v>0.20081752931055</v>
      </c>
      <c r="I2781" s="15">
        <v>5.7215864633737201</v>
      </c>
      <c r="J2781" s="15">
        <v>0.10454933226992499</v>
      </c>
      <c r="K2781" s="15">
        <v>1.1261179671456001</v>
      </c>
      <c r="L2781" s="15">
        <v>8.20730877786017E-2</v>
      </c>
      <c r="M2781" s="15">
        <v>3.5449910960578301</v>
      </c>
      <c r="N2781" s="15">
        <v>100</v>
      </c>
      <c r="O2781" s="23">
        <v>53.426471213838099</v>
      </c>
      <c r="P2781" s="15">
        <v>358.34728466713398</v>
      </c>
      <c r="Q2781" s="15">
        <v>36.942977178972797</v>
      </c>
      <c r="R2781" s="15">
        <v>6756.7078028736096</v>
      </c>
      <c r="S2781" s="15">
        <v>292.97168895800598</v>
      </c>
      <c r="T2781" s="15">
        <v>238.70584005625901</v>
      </c>
      <c r="U2781" s="15">
        <v>45.0520017327812</v>
      </c>
      <c r="V2781" s="15">
        <v>107.587912948176</v>
      </c>
      <c r="W2781" s="15">
        <v>4.3132326244444599</v>
      </c>
      <c r="X2781" s="15">
        <v>183.14294871437301</v>
      </c>
      <c r="Y2781" s="15">
        <v>193.754075843875</v>
      </c>
      <c r="Z2781" s="15">
        <v>65.388687462482906</v>
      </c>
      <c r="AA2781" s="15">
        <v>1.8708543869366101</v>
      </c>
      <c r="AB2781" s="15">
        <v>2.9791580916035398</v>
      </c>
      <c r="AC2781" s="15">
        <v>0.233774410399365</v>
      </c>
      <c r="AD2781" s="15">
        <v>5.4310401596408102</v>
      </c>
      <c r="AE2781" s="15">
        <v>12.805295575359599</v>
      </c>
      <c r="AF2781" s="15">
        <v>1.8935250226709499</v>
      </c>
      <c r="AG2781" s="15">
        <v>9.2352668872810195</v>
      </c>
      <c r="AH2781" s="15">
        <v>3.05701935997691</v>
      </c>
      <c r="AI2781" s="15">
        <v>0.95043472599023304</v>
      </c>
      <c r="AJ2781" s="15">
        <v>3.5931633753093299</v>
      </c>
      <c r="AK2781" s="15">
        <v>0.65147578728150202</v>
      </c>
      <c r="AL2781" s="15">
        <v>4.0524221020847104</v>
      </c>
      <c r="AM2781" s="15">
        <v>0.90615008219369897</v>
      </c>
      <c r="AN2781" s="15">
        <v>2.4059349065972202</v>
      </c>
      <c r="AO2781" s="15">
        <v>0.31596664808717601</v>
      </c>
      <c r="AP2781" s="15">
        <v>1.9467539490186101</v>
      </c>
      <c r="AQ2781" s="15">
        <v>0.27687270496814997</v>
      </c>
      <c r="AR2781" s="15">
        <v>23.081803575557402</v>
      </c>
      <c r="AS2781" s="15">
        <v>0.38344447920500502</v>
      </c>
      <c r="AT2781" s="15">
        <v>0.52853985724114005</v>
      </c>
      <c r="AU2781" s="15" t="s">
        <v>2247</v>
      </c>
      <c r="AV2781" s="27" t="s">
        <v>2343</v>
      </c>
    </row>
    <row r="2782" spans="1:48" x14ac:dyDescent="0.25">
      <c r="A2782" s="13" t="s">
        <v>66</v>
      </c>
      <c r="B2782" s="14" t="s">
        <v>2522</v>
      </c>
      <c r="C2782" s="15">
        <v>52.686928173309497</v>
      </c>
      <c r="D2782" s="15">
        <v>12.4618782206331</v>
      </c>
      <c r="E2782" s="15">
        <v>12.4092964559891</v>
      </c>
      <c r="F2782" s="15">
        <v>6.8566621095803999</v>
      </c>
      <c r="G2782" s="15">
        <v>10.516352928804301</v>
      </c>
      <c r="H2782" s="15">
        <v>0.115679882216847</v>
      </c>
      <c r="I2782" s="15">
        <v>3.9751814070880198</v>
      </c>
      <c r="J2782" s="15">
        <v>0.14722894100326001</v>
      </c>
      <c r="K2782" s="15">
        <v>0.76769376380271304</v>
      </c>
      <c r="L2782" s="15">
        <v>6.3098117572825699E-2</v>
      </c>
      <c r="M2782" s="15"/>
      <c r="N2782" s="15">
        <v>100</v>
      </c>
      <c r="O2782" s="23">
        <v>66.386552181459706</v>
      </c>
      <c r="P2782" s="15">
        <v>275.49882320529503</v>
      </c>
      <c r="Q2782" s="15">
        <v>36.122320302648198</v>
      </c>
      <c r="R2782" s="15">
        <v>4606.1625828162796</v>
      </c>
      <c r="S2782" s="15">
        <v>301.72761664564899</v>
      </c>
      <c r="T2782" s="15">
        <v>573.70744010088299</v>
      </c>
      <c r="U2782" s="15">
        <v>58.433165195460298</v>
      </c>
      <c r="V2782" s="15">
        <v>122.17843631778101</v>
      </c>
      <c r="W2782" s="15">
        <v>2.4435687263556098</v>
      </c>
      <c r="X2782" s="15">
        <v>80.319041614123606</v>
      </c>
      <c r="Y2782" s="15">
        <v>19.867276166456499</v>
      </c>
      <c r="Z2782" s="15">
        <v>58.433165195460298</v>
      </c>
      <c r="AA2782" s="15">
        <v>1.69987389659521</v>
      </c>
      <c r="AB2782" s="15">
        <v>2.3373266078184098</v>
      </c>
      <c r="AC2782" s="15">
        <v>0.21248423707440101</v>
      </c>
      <c r="AD2782" s="15">
        <v>4.8871374527112197</v>
      </c>
      <c r="AE2782" s="15">
        <v>10.62421185372</v>
      </c>
      <c r="AF2782" s="15">
        <v>1.43426860025221</v>
      </c>
      <c r="AG2782" s="15">
        <v>6.5870113493064304</v>
      </c>
      <c r="AH2782" s="15">
        <v>1.82736443883985</v>
      </c>
      <c r="AI2782" s="15">
        <v>0.50996216897856195</v>
      </c>
      <c r="AJ2782" s="15">
        <v>2.6241803278688498</v>
      </c>
      <c r="AK2782" s="15">
        <v>0.43559268600252199</v>
      </c>
      <c r="AL2782" s="15">
        <v>2.9004098360655699</v>
      </c>
      <c r="AM2782" s="15">
        <v>0.59495586380832299</v>
      </c>
      <c r="AN2782" s="15">
        <v>1.80611601513241</v>
      </c>
      <c r="AO2782" s="15">
        <v>0.26560529634300101</v>
      </c>
      <c r="AP2782" s="15">
        <v>1.6255044136191701</v>
      </c>
      <c r="AQ2782" s="15">
        <v>0.27622950819672099</v>
      </c>
      <c r="AR2782" s="15">
        <v>15.7238335435057</v>
      </c>
      <c r="AS2782" s="15">
        <v>1.0411727616645601</v>
      </c>
      <c r="AT2782" s="15">
        <v>0.46082078175498498</v>
      </c>
      <c r="AU2782" s="15" t="s">
        <v>2247</v>
      </c>
      <c r="AV2782" s="27" t="s">
        <v>2258</v>
      </c>
    </row>
    <row r="2783" spans="1:48" x14ac:dyDescent="0.25">
      <c r="A2783" s="13" t="s">
        <v>66</v>
      </c>
      <c r="B2783" s="14" t="s">
        <v>2523</v>
      </c>
      <c r="C2783" s="15">
        <v>49.057190219643601</v>
      </c>
      <c r="D2783" s="15">
        <v>15.499378367177799</v>
      </c>
      <c r="E2783" s="15">
        <v>12.0803978450062</v>
      </c>
      <c r="F2783" s="15">
        <v>8.8479071694985496</v>
      </c>
      <c r="G2783" s="15">
        <v>11.2826357231662</v>
      </c>
      <c r="H2783" s="15">
        <v>7.2523829258184805E-2</v>
      </c>
      <c r="I2783" s="15">
        <v>2.13427268959801</v>
      </c>
      <c r="J2783" s="15">
        <v>0.186489846663904</v>
      </c>
      <c r="K2783" s="15">
        <v>0.75631993369249895</v>
      </c>
      <c r="L2783" s="15">
        <v>8.2884376295068396E-2</v>
      </c>
      <c r="M2783" s="15">
        <v>2.7</v>
      </c>
      <c r="N2783" s="15">
        <v>100</v>
      </c>
      <c r="O2783" s="23">
        <v>68.5197893371014</v>
      </c>
      <c r="P2783" s="15">
        <v>361.889530302411</v>
      </c>
      <c r="Q2783" s="15"/>
      <c r="R2783" s="15">
        <v>4537.9196021549897</v>
      </c>
      <c r="S2783" s="15">
        <v>216.92794789173499</v>
      </c>
      <c r="T2783" s="15">
        <v>762.09046853856603</v>
      </c>
      <c r="U2783" s="15">
        <v>63.376973867632401</v>
      </c>
      <c r="V2783" s="15">
        <v>185.59585492228001</v>
      </c>
      <c r="W2783" s="15">
        <v>0.195737342390435</v>
      </c>
      <c r="X2783" s="15">
        <v>124.831885961952</v>
      </c>
      <c r="Y2783" s="15">
        <v>46.1261524962867</v>
      </c>
      <c r="Z2783" s="15">
        <v>51.688825215082701</v>
      </c>
      <c r="AA2783" s="15">
        <v>1.4604426287840799</v>
      </c>
      <c r="AB2783" s="15">
        <v>2.3178066858695301</v>
      </c>
      <c r="AC2783" s="15">
        <v>0.16953266303109099</v>
      </c>
      <c r="AD2783" s="15">
        <v>3.29311407305826</v>
      </c>
      <c r="AE2783" s="15">
        <v>7.7048826452386496</v>
      </c>
      <c r="AF2783" s="15">
        <v>1.1160781063632501</v>
      </c>
      <c r="AG2783" s="15">
        <v>5.28753668718032</v>
      </c>
      <c r="AH2783" s="15">
        <v>1.6773812031625901</v>
      </c>
      <c r="AI2783" s="15">
        <v>0.52936150322821196</v>
      </c>
      <c r="AJ2783" s="15">
        <v>2.05149758559328</v>
      </c>
      <c r="AK2783" s="15">
        <v>0.40001889343703401</v>
      </c>
      <c r="AL2783" s="15">
        <v>2.65871769974635</v>
      </c>
      <c r="AM2783" s="15">
        <v>0.637479420165035</v>
      </c>
      <c r="AN2783" s="15">
        <v>1.7720877148732199</v>
      </c>
      <c r="AO2783" s="15">
        <v>0.245317412127463</v>
      </c>
      <c r="AP2783" s="15">
        <v>1.6116541784379199</v>
      </c>
      <c r="AQ2783" s="15">
        <v>0.24327637936499999</v>
      </c>
      <c r="AR2783" s="15">
        <v>14.826403040250201</v>
      </c>
      <c r="AS2783" s="15">
        <v>0.477447982253349</v>
      </c>
      <c r="AT2783" s="15">
        <v>0.67816854697961704</v>
      </c>
      <c r="AU2783" s="15" t="s">
        <v>2247</v>
      </c>
      <c r="AV2783" s="27" t="s">
        <v>2343</v>
      </c>
    </row>
    <row r="2784" spans="1:48" x14ac:dyDescent="0.25">
      <c r="A2784" s="13" t="s">
        <v>66</v>
      </c>
      <c r="B2784" s="14">
        <v>83533</v>
      </c>
      <c r="C2784" s="15">
        <v>50.873608548055003</v>
      </c>
      <c r="D2784" s="15">
        <v>9.2060899025768705</v>
      </c>
      <c r="E2784" s="15">
        <v>14.120772070138401</v>
      </c>
      <c r="F2784" s="15">
        <v>10.677428998552999</v>
      </c>
      <c r="G2784" s="15">
        <v>12.210074337216399</v>
      </c>
      <c r="H2784" s="15">
        <v>6.1305813546534499E-2</v>
      </c>
      <c r="I2784" s="15">
        <v>1.6450393403829799</v>
      </c>
      <c r="J2784" s="15">
        <v>0.163482169457425</v>
      </c>
      <c r="K2784" s="15">
        <v>0.97067537093582601</v>
      </c>
      <c r="L2784" s="15">
        <v>7.1523449137623402E-2</v>
      </c>
      <c r="M2784" s="15">
        <v>1.9800000200000001</v>
      </c>
      <c r="N2784" s="15">
        <f>SUM(C2784:L2784)</f>
        <v>100.00000000000006</v>
      </c>
      <c r="O2784" s="23">
        <f>(G2784/40.31)/(G2784/40.31+E2784*0.8998/71.85*0.85)*100</f>
        <v>66.834233093193347</v>
      </c>
      <c r="P2784" s="15">
        <f>(L2784*62/142)*10000</f>
        <v>312.28548215018668</v>
      </c>
      <c r="Q2784" s="15">
        <v>38.768774909638999</v>
      </c>
      <c r="R2784" s="15">
        <f>K2784*0.6*10000</f>
        <v>5824.0522256149561</v>
      </c>
      <c r="S2784" s="15">
        <v>289.745580903617</v>
      </c>
      <c r="T2784" s="15">
        <v>1050.8378462349499</v>
      </c>
      <c r="U2784" s="15">
        <v>70.395933388554894</v>
      </c>
      <c r="V2784" s="15">
        <v>282.60396447289401</v>
      </c>
      <c r="W2784" s="15">
        <v>0.61213857160944396</v>
      </c>
      <c r="X2784" s="15">
        <v>103.04332278614601</v>
      </c>
      <c r="Y2784" s="15">
        <v>9.0800547885171596</v>
      </c>
      <c r="Z2784" s="15">
        <v>55.0924696084343</v>
      </c>
      <c r="AA2784" s="15">
        <v>1.5303463780120601</v>
      </c>
      <c r="AB2784" s="15">
        <v>2.2445080720959099</v>
      </c>
      <c r="AC2784" s="15">
        <v>0.10202309186747099</v>
      </c>
      <c r="AD2784" s="15">
        <v>4.0809236746988402</v>
      </c>
      <c r="AE2784" s="15">
        <v>10.202309186747099</v>
      </c>
      <c r="AF2784" s="15">
        <v>1.57115557394982</v>
      </c>
      <c r="AG2784" s="15">
        <v>7.5497089002159399</v>
      </c>
      <c r="AH2784" s="15">
        <v>2.22410347412703</v>
      </c>
      <c r="AI2784" s="15">
        <v>0.959017063554227</v>
      </c>
      <c r="AJ2784" s="15">
        <v>2.7852304283865701</v>
      </c>
      <c r="AK2784" s="15">
        <v>0.48971083076155097</v>
      </c>
      <c r="AL2784" s="15">
        <v>2.90765801619983</v>
      </c>
      <c r="AM2784" s="15">
        <v>0.65294777774950497</v>
      </c>
      <c r="AN2784" s="15">
        <v>1.50994178004319</v>
      </c>
      <c r="AO2784" s="15">
        <v>0.24485541027962099</v>
      </c>
      <c r="AP2784" s="15">
        <v>1.43852556472441</v>
      </c>
      <c r="AQ2784" s="15">
        <v>0.20404618373494199</v>
      </c>
      <c r="AR2784" s="15">
        <v>16.5277416579058</v>
      </c>
      <c r="AS2784" s="15">
        <v>0.418294676656631</v>
      </c>
      <c r="AT2784" s="15">
        <f>(AB2784/0.713)/(AD2784/0.687)</f>
        <v>0.5299439110624129</v>
      </c>
      <c r="AU2784" s="15" t="s">
        <v>2247</v>
      </c>
      <c r="AV2784" s="27" t="s">
        <v>2258</v>
      </c>
    </row>
    <row r="2785" spans="1:48" x14ac:dyDescent="0.25">
      <c r="A2785" s="13" t="s">
        <v>66</v>
      </c>
      <c r="B2785" s="14" t="s">
        <v>2524</v>
      </c>
      <c r="C2785" s="15">
        <v>47.998378368836597</v>
      </c>
      <c r="D2785" s="15">
        <v>11.503743576002201</v>
      </c>
      <c r="E2785" s="15">
        <v>11.431091485107499</v>
      </c>
      <c r="F2785" s="15">
        <v>10.878971295581399</v>
      </c>
      <c r="G2785" s="15">
        <v>15.143290034961501</v>
      </c>
      <c r="H2785" s="15">
        <v>3.9668081296559202E-2</v>
      </c>
      <c r="I2785" s="15">
        <v>2.10240830871764</v>
      </c>
      <c r="J2785" s="15">
        <v>0.257842528427635</v>
      </c>
      <c r="K2785" s="15">
        <v>0.59502121944838704</v>
      </c>
      <c r="L2785" s="15">
        <v>4.9585101620698999E-2</v>
      </c>
      <c r="M2785" s="15"/>
      <c r="N2785" s="15">
        <f>SUM(C2785:L2785)</f>
        <v>100.00000000000009</v>
      </c>
      <c r="O2785" s="23">
        <f>(G2785/40.31)/(G2785/40.31+E2785*0.8998/71.85*0.85)*100</f>
        <v>75.534088809683524</v>
      </c>
      <c r="P2785" s="15">
        <f>(L2785*62/142)*10000</f>
        <v>216.49833101995338</v>
      </c>
      <c r="Q2785" s="15"/>
      <c r="R2785" s="15">
        <f>K2785*0.6*10000</f>
        <v>3570.127316690322</v>
      </c>
      <c r="S2785" s="15">
        <v>218.52</v>
      </c>
      <c r="T2785" s="15">
        <v>1511</v>
      </c>
      <c r="U2785" s="15"/>
      <c r="V2785" s="15">
        <v>594.66</v>
      </c>
      <c r="W2785" s="15"/>
      <c r="X2785" s="15"/>
      <c r="Y2785" s="15"/>
      <c r="Z2785" s="15">
        <v>41.25</v>
      </c>
      <c r="AA2785" s="15"/>
      <c r="AB2785" s="15">
        <v>1.78</v>
      </c>
      <c r="AC2785" s="15"/>
      <c r="AD2785" s="15">
        <v>2.95</v>
      </c>
      <c r="AE2785" s="15">
        <v>6.75</v>
      </c>
      <c r="AF2785" s="15">
        <v>0.95</v>
      </c>
      <c r="AG2785" s="15">
        <v>4.57</v>
      </c>
      <c r="AH2785" s="15">
        <v>1.39</v>
      </c>
      <c r="AI2785" s="15">
        <v>0.61</v>
      </c>
      <c r="AJ2785" s="15">
        <v>1.84</v>
      </c>
      <c r="AK2785" s="15">
        <v>0.33</v>
      </c>
      <c r="AL2785" s="15">
        <v>2.17</v>
      </c>
      <c r="AM2785" s="15">
        <v>0.45</v>
      </c>
      <c r="AN2785" s="15">
        <v>1.39</v>
      </c>
      <c r="AO2785" s="15">
        <v>0.17</v>
      </c>
      <c r="AP2785" s="15">
        <v>1.34</v>
      </c>
      <c r="AQ2785" s="15">
        <v>0.17</v>
      </c>
      <c r="AR2785" s="15"/>
      <c r="AS2785" s="15">
        <v>0.5</v>
      </c>
      <c r="AT2785" s="15">
        <f>(AB2785/0.713)/(AD2785/0.687)</f>
        <v>0.58138683528656676</v>
      </c>
      <c r="AU2785" s="15" t="s">
        <v>2247</v>
      </c>
      <c r="AV2785" s="27" t="s">
        <v>2289</v>
      </c>
    </row>
    <row r="2786" spans="1:48" x14ac:dyDescent="0.25">
      <c r="A2786" s="13" t="s">
        <v>66</v>
      </c>
      <c r="B2786" s="14">
        <v>209117</v>
      </c>
      <c r="C2786" s="15">
        <v>53.106646058732601</v>
      </c>
      <c r="D2786" s="15">
        <v>10.510046367851601</v>
      </c>
      <c r="E2786" s="15">
        <v>10.9840288511077</v>
      </c>
      <c r="F2786" s="15">
        <v>7.6352395672333904</v>
      </c>
      <c r="G2786" s="15">
        <v>14.322514167954701</v>
      </c>
      <c r="H2786" s="15">
        <v>0.37094281298299803</v>
      </c>
      <c r="I2786" s="15">
        <v>2.20504894384338</v>
      </c>
      <c r="J2786" s="15">
        <v>0.16486347243688801</v>
      </c>
      <c r="K2786" s="15">
        <v>0.638845955692942</v>
      </c>
      <c r="L2786" s="15">
        <v>6.1823802163833097E-2</v>
      </c>
      <c r="M2786" s="15">
        <v>3.18</v>
      </c>
      <c r="N2786" s="15">
        <f>SUM(C2786:L2786)</f>
        <v>100.00000000000004</v>
      </c>
      <c r="O2786" s="23">
        <f>(G2786/40.31)/(G2786/40.31+E2786*0.8998/71.85*0.85)*100</f>
        <v>75.240364990551896</v>
      </c>
      <c r="P2786" s="15">
        <f>(L2786*62/142)*10000</f>
        <v>269.93491085617268</v>
      </c>
      <c r="Q2786" s="15">
        <v>28</v>
      </c>
      <c r="R2786" s="15">
        <f>K2786*0.6*10000</f>
        <v>3833.0757341576523</v>
      </c>
      <c r="S2786" s="15">
        <v>168</v>
      </c>
      <c r="T2786" s="15">
        <v>1380</v>
      </c>
      <c r="U2786" s="15">
        <v>56</v>
      </c>
      <c r="V2786" s="15">
        <v>243</v>
      </c>
      <c r="W2786" s="15">
        <v>9.6999999999999993</v>
      </c>
      <c r="X2786" s="15">
        <v>78.8</v>
      </c>
      <c r="Y2786" s="15">
        <v>210</v>
      </c>
      <c r="Z2786" s="15">
        <v>55</v>
      </c>
      <c r="AA2786" s="15">
        <v>1.4</v>
      </c>
      <c r="AB2786" s="15">
        <v>2.7</v>
      </c>
      <c r="AC2786" s="15"/>
      <c r="AD2786" s="15">
        <v>5.7</v>
      </c>
      <c r="AE2786" s="15">
        <v>12.3</v>
      </c>
      <c r="AF2786" s="15">
        <v>1.63</v>
      </c>
      <c r="AG2786" s="15">
        <v>7.3</v>
      </c>
      <c r="AH2786" s="15">
        <v>1.98</v>
      </c>
      <c r="AI2786" s="15">
        <v>0.61</v>
      </c>
      <c r="AJ2786" s="15">
        <v>2.37</v>
      </c>
      <c r="AK2786" s="15">
        <v>0.4</v>
      </c>
      <c r="AL2786" s="15">
        <v>2.59</v>
      </c>
      <c r="AM2786" s="15">
        <v>0.56000000000000005</v>
      </c>
      <c r="AN2786" s="15">
        <v>1.57</v>
      </c>
      <c r="AO2786" s="15">
        <v>0.26</v>
      </c>
      <c r="AP2786" s="15">
        <v>1.54</v>
      </c>
      <c r="AQ2786" s="15">
        <v>0.23</v>
      </c>
      <c r="AR2786" s="15">
        <v>14.8</v>
      </c>
      <c r="AS2786" s="15">
        <v>1.47</v>
      </c>
      <c r="AT2786" s="15">
        <f>(AB2786/0.713)/(AD2786/0.687)</f>
        <v>0.45641101350852586</v>
      </c>
      <c r="AU2786" s="15" t="s">
        <v>2247</v>
      </c>
      <c r="AV2786" s="27" t="s">
        <v>2327</v>
      </c>
    </row>
    <row r="2787" spans="1:48" x14ac:dyDescent="0.25">
      <c r="A2787" s="13" t="s">
        <v>66</v>
      </c>
      <c r="B2787" s="14" t="s">
        <v>2525</v>
      </c>
      <c r="C2787" s="15">
        <v>50.692215088282502</v>
      </c>
      <c r="D2787" s="15">
        <v>14.907704654895699</v>
      </c>
      <c r="E2787" s="15">
        <v>13.834269662921299</v>
      </c>
      <c r="F2787" s="15">
        <v>10.6340288924559</v>
      </c>
      <c r="G2787" s="15">
        <v>5.2768860353129998</v>
      </c>
      <c r="H2787" s="15">
        <v>0.170545746388443</v>
      </c>
      <c r="I2787" s="15">
        <v>2.8591492776886001</v>
      </c>
      <c r="J2787" s="15">
        <v>0.220706260032103</v>
      </c>
      <c r="K2787" s="15">
        <v>1.2941412520064199</v>
      </c>
      <c r="L2787" s="15">
        <v>0.110353130016051</v>
      </c>
      <c r="M2787" s="15">
        <v>0.55000000000000004</v>
      </c>
      <c r="N2787" s="15">
        <v>100</v>
      </c>
      <c r="O2787" s="23">
        <v>47.060146389958597</v>
      </c>
      <c r="P2787" s="15">
        <v>481.823525422194</v>
      </c>
      <c r="Q2787" s="15">
        <v>46.23</v>
      </c>
      <c r="R2787" s="15">
        <v>7764.8475120385201</v>
      </c>
      <c r="S2787" s="15">
        <v>316.2</v>
      </c>
      <c r="T2787" s="15">
        <v>174.73333333333301</v>
      </c>
      <c r="U2787" s="15">
        <v>75.6666666666667</v>
      </c>
      <c r="V2787" s="15">
        <v>108.666666666667</v>
      </c>
      <c r="W2787" s="15">
        <v>2.74</v>
      </c>
      <c r="X2787" s="15">
        <v>96.5</v>
      </c>
      <c r="Y2787" s="15">
        <v>48.8</v>
      </c>
      <c r="Z2787" s="15">
        <v>78.066666666666706</v>
      </c>
      <c r="AA2787" s="15">
        <v>2.1933333333333298</v>
      </c>
      <c r="AB2787" s="15">
        <v>3.32</v>
      </c>
      <c r="AC2787" s="15">
        <v>0.23633333333333301</v>
      </c>
      <c r="AD2787" s="15">
        <v>4.4966666666666697</v>
      </c>
      <c r="AE2787" s="15">
        <v>11.44</v>
      </c>
      <c r="AF2787" s="15">
        <v>1.7869999999999999</v>
      </c>
      <c r="AG2787" s="15">
        <v>9.3933333333333309</v>
      </c>
      <c r="AH2787" s="15">
        <v>2.7566666666666699</v>
      </c>
      <c r="AI2787" s="15">
        <v>0.95699999999999996</v>
      </c>
      <c r="AJ2787" s="15">
        <v>3.93333333333333</v>
      </c>
      <c r="AK2787" s="15">
        <v>0.67666666666666697</v>
      </c>
      <c r="AL2787" s="15">
        <v>4.6033333333333299</v>
      </c>
      <c r="AM2787" s="15">
        <v>0.999</v>
      </c>
      <c r="AN2787" s="15">
        <v>3.0366666666666702</v>
      </c>
      <c r="AO2787" s="15">
        <v>0.442</v>
      </c>
      <c r="AP2787" s="15">
        <v>3.0433333333333299</v>
      </c>
      <c r="AQ2787" s="15">
        <v>0.42666666666666703</v>
      </c>
      <c r="AR2787" s="15">
        <v>26.81</v>
      </c>
      <c r="AS2787" s="15">
        <v>0.392666666666667</v>
      </c>
      <c r="AT2787" s="15">
        <v>0.71140120415413399</v>
      </c>
      <c r="AU2787" s="15" t="s">
        <v>2247</v>
      </c>
      <c r="AV2787" s="27" t="s">
        <v>2343</v>
      </c>
    </row>
    <row r="2788" spans="1:48" x14ac:dyDescent="0.25">
      <c r="A2788" s="13" t="s">
        <v>66</v>
      </c>
      <c r="B2788" s="14" t="s">
        <v>2526</v>
      </c>
      <c r="C2788" s="15">
        <v>50.712685807371201</v>
      </c>
      <c r="D2788" s="15">
        <v>14.4267969863572</v>
      </c>
      <c r="E2788" s="15">
        <v>11.453879047037301</v>
      </c>
      <c r="F2788" s="15">
        <v>10.1405009163103</v>
      </c>
      <c r="G2788" s="15">
        <v>10.242313174506201</v>
      </c>
      <c r="H2788" s="15">
        <v>0.19344329057218501</v>
      </c>
      <c r="I2788" s="15">
        <v>1.9140704540826701</v>
      </c>
      <c r="J2788" s="15">
        <v>0.18326206475259599</v>
      </c>
      <c r="K2788" s="15">
        <v>0.661779678273264</v>
      </c>
      <c r="L2788" s="15">
        <v>7.1268580737120807E-2</v>
      </c>
      <c r="M2788" s="15">
        <v>2.12</v>
      </c>
      <c r="N2788" s="15">
        <v>100</v>
      </c>
      <c r="O2788" s="23">
        <v>67.574417193045093</v>
      </c>
      <c r="P2788" s="15">
        <v>311.17267645785103</v>
      </c>
      <c r="Q2788" s="15">
        <v>33</v>
      </c>
      <c r="R2788" s="15">
        <v>3970.6780696395799</v>
      </c>
      <c r="S2788" s="15">
        <v>206</v>
      </c>
      <c r="T2788" s="15">
        <v>605</v>
      </c>
      <c r="U2788" s="15">
        <v>69</v>
      </c>
      <c r="V2788" s="15">
        <v>184</v>
      </c>
      <c r="W2788" s="15">
        <v>4</v>
      </c>
      <c r="X2788" s="15">
        <v>118.7</v>
      </c>
      <c r="Y2788" s="15">
        <v>30.5</v>
      </c>
      <c r="Z2788" s="15">
        <v>57</v>
      </c>
      <c r="AA2788" s="15">
        <v>1.55</v>
      </c>
      <c r="AB2788" s="15">
        <v>2.73</v>
      </c>
      <c r="AC2788" s="15"/>
      <c r="AD2788" s="15">
        <v>4.38</v>
      </c>
      <c r="AE2788" s="15">
        <v>10.01</v>
      </c>
      <c r="AF2788" s="15">
        <v>1.4</v>
      </c>
      <c r="AG2788" s="15">
        <v>5.99</v>
      </c>
      <c r="AH2788" s="15">
        <v>1.81</v>
      </c>
      <c r="AI2788" s="15">
        <v>0.65</v>
      </c>
      <c r="AJ2788" s="15">
        <v>2.3199999999999998</v>
      </c>
      <c r="AK2788" s="15">
        <v>0.4</v>
      </c>
      <c r="AL2788" s="15">
        <v>2.73</v>
      </c>
      <c r="AM2788" s="15">
        <v>0.59</v>
      </c>
      <c r="AN2788" s="15">
        <v>1.76</v>
      </c>
      <c r="AO2788" s="15">
        <v>0.26</v>
      </c>
      <c r="AP2788" s="15">
        <v>1.75</v>
      </c>
      <c r="AQ2788" s="15">
        <v>0.27</v>
      </c>
      <c r="AR2788" s="15">
        <v>20</v>
      </c>
      <c r="AS2788" s="15">
        <v>0.54</v>
      </c>
      <c r="AT2788" s="15">
        <v>0.60055908855117301</v>
      </c>
      <c r="AU2788" s="15" t="s">
        <v>2247</v>
      </c>
      <c r="AV2788" s="27" t="s">
        <v>2359</v>
      </c>
    </row>
    <row r="2789" spans="1:48" x14ac:dyDescent="0.25">
      <c r="A2789" s="13" t="s">
        <v>66</v>
      </c>
      <c r="B2789" s="14" t="s">
        <v>2527</v>
      </c>
      <c r="C2789" s="15">
        <v>51.726633581472299</v>
      </c>
      <c r="D2789" s="15">
        <v>13.2030603804797</v>
      </c>
      <c r="E2789" s="15">
        <v>10.308105872622001</v>
      </c>
      <c r="F2789" s="15">
        <v>8.3333333333333304</v>
      </c>
      <c r="G2789" s="15">
        <v>12.7894954507858</v>
      </c>
      <c r="H2789" s="15">
        <v>7.23738626964434E-2</v>
      </c>
      <c r="I2789" s="15">
        <v>2.8535980148883402</v>
      </c>
      <c r="J2789" s="15">
        <v>0.16542597187758501</v>
      </c>
      <c r="K2789" s="15">
        <v>0.49627791563275397</v>
      </c>
      <c r="L2789" s="15">
        <v>5.1695616211745302E-2</v>
      </c>
      <c r="M2789" s="15">
        <v>2.56</v>
      </c>
      <c r="N2789" s="15">
        <v>100</v>
      </c>
      <c r="O2789" s="23">
        <v>74.302985788795795</v>
      </c>
      <c r="P2789" s="15">
        <v>225.71325388226799</v>
      </c>
      <c r="Q2789" s="15">
        <v>33.415043394406901</v>
      </c>
      <c r="R2789" s="15">
        <v>2977.6674937965199</v>
      </c>
      <c r="S2789" s="15">
        <v>184.62045984671801</v>
      </c>
      <c r="T2789" s="15">
        <v>753.08145454545502</v>
      </c>
      <c r="U2789" s="15">
        <v>62.125846369367302</v>
      </c>
      <c r="V2789" s="15">
        <v>230.343580470163</v>
      </c>
      <c r="W2789" s="15">
        <v>1.5611099114662099</v>
      </c>
      <c r="X2789" s="15">
        <v>88.718574566756203</v>
      </c>
      <c r="Y2789" s="15">
        <v>20.504166666666698</v>
      </c>
      <c r="Z2789" s="15">
        <v>37.382161842882397</v>
      </c>
      <c r="AA2789" s="15">
        <v>0.96300862851952795</v>
      </c>
      <c r="AB2789" s="15">
        <v>1.32726510067114</v>
      </c>
      <c r="AC2789" s="15">
        <v>0.112041343669251</v>
      </c>
      <c r="AD2789" s="15">
        <v>2.4107515657619998</v>
      </c>
      <c r="AE2789" s="15">
        <v>5.5484330484330497</v>
      </c>
      <c r="AF2789" s="15">
        <v>0.78104378053363399</v>
      </c>
      <c r="AG2789" s="15">
        <v>3.5930988829127002</v>
      </c>
      <c r="AH2789" s="15">
        <v>1.1060511698367299</v>
      </c>
      <c r="AI2789" s="15">
        <v>0.45130776515151499</v>
      </c>
      <c r="AJ2789" s="15">
        <v>1.4863376623376601</v>
      </c>
      <c r="AK2789" s="15">
        <v>0.28065606361828999</v>
      </c>
      <c r="AL2789" s="15">
        <v>1.88039715795227</v>
      </c>
      <c r="AM2789" s="15">
        <v>0.42977899989815699</v>
      </c>
      <c r="AN2789" s="15">
        <v>1.28859060402685</v>
      </c>
      <c r="AO2789" s="15">
        <v>0.189496932515337</v>
      </c>
      <c r="AP2789" s="15">
        <v>1.24235294117647</v>
      </c>
      <c r="AQ2789" s="15">
        <v>0.194474032764029</v>
      </c>
      <c r="AR2789" s="15">
        <v>12.7272727272727</v>
      </c>
      <c r="AS2789" s="15">
        <v>0.45124137931034503</v>
      </c>
      <c r="AT2789" s="15">
        <v>0.530484165164685</v>
      </c>
      <c r="AU2789" s="15" t="s">
        <v>2247</v>
      </c>
      <c r="AV2789" s="27" t="s">
        <v>2343</v>
      </c>
    </row>
    <row r="2790" spans="1:48" x14ac:dyDescent="0.25">
      <c r="A2790" s="13" t="s">
        <v>66</v>
      </c>
      <c r="B2790" s="14">
        <v>190507</v>
      </c>
      <c r="C2790" s="15">
        <v>53.462689329672699</v>
      </c>
      <c r="D2790" s="15">
        <v>14.756660599890999</v>
      </c>
      <c r="E2790" s="15">
        <v>11.205026169396699</v>
      </c>
      <c r="F2790" s="15">
        <v>10.5685288583151</v>
      </c>
      <c r="G2790" s="15">
        <v>6.8729370392078204</v>
      </c>
      <c r="H2790" s="15">
        <v>0.31259318670245001</v>
      </c>
      <c r="I2790" s="15">
        <v>1.90126579675273</v>
      </c>
      <c r="J2790" s="15">
        <v>0.18405980401229799</v>
      </c>
      <c r="K2790" s="15">
        <v>0.63238424283554895</v>
      </c>
      <c r="L2790" s="15">
        <v>0.103854973213643</v>
      </c>
      <c r="M2790" s="15">
        <v>2.5299999999999998</v>
      </c>
      <c r="N2790" s="15">
        <v>100</v>
      </c>
      <c r="O2790" s="23">
        <v>58.838954516336102</v>
      </c>
      <c r="P2790" s="15">
        <v>453.45129149618799</v>
      </c>
      <c r="Q2790" s="15">
        <v>42.9</v>
      </c>
      <c r="R2790" s="15">
        <v>3794.3054570132899</v>
      </c>
      <c r="S2790" s="15">
        <v>222</v>
      </c>
      <c r="T2790" s="15">
        <v>178</v>
      </c>
      <c r="U2790" s="15"/>
      <c r="V2790" s="15">
        <v>136</v>
      </c>
      <c r="W2790" s="15">
        <v>6</v>
      </c>
      <c r="X2790" s="15">
        <v>107.1</v>
      </c>
      <c r="Y2790" s="15">
        <v>193</v>
      </c>
      <c r="Z2790" s="15">
        <v>51.9</v>
      </c>
      <c r="AA2790" s="15">
        <v>1.39</v>
      </c>
      <c r="AB2790" s="15">
        <v>2.1</v>
      </c>
      <c r="AC2790" s="15">
        <v>0.08</v>
      </c>
      <c r="AD2790" s="15">
        <v>8.17</v>
      </c>
      <c r="AE2790" s="15">
        <v>15.25</v>
      </c>
      <c r="AF2790" s="15">
        <v>1.74</v>
      </c>
      <c r="AG2790" s="15">
        <v>7.34</v>
      </c>
      <c r="AH2790" s="15">
        <v>1.67</v>
      </c>
      <c r="AI2790" s="15">
        <v>0.621</v>
      </c>
      <c r="AJ2790" s="15">
        <v>2.5</v>
      </c>
      <c r="AK2790" s="15">
        <v>0.43</v>
      </c>
      <c r="AL2790" s="15">
        <v>3</v>
      </c>
      <c r="AM2790" s="15">
        <v>0.69</v>
      </c>
      <c r="AN2790" s="15">
        <v>1.96</v>
      </c>
      <c r="AO2790" s="15"/>
      <c r="AP2790" s="15">
        <v>2.0299999999999998</v>
      </c>
      <c r="AQ2790" s="15">
        <v>0.32</v>
      </c>
      <c r="AR2790" s="15">
        <v>19.100000000000001</v>
      </c>
      <c r="AS2790" s="15">
        <v>2.4500000000000002</v>
      </c>
      <c r="AT2790" s="15">
        <v>0.24766489105113801</v>
      </c>
      <c r="AU2790" s="15" t="s">
        <v>2247</v>
      </c>
      <c r="AV2790" s="27" t="s">
        <v>2259</v>
      </c>
    </row>
    <row r="2791" spans="1:48" x14ac:dyDescent="0.25">
      <c r="A2791" s="13" t="s">
        <v>66</v>
      </c>
      <c r="B2791" s="14" t="s">
        <v>2528</v>
      </c>
      <c r="C2791" s="15">
        <v>52.912266025305897</v>
      </c>
      <c r="D2791" s="15">
        <v>10.446512600648299</v>
      </c>
      <c r="E2791" s="15">
        <v>10.927533200878401</v>
      </c>
      <c r="F2791" s="15">
        <v>8.1668932343406908</v>
      </c>
      <c r="G2791" s="15">
        <v>12.1300847014535</v>
      </c>
      <c r="H2791" s="15">
        <v>9.4112726131967001E-2</v>
      </c>
      <c r="I2791" s="15">
        <v>4.0363902541043597</v>
      </c>
      <c r="J2791" s="15">
        <v>0.198682421834152</v>
      </c>
      <c r="K2791" s="15">
        <v>1.0143260483112</v>
      </c>
      <c r="L2791" s="15">
        <v>7.3198786991529902E-2</v>
      </c>
      <c r="M2791" s="15"/>
      <c r="N2791" s="15">
        <f>SUM(C2791:L2791)</f>
        <v>99.999999999999986</v>
      </c>
      <c r="O2791" s="23">
        <f>(G2791/40.31)/(G2791/40.31+E2791*0.8998/71.85*0.85)*100</f>
        <v>72.121287531614158</v>
      </c>
      <c r="P2791" s="15">
        <f>(L2791*62/142)*10000</f>
        <v>319.60033756865164</v>
      </c>
      <c r="Q2791" s="15">
        <v>37.732539931099303</v>
      </c>
      <c r="R2791" s="15">
        <f>K2791*0.6*10000</f>
        <v>6085.9562898671993</v>
      </c>
      <c r="S2791" s="15">
        <v>301.86031944879397</v>
      </c>
      <c r="T2791" s="15">
        <v>1247.27006994467</v>
      </c>
      <c r="U2791" s="15">
        <v>49.261927132268497</v>
      </c>
      <c r="V2791" s="15">
        <v>189.71082576469399</v>
      </c>
      <c r="W2791" s="15">
        <v>1.78181438563524</v>
      </c>
      <c r="X2791" s="15">
        <v>97.161290322580697</v>
      </c>
      <c r="Y2791" s="15">
        <v>62.363503497233502</v>
      </c>
      <c r="Z2791" s="15">
        <v>58.695062115043299</v>
      </c>
      <c r="AA2791" s="15">
        <v>1.6770017747155199</v>
      </c>
      <c r="AB2791" s="15">
        <v>2.6203152729930101</v>
      </c>
      <c r="AC2791" s="15">
        <v>0.52406305459860103</v>
      </c>
      <c r="AD2791" s="15">
        <v>4.6117548804676902</v>
      </c>
      <c r="AE2791" s="15">
        <v>11.6341998120889</v>
      </c>
      <c r="AF2791" s="15">
        <v>1.78181438563524</v>
      </c>
      <c r="AG2791" s="15">
        <v>8.9090719281762194</v>
      </c>
      <c r="AH2791" s="15">
        <v>2.7460904060966702</v>
      </c>
      <c r="AI2791" s="15">
        <v>0.96427602046142602</v>
      </c>
      <c r="AJ2791" s="15">
        <v>3.62651633782232</v>
      </c>
      <c r="AK2791" s="15">
        <v>0.63935692661029297</v>
      </c>
      <c r="AL2791" s="15">
        <v>4.0038417371333104</v>
      </c>
      <c r="AM2791" s="15">
        <v>0.82801962626578995</v>
      </c>
      <c r="AN2791" s="15">
        <v>2.3163587013258198</v>
      </c>
      <c r="AO2791" s="15">
        <v>0.31443783275916098</v>
      </c>
      <c r="AP2791" s="15">
        <v>1.9914396074746801</v>
      </c>
      <c r="AQ2791" s="15">
        <v>0.28299404948324502</v>
      </c>
      <c r="AR2791" s="15">
        <v>20.228833907506001</v>
      </c>
      <c r="AS2791" s="15">
        <v>0.79657584298987405</v>
      </c>
      <c r="AT2791" s="15">
        <f>(AB2791/0.713)/(AD2791/0.687)</f>
        <v>0.547462705597349</v>
      </c>
      <c r="AU2791" s="15" t="s">
        <v>2247</v>
      </c>
      <c r="AV2791" s="27" t="s">
        <v>2258</v>
      </c>
    </row>
    <row r="2792" spans="1:48" x14ac:dyDescent="0.25">
      <c r="A2792" s="13" t="s">
        <v>66</v>
      </c>
      <c r="B2792" s="14" t="s">
        <v>2529</v>
      </c>
      <c r="C2792" s="15">
        <v>48.702151297848701</v>
      </c>
      <c r="D2792" s="15">
        <v>15.261084738915301</v>
      </c>
      <c r="E2792" s="15">
        <v>15.382284617715399</v>
      </c>
      <c r="F2792" s="15">
        <v>9.2111907888092102</v>
      </c>
      <c r="G2792" s="15">
        <v>5.9791940208059797</v>
      </c>
      <c r="H2792" s="15">
        <v>0.93929906070093905</v>
      </c>
      <c r="I2792" s="15">
        <v>2.8683971316028698</v>
      </c>
      <c r="J2792" s="15">
        <v>0.22219977780022199</v>
      </c>
      <c r="K2792" s="15">
        <v>1.3028986971012999</v>
      </c>
      <c r="L2792" s="15">
        <v>0.13129986870013099</v>
      </c>
      <c r="M2792" s="15">
        <v>1.22</v>
      </c>
      <c r="N2792" s="15">
        <v>100</v>
      </c>
      <c r="O2792" s="23">
        <v>47.530810431328199</v>
      </c>
      <c r="P2792" s="15">
        <v>573.28111685972704</v>
      </c>
      <c r="Q2792" s="15">
        <v>35.326518804243001</v>
      </c>
      <c r="R2792" s="15">
        <v>7817.3921826077903</v>
      </c>
      <c r="S2792" s="15">
        <v>293.189270243252</v>
      </c>
      <c r="T2792" s="15">
        <v>76.148872727272703</v>
      </c>
      <c r="U2792" s="15">
        <v>61.3798739201494</v>
      </c>
      <c r="V2792" s="15">
        <v>76.426763110307405</v>
      </c>
      <c r="W2792" s="15">
        <v>49.684733318937603</v>
      </c>
      <c r="X2792" s="15">
        <v>163.34879179887699</v>
      </c>
      <c r="Y2792" s="15">
        <v>236.22712418300699</v>
      </c>
      <c r="Z2792" s="15">
        <v>97.293561724748997</v>
      </c>
      <c r="AA2792" s="15">
        <v>2.4399863760218001</v>
      </c>
      <c r="AB2792" s="15">
        <v>4.2784395973154403</v>
      </c>
      <c r="AC2792" s="15">
        <v>0.293023255813953</v>
      </c>
      <c r="AD2792" s="15">
        <v>6.1320459290187896</v>
      </c>
      <c r="AE2792" s="15">
        <v>15.0051282051282</v>
      </c>
      <c r="AF2792" s="15">
        <v>2.2262871101089798</v>
      </c>
      <c r="AG2792" s="15">
        <v>10.597393462970601</v>
      </c>
      <c r="AH2792" s="15">
        <v>3.2537636761487998</v>
      </c>
      <c r="AI2792" s="15">
        <v>1.1460700757575799</v>
      </c>
      <c r="AJ2792" s="15">
        <v>4.0362683982684002</v>
      </c>
      <c r="AK2792" s="15">
        <v>0.72713717693836999</v>
      </c>
      <c r="AL2792" s="15">
        <v>4.64743122608854</v>
      </c>
      <c r="AM2792" s="15">
        <v>1.04185762297586</v>
      </c>
      <c r="AN2792" s="15">
        <v>3.0519251148004201</v>
      </c>
      <c r="AO2792" s="15">
        <v>0.44762576687116601</v>
      </c>
      <c r="AP2792" s="15">
        <v>2.9193400286943998</v>
      </c>
      <c r="AQ2792" s="15">
        <v>0.449218543046358</v>
      </c>
      <c r="AR2792" s="15">
        <v>30.867532467532499</v>
      </c>
      <c r="AS2792" s="15">
        <v>0.84175862068965501</v>
      </c>
      <c r="AT2792" s="15">
        <v>0.67227538978633306</v>
      </c>
      <c r="AU2792" s="15" t="s">
        <v>2247</v>
      </c>
      <c r="AV2792" s="27" t="s">
        <v>2343</v>
      </c>
    </row>
    <row r="2793" spans="1:48" x14ac:dyDescent="0.25">
      <c r="A2793" s="13" t="s">
        <v>66</v>
      </c>
      <c r="B2793" s="14" t="s">
        <v>2530</v>
      </c>
      <c r="C2793" s="15">
        <v>53.7029623698959</v>
      </c>
      <c r="D2793" s="15">
        <v>8.3666933546837505</v>
      </c>
      <c r="E2793" s="15">
        <v>14.6717373899119</v>
      </c>
      <c r="F2793" s="15">
        <v>9.6877502001601297</v>
      </c>
      <c r="G2793" s="15">
        <v>9.7778222578062497</v>
      </c>
      <c r="H2793" s="15">
        <v>0.460368294635709</v>
      </c>
      <c r="I2793" s="15">
        <v>2.3318654923939199</v>
      </c>
      <c r="J2793" s="15">
        <v>0.21016813450760599</v>
      </c>
      <c r="K2793" s="15">
        <v>0.71056845476381103</v>
      </c>
      <c r="L2793" s="15">
        <v>8.0064051240992806E-2</v>
      </c>
      <c r="M2793" s="15">
        <v>0.79</v>
      </c>
      <c r="N2793" s="15">
        <f>SUM(C2793:L2793)</f>
        <v>99.999999999999972</v>
      </c>
      <c r="O2793" s="23">
        <f>(G2793/40.31)/(G2793/40.31+E2793*0.8998/71.85*0.85)*100</f>
        <v>60.832491248977718</v>
      </c>
      <c r="P2793" s="15">
        <f>(L2793*62/142)*10000</f>
        <v>349.57543499588405</v>
      </c>
      <c r="Q2793" s="15">
        <v>39.75</v>
      </c>
      <c r="R2793" s="15">
        <f>K2793*0.6*10000</f>
        <v>4263.4107285828659</v>
      </c>
      <c r="S2793" s="15">
        <v>252</v>
      </c>
      <c r="T2793" s="15">
        <v>476</v>
      </c>
      <c r="U2793" s="15">
        <v>34</v>
      </c>
      <c r="V2793" s="15">
        <v>154</v>
      </c>
      <c r="W2793" s="15"/>
      <c r="X2793" s="15"/>
      <c r="Y2793" s="15"/>
      <c r="Z2793" s="15">
        <v>55.84</v>
      </c>
      <c r="AA2793" s="15">
        <v>1.67</v>
      </c>
      <c r="AB2793" s="15">
        <v>2.87</v>
      </c>
      <c r="AC2793" s="15">
        <v>0.2</v>
      </c>
      <c r="AD2793" s="15">
        <v>4.62</v>
      </c>
      <c r="AE2793" s="15">
        <v>10.039999999999999</v>
      </c>
      <c r="AF2793" s="15">
        <v>1.32</v>
      </c>
      <c r="AG2793" s="15">
        <v>6.43</v>
      </c>
      <c r="AH2793" s="15">
        <v>2.0699999999999998</v>
      </c>
      <c r="AI2793" s="15">
        <v>0.86</v>
      </c>
      <c r="AJ2793" s="15">
        <v>2.71</v>
      </c>
      <c r="AK2793" s="15">
        <v>0.45</v>
      </c>
      <c r="AL2793" s="15">
        <v>2.99</v>
      </c>
      <c r="AM2793" s="15">
        <v>0.59</v>
      </c>
      <c r="AN2793" s="15">
        <v>1.67</v>
      </c>
      <c r="AO2793" s="15">
        <v>0.23</v>
      </c>
      <c r="AP2793" s="15">
        <v>1.37</v>
      </c>
      <c r="AQ2793" s="15">
        <v>0.2</v>
      </c>
      <c r="AR2793" s="15">
        <v>14.4</v>
      </c>
      <c r="AS2793" s="15">
        <v>1.1599999999999999</v>
      </c>
      <c r="AT2793" s="15">
        <f>(AB2793/0.713)/(AD2793/0.687)</f>
        <v>0.59855922478643386</v>
      </c>
      <c r="AU2793" s="15" t="s">
        <v>2247</v>
      </c>
      <c r="AV2793" s="27" t="s">
        <v>2256</v>
      </c>
    </row>
    <row r="2794" spans="1:48" x14ac:dyDescent="0.25">
      <c r="A2794" s="13" t="s">
        <v>66</v>
      </c>
      <c r="B2794" s="14" t="s">
        <v>2531</v>
      </c>
      <c r="C2794" s="15">
        <v>47.100281917035801</v>
      </c>
      <c r="D2794" s="15">
        <v>15.807490938380999</v>
      </c>
      <c r="E2794" s="15">
        <v>14.8610551751913</v>
      </c>
      <c r="F2794" s="15">
        <v>11.145791381393501</v>
      </c>
      <c r="G2794" s="15">
        <v>6.01087394281112</v>
      </c>
      <c r="H2794" s="15">
        <v>0.25171163914619399</v>
      </c>
      <c r="I2794" s="15">
        <v>2.86951268626661</v>
      </c>
      <c r="J2794" s="15">
        <v>0.16109544905356399</v>
      </c>
      <c r="K2794" s="15">
        <v>1.6411598872331901</v>
      </c>
      <c r="L2794" s="15">
        <v>0.15102698348771601</v>
      </c>
      <c r="M2794" s="15">
        <v>0.61</v>
      </c>
      <c r="N2794" s="15">
        <v>100</v>
      </c>
      <c r="O2794" s="23">
        <v>48.523150601856997</v>
      </c>
      <c r="P2794" s="15">
        <v>659.41358987594299</v>
      </c>
      <c r="Q2794" s="15">
        <v>42.859980713596897</v>
      </c>
      <c r="R2794" s="15">
        <v>9846.95932339914</v>
      </c>
      <c r="S2794" s="15">
        <v>338.64911696101302</v>
      </c>
      <c r="T2794" s="15">
        <v>96.662618181818203</v>
      </c>
      <c r="U2794" s="15">
        <v>86.932056969414006</v>
      </c>
      <c r="V2794" s="15">
        <v>71.251356238697994</v>
      </c>
      <c r="W2794" s="15">
        <v>3.4504426689699899</v>
      </c>
      <c r="X2794" s="15">
        <v>159.35074444715599</v>
      </c>
      <c r="Y2794" s="15">
        <v>36.009967320261403</v>
      </c>
      <c r="Z2794" s="15">
        <v>116.314235085647</v>
      </c>
      <c r="AA2794" s="15">
        <v>2.7504768392370602</v>
      </c>
      <c r="AB2794" s="15">
        <v>4.9338926174496596</v>
      </c>
      <c r="AC2794" s="15">
        <v>0.28165374677002603</v>
      </c>
      <c r="AD2794" s="15">
        <v>7.00034794711204</v>
      </c>
      <c r="AE2794" s="15">
        <v>17.430199430199401</v>
      </c>
      <c r="AF2794" s="15">
        <v>2.6195227358136002</v>
      </c>
      <c r="AG2794" s="15">
        <v>12.5288374017377</v>
      </c>
      <c r="AH2794" s="15">
        <v>3.8395034505975398</v>
      </c>
      <c r="AI2794" s="15">
        <v>1.3157859848484801</v>
      </c>
      <c r="AJ2794" s="15">
        <v>4.7219942279942302</v>
      </c>
      <c r="AK2794" s="15">
        <v>0.85962723658051698</v>
      </c>
      <c r="AL2794" s="15">
        <v>5.51685188558936</v>
      </c>
      <c r="AM2794" s="15">
        <v>1.22313881250637</v>
      </c>
      <c r="AN2794" s="15">
        <v>3.5764040974920501</v>
      </c>
      <c r="AO2794" s="15">
        <v>0.51919325153374196</v>
      </c>
      <c r="AP2794" s="15">
        <v>3.3880631276901001</v>
      </c>
      <c r="AQ2794" s="15">
        <v>0.52508957825026104</v>
      </c>
      <c r="AR2794" s="15">
        <v>37.787012987013</v>
      </c>
      <c r="AS2794" s="15">
        <v>0.91903448275862099</v>
      </c>
      <c r="AT2794" s="15">
        <v>0.67910554025512204</v>
      </c>
      <c r="AU2794" s="15" t="s">
        <v>2247</v>
      </c>
      <c r="AV2794" s="27" t="s">
        <v>2343</v>
      </c>
    </row>
    <row r="2795" spans="1:48" x14ac:dyDescent="0.25">
      <c r="A2795" s="13" t="s">
        <v>66</v>
      </c>
      <c r="B2795" s="14">
        <v>83539</v>
      </c>
      <c r="C2795" s="15">
        <v>53.160831478332298</v>
      </c>
      <c r="D2795" s="15">
        <v>12.176560129179</v>
      </c>
      <c r="E2795" s="15">
        <v>11.5880264707791</v>
      </c>
      <c r="F2795" s="15">
        <v>11.263318505081701</v>
      </c>
      <c r="G2795" s="15">
        <v>8.4627094419864299</v>
      </c>
      <c r="H2795" s="15">
        <v>6.0882800645895199E-2</v>
      </c>
      <c r="I2795" s="15">
        <v>2.08016230466575</v>
      </c>
      <c r="J2795" s="15">
        <v>0.172501268496703</v>
      </c>
      <c r="K2795" s="15">
        <v>0.963977666746207</v>
      </c>
      <c r="L2795" s="15">
        <v>7.1029934086877702E-2</v>
      </c>
      <c r="M2795" s="15">
        <v>1.4600000399999999</v>
      </c>
      <c r="N2795" s="15">
        <v>100</v>
      </c>
      <c r="O2795" s="23">
        <v>62.989811479117201</v>
      </c>
      <c r="P2795" s="15">
        <v>310.13069812580397</v>
      </c>
      <c r="Q2795" s="15">
        <v>37.548148163499597</v>
      </c>
      <c r="R2795" s="15">
        <v>5783.86600047724</v>
      </c>
      <c r="S2795" s="15">
        <v>343.00740754764502</v>
      </c>
      <c r="T2795" s="15">
        <v>548.00000022404902</v>
      </c>
      <c r="U2795" s="15">
        <v>54.800000022404902</v>
      </c>
      <c r="V2795" s="15">
        <v>159.32592599106599</v>
      </c>
      <c r="W2795" s="15">
        <v>0.50740740761486003</v>
      </c>
      <c r="X2795" s="15">
        <v>78.749628109159602</v>
      </c>
      <c r="Y2795" s="15">
        <v>8.9303705668363502</v>
      </c>
      <c r="Z2795" s="15">
        <v>61.903703729012904</v>
      </c>
      <c r="AA2795" s="15">
        <v>1.5222222228445801</v>
      </c>
      <c r="AB2795" s="15">
        <v>2.4355556580328099</v>
      </c>
      <c r="AC2795" s="15">
        <v>0.101481481522972</v>
      </c>
      <c r="AD2795" s="15">
        <v>4.56666666853374</v>
      </c>
      <c r="AE2795" s="15">
        <v>11.0614811003743</v>
      </c>
      <c r="AF2795" s="15">
        <v>1.6135555866597</v>
      </c>
      <c r="AG2795" s="15">
        <v>7.8140738844540296</v>
      </c>
      <c r="AH2795" s="15">
        <v>2.3746665763042101</v>
      </c>
      <c r="AI2795" s="15">
        <v>0.96407406432008602</v>
      </c>
      <c r="AJ2795" s="15">
        <v>3.0444444456891602</v>
      </c>
      <c r="AK2795" s="15">
        <v>0.59874071054109002</v>
      </c>
      <c r="AL2795" s="15">
        <v>3.2981481494965901</v>
      </c>
      <c r="AM2795" s="15">
        <v>0.70022222250850696</v>
      </c>
      <c r="AN2795" s="15">
        <v>1.90785185263187</v>
      </c>
      <c r="AO2795" s="15">
        <v>0.27400001026017301</v>
      </c>
      <c r="AP2795" s="15">
        <v>2.0194814924552902</v>
      </c>
      <c r="AQ2795" s="15">
        <v>0.24355554550698499</v>
      </c>
      <c r="AR2795" s="15">
        <v>19.7888888969795</v>
      </c>
      <c r="AS2795" s="15">
        <v>0.57844443453279204</v>
      </c>
      <c r="AT2795" s="15">
        <v>0.51388501439925205</v>
      </c>
      <c r="AU2795" s="15" t="s">
        <v>2247</v>
      </c>
      <c r="AV2795" s="27" t="s">
        <v>2258</v>
      </c>
    </row>
    <row r="2796" spans="1:48" x14ac:dyDescent="0.25">
      <c r="A2796" s="13" t="s">
        <v>66</v>
      </c>
      <c r="B2796" s="14" t="s">
        <v>2532</v>
      </c>
      <c r="C2796" s="15">
        <v>49.706418303300303</v>
      </c>
      <c r="D2796" s="15">
        <v>14.6892083417696</v>
      </c>
      <c r="E2796" s="15">
        <v>15.0536545859486</v>
      </c>
      <c r="F2796" s="15">
        <v>10.042518728487501</v>
      </c>
      <c r="G2796" s="15">
        <v>5.8108928932982398</v>
      </c>
      <c r="H2796" s="15">
        <v>0.27333468313423798</v>
      </c>
      <c r="I2796" s="15">
        <v>2.52075318890464</v>
      </c>
      <c r="J2796" s="15">
        <v>0.23284065600324</v>
      </c>
      <c r="K2796" s="15">
        <v>1.5286495241951801</v>
      </c>
      <c r="L2796" s="15">
        <v>0.14172909495849401</v>
      </c>
      <c r="M2796" s="15">
        <v>0.33</v>
      </c>
      <c r="N2796" s="15">
        <v>100</v>
      </c>
      <c r="O2796" s="23">
        <v>47.3573692063257</v>
      </c>
      <c r="P2796" s="15">
        <v>618.81717517088896</v>
      </c>
      <c r="Q2796" s="15">
        <v>40.7747348119576</v>
      </c>
      <c r="R2796" s="15">
        <v>9171.8971451710804</v>
      </c>
      <c r="S2796" s="15">
        <v>324.20893035654802</v>
      </c>
      <c r="T2796" s="15">
        <v>88.707236363636397</v>
      </c>
      <c r="U2796" s="15">
        <v>58.4275040859211</v>
      </c>
      <c r="V2796" s="15">
        <v>64.839059674502707</v>
      </c>
      <c r="W2796" s="15">
        <v>4.0279097387173399</v>
      </c>
      <c r="X2796" s="15">
        <v>140.78838174273901</v>
      </c>
      <c r="Y2796" s="15">
        <v>51.950408496732003</v>
      </c>
      <c r="Z2796" s="15">
        <v>111.529828706438</v>
      </c>
      <c r="AA2796" s="15">
        <v>2.85299727520436</v>
      </c>
      <c r="AB2796" s="15">
        <v>4.9229865771812102</v>
      </c>
      <c r="AC2796" s="15">
        <v>0.34594315245478002</v>
      </c>
      <c r="AD2796" s="15">
        <v>6.6357689631176102</v>
      </c>
      <c r="AE2796" s="15">
        <v>16.531623931623901</v>
      </c>
      <c r="AF2796" s="15">
        <v>2.4710353250657602</v>
      </c>
      <c r="AG2796" s="15">
        <v>11.752172114191101</v>
      </c>
      <c r="AH2796" s="15">
        <v>3.6110233967345602</v>
      </c>
      <c r="AI2796" s="15">
        <v>1.04950757575758</v>
      </c>
      <c r="AJ2796" s="15">
        <v>4.5487676767676799</v>
      </c>
      <c r="AK2796" s="15">
        <v>0.83054174950298199</v>
      </c>
      <c r="AL2796" s="15">
        <v>5.32364729458918</v>
      </c>
      <c r="AM2796" s="15">
        <v>1.1864752011406501</v>
      </c>
      <c r="AN2796" s="15">
        <v>3.4823595902508</v>
      </c>
      <c r="AO2796" s="15">
        <v>0.505122699386503</v>
      </c>
      <c r="AP2796" s="15">
        <v>3.29431850789096</v>
      </c>
      <c r="AQ2796" s="15">
        <v>0.51036110142906999</v>
      </c>
      <c r="AR2796" s="15">
        <v>34.742857142857098</v>
      </c>
      <c r="AS2796" s="15">
        <v>0.98855172413793102</v>
      </c>
      <c r="AT2796" s="15">
        <v>0.71483301429144397</v>
      </c>
      <c r="AU2796" s="15" t="s">
        <v>2247</v>
      </c>
      <c r="AV2796" s="27" t="s">
        <v>2343</v>
      </c>
    </row>
    <row r="2797" spans="1:48" x14ac:dyDescent="0.25">
      <c r="A2797" s="13" t="s">
        <v>66</v>
      </c>
      <c r="B2797" s="14" t="s">
        <v>2533</v>
      </c>
      <c r="C2797" s="15">
        <v>52.4634219169902</v>
      </c>
      <c r="D2797" s="15">
        <v>13.9544142530108</v>
      </c>
      <c r="E2797" s="15">
        <v>10.7594306758236</v>
      </c>
      <c r="F2797" s="15">
        <v>11.685080123419899</v>
      </c>
      <c r="G2797" s="15">
        <v>7.40519558077039</v>
      </c>
      <c r="H2797" s="15">
        <v>0.12939185826614899</v>
      </c>
      <c r="I2797" s="15">
        <v>2.6077436050562399</v>
      </c>
      <c r="J2797" s="15">
        <v>0.199064397332537</v>
      </c>
      <c r="K2797" s="15">
        <v>0.73653827013038697</v>
      </c>
      <c r="L2797" s="15">
        <v>5.9719319199761103E-2</v>
      </c>
      <c r="M2797" s="15">
        <v>0.46</v>
      </c>
      <c r="N2797" s="15">
        <v>100</v>
      </c>
      <c r="O2797" s="23">
        <v>61.597103092402797</v>
      </c>
      <c r="P2797" s="15">
        <v>260.74632326656302</v>
      </c>
      <c r="Q2797" s="15">
        <v>39.708436897624999</v>
      </c>
      <c r="R2797" s="15">
        <v>4419.2296207823201</v>
      </c>
      <c r="S2797" s="15">
        <v>219.125453742296</v>
      </c>
      <c r="T2797" s="15">
        <v>557.34643934328994</v>
      </c>
      <c r="U2797" s="15">
        <v>65.203283879574997</v>
      </c>
      <c r="V2797" s="15">
        <v>164.79125976744601</v>
      </c>
      <c r="W2797" s="15">
        <v>2.4969321257776902</v>
      </c>
      <c r="X2797" s="15">
        <v>93.696625778717504</v>
      </c>
      <c r="Y2797" s="15">
        <v>57.428922324343802</v>
      </c>
      <c r="Z2797" s="15">
        <v>40.133435845469599</v>
      </c>
      <c r="AA2797" s="15">
        <v>1.1245374957649401</v>
      </c>
      <c r="AB2797" s="15">
        <v>1.7031036413659999</v>
      </c>
      <c r="AC2797" s="15">
        <v>0.124581825295478</v>
      </c>
      <c r="AD2797" s="15">
        <v>2.7858571265582301</v>
      </c>
      <c r="AE2797" s="15">
        <v>7.1191648415602904</v>
      </c>
      <c r="AF2797" s="15">
        <v>1.0876549949871901</v>
      </c>
      <c r="AG2797" s="15">
        <v>5.39300424990852</v>
      </c>
      <c r="AH2797" s="15">
        <v>1.68923909412053</v>
      </c>
      <c r="AI2797" s="15">
        <v>0.68780187806580095</v>
      </c>
      <c r="AJ2797" s="15">
        <v>2.25630686024531</v>
      </c>
      <c r="AK2797" s="15">
        <v>0.40114938851370702</v>
      </c>
      <c r="AL2797" s="15">
        <v>2.6234427549311201</v>
      </c>
      <c r="AM2797" s="15">
        <v>0.58443681839601602</v>
      </c>
      <c r="AN2797" s="15">
        <v>1.6895992254048799</v>
      </c>
      <c r="AO2797" s="15">
        <v>0.25573749194248202</v>
      </c>
      <c r="AP2797" s="15">
        <v>1.6527408194761</v>
      </c>
      <c r="AQ2797" s="15">
        <v>0.24647523620376799</v>
      </c>
      <c r="AR2797" s="15">
        <v>14.7116007394932</v>
      </c>
      <c r="AS2797" s="15">
        <v>0.23555159015629201</v>
      </c>
      <c r="AT2797" s="15">
        <v>0.58904631705848898</v>
      </c>
      <c r="AU2797" s="15" t="s">
        <v>2247</v>
      </c>
      <c r="AV2797" s="27" t="s">
        <v>2343</v>
      </c>
    </row>
    <row r="2798" spans="1:48" x14ac:dyDescent="0.25">
      <c r="A2798" s="13" t="s">
        <v>66</v>
      </c>
      <c r="B2798" s="14">
        <v>224962</v>
      </c>
      <c r="C2798" s="15">
        <v>53.1571829813794</v>
      </c>
      <c r="D2798" s="15">
        <v>11.286799126183301</v>
      </c>
      <c r="E2798" s="15">
        <v>12.2230313117653</v>
      </c>
      <c r="F2798" s="15">
        <v>8.0515967960054091</v>
      </c>
      <c r="G2798" s="15">
        <v>9.5911786122958507</v>
      </c>
      <c r="H2798" s="15">
        <v>5.20128991990014E-2</v>
      </c>
      <c r="I2798" s="15">
        <v>4.3482783730365098</v>
      </c>
      <c r="J2798" s="15">
        <v>0.18724643711640501</v>
      </c>
      <c r="K2798" s="15">
        <v>1.0298554041402299</v>
      </c>
      <c r="L2798" s="15">
        <v>7.2818058878601905E-2</v>
      </c>
      <c r="M2798" s="15"/>
      <c r="N2798" s="15">
        <v>100</v>
      </c>
      <c r="O2798" s="23">
        <v>64.648053098534106</v>
      </c>
      <c r="P2798" s="15">
        <v>317.93800355445899</v>
      </c>
      <c r="Q2798" s="15">
        <v>40.483475368946202</v>
      </c>
      <c r="R2798" s="15">
        <v>6179.1324248413803</v>
      </c>
      <c r="S2798" s="15"/>
      <c r="T2798" s="15">
        <v>581.30118478486804</v>
      </c>
      <c r="U2798" s="15">
        <v>58.1301184784868</v>
      </c>
      <c r="V2798" s="15">
        <v>137.02099355643301</v>
      </c>
      <c r="W2798" s="15">
        <v>1.14184161297028</v>
      </c>
      <c r="X2798" s="15">
        <v>64.669756807316602</v>
      </c>
      <c r="Y2798" s="15">
        <v>27.6118062772812</v>
      </c>
      <c r="Z2798" s="15">
        <v>57.0920806485138</v>
      </c>
      <c r="AA2798" s="15">
        <v>1.7646643109540601</v>
      </c>
      <c r="AB2798" s="15">
        <v>2.3874870089378502</v>
      </c>
      <c r="AC2798" s="15">
        <v>0.10380378299729801</v>
      </c>
      <c r="AD2798" s="15">
        <v>5.1901891498648904</v>
      </c>
      <c r="AE2798" s="15">
        <v>12.560257742673</v>
      </c>
      <c r="AF2798" s="15">
        <v>1.8165662024527101</v>
      </c>
      <c r="AG2798" s="15">
        <v>9.0309291207649096</v>
      </c>
      <c r="AH2798" s="15">
        <v>2.2733028476408199</v>
      </c>
      <c r="AI2798" s="15">
        <v>1.02765745167325</v>
      </c>
      <c r="AJ2798" s="15">
        <v>3.4774267304094799</v>
      </c>
      <c r="AK2798" s="15">
        <v>0.519018914986489</v>
      </c>
      <c r="AL2798" s="15">
        <v>3.3632425691124501</v>
      </c>
      <c r="AM2798" s="15">
        <v>0.67472458948243597</v>
      </c>
      <c r="AN2798" s="15">
        <v>1.8788484722510901</v>
      </c>
      <c r="AO2798" s="15">
        <v>0.238748700893785</v>
      </c>
      <c r="AP2798" s="15">
        <v>1.48439409686136</v>
      </c>
      <c r="AQ2798" s="15">
        <v>0.20760756599459601</v>
      </c>
      <c r="AR2798" s="15">
        <v>17.231427977551402</v>
      </c>
      <c r="AS2798" s="15">
        <v>0.70586572438162598</v>
      </c>
      <c r="AT2798" s="15">
        <v>0.44322580645161302</v>
      </c>
      <c r="AU2798" s="15" t="s">
        <v>2247</v>
      </c>
      <c r="AV2798" s="27" t="s">
        <v>2258</v>
      </c>
    </row>
    <row r="2799" spans="1:48" x14ac:dyDescent="0.25">
      <c r="A2799" s="13" t="s">
        <v>66</v>
      </c>
      <c r="B2799" s="14" t="s">
        <v>2534</v>
      </c>
      <c r="C2799" s="15">
        <v>48.3165855174557</v>
      </c>
      <c r="D2799" s="15">
        <v>11.612970061120899</v>
      </c>
      <c r="E2799" s="15">
        <v>11.467937428778599</v>
      </c>
      <c r="F2799" s="15">
        <v>9.3235263648606708</v>
      </c>
      <c r="G2799" s="15">
        <v>17.248523774992201</v>
      </c>
      <c r="H2799" s="15">
        <v>7.2516316171138503E-2</v>
      </c>
      <c r="I2799" s="15">
        <v>1.2742152698642899</v>
      </c>
      <c r="J2799" s="15">
        <v>0.217548948513416</v>
      </c>
      <c r="K2799" s="15">
        <v>0.42473842328809702</v>
      </c>
      <c r="L2799" s="15">
        <v>4.14378949549363E-2</v>
      </c>
      <c r="M2799" s="15">
        <v>3.98</v>
      </c>
      <c r="N2799" s="15">
        <f>SUM(C2799:L2799)</f>
        <v>99.999999999999929</v>
      </c>
      <c r="O2799" s="23">
        <f>(G2799/40.31)/(G2799/40.31+E2799*0.8998/71.85*0.85)*100</f>
        <v>77.803541423776252</v>
      </c>
      <c r="P2799" s="15">
        <f>(L2799*62/142)*10000</f>
        <v>180.92602022577822</v>
      </c>
      <c r="Q2799" s="15">
        <v>28</v>
      </c>
      <c r="R2799" s="15">
        <f>K2799*0.6*10000</f>
        <v>2548.4305397285821</v>
      </c>
      <c r="S2799" s="15">
        <v>178</v>
      </c>
      <c r="T2799" s="15">
        <v>2037</v>
      </c>
      <c r="U2799" s="15">
        <v>79</v>
      </c>
      <c r="V2799" s="15">
        <v>737</v>
      </c>
      <c r="W2799" s="15">
        <v>1.8</v>
      </c>
      <c r="X2799" s="15">
        <v>64.2</v>
      </c>
      <c r="Y2799" s="15">
        <v>42.1</v>
      </c>
      <c r="Z2799" s="15">
        <v>20</v>
      </c>
      <c r="AA2799" s="15">
        <v>0.72</v>
      </c>
      <c r="AB2799" s="15">
        <v>0.96</v>
      </c>
      <c r="AC2799" s="15"/>
      <c r="AD2799" s="15">
        <v>1.25</v>
      </c>
      <c r="AE2799" s="15">
        <v>3.17</v>
      </c>
      <c r="AF2799" s="15">
        <v>0.48</v>
      </c>
      <c r="AG2799" s="15">
        <v>2.52</v>
      </c>
      <c r="AH2799" s="15">
        <v>0.85</v>
      </c>
      <c r="AI2799" s="15">
        <v>0.28999999999999998</v>
      </c>
      <c r="AJ2799" s="15">
        <v>1.39</v>
      </c>
      <c r="AK2799" s="15">
        <v>0.26</v>
      </c>
      <c r="AL2799" s="15">
        <v>1.76</v>
      </c>
      <c r="AM2799" s="15">
        <v>0.4</v>
      </c>
      <c r="AN2799" s="15">
        <v>1.1499999999999999</v>
      </c>
      <c r="AO2799" s="15">
        <v>0.19</v>
      </c>
      <c r="AP2799" s="15">
        <v>1.2</v>
      </c>
      <c r="AQ2799" s="15">
        <v>0.19</v>
      </c>
      <c r="AR2799" s="15">
        <v>10</v>
      </c>
      <c r="AS2799" s="15">
        <v>0.18</v>
      </c>
      <c r="AT2799" s="15">
        <f>(AB2799/0.713)/(AD2799/0.687)</f>
        <v>0.73999438990182331</v>
      </c>
      <c r="AU2799" s="15" t="s">
        <v>2247</v>
      </c>
      <c r="AV2799" s="27" t="s">
        <v>2359</v>
      </c>
    </row>
    <row r="2800" spans="1:48" x14ac:dyDescent="0.25">
      <c r="A2800" s="13" t="s">
        <v>66</v>
      </c>
      <c r="B2800" s="14" t="s">
        <v>2535</v>
      </c>
      <c r="C2800" s="15">
        <v>53.824072175517699</v>
      </c>
      <c r="D2800" s="15">
        <v>12.558950174287499</v>
      </c>
      <c r="E2800" s="15">
        <v>12.8152552798852</v>
      </c>
      <c r="F2800" s="15">
        <v>5.4029116259995904</v>
      </c>
      <c r="G2800" s="15">
        <v>9.3910190690998601</v>
      </c>
      <c r="H2800" s="15">
        <v>0.51261021119540695</v>
      </c>
      <c r="I2800" s="15">
        <v>4.5417264711913097</v>
      </c>
      <c r="J2800" s="15">
        <v>0.12302645068689801</v>
      </c>
      <c r="K2800" s="15">
        <v>0.75866311256920205</v>
      </c>
      <c r="L2800" s="15">
        <v>7.1765429567357E-2</v>
      </c>
      <c r="M2800" s="15"/>
      <c r="N2800" s="15">
        <v>100</v>
      </c>
      <c r="O2800" s="23">
        <v>63.069517161520302</v>
      </c>
      <c r="P2800" s="15">
        <v>313.34201642085401</v>
      </c>
      <c r="Q2800" s="15">
        <v>34.027763548816701</v>
      </c>
      <c r="R2800" s="15">
        <v>4551.9786754152101</v>
      </c>
      <c r="S2800" s="15">
        <v>333.05962503841801</v>
      </c>
      <c r="T2800" s="15">
        <v>464.01495748386401</v>
      </c>
      <c r="U2800" s="15">
        <v>46.401495748386402</v>
      </c>
      <c r="V2800" s="15">
        <v>120.643888945805</v>
      </c>
      <c r="W2800" s="15">
        <v>17.941911689376099</v>
      </c>
      <c r="X2800" s="15">
        <v>140.23563159512301</v>
      </c>
      <c r="Y2800" s="15">
        <v>111.363589796127</v>
      </c>
      <c r="Z2800" s="15">
        <v>58.775227947956203</v>
      </c>
      <c r="AA2800" s="15">
        <v>1.7529453949390399</v>
      </c>
      <c r="AB2800" s="15">
        <v>2.4747464399139401</v>
      </c>
      <c r="AC2800" s="15">
        <v>0.20622886999282899</v>
      </c>
      <c r="AD2800" s="15">
        <v>5.2588361848171301</v>
      </c>
      <c r="AE2800" s="15">
        <v>12.167503329576901</v>
      </c>
      <c r="AF2800" s="15">
        <v>1.68076529044155</v>
      </c>
      <c r="AG2800" s="15">
        <v>7.6304681897346596</v>
      </c>
      <c r="AH2800" s="15">
        <v>2.18602602192398</v>
      </c>
      <c r="AI2800" s="15">
        <v>0.82491547997131498</v>
      </c>
      <c r="AJ2800" s="15">
        <v>2.8768927363999599</v>
      </c>
      <c r="AK2800" s="15">
        <v>0.47432640098350598</v>
      </c>
      <c r="AL2800" s="15">
        <v>3.0624987193935</v>
      </c>
      <c r="AM2800" s="15">
        <v>0.65993238397705201</v>
      </c>
      <c r="AN2800" s="15">
        <v>1.8148140559368899</v>
      </c>
      <c r="AO2800" s="15">
        <v>0.26809753099067701</v>
      </c>
      <c r="AP2800" s="15">
        <v>1.8045026124372501</v>
      </c>
      <c r="AQ2800" s="15">
        <v>0.27840897449031898</v>
      </c>
      <c r="AR2800" s="15">
        <v>17.529453949390401</v>
      </c>
      <c r="AS2800" s="15">
        <v>1.0517672369634301</v>
      </c>
      <c r="AT2800" s="15">
        <v>0.45342793498886202</v>
      </c>
      <c r="AU2800" s="15" t="s">
        <v>2247</v>
      </c>
      <c r="AV2800" s="27" t="s">
        <v>2258</v>
      </c>
    </row>
    <row r="2801" spans="1:48" x14ac:dyDescent="0.25">
      <c r="A2801" s="13" t="s">
        <v>66</v>
      </c>
      <c r="B2801" s="14" t="s">
        <v>2536</v>
      </c>
      <c r="C2801" s="15">
        <v>53.284523083180801</v>
      </c>
      <c r="D2801" s="15">
        <v>11.185682326621899</v>
      </c>
      <c r="E2801" s="15">
        <v>12.4567825910108</v>
      </c>
      <c r="F2801" s="15">
        <v>5.9589180394549501</v>
      </c>
      <c r="G2801" s="15">
        <v>12.1008745169819</v>
      </c>
      <c r="H2801" s="15">
        <v>0.23388244864754901</v>
      </c>
      <c r="I2801" s="15">
        <v>3.8844824079723401</v>
      </c>
      <c r="J2801" s="15">
        <v>0.15253203172666299</v>
      </c>
      <c r="K2801" s="15">
        <v>0.68130974171242598</v>
      </c>
      <c r="L2801" s="15">
        <v>6.1012812690664997E-2</v>
      </c>
      <c r="M2801" s="15"/>
      <c r="N2801" s="15">
        <f>SUM(C2801:L2801)</f>
        <v>100</v>
      </c>
      <c r="O2801" s="23">
        <f>(G2801/40.31)/(G2801/40.31+E2801*0.8998/71.85*0.85)*100</f>
        <v>69.361938203084051</v>
      </c>
      <c r="P2801" s="15">
        <f>(L2801*62/142)*10000</f>
        <v>266.3939709029035</v>
      </c>
      <c r="Q2801" s="15">
        <v>31.956945572705099</v>
      </c>
      <c r="R2801" s="15">
        <f>K2801*0.6*10000</f>
        <v>4087.8584502745557</v>
      </c>
      <c r="S2801" s="15">
        <v>282.45816409423202</v>
      </c>
      <c r="T2801" s="15">
        <v>1103.0300568643399</v>
      </c>
      <c r="U2801" s="15">
        <v>55.6669374492283</v>
      </c>
      <c r="V2801" s="15">
        <v>280.396425670187</v>
      </c>
      <c r="W2801" s="15">
        <v>5.2574329813159997</v>
      </c>
      <c r="X2801" s="15">
        <v>69.892932575142197</v>
      </c>
      <c r="Y2801" s="15">
        <v>46.079853777416702</v>
      </c>
      <c r="Z2801" s="15">
        <v>53.605199025182799</v>
      </c>
      <c r="AA2801" s="15">
        <v>1.54630381803412</v>
      </c>
      <c r="AB2801" s="15">
        <v>2.1648253452477699</v>
      </c>
      <c r="AC2801" s="15">
        <v>0.206173842404549</v>
      </c>
      <c r="AD2801" s="15">
        <v>3.91730300568643</v>
      </c>
      <c r="AE2801" s="15">
        <v>9.3809098294069901</v>
      </c>
      <c r="AF2801" s="15">
        <v>1.3401299756295699</v>
      </c>
      <c r="AG2801" s="15">
        <v>6.3913891145410204</v>
      </c>
      <c r="AH2801" s="15">
        <v>1.9277254264825301</v>
      </c>
      <c r="AI2801" s="15">
        <v>0.84531275385865201</v>
      </c>
      <c r="AJ2801" s="15">
        <v>2.6390251827782301</v>
      </c>
      <c r="AK2801" s="15">
        <v>0.42265637692932601</v>
      </c>
      <c r="AL2801" s="15">
        <v>2.8245816409423199</v>
      </c>
      <c r="AM2801" s="15">
        <v>0.58759545085296505</v>
      </c>
      <c r="AN2801" s="15">
        <v>1.70093419983753</v>
      </c>
      <c r="AO2801" s="15">
        <v>0.26802599512591402</v>
      </c>
      <c r="AP2801" s="15">
        <v>1.5772298943948</v>
      </c>
      <c r="AQ2801" s="15">
        <v>0.24740861088545901</v>
      </c>
      <c r="AR2801" s="15">
        <v>15.978472786352601</v>
      </c>
      <c r="AS2801" s="15">
        <v>0.97932575142160805</v>
      </c>
      <c r="AT2801" s="15">
        <f>(AB2801/0.713)/(AD2801/0.687)</f>
        <v>0.53247951575994834</v>
      </c>
      <c r="AU2801" s="15" t="s">
        <v>2247</v>
      </c>
      <c r="AV2801" s="27" t="s">
        <v>2258</v>
      </c>
    </row>
    <row r="2802" spans="1:48" x14ac:dyDescent="0.25">
      <c r="A2802" s="13" t="s">
        <v>66</v>
      </c>
      <c r="B2802" s="14" t="s">
        <v>2537</v>
      </c>
      <c r="C2802" s="15">
        <v>51.251251251251297</v>
      </c>
      <c r="D2802" s="15">
        <v>14.034034034034001</v>
      </c>
      <c r="E2802" s="15">
        <v>14.1141141141141</v>
      </c>
      <c r="F2802" s="15">
        <v>9.1091091091091094</v>
      </c>
      <c r="G2802" s="15">
        <v>6.0860860860860901</v>
      </c>
      <c r="H2802" s="15">
        <v>0.27027027027027001</v>
      </c>
      <c r="I2802" s="15">
        <v>3.3133133133133099</v>
      </c>
      <c r="J2802" s="15">
        <v>0.24024024024023999</v>
      </c>
      <c r="K2802" s="15">
        <v>1.45145145145145</v>
      </c>
      <c r="L2802" s="15">
        <v>0.13013013013013</v>
      </c>
      <c r="M2802" s="15">
        <v>0.36</v>
      </c>
      <c r="N2802" s="15">
        <v>100</v>
      </c>
      <c r="O2802" s="23">
        <v>50.122815404567802</v>
      </c>
      <c r="P2802" s="15">
        <v>568.17380761042705</v>
      </c>
      <c r="Q2802" s="15">
        <v>38.750819672131101</v>
      </c>
      <c r="R2802" s="15">
        <v>8708.7087087087002</v>
      </c>
      <c r="S2802" s="15">
        <v>314.26124625124999</v>
      </c>
      <c r="T2802" s="15">
        <v>86.353200000000001</v>
      </c>
      <c r="U2802" s="15">
        <v>65.866215269670803</v>
      </c>
      <c r="V2802" s="15">
        <v>66.683544303797504</v>
      </c>
      <c r="W2802" s="15">
        <v>6.8167782336428404</v>
      </c>
      <c r="X2802" s="15">
        <v>124.034659506956</v>
      </c>
      <c r="Y2802" s="15">
        <v>89.514215686274497</v>
      </c>
      <c r="Z2802" s="15">
        <v>103.981098641465</v>
      </c>
      <c r="AA2802" s="15">
        <v>2.6342870118074502</v>
      </c>
      <c r="AB2802" s="15">
        <v>4.3711409395973204</v>
      </c>
      <c r="AC2802" s="15">
        <v>0.27276485788113702</v>
      </c>
      <c r="AD2802" s="15">
        <v>7.1664578983994396</v>
      </c>
      <c r="AE2802" s="15">
        <v>17.6792022792023</v>
      </c>
      <c r="AF2802" s="15">
        <v>2.6000657647500902</v>
      </c>
      <c r="AG2802" s="15">
        <v>12.2733553992553</v>
      </c>
      <c r="AH2802" s="15">
        <v>3.6722975929978099</v>
      </c>
      <c r="AI2802" s="15">
        <v>1.1509469696969701</v>
      </c>
      <c r="AJ2802" s="15">
        <v>4.5460750360750399</v>
      </c>
      <c r="AK2802" s="15">
        <v>0.82015407554672004</v>
      </c>
      <c r="AL2802" s="15">
        <v>5.2662597923119003</v>
      </c>
      <c r="AM2802" s="15">
        <v>1.17425399735207</v>
      </c>
      <c r="AN2802" s="15">
        <v>3.4588484634404799</v>
      </c>
      <c r="AO2802" s="15">
        <v>0.502490797546012</v>
      </c>
      <c r="AP2802" s="15">
        <v>3.2848493543759001</v>
      </c>
      <c r="AQ2802" s="15">
        <v>0.50687277797141905</v>
      </c>
      <c r="AR2802" s="15">
        <v>34.940259740259698</v>
      </c>
      <c r="AS2802" s="15">
        <v>0.94810344827586202</v>
      </c>
      <c r="AT2802" s="15">
        <v>0.58770239852211903</v>
      </c>
      <c r="AU2802" s="15" t="s">
        <v>2247</v>
      </c>
      <c r="AV2802" s="27" t="s">
        <v>2343</v>
      </c>
    </row>
    <row r="2803" spans="1:48" x14ac:dyDescent="0.25">
      <c r="A2803" s="13" t="s">
        <v>66</v>
      </c>
      <c r="B2803" s="14">
        <v>83540</v>
      </c>
      <c r="C2803" s="15">
        <v>53.460014400597302</v>
      </c>
      <c r="D2803" s="15">
        <v>11.563865476248701</v>
      </c>
      <c r="E2803" s="15">
        <v>11.6451579560103</v>
      </c>
      <c r="F2803" s="15">
        <v>10.618839267275201</v>
      </c>
      <c r="G2803" s="15">
        <v>9.3689667647337291</v>
      </c>
      <c r="H2803" s="15">
        <v>7.1130982031019099E-2</v>
      </c>
      <c r="I2803" s="15">
        <v>2.0831215658148601</v>
      </c>
      <c r="J2803" s="15">
        <v>0.18290824966990399</v>
      </c>
      <c r="K2803" s="15">
        <v>0.93486435558795999</v>
      </c>
      <c r="L2803" s="15">
        <v>7.1130982031019099E-2</v>
      </c>
      <c r="M2803" s="15">
        <v>1.61000001</v>
      </c>
      <c r="N2803" s="15">
        <v>100</v>
      </c>
      <c r="O2803" s="23">
        <v>65.217083253550797</v>
      </c>
      <c r="P2803" s="15">
        <v>310.57189337487199</v>
      </c>
      <c r="Q2803" s="15">
        <v>38.621684786812501</v>
      </c>
      <c r="R2803" s="15">
        <v>5609.1861335277599</v>
      </c>
      <c r="S2803" s="15">
        <v>313.03891879837499</v>
      </c>
      <c r="T2803" s="15">
        <v>680.96128439906204</v>
      </c>
      <c r="U2803" s="15">
        <v>53.867086676343803</v>
      </c>
      <c r="V2803" s="15">
        <v>181.928462548406</v>
      </c>
      <c r="W2803" s="15">
        <v>0.30490804795422599</v>
      </c>
      <c r="X2803" s="15">
        <v>133.143176501906</v>
      </c>
      <c r="Y2803" s="15">
        <v>10.265237658501199</v>
      </c>
      <c r="Z2803" s="15">
        <v>56.916167054250003</v>
      </c>
      <c r="AA2803" s="15">
        <v>1.6261762218772</v>
      </c>
      <c r="AB2803" s="15">
        <v>2.1343561628983601</v>
      </c>
      <c r="AC2803" s="15">
        <v>0.10163601259687501</v>
      </c>
      <c r="AD2803" s="15">
        <v>4.0654405038750001</v>
      </c>
      <c r="AE2803" s="15">
        <v>10.1636012596875</v>
      </c>
      <c r="AF2803" s="15">
        <v>1.51437659785704</v>
      </c>
      <c r="AG2803" s="15">
        <v>7.6227009447656204</v>
      </c>
      <c r="AH2803" s="15">
        <v>2.3782826032944602</v>
      </c>
      <c r="AI2803" s="15">
        <v>0.87406971849672599</v>
      </c>
      <c r="AJ2803" s="15">
        <v>3.0389167868101601</v>
      </c>
      <c r="AK2803" s="15">
        <v>0.548834488350328</v>
      </c>
      <c r="AL2803" s="15">
        <v>3.0490803779062499</v>
      </c>
      <c r="AM2803" s="15">
        <v>0.66063406155248505</v>
      </c>
      <c r="AN2803" s="15">
        <v>1.8802662533693899</v>
      </c>
      <c r="AO2803" s="15">
        <v>0.274417244175164</v>
      </c>
      <c r="AP2803" s="15">
        <v>1.7887938115413999</v>
      </c>
      <c r="AQ2803" s="15">
        <v>0.25409003149218801</v>
      </c>
      <c r="AR2803" s="15">
        <v>17.786302204453101</v>
      </c>
      <c r="AS2803" s="15">
        <v>0.63014327810062498</v>
      </c>
      <c r="AT2803" s="15">
        <v>0.50585551588359001</v>
      </c>
      <c r="AU2803" s="15" t="s">
        <v>2247</v>
      </c>
      <c r="AV2803" s="27" t="s">
        <v>2258</v>
      </c>
    </row>
    <row r="2804" spans="1:48" x14ac:dyDescent="0.25">
      <c r="A2804" s="13" t="s">
        <v>66</v>
      </c>
      <c r="B2804" s="14">
        <v>83547</v>
      </c>
      <c r="C2804" s="15">
        <v>52.379984051584501</v>
      </c>
      <c r="D2804" s="15">
        <v>14.829129384110701</v>
      </c>
      <c r="E2804" s="15">
        <v>9.9979658065374295</v>
      </c>
      <c r="F2804" s="15">
        <v>11.3913749791369</v>
      </c>
      <c r="G2804" s="15">
        <v>8.2078923312328609</v>
      </c>
      <c r="H2804" s="15">
        <v>0.33563874292859702</v>
      </c>
      <c r="I2804" s="15">
        <v>1.8714402374041801</v>
      </c>
      <c r="J2804" s="15">
        <v>0.172904801723677</v>
      </c>
      <c r="K2804" s="15">
        <v>0.75264444120334695</v>
      </c>
      <c r="L2804" s="15">
        <v>6.1025224137768397E-2</v>
      </c>
      <c r="M2804" s="15">
        <v>1.67999995</v>
      </c>
      <c r="N2804" s="15">
        <v>100</v>
      </c>
      <c r="O2804" s="23">
        <v>65.673937349305902</v>
      </c>
      <c r="P2804" s="15">
        <v>266.44816172828502</v>
      </c>
      <c r="Q2804" s="15">
        <v>37.6322213032512</v>
      </c>
      <c r="R2804" s="15">
        <v>4515.8666472200803</v>
      </c>
      <c r="S2804" s="15">
        <v>278.68185505650899</v>
      </c>
      <c r="T2804" s="15">
        <v>498.37266050251498</v>
      </c>
      <c r="U2804" s="15">
        <v>47.803091925751502</v>
      </c>
      <c r="V2804" s="15">
        <v>148.494711088505</v>
      </c>
      <c r="W2804" s="15">
        <v>12.815297370843499</v>
      </c>
      <c r="X2804" s="15">
        <v>131.71277456137901</v>
      </c>
      <c r="Y2804" s="15">
        <v>71.704637888627204</v>
      </c>
      <c r="Z2804" s="15">
        <v>48.820178988001501</v>
      </c>
      <c r="AA2804" s="15">
        <v>1.3222131300706901</v>
      </c>
      <c r="AB2804" s="15">
        <v>1.8307566611957</v>
      </c>
      <c r="AC2804" s="15">
        <v>0.101708706225003</v>
      </c>
      <c r="AD2804" s="15">
        <v>4.0683482490001301</v>
      </c>
      <c r="AE2804" s="15">
        <v>9.6623270913752997</v>
      </c>
      <c r="AF2804" s="15">
        <v>1.3628966939276499</v>
      </c>
      <c r="AG2804" s="15">
        <v>6.2042309780164899</v>
      </c>
      <c r="AH2804" s="15">
        <v>1.8104149402924401</v>
      </c>
      <c r="AI2804" s="15">
        <v>0.72213179385578097</v>
      </c>
      <c r="AJ2804" s="15">
        <v>2.1867372855462701</v>
      </c>
      <c r="AK2804" s="15">
        <v>0.427176555974143</v>
      </c>
      <c r="AL2804" s="15">
        <v>2.5935719578832299</v>
      </c>
      <c r="AM2804" s="15">
        <v>0.62042311814339002</v>
      </c>
      <c r="AN2804" s="15">
        <v>1.64768104084505</v>
      </c>
      <c r="AO2804" s="15">
        <v>0.26444262601413798</v>
      </c>
      <c r="AP2804" s="15">
        <v>1.8002440798408099</v>
      </c>
      <c r="AQ2804" s="15">
        <v>0.27461351697837899</v>
      </c>
      <c r="AR2804" s="15">
        <v>17.188770965532399</v>
      </c>
      <c r="AS2804" s="15">
        <v>0.55939789440838805</v>
      </c>
      <c r="AT2804" s="15">
        <v>0.433590450788919</v>
      </c>
      <c r="AU2804" s="15" t="s">
        <v>2247</v>
      </c>
      <c r="AV2804" s="27" t="s">
        <v>2258</v>
      </c>
    </row>
    <row r="2805" spans="1:48" x14ac:dyDescent="0.25">
      <c r="A2805" s="13" t="s">
        <v>66</v>
      </c>
      <c r="B2805" s="14" t="s">
        <v>2538</v>
      </c>
      <c r="C2805" s="15">
        <v>53.392543633171499</v>
      </c>
      <c r="D2805" s="15">
        <v>10.8437467726944</v>
      </c>
      <c r="E2805" s="15">
        <v>11.669937002994899</v>
      </c>
      <c r="F2805" s="15">
        <v>10.9986574408758</v>
      </c>
      <c r="G2805" s="15">
        <v>10.2137767220903</v>
      </c>
      <c r="H2805" s="15">
        <v>8.2619023030052696E-2</v>
      </c>
      <c r="I2805" s="15">
        <v>1.73499948363111</v>
      </c>
      <c r="J2805" s="15">
        <v>0.17556542393886199</v>
      </c>
      <c r="K2805" s="15">
        <v>0.81586285242177004</v>
      </c>
      <c r="L2805" s="15">
        <v>7.2291645151296102E-2</v>
      </c>
      <c r="M2805" s="15"/>
      <c r="N2805" s="15">
        <v>100</v>
      </c>
      <c r="O2805" s="23">
        <v>67.102047754024298</v>
      </c>
      <c r="P2805" s="15">
        <v>315.63957742115201</v>
      </c>
      <c r="Q2805" s="15">
        <v>39.595358432181499</v>
      </c>
      <c r="R2805" s="15">
        <v>4895.1771145306202</v>
      </c>
      <c r="S2805" s="15">
        <v>311.68653945332602</v>
      </c>
      <c r="T2805" s="15">
        <v>913.73904074265101</v>
      </c>
      <c r="U2805" s="15">
        <v>51.7785456420836</v>
      </c>
      <c r="V2805" s="15">
        <v>224.373697782362</v>
      </c>
      <c r="W2805" s="15">
        <v>2.0305312016503398</v>
      </c>
      <c r="X2805" s="15">
        <v>86.500629190304295</v>
      </c>
      <c r="Y2805" s="15">
        <v>25.0770603403816</v>
      </c>
      <c r="Z2805" s="15">
        <v>43.656420835482201</v>
      </c>
      <c r="AA2805" s="15">
        <v>1.2183187209902</v>
      </c>
      <c r="AB2805" s="15">
        <v>1.9290046415678199</v>
      </c>
      <c r="AC2805" s="15">
        <v>0.101526560082517</v>
      </c>
      <c r="AD2805" s="15">
        <v>3.8580092831356398</v>
      </c>
      <c r="AE2805" s="15">
        <v>8.8328107271789609</v>
      </c>
      <c r="AF2805" s="15">
        <v>1.1980134089737</v>
      </c>
      <c r="AG2805" s="15">
        <v>5.8885404847859704</v>
      </c>
      <c r="AH2805" s="15">
        <v>1.88839401753481</v>
      </c>
      <c r="AI2805" s="15">
        <v>0.81221248066013396</v>
      </c>
      <c r="AJ2805" s="15">
        <v>2.7107591542031999</v>
      </c>
      <c r="AK2805" s="15">
        <v>0.43656420835482201</v>
      </c>
      <c r="AL2805" s="15">
        <v>2.5990799381124301</v>
      </c>
      <c r="AM2805" s="15">
        <v>0.55839608045384204</v>
      </c>
      <c r="AN2805" s="15">
        <v>1.71579886539453</v>
      </c>
      <c r="AO2805" s="15">
        <v>0.223358432181537</v>
      </c>
      <c r="AP2805" s="15">
        <v>1.54320371325425</v>
      </c>
      <c r="AQ2805" s="15">
        <v>0.223358432181537</v>
      </c>
      <c r="AR2805" s="15">
        <v>15.5335636926251</v>
      </c>
      <c r="AS2805" s="15">
        <v>0.42641155234657002</v>
      </c>
      <c r="AT2805" s="15">
        <v>0.48176718092566601</v>
      </c>
      <c r="AU2805" s="15" t="s">
        <v>2247</v>
      </c>
      <c r="AV2805" s="27" t="s">
        <v>2258</v>
      </c>
    </row>
    <row r="2806" spans="1:48" x14ac:dyDescent="0.25">
      <c r="A2806" s="13" t="s">
        <v>66</v>
      </c>
      <c r="B2806" s="14">
        <v>83548</v>
      </c>
      <c r="C2806" s="15">
        <v>51.728668691951903</v>
      </c>
      <c r="D2806" s="15">
        <v>14.6380911794407</v>
      </c>
      <c r="E2806" s="15">
        <v>10.574201601285001</v>
      </c>
      <c r="F2806" s="15">
        <v>12.232107352242901</v>
      </c>
      <c r="G2806" s="15">
        <v>8.2187628922426992</v>
      </c>
      <c r="H2806" s="15">
        <v>0.181965237733719</v>
      </c>
      <c r="I2806" s="15">
        <v>1.6376870486208599</v>
      </c>
      <c r="J2806" s="15">
        <v>0.181965237733719</v>
      </c>
      <c r="K2806" s="15">
        <v>0.56611404149856903</v>
      </c>
      <c r="L2806" s="15">
        <v>4.0436717249897801E-2</v>
      </c>
      <c r="M2806" s="15">
        <v>0.94</v>
      </c>
      <c r="N2806" s="15">
        <v>100</v>
      </c>
      <c r="O2806" s="23">
        <v>64.430193079699805</v>
      </c>
      <c r="P2806" s="15">
        <v>176.55468095025799</v>
      </c>
      <c r="Q2806" s="15">
        <v>40.380105142148999</v>
      </c>
      <c r="R2806" s="15">
        <v>3396.6842489914102</v>
      </c>
      <c r="S2806" s="15">
        <v>250.35665188132401</v>
      </c>
      <c r="T2806" s="15">
        <v>454.27618284917702</v>
      </c>
      <c r="U2806" s="15">
        <v>51.484634056239997</v>
      </c>
      <c r="V2806" s="15">
        <v>131.23534171198401</v>
      </c>
      <c r="W2806" s="15">
        <v>4.7446621623970104</v>
      </c>
      <c r="X2806" s="15">
        <v>86.211526023027204</v>
      </c>
      <c r="Y2806" s="15">
        <v>50.172281406342201</v>
      </c>
      <c r="Z2806" s="15">
        <v>35.332591999380398</v>
      </c>
      <c r="AA2806" s="15">
        <v>1.0095026285537301</v>
      </c>
      <c r="AB2806" s="15">
        <v>1.2114032047395999</v>
      </c>
      <c r="AC2806" s="15"/>
      <c r="AD2806" s="15">
        <v>2.4228064094792101</v>
      </c>
      <c r="AE2806" s="15">
        <v>5.8551154374171102</v>
      </c>
      <c r="AF2806" s="15">
        <v>0.83788716150954001</v>
      </c>
      <c r="AG2806" s="15">
        <v>4.1389606761200097</v>
      </c>
      <c r="AH2806" s="15">
        <v>1.3729235849280901</v>
      </c>
      <c r="AI2806" s="15">
        <v>0.49465629808635198</v>
      </c>
      <c r="AJ2806" s="15">
        <v>1.6757743331141099</v>
      </c>
      <c r="AK2806" s="15">
        <v>0.363420956374368</v>
      </c>
      <c r="AL2806" s="15">
        <v>2.4530914580507401</v>
      </c>
      <c r="AM2806" s="15">
        <v>0.58551150437110799</v>
      </c>
      <c r="AN2806" s="15">
        <v>1.8574848668239301</v>
      </c>
      <c r="AO2806" s="15">
        <v>0.28266073599504299</v>
      </c>
      <c r="AP2806" s="15">
        <v>1.68586934930462</v>
      </c>
      <c r="AQ2806" s="15">
        <v>0.32304083104216602</v>
      </c>
      <c r="AR2806" s="15">
        <v>16.252992703326001</v>
      </c>
      <c r="AS2806" s="15">
        <v>0.53503636284839595</v>
      </c>
      <c r="AT2806" s="15">
        <v>0.48176718092566401</v>
      </c>
      <c r="AU2806" s="15" t="s">
        <v>2247</v>
      </c>
      <c r="AV2806" s="27" t="s">
        <v>2258</v>
      </c>
    </row>
    <row r="2807" spans="1:48" x14ac:dyDescent="0.25">
      <c r="A2807" s="13" t="s">
        <v>66</v>
      </c>
      <c r="B2807" s="14" t="s">
        <v>2539</v>
      </c>
      <c r="C2807" s="15">
        <v>50.141464948129503</v>
      </c>
      <c r="D2807" s="15">
        <v>14.586607984910399</v>
      </c>
      <c r="E2807" s="15">
        <v>13.7482971811799</v>
      </c>
      <c r="F2807" s="15">
        <v>7.8067693597401204</v>
      </c>
      <c r="G2807" s="15">
        <v>8.3831080373048295</v>
      </c>
      <c r="H2807" s="15">
        <v>0.11526773551294101</v>
      </c>
      <c r="I2807" s="15">
        <v>3.80383527192707</v>
      </c>
      <c r="J2807" s="15">
        <v>0.146704390652835</v>
      </c>
      <c r="K2807" s="15">
        <v>1.17363512522268</v>
      </c>
      <c r="L2807" s="15">
        <v>9.4309965419679301E-2</v>
      </c>
      <c r="M2807" s="15">
        <v>3.76</v>
      </c>
      <c r="N2807" s="15">
        <v>100</v>
      </c>
      <c r="O2807" s="23">
        <v>58.695375764458198</v>
      </c>
      <c r="P2807" s="15">
        <v>411.77590535352999</v>
      </c>
      <c r="Q2807" s="15">
        <v>44.443564356435701</v>
      </c>
      <c r="R2807" s="15">
        <v>7041.8107513360601</v>
      </c>
      <c r="S2807" s="15">
        <v>224.589565851879</v>
      </c>
      <c r="T2807" s="15">
        <v>145.275510204082</v>
      </c>
      <c r="U2807" s="15">
        <v>62.0457469621158</v>
      </c>
      <c r="V2807" s="15">
        <v>133.27601293513399</v>
      </c>
      <c r="W2807" s="15">
        <v>0.41559221311475403</v>
      </c>
      <c r="X2807" s="15">
        <v>128.463959755659</v>
      </c>
      <c r="Y2807" s="15">
        <v>24.0378967019291</v>
      </c>
      <c r="Z2807" s="15">
        <v>73.796846846846904</v>
      </c>
      <c r="AA2807" s="15">
        <v>1.9120121422376399</v>
      </c>
      <c r="AB2807" s="15">
        <v>3.01901711156742</v>
      </c>
      <c r="AC2807" s="15">
        <v>0.16441625282166999</v>
      </c>
      <c r="AD2807" s="15">
        <v>4.3986557982159296</v>
      </c>
      <c r="AE2807" s="15">
        <v>11.519341210168299</v>
      </c>
      <c r="AF2807" s="15">
        <v>1.78539563862928</v>
      </c>
      <c r="AG2807" s="15">
        <v>8.8798497156783096</v>
      </c>
      <c r="AH2807" s="15">
        <v>2.9003517748640899</v>
      </c>
      <c r="AI2807" s="15">
        <v>1.0113734061930799</v>
      </c>
      <c r="AJ2807" s="15">
        <v>3.7727973074046401</v>
      </c>
      <c r="AK2807" s="15">
        <v>0.69895494367959998</v>
      </c>
      <c r="AL2807" s="15">
        <v>4.5546922877174802</v>
      </c>
      <c r="AM2807" s="15">
        <v>1.01929145728643</v>
      </c>
      <c r="AN2807" s="15">
        <v>2.99917293233083</v>
      </c>
      <c r="AO2807" s="15">
        <v>0.43802844856103201</v>
      </c>
      <c r="AP2807" s="15">
        <v>2.8278509196515</v>
      </c>
      <c r="AQ2807" s="15">
        <v>0.42570000000000002</v>
      </c>
      <c r="AR2807" s="15">
        <v>29.826545454545499</v>
      </c>
      <c r="AS2807" s="15">
        <v>0.402129970902037</v>
      </c>
      <c r="AT2807" s="15">
        <v>0.66132174451845305</v>
      </c>
      <c r="AU2807" s="15" t="s">
        <v>2247</v>
      </c>
      <c r="AV2807" s="27" t="s">
        <v>2430</v>
      </c>
    </row>
    <row r="2808" spans="1:48" x14ac:dyDescent="0.25">
      <c r="A2808" s="13" t="s">
        <v>66</v>
      </c>
      <c r="B2808" s="14" t="s">
        <v>2540</v>
      </c>
      <c r="C2808" s="15">
        <v>53.734061930783298</v>
      </c>
      <c r="D2808" s="15">
        <v>11.9914996964177</v>
      </c>
      <c r="E2808" s="15">
        <v>12.598664238008499</v>
      </c>
      <c r="F2808" s="15">
        <v>4.9888686500708399</v>
      </c>
      <c r="G2808" s="15">
        <v>10.979558793766399</v>
      </c>
      <c r="H2808" s="15">
        <v>0.16191054442420599</v>
      </c>
      <c r="I2808" s="15">
        <v>4.6245699251163801</v>
      </c>
      <c r="J2808" s="15">
        <v>0.121432908318154</v>
      </c>
      <c r="K2808" s="15">
        <v>0.73871685893543904</v>
      </c>
      <c r="L2808" s="15">
        <v>6.0716454159077199E-2</v>
      </c>
      <c r="M2808" s="15"/>
      <c r="N2808" s="15">
        <v>100</v>
      </c>
      <c r="O2808" s="23">
        <v>67.007563979563201</v>
      </c>
      <c r="P2808" s="15">
        <v>265.10001111709801</v>
      </c>
      <c r="Q2808" s="15">
        <v>33.967350651976098</v>
      </c>
      <c r="R2808" s="15">
        <v>4432.3011536126296</v>
      </c>
      <c r="S2808" s="15">
        <v>296.44233296270102</v>
      </c>
      <c r="T2808" s="15">
        <v>761.69210552916195</v>
      </c>
      <c r="U2808" s="15">
        <v>50.436369149904003</v>
      </c>
      <c r="V2808" s="15">
        <v>172.924694228242</v>
      </c>
      <c r="W2808" s="15">
        <v>3.9113918932578602</v>
      </c>
      <c r="X2808" s="15">
        <v>114.768472657435</v>
      </c>
      <c r="Y2808" s="15">
        <v>70.199191347417397</v>
      </c>
      <c r="Z2808" s="15">
        <v>57.641564742747398</v>
      </c>
      <c r="AA2808" s="15">
        <v>1.7498332154048299</v>
      </c>
      <c r="AB2808" s="15">
        <v>2.4703527746891698</v>
      </c>
      <c r="AC2808" s="15">
        <v>0.20586273122409801</v>
      </c>
      <c r="AD2808" s="15">
        <v>4.6319114525421998</v>
      </c>
      <c r="AE2808" s="15">
        <v>11.3224502173254</v>
      </c>
      <c r="AF2808" s="15">
        <v>1.6366087132315801</v>
      </c>
      <c r="AG2808" s="15">
        <v>7.6169210552916198</v>
      </c>
      <c r="AH2808" s="15">
        <v>2.2439037703426701</v>
      </c>
      <c r="AI2808" s="15">
        <v>0.83374406145759605</v>
      </c>
      <c r="AJ2808" s="15">
        <v>2.8614919640149599</v>
      </c>
      <c r="AK2808" s="15">
        <v>0.49407055493783503</v>
      </c>
      <c r="AL2808" s="15">
        <v>3.1702860608511099</v>
      </c>
      <c r="AM2808" s="15">
        <v>0.71022642272313796</v>
      </c>
      <c r="AN2808" s="15">
        <v>1.9042302638229101</v>
      </c>
      <c r="AO2808" s="15">
        <v>0.27791468715253198</v>
      </c>
      <c r="AP2808" s="15">
        <v>1.7498332154048299</v>
      </c>
      <c r="AQ2808" s="15">
        <v>0.27791468715253198</v>
      </c>
      <c r="AR2808" s="15">
        <v>17.601263519660399</v>
      </c>
      <c r="AS2808" s="15">
        <v>1.1219518851713299</v>
      </c>
      <c r="AT2808" s="15">
        <v>0.513884992987377</v>
      </c>
      <c r="AU2808" s="15" t="s">
        <v>2247</v>
      </c>
      <c r="AV2808" s="27" t="s">
        <v>2258</v>
      </c>
    </row>
    <row r="2809" spans="1:48" x14ac:dyDescent="0.25">
      <c r="A2809" s="13" t="s">
        <v>66</v>
      </c>
      <c r="B2809" s="14">
        <v>209118</v>
      </c>
      <c r="C2809" s="15">
        <v>50.994754647878601</v>
      </c>
      <c r="D2809" s="15">
        <v>9.0526294008711208</v>
      </c>
      <c r="E2809" s="15">
        <v>11.4218318383562</v>
      </c>
      <c r="F2809" s="15">
        <v>10.180328377665401</v>
      </c>
      <c r="G2809" s="15">
        <v>15.880898434671099</v>
      </c>
      <c r="H2809" s="15">
        <v>0.206917243448483</v>
      </c>
      <c r="I2809" s="15">
        <v>1.3863455311048301</v>
      </c>
      <c r="J2809" s="15">
        <v>0.196571381276059</v>
      </c>
      <c r="K2809" s="15">
        <v>0.62075173034544795</v>
      </c>
      <c r="L2809" s="15">
        <v>5.8971414382817597E-2</v>
      </c>
      <c r="M2809" s="15">
        <v>3.2</v>
      </c>
      <c r="N2809" s="15">
        <f>SUM(C2809:L2809)</f>
        <v>100.00000000000007</v>
      </c>
      <c r="O2809" s="23">
        <f>(G2809/40.31)/(G2809/40.31+E2809*0.8998/71.85*0.85)*100</f>
        <v>76.416893486453091</v>
      </c>
      <c r="P2809" s="15">
        <f>(L2809*62/142)*10000</f>
        <v>257.48082336159797</v>
      </c>
      <c r="Q2809" s="15">
        <v>30</v>
      </c>
      <c r="R2809" s="15">
        <f>K2809*0.6*10000</f>
        <v>3724.5103820726877</v>
      </c>
      <c r="S2809" s="15">
        <v>195</v>
      </c>
      <c r="T2809" s="15">
        <v>1417</v>
      </c>
      <c r="U2809" s="15">
        <v>53.4</v>
      </c>
      <c r="V2809" s="15">
        <v>318.10000000000002</v>
      </c>
      <c r="W2809" s="15">
        <v>5</v>
      </c>
      <c r="X2809" s="15">
        <v>50.2</v>
      </c>
      <c r="Y2809" s="15">
        <v>97.2</v>
      </c>
      <c r="Z2809" s="15">
        <v>50</v>
      </c>
      <c r="AA2809" s="15">
        <v>1.3</v>
      </c>
      <c r="AB2809" s="15">
        <v>2.5</v>
      </c>
      <c r="AC2809" s="15">
        <v>0.2</v>
      </c>
      <c r="AD2809" s="15">
        <v>7</v>
      </c>
      <c r="AE2809" s="15">
        <v>14.6</v>
      </c>
      <c r="AF2809" s="15">
        <v>1.8</v>
      </c>
      <c r="AG2809" s="15">
        <v>7.7</v>
      </c>
      <c r="AH2809" s="15">
        <v>1.2</v>
      </c>
      <c r="AI2809" s="15">
        <v>0.6</v>
      </c>
      <c r="AJ2809" s="15">
        <v>2.2999999999999998</v>
      </c>
      <c r="AK2809" s="15">
        <v>0.4</v>
      </c>
      <c r="AL2809" s="15">
        <v>2.6</v>
      </c>
      <c r="AM2809" s="15">
        <v>0.5</v>
      </c>
      <c r="AN2809" s="15">
        <v>1.4</v>
      </c>
      <c r="AO2809" s="15">
        <v>0.2</v>
      </c>
      <c r="AP2809" s="15">
        <v>1.4</v>
      </c>
      <c r="AQ2809" s="15">
        <v>0.2</v>
      </c>
      <c r="AR2809" s="15">
        <v>13.7</v>
      </c>
      <c r="AS2809" s="15">
        <v>1.4</v>
      </c>
      <c r="AT2809" s="15">
        <f>(AB2809/0.713)/(AD2809/0.687)</f>
        <v>0.34411941494690446</v>
      </c>
      <c r="AU2809" s="15" t="s">
        <v>2247</v>
      </c>
      <c r="AV2809" s="27" t="s">
        <v>2327</v>
      </c>
    </row>
    <row r="2810" spans="1:48" x14ac:dyDescent="0.25">
      <c r="A2810" s="13" t="s">
        <v>66</v>
      </c>
      <c r="B2810" s="14">
        <v>224967</v>
      </c>
      <c r="C2810" s="15">
        <v>51.520355591474001</v>
      </c>
      <c r="D2810" s="15">
        <v>14.3448833215476</v>
      </c>
      <c r="E2810" s="15">
        <v>12.526517830083799</v>
      </c>
      <c r="F2810" s="15">
        <v>11.112233558945301</v>
      </c>
      <c r="G2810" s="15">
        <v>7.4148903929690002</v>
      </c>
      <c r="H2810" s="15">
        <v>7.0714213556925004E-2</v>
      </c>
      <c r="I2810" s="15">
        <v>1.9092837660369699</v>
      </c>
      <c r="J2810" s="15">
        <v>0.18183654914637801</v>
      </c>
      <c r="K2810" s="15">
        <v>0.85867259319123201</v>
      </c>
      <c r="L2810" s="15">
        <v>6.06121830487929E-2</v>
      </c>
      <c r="M2810" s="15"/>
      <c r="N2810" s="15">
        <v>100</v>
      </c>
      <c r="O2810" s="23">
        <v>57.974461399768302</v>
      </c>
      <c r="P2810" s="15">
        <v>264.64474288909599</v>
      </c>
      <c r="Q2810" s="15">
        <v>39.212684306200799</v>
      </c>
      <c r="R2810" s="15">
        <v>5152.0355591473899</v>
      </c>
      <c r="S2810" s="15">
        <v>301.63603312462101</v>
      </c>
      <c r="T2810" s="15">
        <v>150.81801656231099</v>
      </c>
      <c r="U2810" s="15">
        <v>52.283579074934401</v>
      </c>
      <c r="V2810" s="15">
        <v>144.78529589981801</v>
      </c>
      <c r="W2810" s="15">
        <v>1.4076348212482299</v>
      </c>
      <c r="X2810" s="15">
        <v>82.1455463542719</v>
      </c>
      <c r="Y2810" s="15">
        <v>22.924338517471199</v>
      </c>
      <c r="Z2810" s="15">
        <v>50.272672187436903</v>
      </c>
      <c r="AA2810" s="15">
        <v>1.4076348212482299</v>
      </c>
      <c r="AB2810" s="15">
        <v>2.1114522318723501</v>
      </c>
      <c r="AC2810" s="15">
        <v>0.100545344374874</v>
      </c>
      <c r="AD2810" s="15">
        <v>2.9158149868713399</v>
      </c>
      <c r="AE2810" s="15">
        <v>7.8425368612401503</v>
      </c>
      <c r="AF2810" s="15">
        <v>1.24676227024843</v>
      </c>
      <c r="AG2810" s="15">
        <v>6.2338113512421698</v>
      </c>
      <c r="AH2810" s="15">
        <v>1.87014340537265</v>
      </c>
      <c r="AI2810" s="15">
        <v>0.83452635831145205</v>
      </c>
      <c r="AJ2810" s="15">
        <v>2.9861967279337498</v>
      </c>
      <c r="AK2810" s="15">
        <v>0.47256311856190703</v>
      </c>
      <c r="AL2810" s="15">
        <v>3.2275055544334501</v>
      </c>
      <c r="AM2810" s="15">
        <v>0.71387194506160401</v>
      </c>
      <c r="AN2810" s="15">
        <v>2.1516703696223001</v>
      </c>
      <c r="AO2810" s="15">
        <v>0.30163603312462101</v>
      </c>
      <c r="AP2810" s="15">
        <v>1.8801979398101401</v>
      </c>
      <c r="AQ2810" s="15">
        <v>0.28152696424964702</v>
      </c>
      <c r="AR2810" s="15">
        <v>19.907978186225002</v>
      </c>
      <c r="AS2810" s="15">
        <v>0.27147242981215902</v>
      </c>
      <c r="AT2810" s="15">
        <v>0.69773177927165497</v>
      </c>
      <c r="AU2810" s="15" t="s">
        <v>2247</v>
      </c>
      <c r="AV2810" s="27" t="s">
        <v>2258</v>
      </c>
    </row>
    <row r="2811" spans="1:48" x14ac:dyDescent="0.25">
      <c r="A2811" s="13" t="s">
        <v>66</v>
      </c>
      <c r="B2811" s="14">
        <v>81569</v>
      </c>
      <c r="C2811" s="15">
        <v>51.958596639007702</v>
      </c>
      <c r="D2811" s="15">
        <v>14.9965567587398</v>
      </c>
      <c r="E2811" s="15">
        <v>10.8028658919214</v>
      </c>
      <c r="F2811" s="15">
        <v>10.299212068273301</v>
      </c>
      <c r="G2811" s="15">
        <v>8.0584651150948208</v>
      </c>
      <c r="H2811" s="15">
        <v>0.68866985777836098</v>
      </c>
      <c r="I2811" s="15">
        <v>2.2510253504989501</v>
      </c>
      <c r="J2811" s="15">
        <v>0.14390116001634001</v>
      </c>
      <c r="K2811" s="15">
        <v>0.71950578980304203</v>
      </c>
      <c r="L2811" s="15">
        <v>8.1201368866362894E-2</v>
      </c>
      <c r="M2811" s="15">
        <v>2.0999998999999998</v>
      </c>
      <c r="N2811" s="15">
        <v>100</v>
      </c>
      <c r="O2811" s="23">
        <v>63.483002926828597</v>
      </c>
      <c r="P2811" s="15">
        <v>354.54118800806401</v>
      </c>
      <c r="Q2811" s="15">
        <v>41.884992091957997</v>
      </c>
      <c r="R2811" s="15">
        <v>4317.0347388182499</v>
      </c>
      <c r="S2811" s="15">
        <v>248.245197032824</v>
      </c>
      <c r="T2811" s="15">
        <v>339.16627742756202</v>
      </c>
      <c r="U2811" s="15">
        <v>53.9396963566534</v>
      </c>
      <c r="V2811" s="15">
        <v>107.266443162331</v>
      </c>
      <c r="W2811" s="15">
        <v>18.0820583380549</v>
      </c>
      <c r="X2811" s="15">
        <v>105.93837932162999</v>
      </c>
      <c r="Y2811" s="15">
        <v>75.801616718879501</v>
      </c>
      <c r="Z2811" s="15">
        <v>49.036088302780101</v>
      </c>
      <c r="AA2811" s="15">
        <v>1.3280606737877001</v>
      </c>
      <c r="AB2811" s="15">
        <v>2.3496458467622898</v>
      </c>
      <c r="AC2811" s="15">
        <v>0.40863407940568602</v>
      </c>
      <c r="AD2811" s="15">
        <v>3.7798651910852299</v>
      </c>
      <c r="AE2811" s="15">
        <v>8.4791571297902397</v>
      </c>
      <c r="AF2811" s="15">
        <v>1.12374371070375</v>
      </c>
      <c r="AG2811" s="15">
        <v>6.2316694529864503</v>
      </c>
      <c r="AH2811" s="15">
        <v>1.73669484513605</v>
      </c>
      <c r="AI2811" s="15">
        <v>0.61295112421645503</v>
      </c>
      <c r="AJ2811" s="15">
        <v>3.0647555189237599</v>
      </c>
      <c r="AK2811" s="15">
        <v>0.51079258648729298</v>
      </c>
      <c r="AL2811" s="15">
        <v>3.7798651910852299</v>
      </c>
      <c r="AM2811" s="15">
        <v>0.71510961086635805</v>
      </c>
      <c r="AN2811" s="15">
        <v>2.3496458467622898</v>
      </c>
      <c r="AO2811" s="15">
        <v>0.30647556210822702</v>
      </c>
      <c r="AP2811" s="15">
        <v>2.45180451729752</v>
      </c>
      <c r="AQ2811" s="15">
        <v>0.40863407940568602</v>
      </c>
      <c r="AR2811" s="15">
        <v>19.716593062004801</v>
      </c>
      <c r="AS2811" s="15">
        <v>0.61295112421645503</v>
      </c>
      <c r="AT2811" s="15">
        <v>0.59895377138747496</v>
      </c>
      <c r="AU2811" s="15" t="s">
        <v>2247</v>
      </c>
      <c r="AV2811" s="27" t="s">
        <v>2258</v>
      </c>
    </row>
    <row r="2812" spans="1:48" x14ac:dyDescent="0.25">
      <c r="A2812" s="13" t="s">
        <v>66</v>
      </c>
      <c r="B2812" s="14" t="s">
        <v>2541</v>
      </c>
      <c r="C2812" s="15">
        <v>52.055360462714297</v>
      </c>
      <c r="D2812" s="15">
        <v>12.342491220822099</v>
      </c>
      <c r="E2812" s="15">
        <v>12.0842801074158</v>
      </c>
      <c r="F2812" s="15">
        <v>8.7895063003511709</v>
      </c>
      <c r="G2812" s="15">
        <v>11.9913241065895</v>
      </c>
      <c r="H2812" s="15">
        <v>0.27886800247882698</v>
      </c>
      <c r="I2812" s="15">
        <v>1.55959512497418</v>
      </c>
      <c r="J2812" s="15">
        <v>0.18591200165255101</v>
      </c>
      <c r="K2812" s="15">
        <v>0.64036356124767602</v>
      </c>
      <c r="L2812" s="15">
        <v>7.2299111753769907E-2</v>
      </c>
      <c r="M2812" s="15">
        <v>3.87</v>
      </c>
      <c r="N2812" s="15">
        <v>100</v>
      </c>
      <c r="O2812" s="23">
        <v>69.8119844264221</v>
      </c>
      <c r="P2812" s="15">
        <v>315.67217807984002</v>
      </c>
      <c r="Q2812" s="15">
        <v>31</v>
      </c>
      <c r="R2812" s="15">
        <v>3842.18136748606</v>
      </c>
      <c r="S2812" s="15">
        <v>196</v>
      </c>
      <c r="T2812" s="15">
        <v>942</v>
      </c>
      <c r="U2812" s="15">
        <v>62</v>
      </c>
      <c r="V2812" s="15">
        <v>251</v>
      </c>
      <c r="W2812" s="15">
        <v>6.4</v>
      </c>
      <c r="X2812" s="15">
        <v>78</v>
      </c>
      <c r="Y2812" s="15">
        <v>85</v>
      </c>
      <c r="Z2812" s="15">
        <v>63</v>
      </c>
      <c r="AA2812" s="15">
        <v>1.62</v>
      </c>
      <c r="AB2812" s="15">
        <v>3.27</v>
      </c>
      <c r="AC2812" s="15"/>
      <c r="AD2812" s="15">
        <v>9.6300000000000008</v>
      </c>
      <c r="AE2812" s="15">
        <v>18.98</v>
      </c>
      <c r="AF2812" s="15">
        <v>2.21</v>
      </c>
      <c r="AG2812" s="15">
        <v>9.07</v>
      </c>
      <c r="AH2812" s="15">
        <v>1.98</v>
      </c>
      <c r="AI2812" s="15">
        <v>0.62</v>
      </c>
      <c r="AJ2812" s="15">
        <v>2.34</v>
      </c>
      <c r="AK2812" s="15">
        <v>0.39</v>
      </c>
      <c r="AL2812" s="15">
        <v>2.5299999999999998</v>
      </c>
      <c r="AM2812" s="15">
        <v>0.53</v>
      </c>
      <c r="AN2812" s="15">
        <v>1.42</v>
      </c>
      <c r="AO2812" s="15">
        <v>0.22</v>
      </c>
      <c r="AP2812" s="15">
        <v>1.36</v>
      </c>
      <c r="AQ2812" s="15">
        <v>0.18</v>
      </c>
      <c r="AR2812" s="15">
        <v>16</v>
      </c>
      <c r="AS2812" s="15">
        <v>2.41</v>
      </c>
      <c r="AT2812" s="15">
        <v>0.32718144997443999</v>
      </c>
      <c r="AU2812" s="15" t="s">
        <v>2247</v>
      </c>
      <c r="AV2812" s="27" t="s">
        <v>2443</v>
      </c>
    </row>
    <row r="2813" spans="1:48" x14ac:dyDescent="0.25">
      <c r="A2813" s="13" t="s">
        <v>66</v>
      </c>
      <c r="B2813" s="14" t="s">
        <v>2542</v>
      </c>
      <c r="C2813" s="15">
        <v>51.394379741425297</v>
      </c>
      <c r="D2813" s="15">
        <v>9.0714819959397293</v>
      </c>
      <c r="E2813" s="15">
        <v>10.952024788973199</v>
      </c>
      <c r="F2813" s="15">
        <v>13.1424297467678</v>
      </c>
      <c r="G2813" s="15">
        <v>11.1122983224704</v>
      </c>
      <c r="H2813" s="15">
        <v>0.47013569825836099</v>
      </c>
      <c r="I2813" s="15">
        <v>2.8421839940164602</v>
      </c>
      <c r="J2813" s="15">
        <v>0.170958435730313</v>
      </c>
      <c r="K2813" s="15">
        <v>0.79068276525269698</v>
      </c>
      <c r="L2813" s="15">
        <v>5.34245111657227E-2</v>
      </c>
      <c r="M2813" s="15"/>
      <c r="N2813" s="15">
        <f>SUM(C2813:L2813)</f>
        <v>99.999999999999972</v>
      </c>
      <c r="O2813" s="23">
        <f>(G2813/40.31)/(G2813/40.31+E2813*0.8998/71.85*0.85)*100</f>
        <v>70.278825802625661</v>
      </c>
      <c r="P2813" s="15">
        <f>(L2813*62/142)*10000</f>
        <v>233.2619501601977</v>
      </c>
      <c r="Q2813" s="15">
        <v>30.0305001599659</v>
      </c>
      <c r="R2813" s="15">
        <f>K2813*0.6*10000</f>
        <v>4744.0965915161814</v>
      </c>
      <c r="S2813" s="15">
        <v>227.37378692545599</v>
      </c>
      <c r="T2813" s="15">
        <v>1329.92214994135</v>
      </c>
      <c r="U2813" s="15">
        <v>52.553375279940298</v>
      </c>
      <c r="V2813" s="15">
        <v>284.21723365681999</v>
      </c>
      <c r="W2813" s="15">
        <v>15.2297536525541</v>
      </c>
      <c r="X2813" s="15">
        <v>201.097099285486</v>
      </c>
      <c r="Y2813" s="15">
        <v>100.923930894742</v>
      </c>
      <c r="Z2813" s="15">
        <v>50.408339554228398</v>
      </c>
      <c r="AA2813" s="15">
        <v>1.3942732217127001</v>
      </c>
      <c r="AB2813" s="15">
        <v>3.2175535885677702</v>
      </c>
      <c r="AC2813" s="15">
        <v>0.32175535885677697</v>
      </c>
      <c r="AD2813" s="15">
        <v>5.5770928868508003</v>
      </c>
      <c r="AE2813" s="15">
        <v>14.5862429348406</v>
      </c>
      <c r="AF2813" s="15">
        <v>2.2522875119974399</v>
      </c>
      <c r="AG2813" s="15">
        <v>10.4034232697025</v>
      </c>
      <c r="AH2813" s="15">
        <v>2.5525925135971002</v>
      </c>
      <c r="AI2813" s="15">
        <v>0.94381571931321295</v>
      </c>
      <c r="AJ2813" s="15">
        <v>2.5847680494827801</v>
      </c>
      <c r="AK2813" s="15">
        <v>0.38610643062813299</v>
      </c>
      <c r="AL2813" s="15">
        <v>2.3809896555401502</v>
      </c>
      <c r="AM2813" s="15">
        <v>0.45045750239948801</v>
      </c>
      <c r="AN2813" s="15">
        <v>1.19049482777008</v>
      </c>
      <c r="AO2813" s="15">
        <v>0.18232803668550701</v>
      </c>
      <c r="AP2813" s="15">
        <v>1.08324304148448</v>
      </c>
      <c r="AQ2813" s="15">
        <v>0.150152500799829</v>
      </c>
      <c r="AR2813" s="15">
        <v>11.3686893462728</v>
      </c>
      <c r="AS2813" s="15">
        <v>0.52553375279940295</v>
      </c>
      <c r="AT2813" s="15">
        <f>(AB2813/0.713)/(AD2813/0.687)</f>
        <v>0.55588520876038428</v>
      </c>
      <c r="AU2813" s="15" t="s">
        <v>2247</v>
      </c>
      <c r="AV2813" s="27" t="s">
        <v>2258</v>
      </c>
    </row>
    <row r="2814" spans="1:48" x14ac:dyDescent="0.25">
      <c r="A2814" s="13" t="s">
        <v>66</v>
      </c>
      <c r="B2814" s="14" t="s">
        <v>2543</v>
      </c>
      <c r="C2814" s="15">
        <v>52.216150576806299</v>
      </c>
      <c r="D2814" s="15">
        <v>11.83970856102</v>
      </c>
      <c r="E2814" s="15">
        <v>11.687917425622301</v>
      </c>
      <c r="F2814" s="15">
        <v>12.649261283141101</v>
      </c>
      <c r="G2814" s="15">
        <v>8.5812588544829094</v>
      </c>
      <c r="H2814" s="15">
        <v>5.05970451325643E-2</v>
      </c>
      <c r="I2814" s="15">
        <v>1.8113742157457999</v>
      </c>
      <c r="J2814" s="15">
        <v>0.172029953450719</v>
      </c>
      <c r="K2814" s="15">
        <v>0.91074681238615796</v>
      </c>
      <c r="L2814" s="15">
        <v>8.0955272212102899E-2</v>
      </c>
      <c r="M2814" s="15"/>
      <c r="N2814" s="15">
        <v>100</v>
      </c>
      <c r="O2814" s="23">
        <v>63.113934828840002</v>
      </c>
      <c r="P2814" s="15">
        <v>353.46668148946299</v>
      </c>
      <c r="Q2814" s="15">
        <v>40.355915065723003</v>
      </c>
      <c r="R2814" s="15">
        <v>5464.4808743169497</v>
      </c>
      <c r="S2814" s="15">
        <v>342.01638018200202</v>
      </c>
      <c r="T2814" s="15">
        <v>595.24974721941396</v>
      </c>
      <c r="U2814" s="15">
        <v>43.382608695652202</v>
      </c>
      <c r="V2814" s="15">
        <v>175.54823053589499</v>
      </c>
      <c r="W2814" s="15">
        <v>0.40355915065723003</v>
      </c>
      <c r="X2814" s="15">
        <v>81.619838220424697</v>
      </c>
      <c r="Y2814" s="15">
        <v>12.7121132457027</v>
      </c>
      <c r="Z2814" s="15">
        <v>54.480485338725998</v>
      </c>
      <c r="AA2814" s="15">
        <v>1.5133468149646101</v>
      </c>
      <c r="AB2814" s="15">
        <v>2.4213549039433802</v>
      </c>
      <c r="AC2814" s="15">
        <v>0.20177957532861501</v>
      </c>
      <c r="AD2814" s="15">
        <v>5.2462689585439799</v>
      </c>
      <c r="AE2814" s="15">
        <v>12.0058847320526</v>
      </c>
      <c r="AF2814" s="15">
        <v>1.6142366026289201</v>
      </c>
      <c r="AG2814" s="15">
        <v>7.6676238624873596</v>
      </c>
      <c r="AH2814" s="15">
        <v>2.3809989888776499</v>
      </c>
      <c r="AI2814" s="15">
        <v>1.0593427704752301</v>
      </c>
      <c r="AJ2814" s="15">
        <v>3.20829524772497</v>
      </c>
      <c r="AK2814" s="15">
        <v>0.55489383215369104</v>
      </c>
      <c r="AL2814" s="15">
        <v>3.1982062689585402</v>
      </c>
      <c r="AM2814" s="15">
        <v>0.68605055611729004</v>
      </c>
      <c r="AN2814" s="15">
        <v>2.0884186046511601</v>
      </c>
      <c r="AO2814" s="15">
        <v>0.28249140546006102</v>
      </c>
      <c r="AP2814" s="15">
        <v>1.7756602628918099</v>
      </c>
      <c r="AQ2814" s="15">
        <v>0.25222446916076802</v>
      </c>
      <c r="AR2814" s="15">
        <v>17.655712841253798</v>
      </c>
      <c r="AS2814" s="15">
        <v>0.51453791708796803</v>
      </c>
      <c r="AT2814" s="15">
        <v>0.44470816700830801</v>
      </c>
      <c r="AU2814" s="15" t="s">
        <v>2247</v>
      </c>
      <c r="AV2814" s="27" t="s">
        <v>2258</v>
      </c>
    </row>
    <row r="2815" spans="1:48" x14ac:dyDescent="0.25">
      <c r="A2815" s="13" t="s">
        <v>66</v>
      </c>
      <c r="B2815" s="14" t="s">
        <v>2544</v>
      </c>
      <c r="C2815" s="15">
        <v>51.8087063151441</v>
      </c>
      <c r="D2815" s="15">
        <v>9.2887798896382492</v>
      </c>
      <c r="E2815" s="15">
        <v>13.7441242591457</v>
      </c>
      <c r="F2815" s="15">
        <v>10.371959942775399</v>
      </c>
      <c r="G2815" s="15">
        <v>11.751481708563301</v>
      </c>
      <c r="H2815" s="15">
        <v>9.1968117719190598E-2</v>
      </c>
      <c r="I2815" s="15">
        <v>1.7167381974248901</v>
      </c>
      <c r="J2815" s="15">
        <v>0.173717555691805</v>
      </c>
      <c r="K2815" s="15">
        <v>0.970774575924789</v>
      </c>
      <c r="L2815" s="15">
        <v>8.17494379726139E-2</v>
      </c>
      <c r="M2815" s="15"/>
      <c r="N2815" s="15">
        <f>SUM(C2815:L2815)</f>
        <v>100.00000000000006</v>
      </c>
      <c r="O2815" s="23">
        <f>(G2815/40.31)/(G2815/40.31+E2815*0.8998/71.85*0.85)*100</f>
        <v>66.584471147985283</v>
      </c>
      <c r="P2815" s="15">
        <f>(L2815*62/142)*10000</f>
        <v>356.93416579591985</v>
      </c>
      <c r="Q2815" s="15">
        <v>39.644759669354002</v>
      </c>
      <c r="R2815" s="15">
        <f>K2815*0.6*10000</f>
        <v>5824.6474555487339</v>
      </c>
      <c r="S2815" s="15">
        <v>277.513317685478</v>
      </c>
      <c r="T2815" s="15">
        <v>996.20165322992102</v>
      </c>
      <c r="U2815" s="15">
        <v>63.025002551280799</v>
      </c>
      <c r="V2815" s="15">
        <v>255.149607102766</v>
      </c>
      <c r="W2815" s="15">
        <v>0.71157260944994405</v>
      </c>
      <c r="X2815" s="15">
        <v>90.369721400142893</v>
      </c>
      <c r="Y2815" s="15">
        <v>11.8934279008062</v>
      </c>
      <c r="Z2815" s="15">
        <v>59.975405653638099</v>
      </c>
      <c r="AA2815" s="15">
        <v>1.6264516787427299</v>
      </c>
      <c r="AB2815" s="15">
        <v>2.8462904377997802</v>
      </c>
      <c r="AC2815" s="15">
        <v>0.20330645984284099</v>
      </c>
      <c r="AD2815" s="15">
        <v>4.1677824267782402</v>
      </c>
      <c r="AE2815" s="15">
        <v>10.775242371670601</v>
      </c>
      <c r="AF2815" s="15">
        <v>1.63661700173487</v>
      </c>
      <c r="AG2815" s="15">
        <v>8.2339116236350591</v>
      </c>
      <c r="AH2815" s="15">
        <v>2.3786855801612399</v>
      </c>
      <c r="AI2815" s="15">
        <v>0.90471374630064305</v>
      </c>
      <c r="AJ2815" s="15">
        <v>3.0191009286661901</v>
      </c>
      <c r="AK2815" s="15">
        <v>0.49810082661496102</v>
      </c>
      <c r="AL2815" s="15">
        <v>3.3545565874068801</v>
      </c>
      <c r="AM2815" s="15">
        <v>0.65058067149709198</v>
      </c>
      <c r="AN2815" s="15">
        <v>1.7382702316562899</v>
      </c>
      <c r="AO2815" s="15">
        <v>0.25413307480355102</v>
      </c>
      <c r="AP2815" s="15">
        <v>1.5349637718134499</v>
      </c>
      <c r="AQ2815" s="15">
        <v>0.24396775181140901</v>
      </c>
      <c r="AR2815" s="15">
        <v>15.959557097663</v>
      </c>
      <c r="AS2815" s="15">
        <v>0.40661291968568197</v>
      </c>
      <c r="AT2815" s="15">
        <f>(AB2815/0.713)/(AD2815/0.687)</f>
        <v>0.65802346663017985</v>
      </c>
      <c r="AU2815" s="15" t="s">
        <v>2247</v>
      </c>
      <c r="AV2815" s="27" t="s">
        <v>2258</v>
      </c>
    </row>
    <row r="2816" spans="1:48" x14ac:dyDescent="0.25">
      <c r="A2816" s="13" t="s">
        <v>66</v>
      </c>
      <c r="B2816" s="14" t="s">
        <v>2545</v>
      </c>
      <c r="C2816" s="15">
        <v>53.376569899114699</v>
      </c>
      <c r="D2816" s="15">
        <v>14.7827877290509</v>
      </c>
      <c r="E2816" s="15">
        <v>10.2326539015853</v>
      </c>
      <c r="F2816" s="15">
        <v>8.9870290302655995</v>
      </c>
      <c r="G2816" s="15">
        <v>9.9238212888614399</v>
      </c>
      <c r="H2816" s="15">
        <v>0.102944204241301</v>
      </c>
      <c r="I2816" s="15">
        <v>1.9456454601605899</v>
      </c>
      <c r="J2816" s="15">
        <v>9.2649783817171094E-2</v>
      </c>
      <c r="K2816" s="15">
        <v>0.504426600782376</v>
      </c>
      <c r="L2816" s="15">
        <v>5.1472102120650599E-2</v>
      </c>
      <c r="M2816" s="15">
        <v>3.1</v>
      </c>
      <c r="N2816" s="15">
        <v>100</v>
      </c>
      <c r="O2816" s="23">
        <v>69.326684506087005</v>
      </c>
      <c r="P2816" s="15">
        <v>224.737347287348</v>
      </c>
      <c r="Q2816" s="15">
        <v>41</v>
      </c>
      <c r="R2816" s="15">
        <v>3026.5596046942601</v>
      </c>
      <c r="S2816" s="15">
        <v>229</v>
      </c>
      <c r="T2816" s="15">
        <v>290</v>
      </c>
      <c r="U2816" s="15">
        <v>34</v>
      </c>
      <c r="V2816" s="15">
        <v>70</v>
      </c>
      <c r="W2816" s="15">
        <v>1</v>
      </c>
      <c r="X2816" s="15">
        <v>96</v>
      </c>
      <c r="Y2816" s="15">
        <v>21</v>
      </c>
      <c r="Z2816" s="15">
        <v>33</v>
      </c>
      <c r="AA2816" s="15">
        <v>1</v>
      </c>
      <c r="AB2816" s="15">
        <v>1</v>
      </c>
      <c r="AC2816" s="15">
        <v>0.36</v>
      </c>
      <c r="AD2816" s="15">
        <v>3.6</v>
      </c>
      <c r="AE2816" s="15">
        <v>7.87</v>
      </c>
      <c r="AF2816" s="15">
        <v>1.01</v>
      </c>
      <c r="AG2816" s="15">
        <v>4.74</v>
      </c>
      <c r="AH2816" s="15">
        <v>1.43</v>
      </c>
      <c r="AI2816" s="15">
        <v>0.54900000000000004</v>
      </c>
      <c r="AJ2816" s="15">
        <v>2.17</v>
      </c>
      <c r="AK2816" s="15">
        <v>0.39</v>
      </c>
      <c r="AL2816" s="15">
        <v>2.48</v>
      </c>
      <c r="AM2816" s="15">
        <v>0.53</v>
      </c>
      <c r="AN2816" s="15">
        <v>1.63</v>
      </c>
      <c r="AO2816" s="15">
        <v>0.249</v>
      </c>
      <c r="AP2816" s="15">
        <v>1.71</v>
      </c>
      <c r="AQ2816" s="15">
        <v>0.29099999999999998</v>
      </c>
      <c r="AR2816" s="15">
        <v>15</v>
      </c>
      <c r="AS2816" s="15">
        <v>0.43</v>
      </c>
      <c r="AT2816" s="15">
        <v>0.26764843384759202</v>
      </c>
      <c r="AU2816" s="15" t="s">
        <v>2247</v>
      </c>
      <c r="AV2816" s="27" t="s">
        <v>2254</v>
      </c>
    </row>
    <row r="2817" spans="1:48" x14ac:dyDescent="0.25">
      <c r="A2817" s="13" t="s">
        <v>66</v>
      </c>
      <c r="B2817" s="14" t="s">
        <v>2546</v>
      </c>
      <c r="C2817" s="15">
        <v>50.471747019180903</v>
      </c>
      <c r="D2817" s="15">
        <v>16.153447382063199</v>
      </c>
      <c r="E2817" s="15">
        <v>11.0523587350959</v>
      </c>
      <c r="F2817" s="15">
        <v>10.8968377397615</v>
      </c>
      <c r="G2817" s="15">
        <v>8.8958009331259706</v>
      </c>
      <c r="H2817" s="15">
        <v>5.1840331778123402E-2</v>
      </c>
      <c r="I2817" s="15">
        <v>1.6381544841886999</v>
      </c>
      <c r="J2817" s="15">
        <v>0.16588906168999501</v>
      </c>
      <c r="K2817" s="15">
        <v>0.61171591498185596</v>
      </c>
      <c r="L2817" s="15">
        <v>6.2208398133748101E-2</v>
      </c>
      <c r="M2817" s="15">
        <v>4.21</v>
      </c>
      <c r="N2817" s="15">
        <v>100</v>
      </c>
      <c r="O2817" s="23">
        <v>65.226681374938806</v>
      </c>
      <c r="P2817" s="15">
        <v>271.61413269664598</v>
      </c>
      <c r="Q2817" s="15">
        <v>40</v>
      </c>
      <c r="R2817" s="15">
        <v>3670.2954898911298</v>
      </c>
      <c r="S2817" s="15">
        <v>236</v>
      </c>
      <c r="T2817" s="15">
        <v>362</v>
      </c>
      <c r="U2817" s="15">
        <v>58</v>
      </c>
      <c r="V2817" s="15">
        <v>96</v>
      </c>
      <c r="W2817" s="15">
        <v>0.5</v>
      </c>
      <c r="X2817" s="15">
        <v>75.599999999999994</v>
      </c>
      <c r="Y2817" s="15">
        <v>18.8</v>
      </c>
      <c r="Z2817" s="15">
        <v>39</v>
      </c>
      <c r="AA2817" s="15">
        <v>1.0900000000000001</v>
      </c>
      <c r="AB2817" s="15">
        <v>1.7</v>
      </c>
      <c r="AC2817" s="15"/>
      <c r="AD2817" s="15">
        <v>2.41</v>
      </c>
      <c r="AE2817" s="15">
        <v>5.98</v>
      </c>
      <c r="AF2817" s="15">
        <v>0.87</v>
      </c>
      <c r="AG2817" s="15">
        <v>3.84</v>
      </c>
      <c r="AH2817" s="15">
        <v>1.31</v>
      </c>
      <c r="AI2817" s="15">
        <v>0.51</v>
      </c>
      <c r="AJ2817" s="15">
        <v>1.9</v>
      </c>
      <c r="AK2817" s="15">
        <v>0.33</v>
      </c>
      <c r="AL2817" s="15">
        <v>2.39</v>
      </c>
      <c r="AM2817" s="15">
        <v>0.53</v>
      </c>
      <c r="AN2817" s="15">
        <v>1.53</v>
      </c>
      <c r="AO2817" s="15">
        <v>0.22</v>
      </c>
      <c r="AP2817" s="15">
        <v>1.53</v>
      </c>
      <c r="AQ2817" s="15">
        <v>0.23</v>
      </c>
      <c r="AR2817" s="15">
        <v>15</v>
      </c>
      <c r="AS2817" s="15">
        <v>0.27</v>
      </c>
      <c r="AT2817" s="15">
        <v>0.67967154155488196</v>
      </c>
      <c r="AU2817" s="15" t="s">
        <v>2247</v>
      </c>
      <c r="AV2817" s="27" t="s">
        <v>2359</v>
      </c>
    </row>
    <row r="2818" spans="1:48" x14ac:dyDescent="0.25">
      <c r="A2818" s="13" t="s">
        <v>66</v>
      </c>
      <c r="B2818" s="14" t="s">
        <v>2547</v>
      </c>
      <c r="C2818" s="15">
        <v>49.693824597820402</v>
      </c>
      <c r="D2818" s="15">
        <v>16.4296834457706</v>
      </c>
      <c r="E2818" s="15">
        <v>10.918526206538701</v>
      </c>
      <c r="F2818" s="15">
        <v>7.9709392838609201</v>
      </c>
      <c r="G2818" s="15">
        <v>11.904514789828699</v>
      </c>
      <c r="H2818" s="15">
        <v>4.1515308770108998E-2</v>
      </c>
      <c r="I2818" s="15">
        <v>2.0861442656979801</v>
      </c>
      <c r="J2818" s="15">
        <v>0.15568240788790899</v>
      </c>
      <c r="K2818" s="15">
        <v>0.71613907628438001</v>
      </c>
      <c r="L2818" s="15">
        <v>8.3030617540217996E-2</v>
      </c>
      <c r="M2818" s="15">
        <v>4.32</v>
      </c>
      <c r="N2818" s="15">
        <v>100</v>
      </c>
      <c r="O2818" s="23">
        <v>71.759020098266106</v>
      </c>
      <c r="P2818" s="15">
        <v>362.52804841503598</v>
      </c>
      <c r="Q2818" s="15">
        <v>35</v>
      </c>
      <c r="R2818" s="15">
        <v>4296.8344577062799</v>
      </c>
      <c r="S2818" s="15">
        <v>232</v>
      </c>
      <c r="T2818" s="15">
        <v>1081</v>
      </c>
      <c r="U2818" s="15">
        <v>86</v>
      </c>
      <c r="V2818" s="15">
        <v>409</v>
      </c>
      <c r="W2818" s="15"/>
      <c r="X2818" s="15">
        <v>84.4</v>
      </c>
      <c r="Y2818" s="15">
        <v>28.6</v>
      </c>
      <c r="Z2818" s="15">
        <v>59</v>
      </c>
      <c r="AA2818" s="15">
        <v>1.29</v>
      </c>
      <c r="AB2818" s="15">
        <v>2.95</v>
      </c>
      <c r="AC2818" s="15"/>
      <c r="AD2818" s="15">
        <v>4.21</v>
      </c>
      <c r="AE2818" s="15">
        <v>10.220000000000001</v>
      </c>
      <c r="AF2818" s="15">
        <v>1.45</v>
      </c>
      <c r="AG2818" s="15">
        <v>6.15</v>
      </c>
      <c r="AH2818" s="15">
        <v>1.84</v>
      </c>
      <c r="AI2818" s="15">
        <v>0.59</v>
      </c>
      <c r="AJ2818" s="15">
        <v>2.35</v>
      </c>
      <c r="AK2818" s="15">
        <v>0.4</v>
      </c>
      <c r="AL2818" s="15">
        <v>2.68</v>
      </c>
      <c r="AM2818" s="15">
        <v>0.56999999999999995</v>
      </c>
      <c r="AN2818" s="15">
        <v>1.7</v>
      </c>
      <c r="AO2818" s="15">
        <v>0.24</v>
      </c>
      <c r="AP2818" s="15">
        <v>1.62</v>
      </c>
      <c r="AQ2818" s="15">
        <v>0.24</v>
      </c>
      <c r="AR2818" s="15">
        <v>18</v>
      </c>
      <c r="AS2818" s="15"/>
      <c r="AT2818" s="15">
        <v>0.67516065735425901</v>
      </c>
      <c r="AU2818" s="15" t="s">
        <v>2247</v>
      </c>
      <c r="AV2818" s="27" t="s">
        <v>2359</v>
      </c>
    </row>
    <row r="2819" spans="1:48" x14ac:dyDescent="0.25">
      <c r="A2819" s="13" t="s">
        <v>66</v>
      </c>
      <c r="B2819" s="14" t="s">
        <v>2548</v>
      </c>
      <c r="C2819" s="15">
        <v>49.663755896818202</v>
      </c>
      <c r="D2819" s="15">
        <v>15.4371173341363</v>
      </c>
      <c r="E2819" s="15">
        <v>14.784703402589599</v>
      </c>
      <c r="F2819" s="15">
        <v>9.5553548128073906</v>
      </c>
      <c r="G2819" s="15">
        <v>6.0222824450466703</v>
      </c>
      <c r="H2819" s="15">
        <v>0.22081702298504499</v>
      </c>
      <c r="I2819" s="15">
        <v>2.7802870621298799</v>
      </c>
      <c r="J2819" s="15">
        <v>0.22081702298504499</v>
      </c>
      <c r="K2819" s="15">
        <v>1.2044564890093299</v>
      </c>
      <c r="L2819" s="15">
        <v>0.110408511492522</v>
      </c>
      <c r="M2819" s="15">
        <v>1.5</v>
      </c>
      <c r="N2819" s="15">
        <v>100</v>
      </c>
      <c r="O2819" s="23">
        <v>48.699192754169097</v>
      </c>
      <c r="P2819" s="15">
        <v>482.06533186875998</v>
      </c>
      <c r="Q2819" s="15">
        <v>35</v>
      </c>
      <c r="R2819" s="15">
        <v>7226.7389340560103</v>
      </c>
      <c r="S2819" s="15">
        <v>283</v>
      </c>
      <c r="T2819" s="15">
        <v>85</v>
      </c>
      <c r="U2819" s="15">
        <v>80</v>
      </c>
      <c r="V2819" s="15">
        <v>120</v>
      </c>
      <c r="W2819" s="15">
        <v>2.6</v>
      </c>
      <c r="X2819" s="15">
        <v>132.19999999999999</v>
      </c>
      <c r="Y2819" s="15">
        <v>28.6</v>
      </c>
      <c r="Z2819" s="15">
        <v>83</v>
      </c>
      <c r="AA2819" s="15">
        <v>2.2000000000000002</v>
      </c>
      <c r="AB2819" s="15">
        <v>3.75</v>
      </c>
      <c r="AC2819" s="15"/>
      <c r="AD2819" s="15">
        <v>5.35</v>
      </c>
      <c r="AE2819" s="15">
        <v>13.2</v>
      </c>
      <c r="AF2819" s="15">
        <v>1.9</v>
      </c>
      <c r="AG2819" s="15">
        <v>9.44</v>
      </c>
      <c r="AH2819" s="15">
        <v>2.9</v>
      </c>
      <c r="AI2819" s="15">
        <v>1.01</v>
      </c>
      <c r="AJ2819" s="15">
        <v>3.7</v>
      </c>
      <c r="AK2819" s="15">
        <v>0.64</v>
      </c>
      <c r="AL2819" s="15">
        <v>4.32</v>
      </c>
      <c r="AM2819" s="15">
        <v>0.92</v>
      </c>
      <c r="AN2819" s="15">
        <v>2.57</v>
      </c>
      <c r="AO2819" s="15">
        <v>0.41</v>
      </c>
      <c r="AP2819" s="15">
        <v>2.63</v>
      </c>
      <c r="AQ2819" s="15">
        <v>0.41</v>
      </c>
      <c r="AR2819" s="15">
        <v>28</v>
      </c>
      <c r="AS2819" s="15">
        <v>0.77</v>
      </c>
      <c r="AT2819" s="15">
        <v>0.67537455269953195</v>
      </c>
      <c r="AU2819" s="15" t="s">
        <v>2247</v>
      </c>
      <c r="AV2819" s="27" t="s">
        <v>2359</v>
      </c>
    </row>
    <row r="2820" spans="1:48" x14ac:dyDescent="0.25">
      <c r="A2820" s="13" t="s">
        <v>66</v>
      </c>
      <c r="B2820" s="14" t="s">
        <v>2549</v>
      </c>
      <c r="C2820" s="15">
        <v>50.533623458708902</v>
      </c>
      <c r="D2820" s="15">
        <v>16.039788622940598</v>
      </c>
      <c r="E2820" s="15">
        <v>11.356336130970901</v>
      </c>
      <c r="F2820" s="15">
        <v>10.7760853797534</v>
      </c>
      <c r="G2820" s="15">
        <v>8.9213552999689103</v>
      </c>
      <c r="H2820" s="15">
        <v>5.1808102787275899E-2</v>
      </c>
      <c r="I2820" s="15">
        <v>1.47135011915864</v>
      </c>
      <c r="J2820" s="15">
        <v>0.176147549476738</v>
      </c>
      <c r="K2820" s="15">
        <v>0.61133561288985605</v>
      </c>
      <c r="L2820" s="15">
        <v>6.2169723344731101E-2</v>
      </c>
      <c r="M2820" s="15">
        <v>4.21</v>
      </c>
      <c r="N2820" s="15">
        <v>100</v>
      </c>
      <c r="O2820" s="23">
        <v>64.674336648099199</v>
      </c>
      <c r="P2820" s="15">
        <v>271.44527094178397</v>
      </c>
      <c r="Q2820" s="15">
        <v>41</v>
      </c>
      <c r="R2820" s="15">
        <v>3668.01367733913</v>
      </c>
      <c r="S2820" s="15">
        <v>241</v>
      </c>
      <c r="T2820" s="15">
        <v>362</v>
      </c>
      <c r="U2820" s="15">
        <v>64</v>
      </c>
      <c r="V2820" s="15">
        <v>96</v>
      </c>
      <c r="W2820" s="15">
        <v>0.8</v>
      </c>
      <c r="X2820" s="15">
        <v>74.599999999999994</v>
      </c>
      <c r="Y2820" s="15">
        <v>17.600000000000001</v>
      </c>
      <c r="Z2820" s="15">
        <v>38</v>
      </c>
      <c r="AA2820" s="15">
        <v>1.08</v>
      </c>
      <c r="AB2820" s="15">
        <v>1.75</v>
      </c>
      <c r="AC2820" s="15"/>
      <c r="AD2820" s="15">
        <v>2.3199999999999998</v>
      </c>
      <c r="AE2820" s="15">
        <v>5.68</v>
      </c>
      <c r="AF2820" s="15">
        <v>0.81</v>
      </c>
      <c r="AG2820" s="15">
        <v>4</v>
      </c>
      <c r="AH2820" s="15">
        <v>1.35</v>
      </c>
      <c r="AI2820" s="15">
        <v>0.53</v>
      </c>
      <c r="AJ2820" s="15">
        <v>2</v>
      </c>
      <c r="AK2820" s="15">
        <v>0.35</v>
      </c>
      <c r="AL2820" s="15">
        <v>2.39</v>
      </c>
      <c r="AM2820" s="15">
        <v>0.52</v>
      </c>
      <c r="AN2820" s="15">
        <v>1.54</v>
      </c>
      <c r="AO2820" s="15">
        <v>0.23</v>
      </c>
      <c r="AP2820" s="15">
        <v>1.5</v>
      </c>
      <c r="AQ2820" s="15">
        <v>0.25</v>
      </c>
      <c r="AR2820" s="15">
        <v>16</v>
      </c>
      <c r="AS2820" s="15">
        <v>0.28000000000000003</v>
      </c>
      <c r="AT2820" s="15">
        <v>0.72680393674130706</v>
      </c>
      <c r="AU2820" s="15" t="s">
        <v>2247</v>
      </c>
      <c r="AV2820" s="27" t="s">
        <v>2359</v>
      </c>
    </row>
    <row r="2821" spans="1:48" x14ac:dyDescent="0.25">
      <c r="A2821" s="13" t="s">
        <v>66</v>
      </c>
      <c r="B2821" s="14" t="s">
        <v>2550</v>
      </c>
      <c r="C2821" s="15">
        <v>51.701621609807397</v>
      </c>
      <c r="D2821" s="15">
        <v>12.7447025074934</v>
      </c>
      <c r="E2821" s="15">
        <v>11.6822680468435</v>
      </c>
      <c r="F2821" s="15">
        <v>12.7631433017349</v>
      </c>
      <c r="G2821" s="15">
        <v>8.9128968699366204</v>
      </c>
      <c r="H2821" s="15">
        <v>0.25945013069220202</v>
      </c>
      <c r="I2821" s="15">
        <v>1.0075356942382701</v>
      </c>
      <c r="J2821" s="15">
        <v>0.19634063944274699</v>
      </c>
      <c r="K2821" s="15">
        <v>0.67922366147359103</v>
      </c>
      <c r="L2821" s="15">
        <v>5.2817538337368103E-2</v>
      </c>
      <c r="M2821" s="15">
        <v>0.79138869688814695</v>
      </c>
      <c r="N2821" s="15">
        <v>100</v>
      </c>
      <c r="O2821" s="23">
        <v>64.003358155662696</v>
      </c>
      <c r="P2821" s="15">
        <v>230.61178710681801</v>
      </c>
      <c r="Q2821" s="15">
        <v>37.050521152632399</v>
      </c>
      <c r="R2821" s="15">
        <v>4075.3419688415502</v>
      </c>
      <c r="S2821" s="15">
        <v>207.33455656897499</v>
      </c>
      <c r="T2821" s="15">
        <v>548.159251654797</v>
      </c>
      <c r="U2821" s="15">
        <v>66.361785592749499</v>
      </c>
      <c r="V2821" s="15">
        <v>163.325754180605</v>
      </c>
      <c r="W2821" s="15">
        <v>18.194121191123699</v>
      </c>
      <c r="X2821" s="15">
        <v>154.481401139447</v>
      </c>
      <c r="Y2821" s="15">
        <v>91.466131321169598</v>
      </c>
      <c r="Z2821" s="15">
        <v>41.7700769845815</v>
      </c>
      <c r="AA2821" s="15">
        <v>1.1642874064448501</v>
      </c>
      <c r="AB2821" s="15">
        <v>1.7107198830711701</v>
      </c>
      <c r="AC2821" s="15">
        <v>0.13237496803481899</v>
      </c>
      <c r="AD2821" s="15">
        <v>2.4873699911817302</v>
      </c>
      <c r="AE2821" s="15">
        <v>6.5978097226621202</v>
      </c>
      <c r="AF2821" s="15">
        <v>1.0193496296851401</v>
      </c>
      <c r="AG2821" s="15">
        <v>5.0535883509837998</v>
      </c>
      <c r="AH2821" s="15">
        <v>1.5992050374504501</v>
      </c>
      <c r="AI2821" s="15">
        <v>0.66612120538726904</v>
      </c>
      <c r="AJ2821" s="15">
        <v>2.1492176825678402</v>
      </c>
      <c r="AK2821" s="15">
        <v>0.383335528868472</v>
      </c>
      <c r="AL2821" s="15">
        <v>2.5415069198416802</v>
      </c>
      <c r="AM2821" s="15">
        <v>0.56110493377626203</v>
      </c>
      <c r="AN2821" s="15">
        <v>1.6165706661450601</v>
      </c>
      <c r="AO2821" s="15">
        <v>0.24619880959318</v>
      </c>
      <c r="AP2821" s="15">
        <v>1.59325889329363</v>
      </c>
      <c r="AQ2821" s="15">
        <v>0.23968402416394299</v>
      </c>
      <c r="AR2821" s="15">
        <v>14.0354717181516</v>
      </c>
      <c r="AS2821" s="15">
        <v>0.23893097901920499</v>
      </c>
      <c r="AT2821" s="15">
        <v>0.66268283234303005</v>
      </c>
      <c r="AU2821" s="15" t="s">
        <v>2247</v>
      </c>
      <c r="AV2821" s="27" t="s">
        <v>2343</v>
      </c>
    </row>
    <row r="2822" spans="1:48" x14ac:dyDescent="0.25">
      <c r="A2822" s="13" t="s">
        <v>66</v>
      </c>
      <c r="B2822" s="14">
        <v>83531</v>
      </c>
      <c r="C2822" s="15">
        <v>49.676757412400001</v>
      </c>
      <c r="D2822" s="15">
        <v>8.4248333320925397</v>
      </c>
      <c r="E2822" s="15">
        <v>14.9512568135005</v>
      </c>
      <c r="F2822" s="15">
        <v>10.046177537435501</v>
      </c>
      <c r="G2822" s="15">
        <v>14.109799969778299</v>
      </c>
      <c r="H2822" s="15">
        <v>3.0785018115880001E-2</v>
      </c>
      <c r="I2822" s="15">
        <v>1.3955874981815699</v>
      </c>
      <c r="J2822" s="15">
        <v>0.20523345410586699</v>
      </c>
      <c r="K2822" s="15">
        <v>1.07747558274744</v>
      </c>
      <c r="L2822" s="15">
        <v>8.2093381642346905E-2</v>
      </c>
      <c r="M2822" s="15">
        <v>2.6199998899999999</v>
      </c>
      <c r="N2822" s="15">
        <f>SUM(C2822:L2822)</f>
        <v>99.999999999999929</v>
      </c>
      <c r="O2822" s="23">
        <f>(G2822/40.31)/(G2822/40.31+E2822*0.8998/71.85*0.85)*100</f>
        <v>68.743545564525363</v>
      </c>
      <c r="P2822" s="15">
        <f>(L2822*62/142)*10000</f>
        <v>358.43589167785268</v>
      </c>
      <c r="Q2822" s="15">
        <v>31.8334530221316</v>
      </c>
      <c r="R2822" s="15">
        <f>K2822*0.6*10000</f>
        <v>6464.8534964846403</v>
      </c>
      <c r="S2822" s="15">
        <v>264.93647999064399</v>
      </c>
      <c r="T2822" s="15">
        <v>1139.8429953085799</v>
      </c>
      <c r="U2822" s="15">
        <v>77.016418601931306</v>
      </c>
      <c r="V2822" s="15">
        <v>374.81323719606598</v>
      </c>
      <c r="W2822" s="15">
        <v>0.30806568467658102</v>
      </c>
      <c r="X2822" s="15">
        <v>97.040687438433494</v>
      </c>
      <c r="Y2822" s="15">
        <v>26.3909602213615</v>
      </c>
      <c r="Z2822" s="15">
        <v>69.828219532417805</v>
      </c>
      <c r="AA2822" s="15">
        <v>2.0537711627181698</v>
      </c>
      <c r="AB2822" s="15">
        <v>3.1833451995246</v>
      </c>
      <c r="AC2822" s="15">
        <v>0.20537711627181701</v>
      </c>
      <c r="AD2822" s="15">
        <v>6.1613134881545104</v>
      </c>
      <c r="AE2822" s="15">
        <v>14.581775060190701</v>
      </c>
      <c r="AF2822" s="15">
        <v>2.0024269349944901</v>
      </c>
      <c r="AG2822" s="15">
        <v>10.4742327347544</v>
      </c>
      <c r="AH2822" s="15">
        <v>2.6904401102033901</v>
      </c>
      <c r="AI2822" s="15">
        <v>1.0576921179932901</v>
      </c>
      <c r="AJ2822" s="15">
        <v>3.5222176159436498</v>
      </c>
      <c r="AK2822" s="15">
        <v>0.59559361665055699</v>
      </c>
      <c r="AL2822" s="15">
        <v>3.3271092938722902</v>
      </c>
      <c r="AM2822" s="15">
        <v>0.698282205593033</v>
      </c>
      <c r="AN2822" s="15">
        <v>1.85866284064681</v>
      </c>
      <c r="AO2822" s="15">
        <v>0.30806568467658102</v>
      </c>
      <c r="AP2822" s="15">
        <v>1.5814037542175701</v>
      </c>
      <c r="AQ2822" s="15">
        <v>0.26699024088450601</v>
      </c>
      <c r="AR2822" s="15">
        <v>18.894694306790601</v>
      </c>
      <c r="AS2822" s="15">
        <v>0.79070187710878403</v>
      </c>
      <c r="AT2822" s="15">
        <f>(AB2822/0.713)/(AD2822/0.687)</f>
        <v>0.49782607089761494</v>
      </c>
      <c r="AU2822" s="15" t="s">
        <v>2247</v>
      </c>
      <c r="AV2822" s="27" t="s">
        <v>2258</v>
      </c>
    </row>
    <row r="2823" spans="1:48" x14ac:dyDescent="0.25">
      <c r="A2823" s="13" t="s">
        <v>66</v>
      </c>
      <c r="B2823" s="14" t="s">
        <v>2551</v>
      </c>
      <c r="C2823" s="15">
        <v>49.664274137531798</v>
      </c>
      <c r="D2823" s="15">
        <v>11.3336420467701</v>
      </c>
      <c r="E2823" s="15">
        <v>14.297291039592499</v>
      </c>
      <c r="F2823" s="15">
        <v>12.676545496642699</v>
      </c>
      <c r="G2823" s="15">
        <v>9.1572123176661293</v>
      </c>
      <c r="H2823" s="15">
        <v>0.21995832368603799</v>
      </c>
      <c r="I2823" s="15">
        <v>1.4702477425329901</v>
      </c>
      <c r="J2823" s="15">
        <v>0.23153507756425101</v>
      </c>
      <c r="K2823" s="15">
        <v>0.89141004862236795</v>
      </c>
      <c r="L2823" s="15">
        <v>5.7883769391062802E-2</v>
      </c>
      <c r="M2823" s="15"/>
      <c r="N2823" s="15">
        <v>100</v>
      </c>
      <c r="O2823" s="23">
        <v>59.882086447182601</v>
      </c>
      <c r="P2823" s="15">
        <v>252.73195086238701</v>
      </c>
      <c r="Q2823" s="15">
        <v>25.202128890431599</v>
      </c>
      <c r="R2823" s="15">
        <v>5348.4602917342099</v>
      </c>
      <c r="S2823" s="15">
        <v>242.856878398704</v>
      </c>
      <c r="T2823" s="15">
        <v>194.74372324424399</v>
      </c>
      <c r="U2823" s="15">
        <v>67.587527478884596</v>
      </c>
      <c r="V2823" s="15">
        <v>190.16151799143799</v>
      </c>
      <c r="W2823" s="15">
        <v>6.9878630105287503</v>
      </c>
      <c r="X2823" s="15">
        <v>211.926992942265</v>
      </c>
      <c r="Y2823" s="15">
        <v>64.2654286706005</v>
      </c>
      <c r="Z2823" s="15">
        <v>50.404257780863098</v>
      </c>
      <c r="AA2823" s="15">
        <v>1.4892167071618601</v>
      </c>
      <c r="AB2823" s="15">
        <v>3.5512090709244499</v>
      </c>
      <c r="AC2823" s="15">
        <v>0.34366539396043</v>
      </c>
      <c r="AD2823" s="15">
        <v>6.9878630105287503</v>
      </c>
      <c r="AE2823" s="15">
        <v>17.6414902233021</v>
      </c>
      <c r="AF2823" s="15">
        <v>2.5774904547032298</v>
      </c>
      <c r="AG2823" s="15">
        <v>11.799178525974799</v>
      </c>
      <c r="AH2823" s="15">
        <v>2.7264121254194098</v>
      </c>
      <c r="AI2823" s="15">
        <v>1.0080851556172601</v>
      </c>
      <c r="AJ2823" s="15">
        <v>3.0357109799837998</v>
      </c>
      <c r="AK2823" s="15">
        <v>0.43530949901654498</v>
      </c>
      <c r="AL2823" s="15">
        <v>2.74932315168344</v>
      </c>
      <c r="AM2823" s="15">
        <v>0.492587064676617</v>
      </c>
      <c r="AN2823" s="15">
        <v>1.4090281152377599</v>
      </c>
      <c r="AO2823" s="15">
        <v>0.18328821011223001</v>
      </c>
      <c r="AP2823" s="15">
        <v>1.0997292606733799</v>
      </c>
      <c r="AQ2823" s="15">
        <v>0.19474372324424399</v>
      </c>
      <c r="AR2823" s="15">
        <v>13.4029503644568</v>
      </c>
      <c r="AS2823" s="15">
        <v>0.57277565660071705</v>
      </c>
      <c r="AT2823" s="15">
        <v>0.489665003563792</v>
      </c>
      <c r="AU2823" s="15" t="s">
        <v>2247</v>
      </c>
      <c r="AV2823" s="27" t="s">
        <v>2258</v>
      </c>
    </row>
    <row r="2824" spans="1:48" x14ac:dyDescent="0.25">
      <c r="A2824" s="13" t="s">
        <v>66</v>
      </c>
      <c r="B2824" s="14" t="s">
        <v>2552</v>
      </c>
      <c r="C2824" s="15">
        <v>50.176357956263203</v>
      </c>
      <c r="D2824" s="15">
        <v>15.3683361886526</v>
      </c>
      <c r="E2824" s="15">
        <v>14.390809231079301</v>
      </c>
      <c r="F2824" s="15">
        <v>9.8861231482414595</v>
      </c>
      <c r="G2824" s="15">
        <v>6.3186536329739003</v>
      </c>
      <c r="H2824" s="15">
        <v>0.23178474251738401</v>
      </c>
      <c r="I2824" s="15">
        <v>1.8744331351405801</v>
      </c>
      <c r="J2824" s="15">
        <v>0.17131915751284901</v>
      </c>
      <c r="K2824" s="15">
        <v>1.4410964426080799</v>
      </c>
      <c r="L2824" s="15">
        <v>0.141086365010581</v>
      </c>
      <c r="M2824" s="15">
        <v>0.63</v>
      </c>
      <c r="N2824" s="15">
        <v>100</v>
      </c>
      <c r="O2824" s="23">
        <v>50.574952786370901</v>
      </c>
      <c r="P2824" s="15">
        <v>616.01088948281904</v>
      </c>
      <c r="Q2824" s="15">
        <v>37.256666666666703</v>
      </c>
      <c r="R2824" s="15">
        <v>8646.57865564848</v>
      </c>
      <c r="S2824" s="15">
        <v>299.60000000000002</v>
      </c>
      <c r="T2824" s="15">
        <v>189</v>
      </c>
      <c r="U2824" s="15">
        <v>82.7</v>
      </c>
      <c r="V2824" s="15">
        <v>104.23333333333299</v>
      </c>
      <c r="W2824" s="15">
        <v>3.0733333333333301</v>
      </c>
      <c r="X2824" s="15">
        <v>128.36666666666699</v>
      </c>
      <c r="Y2824" s="15">
        <v>44.133333333333297</v>
      </c>
      <c r="Z2824" s="15">
        <v>102.7</v>
      </c>
      <c r="AA2824" s="15">
        <v>2.7833333333333301</v>
      </c>
      <c r="AB2824" s="15">
        <v>4.9533333333333296</v>
      </c>
      <c r="AC2824" s="15">
        <v>0.36299999999999999</v>
      </c>
      <c r="AD2824" s="15">
        <v>8.0533333333333292</v>
      </c>
      <c r="AE2824" s="15">
        <v>19.206666666666699</v>
      </c>
      <c r="AF2824" s="15">
        <v>2.6503333333333301</v>
      </c>
      <c r="AG2824" s="15">
        <v>12.92</v>
      </c>
      <c r="AH2824" s="15">
        <v>3.5433333333333299</v>
      </c>
      <c r="AI2824" s="15">
        <v>1.1479999999999999</v>
      </c>
      <c r="AJ2824" s="15">
        <v>4.34</v>
      </c>
      <c r="AK2824" s="15">
        <v>0.76</v>
      </c>
      <c r="AL2824" s="15">
        <v>4.9133333333333304</v>
      </c>
      <c r="AM2824" s="15">
        <v>1.0589999999999999</v>
      </c>
      <c r="AN2824" s="15">
        <v>3.1866666666666701</v>
      </c>
      <c r="AO2824" s="15">
        <v>0.44233333333333302</v>
      </c>
      <c r="AP2824" s="15">
        <v>3.14</v>
      </c>
      <c r="AQ2824" s="15">
        <v>0.44166666666666698</v>
      </c>
      <c r="AR2824" s="15">
        <v>28.793333333333301</v>
      </c>
      <c r="AS2824" s="15">
        <v>1.0993333333333299</v>
      </c>
      <c r="AT2824" s="15">
        <v>0.592637442761209</v>
      </c>
      <c r="AU2824" s="15" t="s">
        <v>2247</v>
      </c>
      <c r="AV2824" s="27" t="s">
        <v>2343</v>
      </c>
    </row>
    <row r="2825" spans="1:48" x14ac:dyDescent="0.25">
      <c r="A2825" s="13" t="s">
        <v>66</v>
      </c>
      <c r="B2825" s="14">
        <v>220210</v>
      </c>
      <c r="C2825" s="15">
        <v>48.795180722891601</v>
      </c>
      <c r="D2825" s="15">
        <v>12.8012048192771</v>
      </c>
      <c r="E2825" s="15">
        <v>13.002008032128501</v>
      </c>
      <c r="F2825" s="15">
        <v>12.0983935742972</v>
      </c>
      <c r="G2825" s="15">
        <v>10.391566265060201</v>
      </c>
      <c r="H2825" s="15">
        <v>0.160642570281124</v>
      </c>
      <c r="I2825" s="15">
        <v>1.68674698795181</v>
      </c>
      <c r="J2825" s="15">
        <v>0.19076305220883499</v>
      </c>
      <c r="K2825" s="15">
        <v>0.813253012048193</v>
      </c>
      <c r="L2825" s="15">
        <v>6.02409638554217E-2</v>
      </c>
      <c r="M2825" s="15"/>
      <c r="N2825" s="15">
        <v>100</v>
      </c>
      <c r="O2825" s="23">
        <v>65.066724785835405</v>
      </c>
      <c r="P2825" s="15">
        <v>263.02392669268602</v>
      </c>
      <c r="Q2825" s="15">
        <v>43.120725960092301</v>
      </c>
      <c r="R2825" s="15">
        <v>4879.51807228916</v>
      </c>
      <c r="S2825" s="15">
        <v>317.89000300812199</v>
      </c>
      <c r="T2825" s="15">
        <v>822.30221598315495</v>
      </c>
      <c r="U2825" s="15">
        <v>60.168454828035699</v>
      </c>
      <c r="V2825" s="15">
        <v>215.60362980046099</v>
      </c>
      <c r="W2825" s="15">
        <v>5.5154416925699401</v>
      </c>
      <c r="X2825" s="15">
        <v>88.748470871352694</v>
      </c>
      <c r="Y2825" s="15">
        <v>48.2350446204753</v>
      </c>
      <c r="Z2825" s="15">
        <v>52.145994184297599</v>
      </c>
      <c r="AA2825" s="15">
        <v>1.40393061265417</v>
      </c>
      <c r="AB2825" s="15">
        <v>2.4067381931214298</v>
      </c>
      <c r="AC2825" s="15">
        <v>0.100280758046726</v>
      </c>
      <c r="AD2825" s="15">
        <v>4.5126341121026803</v>
      </c>
      <c r="AE2825" s="15">
        <v>10.4291988368595</v>
      </c>
      <c r="AF2825" s="15">
        <v>1.3939025368494899</v>
      </c>
      <c r="AG2825" s="15">
        <v>6.7188107891306501</v>
      </c>
      <c r="AH2825" s="15">
        <v>2.1058959189812501</v>
      </c>
      <c r="AI2825" s="15">
        <v>0.79221798856913705</v>
      </c>
      <c r="AJ2825" s="15">
        <v>2.8981139075503899</v>
      </c>
      <c r="AK2825" s="15">
        <v>0.491375714428958</v>
      </c>
      <c r="AL2825" s="15">
        <v>3.3092650155419601</v>
      </c>
      <c r="AM2825" s="15">
        <v>0.68190915471773805</v>
      </c>
      <c r="AN2825" s="15">
        <v>2.05575553995789</v>
      </c>
      <c r="AO2825" s="15">
        <v>0.300842274140178</v>
      </c>
      <c r="AP2825" s="15">
        <v>1.9153624786924699</v>
      </c>
      <c r="AQ2825" s="15">
        <v>0.29081419833550598</v>
      </c>
      <c r="AR2825" s="15">
        <v>19.4544670610649</v>
      </c>
      <c r="AS2825" s="15">
        <v>0.81227414017848198</v>
      </c>
      <c r="AT2825" s="15">
        <v>0.513884992987377</v>
      </c>
      <c r="AU2825" s="15" t="s">
        <v>2247</v>
      </c>
      <c r="AV2825" s="27" t="s">
        <v>2258</v>
      </c>
    </row>
    <row r="2826" spans="1:48" x14ac:dyDescent="0.25">
      <c r="A2826" s="13" t="s">
        <v>66</v>
      </c>
      <c r="B2826" s="14" t="s">
        <v>2553</v>
      </c>
      <c r="C2826" s="15">
        <v>50.906855210574903</v>
      </c>
      <c r="D2826" s="15">
        <v>14.4379547084742</v>
      </c>
      <c r="E2826" s="15">
        <v>11.4458448611538</v>
      </c>
      <c r="F2826" s="15">
        <v>8.9250947843016704</v>
      </c>
      <c r="G2826" s="15">
        <v>11.035966799877</v>
      </c>
      <c r="H2826" s="15">
        <v>0.16395122451070801</v>
      </c>
      <c r="I2826" s="15">
        <v>2.3260579977456701</v>
      </c>
      <c r="J2826" s="15">
        <v>0.19469207910646599</v>
      </c>
      <c r="K2826" s="15">
        <v>0.51234757659596297</v>
      </c>
      <c r="L2826" s="15">
        <v>5.12347576595963E-2</v>
      </c>
      <c r="M2826" s="15">
        <v>3.05</v>
      </c>
      <c r="N2826" s="15">
        <v>100</v>
      </c>
      <c r="O2826" s="23">
        <v>69.202758612752405</v>
      </c>
      <c r="P2826" s="15">
        <v>223.70105457006801</v>
      </c>
      <c r="Q2826" s="15">
        <v>37</v>
      </c>
      <c r="R2826" s="15">
        <v>3074.0854595757801</v>
      </c>
      <c r="S2826" s="15">
        <v>217</v>
      </c>
      <c r="T2826" s="15">
        <v>812</v>
      </c>
      <c r="U2826" s="15">
        <v>68</v>
      </c>
      <c r="V2826" s="15">
        <v>233</v>
      </c>
      <c r="W2826" s="15">
        <v>4.3</v>
      </c>
      <c r="X2826" s="15">
        <v>113.2</v>
      </c>
      <c r="Y2826" s="15">
        <v>47.8</v>
      </c>
      <c r="Z2826" s="15">
        <v>29</v>
      </c>
      <c r="AA2826" s="15">
        <v>0.9</v>
      </c>
      <c r="AB2826" s="15">
        <v>1.25</v>
      </c>
      <c r="AC2826" s="15"/>
      <c r="AD2826" s="15">
        <v>1.63</v>
      </c>
      <c r="AE2826" s="15">
        <v>4.08</v>
      </c>
      <c r="AF2826" s="15">
        <v>0.59</v>
      </c>
      <c r="AG2826" s="15">
        <v>3.06</v>
      </c>
      <c r="AH2826" s="15">
        <v>1.0900000000000001</v>
      </c>
      <c r="AI2826" s="15">
        <v>0.43</v>
      </c>
      <c r="AJ2826" s="15">
        <v>1.56</v>
      </c>
      <c r="AK2826" s="15">
        <v>0.3</v>
      </c>
      <c r="AL2826" s="15">
        <v>2.1800000000000002</v>
      </c>
      <c r="AM2826" s="15">
        <v>0.49</v>
      </c>
      <c r="AN2826" s="15">
        <v>1.35</v>
      </c>
      <c r="AO2826" s="15">
        <v>0.22</v>
      </c>
      <c r="AP2826" s="15">
        <v>1.39</v>
      </c>
      <c r="AQ2826" s="15">
        <v>0.21</v>
      </c>
      <c r="AR2826" s="15">
        <v>14</v>
      </c>
      <c r="AS2826" s="15">
        <v>0.21</v>
      </c>
      <c r="AT2826" s="15">
        <v>0.73890671921114504</v>
      </c>
      <c r="AU2826" s="15" t="s">
        <v>2247</v>
      </c>
      <c r="AV2826" s="27" t="s">
        <v>2359</v>
      </c>
    </row>
    <row r="2827" spans="1:48" x14ac:dyDescent="0.25">
      <c r="A2827" s="13" t="s">
        <v>66</v>
      </c>
      <c r="B2827" s="14">
        <v>23408</v>
      </c>
      <c r="C2827" s="15">
        <v>50.252678390943998</v>
      </c>
      <c r="D2827" s="15">
        <v>14.9181322013341</v>
      </c>
      <c r="E2827" s="15">
        <v>12.168991307863401</v>
      </c>
      <c r="F2827" s="15">
        <v>12.1184556296745</v>
      </c>
      <c r="G2827" s="15">
        <v>7.7926015767131602</v>
      </c>
      <c r="H2827" s="15">
        <v>0.15160703456640401</v>
      </c>
      <c r="I2827" s="15">
        <v>1.5868202951283601</v>
      </c>
      <c r="J2827" s="15">
        <v>0.19203557711744501</v>
      </c>
      <c r="K2827" s="15">
        <v>0.76814230846978004</v>
      </c>
      <c r="L2827" s="15">
        <v>5.0535678188801302E-2</v>
      </c>
      <c r="M2827" s="15">
        <v>1.74</v>
      </c>
      <c r="N2827" s="15">
        <v>100</v>
      </c>
      <c r="O2827" s="23">
        <v>59.877570652317402</v>
      </c>
      <c r="P2827" s="15">
        <v>220.64873575392099</v>
      </c>
      <c r="Q2827" s="15">
        <v>43</v>
      </c>
      <c r="R2827" s="15">
        <v>4608.8538508186803</v>
      </c>
      <c r="S2827" s="15">
        <v>264</v>
      </c>
      <c r="T2827" s="15">
        <v>322</v>
      </c>
      <c r="U2827" s="15">
        <v>67</v>
      </c>
      <c r="V2827" s="15">
        <v>144</v>
      </c>
      <c r="W2827" s="15">
        <v>0.9</v>
      </c>
      <c r="X2827" s="15">
        <v>76</v>
      </c>
      <c r="Y2827" s="15">
        <v>16.899999999999999</v>
      </c>
      <c r="Z2827" s="15">
        <v>43</v>
      </c>
      <c r="AA2827" s="15">
        <v>1.37</v>
      </c>
      <c r="AB2827" s="15">
        <v>2.11</v>
      </c>
      <c r="AC2827" s="15"/>
      <c r="AD2827" s="15">
        <v>3.1</v>
      </c>
      <c r="AE2827" s="15">
        <v>7.58</v>
      </c>
      <c r="AF2827" s="15">
        <v>1.07</v>
      </c>
      <c r="AG2827" s="15">
        <v>5.5</v>
      </c>
      <c r="AH2827" s="15">
        <v>1.78</v>
      </c>
      <c r="AI2827" s="15">
        <v>0.63</v>
      </c>
      <c r="AJ2827" s="15">
        <v>2.34</v>
      </c>
      <c r="AK2827" s="15">
        <v>0.41</v>
      </c>
      <c r="AL2827" s="15">
        <v>2.69</v>
      </c>
      <c r="AM2827" s="15">
        <v>0.61</v>
      </c>
      <c r="AN2827" s="15">
        <v>1.64</v>
      </c>
      <c r="AO2827" s="15">
        <v>0.25</v>
      </c>
      <c r="AP2827" s="15">
        <v>1.67</v>
      </c>
      <c r="AQ2827" s="15">
        <v>0.26</v>
      </c>
      <c r="AR2827" s="15">
        <v>17</v>
      </c>
      <c r="AS2827" s="15">
        <v>0.6</v>
      </c>
      <c r="AT2827" s="15">
        <v>0.65582500113106801</v>
      </c>
      <c r="AU2827" s="15" t="s">
        <v>2247</v>
      </c>
      <c r="AV2827" s="27" t="s">
        <v>2359</v>
      </c>
    </row>
    <row r="2828" spans="1:48" x14ac:dyDescent="0.25">
      <c r="A2828" s="13" t="s">
        <v>66</v>
      </c>
      <c r="B2828" s="14" t="s">
        <v>2554</v>
      </c>
      <c r="C2828" s="15">
        <v>53.849350649350598</v>
      </c>
      <c r="D2828" s="15">
        <v>14.2441558441558</v>
      </c>
      <c r="E2828" s="15">
        <v>11.366233766233799</v>
      </c>
      <c r="F2828" s="15">
        <v>11.906493506493501</v>
      </c>
      <c r="G2828" s="15">
        <v>6.2233766233766197</v>
      </c>
      <c r="H2828" s="15">
        <v>0.18701298701298699</v>
      </c>
      <c r="I2828" s="15">
        <v>1.21558441558442</v>
      </c>
      <c r="J2828" s="15">
        <v>0.17662337662337699</v>
      </c>
      <c r="K2828" s="15">
        <v>0.74805194805194797</v>
      </c>
      <c r="L2828" s="15">
        <v>8.3116883116883103E-2</v>
      </c>
      <c r="M2828" s="15">
        <v>4.29</v>
      </c>
      <c r="N2828" s="15">
        <v>100</v>
      </c>
      <c r="O2828" s="23">
        <v>56.063716158945603</v>
      </c>
      <c r="P2828" s="15">
        <v>362.90470093287001</v>
      </c>
      <c r="Q2828" s="15">
        <v>35</v>
      </c>
      <c r="R2828" s="15">
        <v>4488.31168831169</v>
      </c>
      <c r="S2828" s="15">
        <v>211</v>
      </c>
      <c r="T2828" s="15">
        <v>175</v>
      </c>
      <c r="U2828" s="15">
        <v>56</v>
      </c>
      <c r="V2828" s="15">
        <v>73</v>
      </c>
      <c r="W2828" s="15">
        <v>6.8</v>
      </c>
      <c r="X2828" s="15">
        <v>153</v>
      </c>
      <c r="Y2828" s="15">
        <v>96.8</v>
      </c>
      <c r="Z2828" s="15">
        <v>77</v>
      </c>
      <c r="AA2828" s="15">
        <v>1.96</v>
      </c>
      <c r="AB2828" s="15">
        <v>3.63</v>
      </c>
      <c r="AC2828" s="15"/>
      <c r="AD2828" s="15">
        <v>11.08</v>
      </c>
      <c r="AE2828" s="15">
        <v>22.43</v>
      </c>
      <c r="AF2828" s="15">
        <v>2.62</v>
      </c>
      <c r="AG2828" s="15">
        <v>10.65</v>
      </c>
      <c r="AH2828" s="15">
        <v>2.4300000000000002</v>
      </c>
      <c r="AI2828" s="15">
        <v>0.78</v>
      </c>
      <c r="AJ2828" s="15">
        <v>2.79</v>
      </c>
      <c r="AK2828" s="15">
        <v>0.48</v>
      </c>
      <c r="AL2828" s="15">
        <v>3.1</v>
      </c>
      <c r="AM2828" s="15">
        <v>0.65</v>
      </c>
      <c r="AN2828" s="15">
        <v>1.82</v>
      </c>
      <c r="AO2828" s="15">
        <v>0.28999999999999998</v>
      </c>
      <c r="AP2828" s="15">
        <v>1.91</v>
      </c>
      <c r="AQ2828" s="15">
        <v>0.28999999999999998</v>
      </c>
      <c r="AR2828" s="15">
        <v>19</v>
      </c>
      <c r="AS2828" s="15">
        <v>3.53</v>
      </c>
      <c r="AT2828" s="15">
        <v>0.315670553566817</v>
      </c>
      <c r="AU2828" s="15" t="s">
        <v>2247</v>
      </c>
      <c r="AV2828" s="27" t="s">
        <v>2443</v>
      </c>
    </row>
    <row r="2829" spans="1:48" x14ac:dyDescent="0.25">
      <c r="A2829" s="13" t="s">
        <v>66</v>
      </c>
      <c r="B2829" s="14" t="s">
        <v>2555</v>
      </c>
      <c r="C2829" s="15">
        <v>50.511375495721097</v>
      </c>
      <c r="D2829" s="15">
        <v>8.2133166353579607</v>
      </c>
      <c r="E2829" s="15">
        <v>13.671467334585699</v>
      </c>
      <c r="F2829" s="15">
        <v>11.8973074514715</v>
      </c>
      <c r="G2829" s="15">
        <v>12.106032143602601</v>
      </c>
      <c r="H2829" s="15">
        <v>0.42788561886871201</v>
      </c>
      <c r="I2829" s="15">
        <v>2.0455019828845802</v>
      </c>
      <c r="J2829" s="15">
        <v>0.21916092673763299</v>
      </c>
      <c r="K2829" s="15">
        <v>0.84533500313086996</v>
      </c>
      <c r="L2829" s="15">
        <v>6.2617407639323705E-2</v>
      </c>
      <c r="M2829" s="15"/>
      <c r="N2829" s="15">
        <f>SUM(C2829:L2829)</f>
        <v>99.999999999999986</v>
      </c>
      <c r="O2829" s="23">
        <f>(G2829/40.31)/(G2829/40.31+E2829*0.8998/71.85*0.85)*100</f>
        <v>67.359181126594365</v>
      </c>
      <c r="P2829" s="15">
        <f>(L2829*62/142)*10000</f>
        <v>273.39994884775138</v>
      </c>
      <c r="Q2829" s="15">
        <v>34.764852772864401</v>
      </c>
      <c r="R2829" s="15">
        <f>K2829*0.6*10000</f>
        <v>5072.0100187852195</v>
      </c>
      <c r="S2829" s="15">
        <v>241.24700863593799</v>
      </c>
      <c r="T2829" s="15">
        <v>2243.9132244303401</v>
      </c>
      <c r="U2829" s="15">
        <v>61.101862449276901</v>
      </c>
      <c r="V2829" s="15">
        <v>292.86754760170601</v>
      </c>
      <c r="W2829" s="15">
        <v>14.9594214962023</v>
      </c>
      <c r="X2829" s="15">
        <v>149.06747476849401</v>
      </c>
      <c r="Y2829" s="15">
        <v>106.401519092706</v>
      </c>
      <c r="Z2829" s="15">
        <v>49.513578191655398</v>
      </c>
      <c r="AA2829" s="15">
        <v>1.4748725418791</v>
      </c>
      <c r="AB2829" s="15">
        <v>3.2657891998751398</v>
      </c>
      <c r="AC2829" s="15">
        <v>0.2106960774113</v>
      </c>
      <c r="AD2829" s="15">
        <v>6.3208823223389903</v>
      </c>
      <c r="AE2829" s="15">
        <v>16.118249921964399</v>
      </c>
      <c r="AF2829" s="15">
        <v>2.3703308708771198</v>
      </c>
      <c r="AG2829" s="15">
        <v>10.745499947976301</v>
      </c>
      <c r="AH2829" s="15">
        <v>2.5388877328061601</v>
      </c>
      <c r="AI2829" s="15">
        <v>0.96920195609197801</v>
      </c>
      <c r="AJ2829" s="15">
        <v>2.80225782957028</v>
      </c>
      <c r="AK2829" s="15">
        <v>0.431926958693164</v>
      </c>
      <c r="AL2829" s="15">
        <v>2.4440744979710698</v>
      </c>
      <c r="AM2829" s="15">
        <v>0.48460097804598901</v>
      </c>
      <c r="AN2829" s="15">
        <v>1.2325720528560999</v>
      </c>
      <c r="AO2829" s="15">
        <v>0.18962646967016999</v>
      </c>
      <c r="AP2829" s="15">
        <v>1.0534803870564999</v>
      </c>
      <c r="AQ2829" s="15">
        <v>0.16855686192904001</v>
      </c>
      <c r="AR2829" s="15">
        <v>12.009676412444099</v>
      </c>
      <c r="AS2829" s="15">
        <v>0.55834460513994399</v>
      </c>
      <c r="AT2829" s="15">
        <f>(AB2829/0.713)/(AD2829/0.687)</f>
        <v>0.49782608695652097</v>
      </c>
      <c r="AU2829" s="15" t="s">
        <v>2247</v>
      </c>
      <c r="AV2829" s="27" t="s">
        <v>2258</v>
      </c>
    </row>
    <row r="2830" spans="1:48" x14ac:dyDescent="0.25">
      <c r="A2830" s="13" t="s">
        <v>66</v>
      </c>
      <c r="B2830" s="14">
        <v>44008</v>
      </c>
      <c r="C2830" s="15">
        <v>51.382604323780797</v>
      </c>
      <c r="D2830" s="15">
        <v>14.5801910507793</v>
      </c>
      <c r="E2830" s="15">
        <v>10.759175465057799</v>
      </c>
      <c r="F2830" s="15">
        <v>11.1613876319759</v>
      </c>
      <c r="G2830" s="15">
        <v>8.3660130718954306</v>
      </c>
      <c r="H2830" s="15">
        <v>0.13071895424836599</v>
      </c>
      <c r="I2830" s="15">
        <v>2.6445449974861699</v>
      </c>
      <c r="J2830" s="15">
        <v>0.191050779286073</v>
      </c>
      <c r="K2830" s="15">
        <v>0.71392659627953803</v>
      </c>
      <c r="L2830" s="15">
        <v>7.0387129210658594E-2</v>
      </c>
      <c r="M2830" s="15">
        <v>1.47</v>
      </c>
      <c r="N2830" s="15">
        <v>100</v>
      </c>
      <c r="O2830" s="23">
        <v>64.4397271561634</v>
      </c>
      <c r="P2830" s="15">
        <v>307.32408528597398</v>
      </c>
      <c r="Q2830" s="15">
        <v>39</v>
      </c>
      <c r="R2830" s="15">
        <v>4283.5595776772298</v>
      </c>
      <c r="S2830" s="15">
        <v>272</v>
      </c>
      <c r="T2830" s="15">
        <v>443</v>
      </c>
      <c r="U2830" s="15">
        <v>64</v>
      </c>
      <c r="V2830" s="15">
        <v>195</v>
      </c>
      <c r="W2830" s="15"/>
      <c r="X2830" s="15">
        <v>105</v>
      </c>
      <c r="Y2830" s="15"/>
      <c r="Z2830" s="15">
        <v>42</v>
      </c>
      <c r="AA2830" s="15">
        <v>1.1499999999999999</v>
      </c>
      <c r="AB2830" s="15">
        <v>2.16</v>
      </c>
      <c r="AC2830" s="15"/>
      <c r="AD2830" s="15">
        <v>2.89</v>
      </c>
      <c r="AE2830" s="15">
        <v>7.7</v>
      </c>
      <c r="AF2830" s="15">
        <v>1.18</v>
      </c>
      <c r="AG2830" s="15">
        <v>5.88</v>
      </c>
      <c r="AH2830" s="15">
        <v>1.79</v>
      </c>
      <c r="AI2830" s="15">
        <v>0.71</v>
      </c>
      <c r="AJ2830" s="15">
        <v>2.4700000000000002</v>
      </c>
      <c r="AK2830" s="15">
        <v>0.45</v>
      </c>
      <c r="AL2830" s="15">
        <v>2.89</v>
      </c>
      <c r="AM2830" s="15">
        <v>0.67</v>
      </c>
      <c r="AN2830" s="15">
        <v>1.87</v>
      </c>
      <c r="AO2830" s="15">
        <v>0.28999999999999998</v>
      </c>
      <c r="AP2830" s="15">
        <v>1.8</v>
      </c>
      <c r="AQ2830" s="15">
        <v>0.27</v>
      </c>
      <c r="AR2830" s="15">
        <v>18</v>
      </c>
      <c r="AS2830" s="15">
        <v>0.2</v>
      </c>
      <c r="AT2830" s="15">
        <v>0.72015024968819297</v>
      </c>
      <c r="AU2830" s="15" t="s">
        <v>2247</v>
      </c>
      <c r="AV2830" s="27" t="s">
        <v>2359</v>
      </c>
    </row>
    <row r="2831" spans="1:48" x14ac:dyDescent="0.25">
      <c r="A2831" s="13" t="s">
        <v>66</v>
      </c>
      <c r="B2831" s="14" t="s">
        <v>2556</v>
      </c>
      <c r="C2831" s="15">
        <v>47.566260203567502</v>
      </c>
      <c r="D2831" s="15">
        <v>11.2365212133427</v>
      </c>
      <c r="E2831" s="15">
        <v>12.738083240955399</v>
      </c>
      <c r="F2831" s="15">
        <v>11.700090698377499</v>
      </c>
      <c r="G2831" s="15">
        <v>14.652826766099</v>
      </c>
      <c r="H2831" s="15">
        <v>0.100775975007558</v>
      </c>
      <c r="I2831" s="15">
        <v>1.10853572508314</v>
      </c>
      <c r="J2831" s="15">
        <v>0.21162954751587201</v>
      </c>
      <c r="K2831" s="15">
        <v>0.63488864254761701</v>
      </c>
      <c r="L2831" s="15">
        <v>5.0387987503779097E-2</v>
      </c>
      <c r="M2831" s="15">
        <v>1.34</v>
      </c>
      <c r="N2831" s="15">
        <f>SUM(C2831:L2831)</f>
        <v>100.00000000000007</v>
      </c>
      <c r="O2831" s="23">
        <f>(G2831/40.31)/(G2831/40.31+E2831*0.8998/71.85*0.85)*100</f>
        <v>72.832083143313469</v>
      </c>
      <c r="P2831" s="15">
        <f>(L2831*62/142)*10000</f>
        <v>220.0038891010073</v>
      </c>
      <c r="Q2831" s="15">
        <v>38.406666666666702</v>
      </c>
      <c r="R2831" s="15">
        <f>K2831*0.6*10000</f>
        <v>3809.3318552857017</v>
      </c>
      <c r="S2831" s="15">
        <v>224.4</v>
      </c>
      <c r="T2831" s="15">
        <v>1411</v>
      </c>
      <c r="U2831" s="15">
        <v>80.8</v>
      </c>
      <c r="V2831" s="15">
        <v>480.66666666666703</v>
      </c>
      <c r="W2831" s="15">
        <v>0.93300000000000005</v>
      </c>
      <c r="X2831" s="15">
        <v>54.283333333333303</v>
      </c>
      <c r="Y2831" s="15">
        <v>5.6133333333333297</v>
      </c>
      <c r="Z2831" s="15">
        <v>32.286666666666697</v>
      </c>
      <c r="AA2831" s="15">
        <v>0.89200000000000002</v>
      </c>
      <c r="AB2831" s="15">
        <v>1.3819999999999999</v>
      </c>
      <c r="AC2831" s="15">
        <v>9.0333333333333293E-2</v>
      </c>
      <c r="AD2831" s="15">
        <v>2.31633333333333</v>
      </c>
      <c r="AE2831" s="15">
        <v>6.0366666666666697</v>
      </c>
      <c r="AF2831" s="15">
        <v>0.90033333333333299</v>
      </c>
      <c r="AG2831" s="15">
        <v>4.5433333333333303</v>
      </c>
      <c r="AH2831" s="15">
        <v>1.37666666666667</v>
      </c>
      <c r="AI2831" s="15">
        <v>0.42933333333333301</v>
      </c>
      <c r="AJ2831" s="15">
        <v>1.88666666666667</v>
      </c>
      <c r="AK2831" s="15">
        <v>0.31466666666666698</v>
      </c>
      <c r="AL2831" s="15">
        <v>2.16333333333333</v>
      </c>
      <c r="AM2831" s="15">
        <v>0.47699999999999998</v>
      </c>
      <c r="AN2831" s="15">
        <v>1.4366666666666701</v>
      </c>
      <c r="AO2831" s="15">
        <v>0.182666666666667</v>
      </c>
      <c r="AP2831" s="15">
        <v>1.4166666666666701</v>
      </c>
      <c r="AQ2831" s="15">
        <v>0.17599999999999999</v>
      </c>
      <c r="AR2831" s="15">
        <v>12.723333333333301</v>
      </c>
      <c r="AS2831" s="15">
        <v>0.288333333333333</v>
      </c>
      <c r="AT2831" s="15">
        <f>(AB2831/0.713)/(AD2831/0.687)</f>
        <v>0.57487602018069217</v>
      </c>
      <c r="AU2831" s="15" t="s">
        <v>2247</v>
      </c>
      <c r="AV2831" s="27" t="s">
        <v>2343</v>
      </c>
    </row>
    <row r="2832" spans="1:48" x14ac:dyDescent="0.25">
      <c r="A2832" s="13" t="s">
        <v>66</v>
      </c>
      <c r="B2832" s="14" t="s">
        <v>2557</v>
      </c>
      <c r="C2832" s="15">
        <v>51.657260133401699</v>
      </c>
      <c r="D2832" s="15">
        <v>14.8589020010262</v>
      </c>
      <c r="E2832" s="15">
        <v>12.8989225243715</v>
      </c>
      <c r="F2832" s="15">
        <v>10.0564391995895</v>
      </c>
      <c r="G2832" s="15">
        <v>7.0087224217547499</v>
      </c>
      <c r="H2832" s="15">
        <v>0.33863519753719901</v>
      </c>
      <c r="I2832" s="15">
        <v>1.6213442791174999</v>
      </c>
      <c r="J2832" s="15">
        <v>0.17444843509492</v>
      </c>
      <c r="K2832" s="15">
        <v>1.2519240636223701</v>
      </c>
      <c r="L2832" s="15">
        <v>0.13340174448435099</v>
      </c>
      <c r="M2832" s="15">
        <v>3.22</v>
      </c>
      <c r="N2832" s="15">
        <v>100</v>
      </c>
      <c r="O2832" s="23">
        <v>55.8750946935399</v>
      </c>
      <c r="P2832" s="15">
        <v>582.458320988011</v>
      </c>
      <c r="Q2832" s="15">
        <v>34</v>
      </c>
      <c r="R2832" s="15">
        <v>7511.5443817342202</v>
      </c>
      <c r="S2832" s="15">
        <v>270</v>
      </c>
      <c r="T2832" s="15">
        <v>268</v>
      </c>
      <c r="U2832" s="15">
        <v>58</v>
      </c>
      <c r="V2832" s="15">
        <v>121</v>
      </c>
      <c r="W2832" s="15">
        <v>16.7</v>
      </c>
      <c r="X2832" s="15">
        <v>146.30000000000001</v>
      </c>
      <c r="Y2832" s="15">
        <v>68.099999999999994</v>
      </c>
      <c r="Z2832" s="15">
        <v>86</v>
      </c>
      <c r="AA2832" s="15">
        <v>2.35</v>
      </c>
      <c r="AB2832" s="15">
        <v>4.25</v>
      </c>
      <c r="AC2832" s="15"/>
      <c r="AD2832" s="15">
        <v>6.79</v>
      </c>
      <c r="AE2832" s="15">
        <v>16.309999999999999</v>
      </c>
      <c r="AF2832" s="15">
        <v>2.2400000000000002</v>
      </c>
      <c r="AG2832" s="15">
        <v>10.44</v>
      </c>
      <c r="AH2832" s="15">
        <v>3.06</v>
      </c>
      <c r="AI2832" s="15">
        <v>1.04</v>
      </c>
      <c r="AJ2832" s="15">
        <v>3.89</v>
      </c>
      <c r="AK2832" s="15">
        <v>0.64</v>
      </c>
      <c r="AL2832" s="15">
        <v>4.22</v>
      </c>
      <c r="AM2832" s="15">
        <v>0.91</v>
      </c>
      <c r="AN2832" s="15">
        <v>2.52</v>
      </c>
      <c r="AO2832" s="15">
        <v>0.39</v>
      </c>
      <c r="AP2832" s="15">
        <v>2.48</v>
      </c>
      <c r="AQ2832" s="15">
        <v>0.38</v>
      </c>
      <c r="AR2832" s="15">
        <v>26</v>
      </c>
      <c r="AS2832" s="15">
        <v>1.43</v>
      </c>
      <c r="AT2832" s="15">
        <v>0.60309588186570895</v>
      </c>
      <c r="AU2832" s="15" t="s">
        <v>2247</v>
      </c>
      <c r="AV2832" s="27" t="s">
        <v>2359</v>
      </c>
    </row>
    <row r="2833" spans="1:48" x14ac:dyDescent="0.25">
      <c r="A2833" s="13" t="s">
        <v>66</v>
      </c>
      <c r="B2833" s="14" t="s">
        <v>2558</v>
      </c>
      <c r="C2833" s="15">
        <v>53.730426773104099</v>
      </c>
      <c r="D2833" s="15">
        <v>14.379285641183101</v>
      </c>
      <c r="E2833" s="15">
        <v>11.206631869818899</v>
      </c>
      <c r="F2833" s="15">
        <v>9.6203049841367303</v>
      </c>
      <c r="G2833" s="15">
        <v>7.3585098761641596</v>
      </c>
      <c r="H2833" s="15">
        <v>0.49124961621123697</v>
      </c>
      <c r="I2833" s="15">
        <v>2.2617951079725702</v>
      </c>
      <c r="J2833" s="15">
        <v>0.173984239074813</v>
      </c>
      <c r="K2833" s="15">
        <v>0.70617132330365395</v>
      </c>
      <c r="L2833" s="15">
        <v>7.1640569030805498E-2</v>
      </c>
      <c r="M2833" s="15">
        <v>2.87</v>
      </c>
      <c r="N2833" s="15">
        <v>100</v>
      </c>
      <c r="O2833" s="23">
        <v>60.478293022451901</v>
      </c>
      <c r="P2833" s="15">
        <v>312.79685069788297</v>
      </c>
      <c r="Q2833" s="15">
        <v>36</v>
      </c>
      <c r="R2833" s="15">
        <v>4237.02793982192</v>
      </c>
      <c r="S2833" s="15">
        <v>214</v>
      </c>
      <c r="T2833" s="15">
        <v>439</v>
      </c>
      <c r="U2833" s="15">
        <v>59</v>
      </c>
      <c r="V2833" s="15">
        <v>124</v>
      </c>
      <c r="W2833" s="15">
        <v>18.899999999999999</v>
      </c>
      <c r="X2833" s="15">
        <v>96.9</v>
      </c>
      <c r="Y2833" s="15">
        <v>147.80000000000001</v>
      </c>
      <c r="Z2833" s="15">
        <v>69</v>
      </c>
      <c r="AA2833" s="15">
        <v>2.0299999999999998</v>
      </c>
      <c r="AB2833" s="15">
        <v>3.45</v>
      </c>
      <c r="AC2833" s="15"/>
      <c r="AD2833" s="15">
        <v>9.8800000000000008</v>
      </c>
      <c r="AE2833" s="15">
        <v>20.37</v>
      </c>
      <c r="AF2833" s="15">
        <v>2.4</v>
      </c>
      <c r="AG2833" s="15">
        <v>9.9499999999999993</v>
      </c>
      <c r="AH2833" s="15">
        <v>2.2999999999999998</v>
      </c>
      <c r="AI2833" s="15">
        <v>0.78</v>
      </c>
      <c r="AJ2833" s="15">
        <v>2.71</v>
      </c>
      <c r="AK2833" s="15">
        <v>0.44</v>
      </c>
      <c r="AL2833" s="15">
        <v>3.01</v>
      </c>
      <c r="AM2833" s="15">
        <v>0.63</v>
      </c>
      <c r="AN2833" s="15">
        <v>1.8</v>
      </c>
      <c r="AO2833" s="15">
        <v>0.27</v>
      </c>
      <c r="AP2833" s="15">
        <v>1.88</v>
      </c>
      <c r="AQ2833" s="15">
        <v>0.28999999999999998</v>
      </c>
      <c r="AR2833" s="15">
        <v>18</v>
      </c>
      <c r="AS2833" s="15">
        <v>3.41</v>
      </c>
      <c r="AT2833" s="15">
        <v>0.33645683688128503</v>
      </c>
      <c r="AU2833" s="15" t="s">
        <v>2247</v>
      </c>
      <c r="AV2833" s="27" t="s">
        <v>2443</v>
      </c>
    </row>
    <row r="2834" spans="1:48" x14ac:dyDescent="0.25">
      <c r="A2834" s="13" t="s">
        <v>66</v>
      </c>
      <c r="B2834" s="14">
        <v>224940</v>
      </c>
      <c r="C2834" s="15">
        <v>52.930056710774998</v>
      </c>
      <c r="D2834" s="15">
        <v>11.2371350556606</v>
      </c>
      <c r="E2834" s="15">
        <v>12.7074144087377</v>
      </c>
      <c r="F2834" s="15">
        <v>8.19155639571518</v>
      </c>
      <c r="G2834" s="15">
        <v>9.5778197857592797</v>
      </c>
      <c r="H2834" s="15">
        <v>3.1505986137366097E-2</v>
      </c>
      <c r="I2834" s="15">
        <v>4.0537702163410998</v>
      </c>
      <c r="J2834" s="15">
        <v>0.19953791220331901</v>
      </c>
      <c r="K2834" s="15">
        <v>1.0186935517748399</v>
      </c>
      <c r="L2834" s="15">
        <v>5.25099768956101E-2</v>
      </c>
      <c r="M2834" s="15"/>
      <c r="N2834" s="15">
        <v>100</v>
      </c>
      <c r="O2834" s="23">
        <v>63.7226635501288</v>
      </c>
      <c r="P2834" s="15">
        <v>229.268913206185</v>
      </c>
      <c r="Q2834" s="15">
        <v>39.916535598196504</v>
      </c>
      <c r="R2834" s="15">
        <v>6112.1613106490304</v>
      </c>
      <c r="S2834" s="15">
        <v>281.51661948201701</v>
      </c>
      <c r="T2834" s="15">
        <v>766.81765754430103</v>
      </c>
      <c r="U2834" s="15">
        <v>56.723497955331901</v>
      </c>
      <c r="V2834" s="15">
        <v>147.060920624934</v>
      </c>
      <c r="W2834" s="15">
        <v>0.73530460312467205</v>
      </c>
      <c r="X2834" s="15">
        <v>108.720037747719</v>
      </c>
      <c r="Y2834" s="15">
        <v>256.306175946314</v>
      </c>
      <c r="Z2834" s="15">
        <v>58.824368249973801</v>
      </c>
      <c r="AA2834" s="15">
        <v>1.68069623571354</v>
      </c>
      <c r="AB2834" s="15">
        <v>2.5210443535703102</v>
      </c>
      <c r="AC2834" s="15">
        <v>0.105043514732096</v>
      </c>
      <c r="AD2834" s="15">
        <v>4.62191464821223</v>
      </c>
      <c r="AE2834" s="15">
        <v>11.6598301352627</v>
      </c>
      <c r="AF2834" s="15">
        <v>1.68069623571354</v>
      </c>
      <c r="AG2834" s="15">
        <v>8.0883506343714</v>
      </c>
      <c r="AH2834" s="15">
        <v>2.2479312152668598</v>
      </c>
      <c r="AI2834" s="15">
        <v>0.79833071196393002</v>
      </c>
      <c r="AJ2834" s="15">
        <v>3.056766278704</v>
      </c>
      <c r="AK2834" s="15">
        <v>0.45168711334801298</v>
      </c>
      <c r="AL2834" s="15">
        <v>3.0357575757575801</v>
      </c>
      <c r="AM2834" s="15">
        <v>0.61975673691936695</v>
      </c>
      <c r="AN2834" s="15">
        <v>1.83826150781168</v>
      </c>
      <c r="AO2834" s="15">
        <v>0.23109573241061099</v>
      </c>
      <c r="AP2834" s="15">
        <v>1.3970787459368801</v>
      </c>
      <c r="AQ2834" s="15">
        <v>0.210087029464192</v>
      </c>
      <c r="AR2834" s="15">
        <v>17.122092901331701</v>
      </c>
      <c r="AS2834" s="15">
        <v>0.65126979133899598</v>
      </c>
      <c r="AT2834" s="15">
        <v>0.52556419737345506</v>
      </c>
      <c r="AU2834" s="15" t="s">
        <v>2247</v>
      </c>
      <c r="AV2834" s="27" t="s">
        <v>2258</v>
      </c>
    </row>
    <row r="2835" spans="1:48" x14ac:dyDescent="0.25">
      <c r="A2835" s="13" t="s">
        <v>66</v>
      </c>
      <c r="B2835" s="14" t="s">
        <v>2559</v>
      </c>
      <c r="C2835" s="15">
        <v>53.988439306358401</v>
      </c>
      <c r="D2835" s="15">
        <v>14.419337887546</v>
      </c>
      <c r="E2835" s="15">
        <v>11.1823436678928</v>
      </c>
      <c r="F2835" s="15">
        <v>11.5712033631109</v>
      </c>
      <c r="G2835" s="15">
        <v>6.1797162375197097</v>
      </c>
      <c r="H2835" s="15">
        <v>0.76720966894377296</v>
      </c>
      <c r="I2835" s="15">
        <v>0.87230688386757704</v>
      </c>
      <c r="J2835" s="15">
        <v>0.17866526537046801</v>
      </c>
      <c r="K2835" s="15">
        <v>0.75669994745139202</v>
      </c>
      <c r="L2835" s="15">
        <v>8.4077771939043602E-2</v>
      </c>
      <c r="M2835" s="15">
        <v>5.38</v>
      </c>
      <c r="N2835" s="15">
        <v>100</v>
      </c>
      <c r="O2835" s="23">
        <v>56.291944100444603</v>
      </c>
      <c r="P2835" s="15">
        <v>367.10013100145801</v>
      </c>
      <c r="Q2835" s="15">
        <v>34</v>
      </c>
      <c r="R2835" s="15">
        <v>4540.1996847083501</v>
      </c>
      <c r="S2835" s="15">
        <v>221</v>
      </c>
      <c r="T2835" s="15">
        <v>155</v>
      </c>
      <c r="U2835" s="15">
        <v>55</v>
      </c>
      <c r="V2835" s="15">
        <v>73</v>
      </c>
      <c r="W2835" s="15">
        <v>25.7</v>
      </c>
      <c r="X2835" s="15">
        <v>136.6</v>
      </c>
      <c r="Y2835" s="15">
        <v>281.60000000000002</v>
      </c>
      <c r="Z2835" s="15">
        <v>78</v>
      </c>
      <c r="AA2835" s="15">
        <v>2.12</v>
      </c>
      <c r="AB2835" s="15">
        <v>3.86</v>
      </c>
      <c r="AC2835" s="15"/>
      <c r="AD2835" s="15">
        <v>11.46</v>
      </c>
      <c r="AE2835" s="15">
        <v>23.11</v>
      </c>
      <c r="AF2835" s="15">
        <v>2.66</v>
      </c>
      <c r="AG2835" s="15">
        <v>10.88</v>
      </c>
      <c r="AH2835" s="15">
        <v>2.56</v>
      </c>
      <c r="AI2835" s="15">
        <v>0.79</v>
      </c>
      <c r="AJ2835" s="15">
        <v>2.96</v>
      </c>
      <c r="AK2835" s="15">
        <v>0.51</v>
      </c>
      <c r="AL2835" s="15">
        <v>3.26</v>
      </c>
      <c r="AM2835" s="15">
        <v>0.69</v>
      </c>
      <c r="AN2835" s="15">
        <v>1.96</v>
      </c>
      <c r="AO2835" s="15">
        <v>0.31</v>
      </c>
      <c r="AP2835" s="15">
        <v>1.98</v>
      </c>
      <c r="AQ2835" s="15">
        <v>0.31</v>
      </c>
      <c r="AR2835" s="15">
        <v>20</v>
      </c>
      <c r="AS2835" s="15">
        <v>3.63</v>
      </c>
      <c r="AT2835" s="15">
        <v>0.32454124229896503</v>
      </c>
      <c r="AU2835" s="15" t="s">
        <v>2247</v>
      </c>
      <c r="AV2835" s="27" t="s">
        <v>2443</v>
      </c>
    </row>
    <row r="2836" spans="1:48" x14ac:dyDescent="0.25">
      <c r="A2836" s="13" t="s">
        <v>66</v>
      </c>
      <c r="B2836" s="14" t="s">
        <v>2560</v>
      </c>
      <c r="C2836" s="15">
        <v>50.315723005682997</v>
      </c>
      <c r="D2836" s="15">
        <v>10.650389391707</v>
      </c>
      <c r="E2836" s="15">
        <v>12.649968427699401</v>
      </c>
      <c r="F2836" s="15">
        <v>7.6825931382866797</v>
      </c>
      <c r="G2836" s="15">
        <v>17.396337613134101</v>
      </c>
      <c r="H2836" s="15">
        <v>0.25257840454641101</v>
      </c>
      <c r="I2836" s="15">
        <v>0.27362660492527902</v>
      </c>
      <c r="J2836" s="15">
        <v>0.21048200378867599</v>
      </c>
      <c r="K2836" s="15">
        <v>0.52620500947169002</v>
      </c>
      <c r="L2836" s="15">
        <v>4.20964007577352E-2</v>
      </c>
      <c r="M2836" s="15">
        <v>5.67</v>
      </c>
      <c r="N2836" s="15">
        <f>SUM(C2836:L2836)</f>
        <v>99.999999999999972</v>
      </c>
      <c r="O2836" s="23">
        <f>(G2836/40.31)/(G2836/40.31+E2836*0.8998/71.85*0.85)*100</f>
        <v>76.218345246260924</v>
      </c>
      <c r="P2836" s="15">
        <f>(L2836*62/142)*10000</f>
        <v>183.80118640701284</v>
      </c>
      <c r="Q2836" s="15">
        <v>27</v>
      </c>
      <c r="R2836" s="15">
        <f>K2836*0.6*10000</f>
        <v>3157.2300568301398</v>
      </c>
      <c r="S2836" s="15">
        <v>196</v>
      </c>
      <c r="T2836" s="15">
        <v>2127</v>
      </c>
      <c r="U2836" s="15">
        <v>68</v>
      </c>
      <c r="V2836" s="15">
        <v>538</v>
      </c>
      <c r="W2836" s="15">
        <v>12</v>
      </c>
      <c r="X2836" s="15">
        <v>25.5</v>
      </c>
      <c r="Y2836" s="15">
        <v>36.4</v>
      </c>
      <c r="Z2836" s="15">
        <v>28</v>
      </c>
      <c r="AA2836" s="15">
        <v>0.72</v>
      </c>
      <c r="AB2836" s="15">
        <v>1.41</v>
      </c>
      <c r="AC2836" s="15"/>
      <c r="AD2836" s="15">
        <v>1.9</v>
      </c>
      <c r="AE2836" s="15">
        <v>5</v>
      </c>
      <c r="AF2836" s="15">
        <v>0.75</v>
      </c>
      <c r="AG2836" s="15">
        <v>4.1500000000000004</v>
      </c>
      <c r="AH2836" s="15">
        <v>1.22</v>
      </c>
      <c r="AI2836" s="15">
        <v>0.4</v>
      </c>
      <c r="AJ2836" s="15">
        <v>1.7</v>
      </c>
      <c r="AK2836" s="15">
        <v>0.28000000000000003</v>
      </c>
      <c r="AL2836" s="15">
        <v>2.0699999999999998</v>
      </c>
      <c r="AM2836" s="15">
        <v>0.46</v>
      </c>
      <c r="AN2836" s="15">
        <v>1.3</v>
      </c>
      <c r="AO2836" s="15">
        <v>0.19</v>
      </c>
      <c r="AP2836" s="15">
        <v>1.32</v>
      </c>
      <c r="AQ2836" s="15">
        <v>0.21</v>
      </c>
      <c r="AR2836" s="15">
        <v>12</v>
      </c>
      <c r="AS2836" s="15">
        <v>0.26</v>
      </c>
      <c r="AT2836" s="15">
        <f>(AB2836/0.713)/(AD2836/0.687)</f>
        <v>0.71504392116335735</v>
      </c>
      <c r="AU2836" s="15" t="s">
        <v>2247</v>
      </c>
      <c r="AV2836" s="27" t="s">
        <v>2264</v>
      </c>
    </row>
    <row r="2837" spans="1:48" x14ac:dyDescent="0.25">
      <c r="A2837" s="13" t="s">
        <v>66</v>
      </c>
      <c r="B2837" s="14" t="s">
        <v>2561</v>
      </c>
      <c r="C2837" s="15">
        <v>52.727272727272698</v>
      </c>
      <c r="D2837" s="15">
        <v>9.0700104493207903</v>
      </c>
      <c r="E2837" s="15">
        <v>11.8704284221526</v>
      </c>
      <c r="F2837" s="15">
        <v>7.0846394984326002</v>
      </c>
      <c r="G2837" s="15">
        <v>17.293625914315601</v>
      </c>
      <c r="H2837" s="15">
        <v>0.83594566353187005</v>
      </c>
      <c r="I2837" s="15">
        <v>0.42842215256008398</v>
      </c>
      <c r="J2837" s="15">
        <v>0.198537095088819</v>
      </c>
      <c r="K2837" s="15">
        <v>0.44932079414838</v>
      </c>
      <c r="L2837" s="15">
        <v>4.1797283176593501E-2</v>
      </c>
      <c r="M2837" s="15">
        <v>4.91</v>
      </c>
      <c r="N2837" s="15">
        <f>SUM(C2837:L2837)</f>
        <v>100.00000000000003</v>
      </c>
      <c r="O2837" s="23">
        <f>(G2837/40.31)/(G2837/40.31+E2837*0.8998/71.85*0.85)*100</f>
        <v>77.248042956949661</v>
      </c>
      <c r="P2837" s="15">
        <f>(L2837*62/142)*10000</f>
        <v>182.49518006681669</v>
      </c>
      <c r="Q2837" s="15">
        <v>26</v>
      </c>
      <c r="R2837" s="15">
        <f>K2837*0.6*10000</f>
        <v>2695.9247648902801</v>
      </c>
      <c r="S2837" s="15"/>
      <c r="T2837" s="15">
        <v>1811</v>
      </c>
      <c r="U2837" s="15">
        <v>78</v>
      </c>
      <c r="V2837" s="15">
        <v>391</v>
      </c>
      <c r="W2837" s="15">
        <v>42.2</v>
      </c>
      <c r="X2837" s="15">
        <v>41.8</v>
      </c>
      <c r="Y2837" s="15">
        <v>191.2</v>
      </c>
      <c r="Z2837" s="15">
        <v>40</v>
      </c>
      <c r="AA2837" s="15">
        <v>1.1399999999999999</v>
      </c>
      <c r="AB2837" s="15">
        <v>1.96</v>
      </c>
      <c r="AC2837" s="15"/>
      <c r="AD2837" s="15">
        <v>4.8099999999999996</v>
      </c>
      <c r="AE2837" s="15">
        <v>10.15</v>
      </c>
      <c r="AF2837" s="15">
        <v>1.22</v>
      </c>
      <c r="AG2837" s="15">
        <v>5.09</v>
      </c>
      <c r="AH2837" s="15">
        <v>1.24</v>
      </c>
      <c r="AI2837" s="15">
        <v>0.39</v>
      </c>
      <c r="AJ2837" s="15">
        <v>1.53</v>
      </c>
      <c r="AK2837" s="15">
        <v>0.26</v>
      </c>
      <c r="AL2837" s="15">
        <v>1.75</v>
      </c>
      <c r="AM2837" s="15">
        <v>0.37</v>
      </c>
      <c r="AN2837" s="15">
        <v>1.01</v>
      </c>
      <c r="AO2837" s="15">
        <v>0.16</v>
      </c>
      <c r="AP2837" s="15">
        <v>1.05</v>
      </c>
      <c r="AQ2837" s="15">
        <v>0.17</v>
      </c>
      <c r="AR2837" s="15">
        <v>11</v>
      </c>
      <c r="AS2837" s="15">
        <v>1.85</v>
      </c>
      <c r="AT2837" s="15">
        <f>(AB2837/0.713)/(AD2837/0.687)</f>
        <v>0.39262522852985698</v>
      </c>
      <c r="AU2837" s="15" t="s">
        <v>2247</v>
      </c>
      <c r="AV2837" s="27" t="s">
        <v>2443</v>
      </c>
    </row>
    <row r="2838" spans="1:48" x14ac:dyDescent="0.25">
      <c r="A2838" s="13" t="s">
        <v>66</v>
      </c>
      <c r="B2838" s="14" t="s">
        <v>2562</v>
      </c>
      <c r="C2838" s="15">
        <v>52.408078715691403</v>
      </c>
      <c r="D2838" s="15">
        <v>9.7358881408596503</v>
      </c>
      <c r="E2838" s="15">
        <v>12.1698601760746</v>
      </c>
      <c r="F2838" s="15">
        <v>6.3904712584153298</v>
      </c>
      <c r="G2838" s="15">
        <v>15.639564992232</v>
      </c>
      <c r="H2838" s="15">
        <v>0.176074572760228</v>
      </c>
      <c r="I2838" s="15">
        <v>2.6825479026411201</v>
      </c>
      <c r="J2838" s="15">
        <v>0.16571724495080301</v>
      </c>
      <c r="K2838" s="15">
        <v>0.59036768513723503</v>
      </c>
      <c r="L2838" s="15">
        <v>4.1429311237700703E-2</v>
      </c>
      <c r="M2838" s="15"/>
      <c r="N2838" s="15">
        <f>SUM(C2838:L2838)</f>
        <v>100.00000000000007</v>
      </c>
      <c r="O2838" s="23">
        <f>(G2838/40.31)/(G2838/40.31+E2838*0.8998/71.85*0.85)*100</f>
        <v>74.968335557754287</v>
      </c>
      <c r="P2838" s="15">
        <f>(L2838*62/142)*10000</f>
        <v>180.88854202376365</v>
      </c>
      <c r="Q2838" s="15">
        <v>29.071369636963698</v>
      </c>
      <c r="R2838" s="15">
        <f>K2838*0.6*10000</f>
        <v>3542.2061108234097</v>
      </c>
      <c r="S2838" s="15">
        <v>225.303114686469</v>
      </c>
      <c r="T2838" s="15">
        <v>3571.6254125412502</v>
      </c>
      <c r="U2838" s="15">
        <v>87.214108910891099</v>
      </c>
      <c r="V2838" s="15">
        <v>800.50092821782198</v>
      </c>
      <c r="W2838" s="15">
        <v>6.3334055280528103</v>
      </c>
      <c r="X2838" s="15">
        <v>41.1152227722772</v>
      </c>
      <c r="Y2838" s="15">
        <v>23.0494430693069</v>
      </c>
      <c r="Z2838" s="15">
        <v>47.760107260726102</v>
      </c>
      <c r="AA2838" s="15">
        <v>1.34974216171617</v>
      </c>
      <c r="AB2838" s="15">
        <v>1.9727000825082499</v>
      </c>
      <c r="AC2838" s="15">
        <v>0.20765264026402599</v>
      </c>
      <c r="AD2838" s="15">
        <v>3.7377475247524798</v>
      </c>
      <c r="AE2838" s="15">
        <v>8.6175845709570993</v>
      </c>
      <c r="AF2838" s="15">
        <v>1.1317068894389399</v>
      </c>
      <c r="AG2838" s="15">
        <v>4.9836633663366303</v>
      </c>
      <c r="AH2838" s="15">
        <v>1.45356848184818</v>
      </c>
      <c r="AI2838" s="15">
        <v>0.42568791254125399</v>
      </c>
      <c r="AJ2838" s="15">
        <v>1.98308271452145</v>
      </c>
      <c r="AK2838" s="15">
        <v>0.321861592409241</v>
      </c>
      <c r="AL2838" s="15">
        <v>2.2322658828382802</v>
      </c>
      <c r="AM2838" s="15">
        <v>0.46721844059405898</v>
      </c>
      <c r="AN2838" s="15">
        <v>1.28744636963696</v>
      </c>
      <c r="AO2838" s="15">
        <v>0.197270008250825</v>
      </c>
      <c r="AP2838" s="15">
        <v>1.1940026815181499</v>
      </c>
      <c r="AQ2838" s="15">
        <v>0.186887376237624</v>
      </c>
      <c r="AR2838" s="15">
        <v>13.0821163366337</v>
      </c>
      <c r="AS2838" s="15">
        <v>0.90328898514851497</v>
      </c>
      <c r="AT2838" s="15">
        <f>(AB2838/0.713)/(AD2838/0.687)</f>
        <v>0.50853202431042466</v>
      </c>
      <c r="AU2838" s="15" t="s">
        <v>2247</v>
      </c>
      <c r="AV2838" s="27" t="s">
        <v>2258</v>
      </c>
    </row>
    <row r="2839" spans="1:48" x14ac:dyDescent="0.25">
      <c r="A2839" s="13" t="s">
        <v>66</v>
      </c>
      <c r="B2839" s="14" t="s">
        <v>2563</v>
      </c>
      <c r="C2839" s="15">
        <v>53.550568705810001</v>
      </c>
      <c r="D2839" s="15">
        <v>14.2330156778358</v>
      </c>
      <c r="E2839" s="15">
        <v>11.128189363664299</v>
      </c>
      <c r="F2839" s="15">
        <v>9.9395429859616709</v>
      </c>
      <c r="G2839" s="15">
        <v>7.2241008300030698</v>
      </c>
      <c r="H2839" s="15">
        <v>0.174198176042627</v>
      </c>
      <c r="I2839" s="15">
        <v>2.8076647197458802</v>
      </c>
      <c r="J2839" s="15">
        <v>0.174198176042627</v>
      </c>
      <c r="K2839" s="15">
        <v>0.69679270417050898</v>
      </c>
      <c r="L2839" s="15">
        <v>7.1728660723434798E-2</v>
      </c>
      <c r="M2839" s="15">
        <v>3.06</v>
      </c>
      <c r="N2839" s="15">
        <v>100</v>
      </c>
      <c r="O2839" s="23">
        <v>60.205237206490501</v>
      </c>
      <c r="P2839" s="15">
        <v>313.18147639809598</v>
      </c>
      <c r="Q2839" s="15">
        <v>38</v>
      </c>
      <c r="R2839" s="15">
        <v>4180.7562250230503</v>
      </c>
      <c r="S2839" s="15">
        <v>215</v>
      </c>
      <c r="T2839" s="15">
        <v>295</v>
      </c>
      <c r="U2839" s="15">
        <v>58</v>
      </c>
      <c r="V2839" s="15">
        <v>99</v>
      </c>
      <c r="W2839" s="15">
        <v>3.8</v>
      </c>
      <c r="X2839" s="15">
        <v>134.80000000000001</v>
      </c>
      <c r="Y2839" s="15">
        <v>65.599999999999994</v>
      </c>
      <c r="Z2839" s="15">
        <v>72</v>
      </c>
      <c r="AA2839" s="15">
        <v>1.92</v>
      </c>
      <c r="AB2839" s="15">
        <v>3.44</v>
      </c>
      <c r="AC2839" s="15"/>
      <c r="AD2839" s="15">
        <v>9.68</v>
      </c>
      <c r="AE2839" s="15">
        <v>19.95</v>
      </c>
      <c r="AF2839" s="15">
        <v>2.34</v>
      </c>
      <c r="AG2839" s="15">
        <v>9.59</v>
      </c>
      <c r="AH2839" s="15">
        <v>2.25</v>
      </c>
      <c r="AI2839" s="15">
        <v>0.77</v>
      </c>
      <c r="AJ2839" s="15">
        <v>2.6</v>
      </c>
      <c r="AK2839" s="15">
        <v>0.44</v>
      </c>
      <c r="AL2839" s="15">
        <v>2.82</v>
      </c>
      <c r="AM2839" s="15">
        <v>0.6</v>
      </c>
      <c r="AN2839" s="15">
        <v>1.67</v>
      </c>
      <c r="AO2839" s="15">
        <v>0.27</v>
      </c>
      <c r="AP2839" s="15">
        <v>1.74</v>
      </c>
      <c r="AQ2839" s="15">
        <v>0.27</v>
      </c>
      <c r="AR2839" s="15">
        <v>18</v>
      </c>
      <c r="AS2839" s="15">
        <v>3.23</v>
      </c>
      <c r="AT2839" s="15">
        <v>0.34241303768270498</v>
      </c>
      <c r="AU2839" s="15" t="s">
        <v>2247</v>
      </c>
      <c r="AV2839" s="27" t="s">
        <v>2443</v>
      </c>
    </row>
    <row r="2840" spans="1:48" x14ac:dyDescent="0.25">
      <c r="A2840" s="13" t="s">
        <v>66</v>
      </c>
      <c r="B2840" s="14" t="s">
        <v>2564</v>
      </c>
      <c r="C2840" s="15">
        <v>51.285033143388802</v>
      </c>
      <c r="D2840" s="15">
        <v>14.1295499476683</v>
      </c>
      <c r="E2840" s="15">
        <v>11.419932550296499</v>
      </c>
      <c r="F2840" s="15">
        <v>12.3851610652401</v>
      </c>
      <c r="G2840" s="15">
        <v>7.5473892313059796</v>
      </c>
      <c r="H2840" s="15">
        <v>1.13966740318642</v>
      </c>
      <c r="I2840" s="15">
        <v>1.02337481102454</v>
      </c>
      <c r="J2840" s="15">
        <v>0.197697406675195</v>
      </c>
      <c r="K2840" s="15">
        <v>0.79078962670078001</v>
      </c>
      <c r="L2840" s="15">
        <v>8.1404814513315604E-2</v>
      </c>
      <c r="M2840" s="15"/>
      <c r="N2840" s="15">
        <v>100</v>
      </c>
      <c r="O2840" s="23">
        <v>60.633304057550198</v>
      </c>
      <c r="P2840" s="15">
        <v>355.42947181870198</v>
      </c>
      <c r="Q2840" s="15">
        <v>37.896848470752403</v>
      </c>
      <c r="R2840" s="15">
        <v>4744.7377602046799</v>
      </c>
      <c r="S2840" s="15">
        <v>320.40062797999798</v>
      </c>
      <c r="T2840" s="15">
        <v>493.80741946737999</v>
      </c>
      <c r="U2840" s="15">
        <v>52.825909989533699</v>
      </c>
      <c r="V2840" s="15">
        <v>150.43900453541099</v>
      </c>
      <c r="W2840" s="15">
        <v>35.025875101756</v>
      </c>
      <c r="X2840" s="15">
        <v>160.774508663798</v>
      </c>
      <c r="Y2840" s="15">
        <v>139.52930573322499</v>
      </c>
      <c r="Z2840" s="15">
        <v>51.677520641935097</v>
      </c>
      <c r="AA2840" s="15">
        <v>1.37806721711827</v>
      </c>
      <c r="AB2840" s="15">
        <v>1.7225840213978401</v>
      </c>
      <c r="AC2840" s="15">
        <v>0.229677869519712</v>
      </c>
      <c r="AD2840" s="15">
        <v>2.2967786951971201</v>
      </c>
      <c r="AE2840" s="15">
        <v>6.3161414117920698</v>
      </c>
      <c r="AF2840" s="15">
        <v>0.98761483893475999</v>
      </c>
      <c r="AG2840" s="15">
        <v>5.0529131294336604</v>
      </c>
      <c r="AH2840" s="15">
        <v>1.99819746482149</v>
      </c>
      <c r="AI2840" s="15">
        <v>0.87277590417490403</v>
      </c>
      <c r="AJ2840" s="15">
        <v>2.7331666472845701</v>
      </c>
      <c r="AK2840" s="15">
        <v>0.50529131294336505</v>
      </c>
      <c r="AL2840" s="15">
        <v>3.23845796022793</v>
      </c>
      <c r="AM2840" s="15">
        <v>0.70051750203511998</v>
      </c>
      <c r="AN2840" s="15">
        <v>2.1474880800093001</v>
      </c>
      <c r="AO2840" s="15">
        <v>0.310065123851611</v>
      </c>
      <c r="AP2840" s="15">
        <v>1.83742295615769</v>
      </c>
      <c r="AQ2840" s="15">
        <v>0.27561344342365401</v>
      </c>
      <c r="AR2840" s="15">
        <v>19.292941039655801</v>
      </c>
      <c r="AS2840" s="15">
        <v>0.42490405861146602</v>
      </c>
      <c r="AT2840" s="15">
        <v>0.72265077138849898</v>
      </c>
      <c r="AU2840" s="15" t="s">
        <v>2247</v>
      </c>
      <c r="AV2840" s="27" t="s">
        <v>2258</v>
      </c>
    </row>
    <row r="2841" spans="1:48" x14ac:dyDescent="0.25">
      <c r="A2841" s="13" t="s">
        <v>66</v>
      </c>
      <c r="B2841" s="14">
        <v>178345</v>
      </c>
      <c r="C2841" s="15">
        <v>53.681781701444599</v>
      </c>
      <c r="D2841" s="15">
        <v>14.827447833065801</v>
      </c>
      <c r="E2841" s="15">
        <v>9.5405296950240803</v>
      </c>
      <c r="F2841" s="15">
        <v>11.396468699839501</v>
      </c>
      <c r="G2841" s="15">
        <v>7.1328250401284103</v>
      </c>
      <c r="H2841" s="15">
        <v>0.12038523274478299</v>
      </c>
      <c r="I2841" s="15">
        <v>2.1569020866773698</v>
      </c>
      <c r="J2841" s="15">
        <v>0.210674157303371</v>
      </c>
      <c r="K2841" s="15">
        <v>0.84269662921348298</v>
      </c>
      <c r="L2841" s="15">
        <v>9.0288924558587502E-2</v>
      </c>
      <c r="M2841" s="15">
        <v>0.22</v>
      </c>
      <c r="N2841" s="15">
        <v>100</v>
      </c>
      <c r="O2841" s="23">
        <v>63.535070801641197</v>
      </c>
      <c r="P2841" s="15">
        <v>394.21924807270602</v>
      </c>
      <c r="Q2841" s="15">
        <v>46</v>
      </c>
      <c r="R2841" s="15">
        <v>5056.1797752808998</v>
      </c>
      <c r="S2841" s="15">
        <v>296</v>
      </c>
      <c r="T2841" s="15">
        <v>223</v>
      </c>
      <c r="U2841" s="15"/>
      <c r="V2841" s="15">
        <v>110</v>
      </c>
      <c r="W2841" s="15"/>
      <c r="X2841" s="15">
        <v>93.8</v>
      </c>
      <c r="Y2841" s="15">
        <v>32</v>
      </c>
      <c r="Z2841" s="15">
        <v>45</v>
      </c>
      <c r="AA2841" s="15">
        <v>1.6</v>
      </c>
      <c r="AB2841" s="15">
        <v>2.1</v>
      </c>
      <c r="AC2841" s="15">
        <v>0.2</v>
      </c>
      <c r="AD2841" s="15">
        <v>2.91</v>
      </c>
      <c r="AE2841" s="15">
        <v>7.47</v>
      </c>
      <c r="AF2841" s="15">
        <v>1.0900000000000001</v>
      </c>
      <c r="AG2841" s="15">
        <v>6.72</v>
      </c>
      <c r="AH2841" s="15">
        <v>2.13</v>
      </c>
      <c r="AI2841" s="15"/>
      <c r="AJ2841" s="15">
        <v>2.72</v>
      </c>
      <c r="AK2841" s="15">
        <v>0.49</v>
      </c>
      <c r="AL2841" s="15">
        <v>3.09</v>
      </c>
      <c r="AM2841" s="15">
        <v>0.68</v>
      </c>
      <c r="AN2841" s="15">
        <v>1.92</v>
      </c>
      <c r="AO2841" s="15"/>
      <c r="AP2841" s="15">
        <v>1.74</v>
      </c>
      <c r="AQ2841" s="15">
        <v>0.28999999999999998</v>
      </c>
      <c r="AR2841" s="15">
        <v>18.100000000000001</v>
      </c>
      <c r="AS2841" s="15">
        <v>0.4</v>
      </c>
      <c r="AT2841" s="15">
        <v>0.69533407556281701</v>
      </c>
      <c r="AU2841" s="15" t="s">
        <v>2247</v>
      </c>
      <c r="AV2841" s="27" t="s">
        <v>2248</v>
      </c>
    </row>
    <row r="2842" spans="1:48" x14ac:dyDescent="0.25">
      <c r="A2842" s="13" t="s">
        <v>66</v>
      </c>
      <c r="B2842" s="14" t="s">
        <v>2565</v>
      </c>
      <c r="C2842" s="15">
        <v>52.492462311557802</v>
      </c>
      <c r="D2842" s="15">
        <v>14.623115577889401</v>
      </c>
      <c r="E2842" s="15">
        <v>12.0201005025126</v>
      </c>
      <c r="F2842" s="15">
        <v>9.4371859296482405</v>
      </c>
      <c r="G2842" s="15">
        <v>7.0552763819095503</v>
      </c>
      <c r="H2842" s="15">
        <v>0.120603015075377</v>
      </c>
      <c r="I2842" s="15">
        <v>3.1155778894472399</v>
      </c>
      <c r="J2842" s="15">
        <v>0.221105527638191</v>
      </c>
      <c r="K2842" s="15">
        <v>0.85427135678391997</v>
      </c>
      <c r="L2842" s="15">
        <v>6.0301507537688398E-2</v>
      </c>
      <c r="M2842" s="15">
        <v>1.39</v>
      </c>
      <c r="N2842" s="15">
        <v>100</v>
      </c>
      <c r="O2842" s="23">
        <v>57.768522948555798</v>
      </c>
      <c r="P2842" s="15">
        <v>263.28827234765401</v>
      </c>
      <c r="Q2842" s="15">
        <v>48</v>
      </c>
      <c r="R2842" s="15">
        <v>5125.6281407035203</v>
      </c>
      <c r="S2842" s="15">
        <v>303</v>
      </c>
      <c r="T2842" s="15">
        <v>278</v>
      </c>
      <c r="U2842" s="15">
        <v>67</v>
      </c>
      <c r="V2842" s="15">
        <v>67</v>
      </c>
      <c r="W2842" s="15">
        <v>2.6</v>
      </c>
      <c r="X2842" s="15">
        <v>102.9</v>
      </c>
      <c r="Y2842" s="15">
        <v>22.4</v>
      </c>
      <c r="Z2842" s="15">
        <v>49</v>
      </c>
      <c r="AA2842" s="15">
        <v>1.3</v>
      </c>
      <c r="AB2842" s="15">
        <v>2.2599999999999998</v>
      </c>
      <c r="AC2842" s="15"/>
      <c r="AD2842" s="15">
        <v>2.94</v>
      </c>
      <c r="AE2842" s="15">
        <v>8.14</v>
      </c>
      <c r="AF2842" s="15">
        <v>1.28</v>
      </c>
      <c r="AG2842" s="15">
        <v>5.99</v>
      </c>
      <c r="AH2842" s="15">
        <v>2.0499999999999998</v>
      </c>
      <c r="AI2842" s="15">
        <v>0.75</v>
      </c>
      <c r="AJ2842" s="15">
        <v>2.78</v>
      </c>
      <c r="AK2842" s="15">
        <v>0.48</v>
      </c>
      <c r="AL2842" s="15">
        <v>3.38</v>
      </c>
      <c r="AM2842" s="15">
        <v>0.73</v>
      </c>
      <c r="AN2842" s="15">
        <v>2.2000000000000002</v>
      </c>
      <c r="AO2842" s="15">
        <v>0.32</v>
      </c>
      <c r="AP2842" s="15">
        <v>2.0699999999999998</v>
      </c>
      <c r="AQ2842" s="15">
        <v>0.34</v>
      </c>
      <c r="AR2842" s="15">
        <v>21</v>
      </c>
      <c r="AS2842" s="15">
        <v>0.22</v>
      </c>
      <c r="AT2842" s="15">
        <v>0.74067607407619396</v>
      </c>
      <c r="AU2842" s="15" t="s">
        <v>2247</v>
      </c>
      <c r="AV2842" s="27" t="s">
        <v>2359</v>
      </c>
    </row>
    <row r="2843" spans="1:48" x14ac:dyDescent="0.25">
      <c r="A2843" s="13" t="s">
        <v>66</v>
      </c>
      <c r="B2843" s="14" t="s">
        <v>2566</v>
      </c>
      <c r="C2843" s="15">
        <v>52.336544373847097</v>
      </c>
      <c r="D2843" s="15">
        <v>15.894650543144101</v>
      </c>
      <c r="E2843" s="15">
        <v>9.64336954293913</v>
      </c>
      <c r="F2843" s="15">
        <v>10.821889731502401</v>
      </c>
      <c r="G2843" s="15">
        <v>7.0198811231809799</v>
      </c>
      <c r="H2843" s="15">
        <v>0.94281615085058401</v>
      </c>
      <c r="I2843" s="15">
        <v>2.3672883787661401</v>
      </c>
      <c r="J2843" s="15">
        <v>0.12297601967616301</v>
      </c>
      <c r="K2843" s="15">
        <v>0.76860012297601998</v>
      </c>
      <c r="L2843" s="15">
        <v>8.1984013117442106E-2</v>
      </c>
      <c r="M2843" s="15">
        <v>2.66</v>
      </c>
      <c r="N2843" s="15">
        <v>100</v>
      </c>
      <c r="O2843" s="23">
        <v>62.914682503980202</v>
      </c>
      <c r="P2843" s="15">
        <v>357.958367132494</v>
      </c>
      <c r="Q2843" s="15">
        <v>38</v>
      </c>
      <c r="R2843" s="15">
        <v>4611.6007378561198</v>
      </c>
      <c r="S2843" s="15">
        <v>247</v>
      </c>
      <c r="T2843" s="15">
        <v>303</v>
      </c>
      <c r="U2843" s="15">
        <v>69</v>
      </c>
      <c r="V2843" s="15">
        <v>71</v>
      </c>
      <c r="W2843" s="15">
        <v>38.5</v>
      </c>
      <c r="X2843" s="15">
        <v>228.6</v>
      </c>
      <c r="Y2843" s="15">
        <v>229.2</v>
      </c>
      <c r="Z2843" s="15">
        <v>65</v>
      </c>
      <c r="AA2843" s="15">
        <v>1.93</v>
      </c>
      <c r="AB2843" s="15">
        <v>3.15</v>
      </c>
      <c r="AC2843" s="15"/>
      <c r="AD2843" s="15">
        <v>4.76</v>
      </c>
      <c r="AE2843" s="15">
        <v>11.41</v>
      </c>
      <c r="AF2843" s="15">
        <v>1.55</v>
      </c>
      <c r="AG2843" s="15">
        <v>7.38</v>
      </c>
      <c r="AH2843" s="15">
        <v>2.15</v>
      </c>
      <c r="AI2843" s="15">
        <v>0.71</v>
      </c>
      <c r="AJ2843" s="15">
        <v>2.91</v>
      </c>
      <c r="AK2843" s="15">
        <v>0.52</v>
      </c>
      <c r="AL2843" s="15">
        <v>3.43</v>
      </c>
      <c r="AM2843" s="15">
        <v>0.75</v>
      </c>
      <c r="AN2843" s="15">
        <v>2.0699999999999998</v>
      </c>
      <c r="AO2843" s="15">
        <v>0.35</v>
      </c>
      <c r="AP2843" s="15">
        <v>2.27</v>
      </c>
      <c r="AQ2843" s="15">
        <v>0.35</v>
      </c>
      <c r="AR2843" s="15">
        <v>23</v>
      </c>
      <c r="AS2843" s="15">
        <v>0.71</v>
      </c>
      <c r="AT2843" s="15">
        <v>0.63763303357808798</v>
      </c>
      <c r="AU2843" s="15" t="s">
        <v>2247</v>
      </c>
      <c r="AV2843" s="27" t="s">
        <v>2359</v>
      </c>
    </row>
    <row r="2844" spans="1:48" x14ac:dyDescent="0.25">
      <c r="A2844" s="13" t="s">
        <v>66</v>
      </c>
      <c r="B2844" s="14" t="s">
        <v>2567</v>
      </c>
      <c r="C2844" s="15">
        <v>53.424092409240899</v>
      </c>
      <c r="D2844" s="15">
        <v>11.6542904290429</v>
      </c>
      <c r="E2844" s="15">
        <v>11.7058580858086</v>
      </c>
      <c r="F2844" s="15">
        <v>11.035478547854799</v>
      </c>
      <c r="G2844" s="15">
        <v>9.1171617161716192</v>
      </c>
      <c r="H2844" s="15">
        <v>5.1567656765676602E-2</v>
      </c>
      <c r="I2844" s="15">
        <v>1.8564356435643601</v>
      </c>
      <c r="J2844" s="15">
        <v>0.16501650165016499</v>
      </c>
      <c r="K2844" s="15">
        <v>0.90759075907590803</v>
      </c>
      <c r="L2844" s="15">
        <v>8.2508250825082494E-2</v>
      </c>
      <c r="M2844" s="15"/>
      <c r="N2844" s="15">
        <v>100</v>
      </c>
      <c r="O2844" s="23">
        <v>64.477541982747297</v>
      </c>
      <c r="P2844" s="15">
        <v>360.24729233486698</v>
      </c>
      <c r="Q2844" s="15">
        <v>40.7171561051005</v>
      </c>
      <c r="R2844" s="15">
        <v>5445.5445544554505</v>
      </c>
      <c r="S2844" s="15">
        <v>337.95239567233398</v>
      </c>
      <c r="T2844" s="15">
        <v>682.012364760433</v>
      </c>
      <c r="U2844" s="15">
        <v>48.860587326120601</v>
      </c>
      <c r="V2844" s="15">
        <v>192.3885625966</v>
      </c>
      <c r="W2844" s="15">
        <v>1.5268933539412699</v>
      </c>
      <c r="X2844" s="15">
        <v>104.33771251931999</v>
      </c>
      <c r="Y2844" s="15">
        <v>26.873323029366301</v>
      </c>
      <c r="Z2844" s="15">
        <v>52.932302936630599</v>
      </c>
      <c r="AA2844" s="15">
        <v>1.4251004636785201</v>
      </c>
      <c r="AB2844" s="15">
        <v>2.3412364760432798</v>
      </c>
      <c r="AC2844" s="15">
        <v>0.101792890262751</v>
      </c>
      <c r="AD2844" s="15">
        <v>4.4788871715610501</v>
      </c>
      <c r="AE2844" s="15">
        <v>10.6882534775889</v>
      </c>
      <c r="AF2844" s="15">
        <v>1.44545904173107</v>
      </c>
      <c r="AG2844" s="15">
        <v>7.0237094281298296</v>
      </c>
      <c r="AH2844" s="15">
        <v>2.1681885625966002</v>
      </c>
      <c r="AI2844" s="15">
        <v>0.85506027820710995</v>
      </c>
      <c r="AJ2844" s="15">
        <v>2.7891251931993799</v>
      </c>
      <c r="AK2844" s="15">
        <v>0.49878516228748099</v>
      </c>
      <c r="AL2844" s="15">
        <v>2.9010973724884099</v>
      </c>
      <c r="AM2844" s="15">
        <v>0.631115919629057</v>
      </c>
      <c r="AN2844" s="15">
        <v>1.74065842349304</v>
      </c>
      <c r="AO2844" s="15">
        <v>0.24430293663060301</v>
      </c>
      <c r="AP2844" s="15">
        <v>1.60832766615147</v>
      </c>
      <c r="AQ2844" s="15">
        <v>0.24430293663060301</v>
      </c>
      <c r="AR2844" s="15">
        <v>17.610170015455999</v>
      </c>
      <c r="AS2844" s="15">
        <v>0.49878516228748099</v>
      </c>
      <c r="AT2844" s="15">
        <v>0.503665689149561</v>
      </c>
      <c r="AU2844" s="15" t="s">
        <v>2247</v>
      </c>
      <c r="AV2844" s="27" t="s">
        <v>2258</v>
      </c>
    </row>
    <row r="2845" spans="1:48" x14ac:dyDescent="0.25">
      <c r="A2845" s="13" t="s">
        <v>66</v>
      </c>
      <c r="B2845" s="14" t="s">
        <v>2568</v>
      </c>
      <c r="C2845" s="15">
        <v>50.959950454170098</v>
      </c>
      <c r="D2845" s="15">
        <v>14.7502064409579</v>
      </c>
      <c r="E2845" s="15">
        <v>12.7786952931462</v>
      </c>
      <c r="F2845" s="15">
        <v>10.879438480594599</v>
      </c>
      <c r="G2845" s="15">
        <v>6.6061106523534301</v>
      </c>
      <c r="H2845" s="15">
        <v>0.51610239471511199</v>
      </c>
      <c r="I2845" s="15">
        <v>1.9508670520231199</v>
      </c>
      <c r="J2845" s="15">
        <v>0.18579686209744001</v>
      </c>
      <c r="K2845" s="15">
        <v>1.23864574731627</v>
      </c>
      <c r="L2845" s="15">
        <v>0.13418662262592901</v>
      </c>
      <c r="M2845" s="15">
        <v>3.67</v>
      </c>
      <c r="N2845" s="15">
        <v>100</v>
      </c>
      <c r="O2845" s="23">
        <v>54.6440372672647</v>
      </c>
      <c r="P2845" s="15">
        <v>585.88525371884498</v>
      </c>
      <c r="Q2845" s="15">
        <v>34</v>
      </c>
      <c r="R2845" s="15">
        <v>7431.8744838975999</v>
      </c>
      <c r="S2845" s="15">
        <v>268</v>
      </c>
      <c r="T2845" s="15">
        <v>263</v>
      </c>
      <c r="U2845" s="15">
        <v>65</v>
      </c>
      <c r="V2845" s="15">
        <v>115</v>
      </c>
      <c r="W2845" s="15">
        <v>28.5</v>
      </c>
      <c r="X2845" s="15">
        <v>136.1</v>
      </c>
      <c r="Y2845" s="15">
        <v>67.900000000000006</v>
      </c>
      <c r="Z2845" s="15">
        <v>86</v>
      </c>
      <c r="AA2845" s="15">
        <v>2.29</v>
      </c>
      <c r="AB2845" s="15">
        <v>4.12</v>
      </c>
      <c r="AC2845" s="15"/>
      <c r="AD2845" s="15">
        <v>6.75</v>
      </c>
      <c r="AE2845" s="15">
        <v>16.12</v>
      </c>
      <c r="AF2845" s="15">
        <v>2.1800000000000002</v>
      </c>
      <c r="AG2845" s="15">
        <v>10.48</v>
      </c>
      <c r="AH2845" s="15">
        <v>3.06</v>
      </c>
      <c r="AI2845" s="15">
        <v>1.05</v>
      </c>
      <c r="AJ2845" s="15">
        <v>3.89</v>
      </c>
      <c r="AK2845" s="15">
        <v>0.65</v>
      </c>
      <c r="AL2845" s="15">
        <v>4.2300000000000004</v>
      </c>
      <c r="AM2845" s="15">
        <v>0.88</v>
      </c>
      <c r="AN2845" s="15">
        <v>2.4700000000000002</v>
      </c>
      <c r="AO2845" s="15">
        <v>0.38</v>
      </c>
      <c r="AP2845" s="15">
        <v>2.37</v>
      </c>
      <c r="AQ2845" s="15">
        <v>0.38</v>
      </c>
      <c r="AR2845" s="15">
        <v>26</v>
      </c>
      <c r="AS2845" s="15">
        <v>1.43</v>
      </c>
      <c r="AT2845" s="15">
        <v>0.58811282530777598</v>
      </c>
      <c r="AU2845" s="15" t="s">
        <v>2247</v>
      </c>
      <c r="AV2845" s="27" t="s">
        <v>2359</v>
      </c>
    </row>
    <row r="2846" spans="1:48" x14ac:dyDescent="0.25">
      <c r="A2846" s="13" t="s">
        <v>66</v>
      </c>
      <c r="B2846" s="14" t="s">
        <v>2569</v>
      </c>
      <c r="C2846" s="15">
        <v>51.525737182780198</v>
      </c>
      <c r="D2846" s="15">
        <v>15.5347785883078</v>
      </c>
      <c r="E2846" s="15">
        <v>10.9318812288092</v>
      </c>
      <c r="F2846" s="15">
        <v>11.116819069146199</v>
      </c>
      <c r="G2846" s="15">
        <v>8.3119284907017406</v>
      </c>
      <c r="H2846" s="15">
        <v>5.1371622315832699E-2</v>
      </c>
      <c r="I2846" s="15">
        <v>1.71581218534881</v>
      </c>
      <c r="J2846" s="15">
        <v>0.16438919141066499</v>
      </c>
      <c r="K2846" s="15">
        <v>0.58563649440049304</v>
      </c>
      <c r="L2846" s="15">
        <v>6.1645946778999303E-2</v>
      </c>
      <c r="M2846" s="15">
        <v>3.35</v>
      </c>
      <c r="N2846" s="15">
        <v>100</v>
      </c>
      <c r="O2846" s="23">
        <v>63.9245516504173</v>
      </c>
      <c r="P2846" s="15">
        <v>269.15835917591198</v>
      </c>
      <c r="Q2846" s="15">
        <v>39</v>
      </c>
      <c r="R2846" s="15">
        <v>3513.8189664029601</v>
      </c>
      <c r="S2846" s="15">
        <v>222</v>
      </c>
      <c r="T2846" s="15">
        <v>412</v>
      </c>
      <c r="U2846" s="15">
        <v>58</v>
      </c>
      <c r="V2846" s="15">
        <v>108</v>
      </c>
      <c r="W2846" s="15">
        <v>0.9</v>
      </c>
      <c r="X2846" s="15">
        <v>105.5</v>
      </c>
      <c r="Y2846" s="15">
        <v>17.5</v>
      </c>
      <c r="Z2846" s="15">
        <v>38</v>
      </c>
      <c r="AA2846" s="15">
        <v>1.1200000000000001</v>
      </c>
      <c r="AB2846" s="15">
        <v>1.64</v>
      </c>
      <c r="AC2846" s="15"/>
      <c r="AD2846" s="15">
        <v>2.14</v>
      </c>
      <c r="AE2846" s="15">
        <v>5.36</v>
      </c>
      <c r="AF2846" s="15">
        <v>0.76</v>
      </c>
      <c r="AG2846" s="15">
        <v>3.76</v>
      </c>
      <c r="AH2846" s="15">
        <v>1.26</v>
      </c>
      <c r="AI2846" s="15">
        <v>0.49</v>
      </c>
      <c r="AJ2846" s="15">
        <v>1.83</v>
      </c>
      <c r="AK2846" s="15">
        <v>0.32</v>
      </c>
      <c r="AL2846" s="15">
        <v>2.31</v>
      </c>
      <c r="AM2846" s="15">
        <v>0.51</v>
      </c>
      <c r="AN2846" s="15">
        <v>1.43</v>
      </c>
      <c r="AO2846" s="15">
        <v>0.24</v>
      </c>
      <c r="AP2846" s="15">
        <v>1.48</v>
      </c>
      <c r="AQ2846" s="15">
        <v>0.22</v>
      </c>
      <c r="AR2846" s="15">
        <v>15</v>
      </c>
      <c r="AS2846" s="15">
        <v>0.32</v>
      </c>
      <c r="AT2846" s="15">
        <v>0.73840951095148799</v>
      </c>
      <c r="AU2846" s="15" t="s">
        <v>2247</v>
      </c>
      <c r="AV2846" s="27" t="s">
        <v>2359</v>
      </c>
    </row>
    <row r="2847" spans="1:48" x14ac:dyDescent="0.25">
      <c r="A2847" s="13" t="s">
        <v>66</v>
      </c>
      <c r="B2847" s="14">
        <v>220213</v>
      </c>
      <c r="C2847" s="15">
        <v>53.040233941716203</v>
      </c>
      <c r="D2847" s="15">
        <v>11.949178178884701</v>
      </c>
      <c r="E2847" s="15">
        <v>12.150852072199299</v>
      </c>
      <c r="F2847" s="15">
        <v>10.6887163456691</v>
      </c>
      <c r="G2847" s="15">
        <v>9.1055762831501408</v>
      </c>
      <c r="H2847" s="15">
        <v>5.0418473328627499E-2</v>
      </c>
      <c r="I2847" s="15">
        <v>1.88565090249067</v>
      </c>
      <c r="J2847" s="15">
        <v>0.19159019864878499</v>
      </c>
      <c r="K2847" s="15">
        <v>0.87728143591811902</v>
      </c>
      <c r="L2847" s="15">
        <v>6.0502167994352998E-2</v>
      </c>
      <c r="M2847" s="15"/>
      <c r="N2847" s="15">
        <v>100</v>
      </c>
      <c r="O2847" s="23">
        <v>63.589019966109703</v>
      </c>
      <c r="P2847" s="15">
        <v>264.16439546830202</v>
      </c>
      <c r="Q2847" s="15">
        <v>40.350594398549298</v>
      </c>
      <c r="R2847" s="15">
        <v>5263.6886155087104</v>
      </c>
      <c r="S2847" s="15">
        <v>297.58563368930101</v>
      </c>
      <c r="T2847" s="15">
        <v>585.08361877896402</v>
      </c>
      <c r="U2847" s="15">
        <v>46.403183558331598</v>
      </c>
      <c r="V2847" s="15">
        <v>177.54261535361701</v>
      </c>
      <c r="W2847" s="15">
        <v>1.21051783195648</v>
      </c>
      <c r="X2847" s="15">
        <v>136.68763852508599</v>
      </c>
      <c r="Y2847" s="15">
        <v>39.442706024581902</v>
      </c>
      <c r="Z2847" s="15">
        <v>56.490832157969002</v>
      </c>
      <c r="AA2847" s="15">
        <v>1.5131472899456</v>
      </c>
      <c r="AB2847" s="15">
        <v>2.42103566391296</v>
      </c>
      <c r="AC2847" s="15">
        <v>0.100876485996373</v>
      </c>
      <c r="AD2847" s="15">
        <v>4.1359359258513004</v>
      </c>
      <c r="AE2847" s="15">
        <v>10.0876485996373</v>
      </c>
      <c r="AF2847" s="15">
        <v>1.3920955067499501</v>
      </c>
      <c r="AG2847" s="15">
        <v>6.5569715897642604</v>
      </c>
      <c r="AH2847" s="15">
        <v>2.2394579891194799</v>
      </c>
      <c r="AI2847" s="15">
        <v>0.87762542816844602</v>
      </c>
      <c r="AJ2847" s="15">
        <v>2.87497985089664</v>
      </c>
      <c r="AK2847" s="15">
        <v>0.47411948418295402</v>
      </c>
      <c r="AL2847" s="15">
        <v>3.0969081200886599</v>
      </c>
      <c r="AM2847" s="15">
        <v>0.64560951037678804</v>
      </c>
      <c r="AN2847" s="15">
        <v>1.7451632077372601</v>
      </c>
      <c r="AO2847" s="15">
        <v>0.24210356639129599</v>
      </c>
      <c r="AP2847" s="15">
        <v>1.71490026193834</v>
      </c>
      <c r="AQ2847" s="15">
        <v>0.24210356639129599</v>
      </c>
      <c r="AR2847" s="15">
        <v>17.855138021358002</v>
      </c>
      <c r="AS2847" s="15">
        <v>0.52455772718114002</v>
      </c>
      <c r="AT2847" s="15">
        <v>0.56402011425443899</v>
      </c>
      <c r="AU2847" s="15" t="s">
        <v>2247</v>
      </c>
      <c r="AV2847" s="27" t="s">
        <v>2258</v>
      </c>
    </row>
    <row r="2848" spans="1:48" x14ac:dyDescent="0.25">
      <c r="A2848" s="13" t="s">
        <v>66</v>
      </c>
      <c r="B2848" s="14">
        <v>83532</v>
      </c>
      <c r="C2848" s="15">
        <v>51.262702806258901</v>
      </c>
      <c r="D2848" s="15">
        <v>13.6231007574619</v>
      </c>
      <c r="E2848" s="15">
        <v>14.669483644071301</v>
      </c>
      <c r="F2848" s="15">
        <v>8.1396519569363104</v>
      </c>
      <c r="G2848" s="15">
        <v>6.2883589354262099</v>
      </c>
      <c r="H2848" s="15">
        <v>0.110675117263501</v>
      </c>
      <c r="I2848" s="15">
        <v>3.9843042617315501</v>
      </c>
      <c r="J2848" s="15">
        <v>0.19116611163695699</v>
      </c>
      <c r="K2848" s="15">
        <v>1.59975854335655</v>
      </c>
      <c r="L2848" s="15">
        <v>0.13079786585686501</v>
      </c>
      <c r="M2848" s="15">
        <v>0.92000002000000003</v>
      </c>
      <c r="N2848" s="15">
        <v>100</v>
      </c>
      <c r="O2848" s="23">
        <v>49.975336755089401</v>
      </c>
      <c r="P2848" s="15">
        <v>571.08927345955101</v>
      </c>
      <c r="Q2848" s="15">
        <v>32.296206865733602</v>
      </c>
      <c r="R2848" s="15">
        <v>9598.5512601392893</v>
      </c>
      <c r="S2848" s="15">
        <v>372.41563542049101</v>
      </c>
      <c r="T2848" s="15">
        <v>181.66616361975099</v>
      </c>
      <c r="U2848" s="15">
        <v>59.546131408696297</v>
      </c>
      <c r="V2848" s="15">
        <v>107.99044170729699</v>
      </c>
      <c r="W2848" s="15">
        <v>0.50462823227708697</v>
      </c>
      <c r="X2848" s="15">
        <v>217.99939634370199</v>
      </c>
      <c r="Y2848" s="15">
        <v>98.200657079353405</v>
      </c>
      <c r="Z2848" s="15">
        <v>108.99969817185099</v>
      </c>
      <c r="AA2848" s="15">
        <v>3.0277693936625201</v>
      </c>
      <c r="AB2848" s="15">
        <v>4.8444312216187697</v>
      </c>
      <c r="AC2848" s="15">
        <v>0.40370259591423502</v>
      </c>
      <c r="AD2848" s="15">
        <v>7.0647952518792199</v>
      </c>
      <c r="AE2848" s="15">
        <v>17.863840189643799</v>
      </c>
      <c r="AF2848" s="15">
        <v>2.5534188250443699</v>
      </c>
      <c r="AG2848" s="15">
        <v>13.0194080092314</v>
      </c>
      <c r="AH2848" s="15">
        <v>3.7645266329722</v>
      </c>
      <c r="AI2848" s="15">
        <v>1.24138547158676</v>
      </c>
      <c r="AJ2848" s="15">
        <v>4.3095250834611996</v>
      </c>
      <c r="AK2848" s="15">
        <v>0.77712745752158496</v>
      </c>
      <c r="AL2848" s="15">
        <v>4.7334128793144696</v>
      </c>
      <c r="AM2848" s="15">
        <v>0.99916391000119797</v>
      </c>
      <c r="AN2848" s="15">
        <v>2.5433262704913902</v>
      </c>
      <c r="AO2848" s="15">
        <v>0.41379515046721199</v>
      </c>
      <c r="AP2848" s="15">
        <v>2.1497163805185999</v>
      </c>
      <c r="AQ2848" s="15">
        <v>0.333054643395442</v>
      </c>
      <c r="AR2848" s="15">
        <v>25.836965876104301</v>
      </c>
      <c r="AS2848" s="15">
        <v>0.989071355448221</v>
      </c>
      <c r="AT2848" s="15">
        <v>0.66070930285113305</v>
      </c>
      <c r="AU2848" s="15" t="s">
        <v>2247</v>
      </c>
      <c r="AV2848" s="27" t="s">
        <v>2258</v>
      </c>
    </row>
    <row r="2849" spans="1:48" x14ac:dyDescent="0.25">
      <c r="A2849" s="13" t="s">
        <v>66</v>
      </c>
      <c r="B2849" s="14">
        <v>225005</v>
      </c>
      <c r="C2849" s="15">
        <v>53.6214485794317</v>
      </c>
      <c r="D2849" s="15">
        <v>14.505802320928399</v>
      </c>
      <c r="E2849" s="15">
        <v>9.8839535814325696</v>
      </c>
      <c r="F2849" s="15">
        <v>10.1040416166467</v>
      </c>
      <c r="G2849" s="15">
        <v>7.8431372549019498</v>
      </c>
      <c r="H2849" s="15">
        <v>8.0032012805121996E-2</v>
      </c>
      <c r="I2849" s="15">
        <v>3.0112044817927202</v>
      </c>
      <c r="J2849" s="15">
        <v>0.16006402561024399</v>
      </c>
      <c r="K2849" s="15">
        <v>0.71028411364545696</v>
      </c>
      <c r="L2849" s="15">
        <v>8.0032012805121996E-2</v>
      </c>
      <c r="M2849" s="15"/>
      <c r="N2849" s="15">
        <v>100</v>
      </c>
      <c r="O2849" s="23">
        <v>64.903702938705706</v>
      </c>
      <c r="P2849" s="15">
        <v>349.43554886743402</v>
      </c>
      <c r="Q2849" s="15">
        <v>40.587764894042401</v>
      </c>
      <c r="R2849" s="15">
        <v>4261.7046818727404</v>
      </c>
      <c r="S2849" s="15">
        <v>254.688224710116</v>
      </c>
      <c r="T2849" s="15">
        <v>476.90623750499799</v>
      </c>
      <c r="U2849" s="15">
        <v>40.587764894042401</v>
      </c>
      <c r="V2849" s="15">
        <v>129.88084766093601</v>
      </c>
      <c r="W2849" s="15">
        <v>1.92791883246701</v>
      </c>
      <c r="X2849" s="15">
        <v>86.553408636545399</v>
      </c>
      <c r="Y2849" s="15">
        <v>51.647930827668901</v>
      </c>
      <c r="Z2849" s="15">
        <v>48.705317872850898</v>
      </c>
      <c r="AA2849" s="15">
        <v>1.42057177129148</v>
      </c>
      <c r="AB2849" s="15">
        <v>2.0293882447021199</v>
      </c>
      <c r="AC2849" s="15">
        <v>0.202938824470212</v>
      </c>
      <c r="AD2849" s="15">
        <v>4.6675929628148696</v>
      </c>
      <c r="AE2849" s="15">
        <v>10.958696521391399</v>
      </c>
      <c r="AF2849" s="15">
        <v>1.4510125949620101</v>
      </c>
      <c r="AG2849" s="15">
        <v>7.10285885645742</v>
      </c>
      <c r="AH2849" s="15">
        <v>1.93806577369052</v>
      </c>
      <c r="AI2849" s="15">
        <v>0.66969812075169899</v>
      </c>
      <c r="AJ2849" s="15">
        <v>2.5976169532187101</v>
      </c>
      <c r="AK2849" s="15">
        <v>0.405877648940424</v>
      </c>
      <c r="AL2849" s="15">
        <v>2.5976169532187101</v>
      </c>
      <c r="AM2849" s="15">
        <v>0.547934826069572</v>
      </c>
      <c r="AN2849" s="15">
        <v>1.7554208316673301</v>
      </c>
      <c r="AO2849" s="15">
        <v>0.25367353058776498</v>
      </c>
      <c r="AP2849" s="15">
        <v>1.8163024790083999</v>
      </c>
      <c r="AQ2849" s="15">
        <v>0.26382047181127499</v>
      </c>
      <c r="AR2849" s="15">
        <v>15.930697720911599</v>
      </c>
      <c r="AS2849" s="15">
        <v>0.53778788484606199</v>
      </c>
      <c r="AT2849" s="15">
        <v>0.41892798341362297</v>
      </c>
      <c r="AU2849" s="15" t="s">
        <v>2247</v>
      </c>
      <c r="AV2849" s="27" t="s">
        <v>2258</v>
      </c>
    </row>
    <row r="2850" spans="1:48" x14ac:dyDescent="0.25">
      <c r="A2850" s="13" t="s">
        <v>66</v>
      </c>
      <c r="B2850" s="14">
        <v>83545</v>
      </c>
      <c r="C2850" s="15">
        <v>52.2456457201096</v>
      </c>
      <c r="D2850" s="15">
        <v>14.013647325060001</v>
      </c>
      <c r="E2850" s="15">
        <v>10.3472857805732</v>
      </c>
      <c r="F2850" s="15">
        <v>11.0500055421937</v>
      </c>
      <c r="G2850" s="15">
        <v>9.4510640420877507</v>
      </c>
      <c r="H2850" s="15">
        <v>0.61106021328234805</v>
      </c>
      <c r="I2850" s="15">
        <v>1.51746615591996</v>
      </c>
      <c r="J2850" s="15">
        <v>0.183318068058439</v>
      </c>
      <c r="K2850" s="15">
        <v>0.53976980652073603</v>
      </c>
      <c r="L2850" s="15">
        <v>4.0737346194245003E-2</v>
      </c>
      <c r="M2850" s="15">
        <v>1.5800000400000001</v>
      </c>
      <c r="N2850" s="15">
        <v>100</v>
      </c>
      <c r="O2850" s="23">
        <v>68.037285462760295</v>
      </c>
      <c r="P2850" s="15">
        <v>177.86728620022501</v>
      </c>
      <c r="Q2850" s="15">
        <v>39.627558834009903</v>
      </c>
      <c r="R2850" s="15">
        <v>3238.61883912442</v>
      </c>
      <c r="S2850" s="15">
        <v>238.781444256214</v>
      </c>
      <c r="T2850" s="15">
        <v>629.97657633554195</v>
      </c>
      <c r="U2850" s="15">
        <v>51.8206538598591</v>
      </c>
      <c r="V2850" s="15">
        <v>187.97688164850899</v>
      </c>
      <c r="W2850" s="15">
        <v>22.5572265700504</v>
      </c>
      <c r="X2850" s="15">
        <v>106.181535850103</v>
      </c>
      <c r="Y2850" s="15">
        <v>116.850493997722</v>
      </c>
      <c r="Z2850" s="15">
        <v>32.514920068931197</v>
      </c>
      <c r="AA2850" s="15">
        <v>0.81287301188419303</v>
      </c>
      <c r="AB2850" s="15">
        <v>1.0160912521540999</v>
      </c>
      <c r="AC2850" s="15"/>
      <c r="AD2850" s="15">
        <v>2.6418371539915402</v>
      </c>
      <c r="AE2850" s="15">
        <v>6.4013750816281698</v>
      </c>
      <c r="AF2850" s="15">
        <v>0.87383848701343902</v>
      </c>
      <c r="AG2850" s="15">
        <v>4.3691925773199696</v>
      </c>
      <c r="AH2850" s="15">
        <v>1.3209185769957701</v>
      </c>
      <c r="AI2850" s="15">
        <v>0.52836743079830695</v>
      </c>
      <c r="AJ2850" s="15">
        <v>1.7070332528143299</v>
      </c>
      <c r="AK2850" s="15">
        <v>0.31498828816777102</v>
      </c>
      <c r="AL2850" s="15">
        <v>2.1541133427966499</v>
      </c>
      <c r="AM2850" s="15">
        <v>0.50804562607704995</v>
      </c>
      <c r="AN2850" s="15">
        <v>1.44284953741517</v>
      </c>
      <c r="AO2850" s="15">
        <v>0.22354007547390201</v>
      </c>
      <c r="AP2850" s="15">
        <v>1.65622874101118</v>
      </c>
      <c r="AQ2850" s="15">
        <v>0.243861890356072</v>
      </c>
      <c r="AR2850" s="15">
        <v>13.9204499614538</v>
      </c>
      <c r="AS2850" s="15">
        <v>0.37595376329701702</v>
      </c>
      <c r="AT2850" s="15">
        <v>0.37059015342705598</v>
      </c>
      <c r="AU2850" s="15" t="s">
        <v>2247</v>
      </c>
      <c r="AV2850" s="27" t="s">
        <v>2258</v>
      </c>
    </row>
    <row r="2851" spans="1:48" x14ac:dyDescent="0.25">
      <c r="A2851" s="13" t="s">
        <v>66</v>
      </c>
      <c r="B2851" s="14" t="s">
        <v>2570</v>
      </c>
      <c r="C2851" s="15">
        <v>50.240915478819502</v>
      </c>
      <c r="D2851" s="15">
        <v>14.735996787793599</v>
      </c>
      <c r="E2851" s="15">
        <v>10.961654286287899</v>
      </c>
      <c r="F2851" s="15">
        <v>10.580204778157</v>
      </c>
      <c r="G2851" s="15">
        <v>10.4697851836981</v>
      </c>
      <c r="H2851" s="15">
        <v>0.10038144950813099</v>
      </c>
      <c r="I2851" s="15">
        <v>2.08793414976912</v>
      </c>
      <c r="J2851" s="15">
        <v>0.20076289901626199</v>
      </c>
      <c r="K2851" s="15">
        <v>0.57217426219634604</v>
      </c>
      <c r="L2851" s="15">
        <v>5.0190724754065497E-2</v>
      </c>
      <c r="M2851" s="15">
        <v>1.36</v>
      </c>
      <c r="N2851" s="15">
        <v>100</v>
      </c>
      <c r="O2851" s="23">
        <v>69.001149188534299</v>
      </c>
      <c r="P2851" s="15">
        <v>219.14260103887699</v>
      </c>
      <c r="Q2851" s="15">
        <v>39.983333333333299</v>
      </c>
      <c r="R2851" s="15">
        <v>3433.0455731780798</v>
      </c>
      <c r="S2851" s="15">
        <v>214.53333333333299</v>
      </c>
      <c r="T2851" s="15">
        <v>643.66666666666697</v>
      </c>
      <c r="U2851" s="15">
        <v>62.433333333333302</v>
      </c>
      <c r="V2851" s="15">
        <v>165.333333333333</v>
      </c>
      <c r="W2851" s="15">
        <v>1.9366666666666701</v>
      </c>
      <c r="X2851" s="15">
        <v>92.366666666666703</v>
      </c>
      <c r="Y2851" s="15">
        <v>63.966666666666697</v>
      </c>
      <c r="Z2851" s="15">
        <v>31.203333333333301</v>
      </c>
      <c r="AA2851" s="15">
        <v>0.86333333333333295</v>
      </c>
      <c r="AB2851" s="15">
        <v>0.97466666666666701</v>
      </c>
      <c r="AC2851" s="15">
        <v>7.1999999999999995E-2</v>
      </c>
      <c r="AD2851" s="15">
        <v>1.72166666666667</v>
      </c>
      <c r="AE2851" s="15">
        <v>4.1966666666666699</v>
      </c>
      <c r="AF2851" s="15">
        <v>0.57599999999999996</v>
      </c>
      <c r="AG2851" s="15">
        <v>3.1466666666666701</v>
      </c>
      <c r="AH2851" s="15">
        <v>0.99</v>
      </c>
      <c r="AI2851" s="15">
        <v>0.39933333333333298</v>
      </c>
      <c r="AJ2851" s="15">
        <v>1.5733333333333299</v>
      </c>
      <c r="AK2851" s="15">
        <v>0.30666666666666698</v>
      </c>
      <c r="AL2851" s="15">
        <v>2.1800000000000002</v>
      </c>
      <c r="AM2851" s="15">
        <v>0.49466666666666698</v>
      </c>
      <c r="AN2851" s="15">
        <v>1.4266666666666701</v>
      </c>
      <c r="AO2851" s="15">
        <v>0.19900000000000001</v>
      </c>
      <c r="AP2851" s="15">
        <v>1.42333333333333</v>
      </c>
      <c r="AQ2851" s="15">
        <v>0.219</v>
      </c>
      <c r="AR2851" s="15">
        <v>12.9933333333333</v>
      </c>
      <c r="AS2851" s="15">
        <v>0.21833333333333299</v>
      </c>
      <c r="AT2851" s="15">
        <v>0.54547424473442196</v>
      </c>
      <c r="AU2851" s="15" t="s">
        <v>2247</v>
      </c>
      <c r="AV2851" s="27" t="s">
        <v>2343</v>
      </c>
    </row>
    <row r="2852" spans="1:48" x14ac:dyDescent="0.25">
      <c r="A2852" s="13" t="s">
        <v>66</v>
      </c>
      <c r="B2852" s="14" t="s">
        <v>2571</v>
      </c>
      <c r="C2852" s="15">
        <v>49.883402615836999</v>
      </c>
      <c r="D2852" s="15">
        <v>15.2083544560479</v>
      </c>
      <c r="E2852" s="15">
        <v>12.6736287133732</v>
      </c>
      <c r="F2852" s="15">
        <v>11.4569603568894</v>
      </c>
      <c r="G2852" s="15">
        <v>7.1986211091959902</v>
      </c>
      <c r="H2852" s="15">
        <v>8.1111223765588603E-2</v>
      </c>
      <c r="I2852" s="15">
        <v>2.3319476832606698</v>
      </c>
      <c r="J2852" s="15">
        <v>0.223055865355369</v>
      </c>
      <c r="K2852" s="15">
        <v>0.91250126736287096</v>
      </c>
      <c r="L2852" s="15">
        <v>3.0416708912095702E-2</v>
      </c>
      <c r="M2852" s="15">
        <v>1.4</v>
      </c>
      <c r="N2852" s="15">
        <v>100</v>
      </c>
      <c r="O2852" s="23">
        <v>56.965626627832201</v>
      </c>
      <c r="P2852" s="15">
        <v>132.805348771122</v>
      </c>
      <c r="Q2852" s="15"/>
      <c r="R2852" s="15">
        <v>5475.00760417723</v>
      </c>
      <c r="S2852" s="15">
        <v>283</v>
      </c>
      <c r="T2852" s="15">
        <v>405</v>
      </c>
      <c r="U2852" s="15"/>
      <c r="V2852" s="15">
        <v>115</v>
      </c>
      <c r="W2852" s="15">
        <v>12</v>
      </c>
      <c r="X2852" s="15">
        <v>140</v>
      </c>
      <c r="Y2852" s="15">
        <v>62</v>
      </c>
      <c r="Z2852" s="15">
        <v>69</v>
      </c>
      <c r="AA2852" s="15">
        <v>1</v>
      </c>
      <c r="AB2852" s="15">
        <v>3</v>
      </c>
      <c r="AC2852" s="15">
        <v>0.3</v>
      </c>
      <c r="AD2852" s="15">
        <v>4</v>
      </c>
      <c r="AE2852" s="15">
        <v>11</v>
      </c>
      <c r="AF2852" s="15">
        <v>1.7</v>
      </c>
      <c r="AG2852" s="15">
        <v>6.4</v>
      </c>
      <c r="AH2852" s="15">
        <v>2.2000000000000002</v>
      </c>
      <c r="AI2852" s="15">
        <v>0.7</v>
      </c>
      <c r="AJ2852" s="15">
        <v>2.5</v>
      </c>
      <c r="AK2852" s="15">
        <v>0.6</v>
      </c>
      <c r="AL2852" s="15">
        <v>3</v>
      </c>
      <c r="AM2852" s="15">
        <v>0.8</v>
      </c>
      <c r="AN2852" s="15">
        <v>2</v>
      </c>
      <c r="AO2852" s="15">
        <v>0.4</v>
      </c>
      <c r="AP2852" s="15">
        <v>1.9</v>
      </c>
      <c r="AQ2852" s="15">
        <v>0.5</v>
      </c>
      <c r="AR2852" s="15">
        <v>13</v>
      </c>
      <c r="AS2852" s="15">
        <v>0.9</v>
      </c>
      <c r="AT2852" s="15">
        <v>0.72265077138849898</v>
      </c>
      <c r="AU2852" s="15" t="s">
        <v>2247</v>
      </c>
      <c r="AV2852" s="27" t="s">
        <v>2496</v>
      </c>
    </row>
    <row r="2853" spans="1:48" x14ac:dyDescent="0.25">
      <c r="A2853" s="13" t="s">
        <v>66</v>
      </c>
      <c r="B2853" s="14">
        <v>190508</v>
      </c>
      <c r="C2853" s="15">
        <v>53.923208748163901</v>
      </c>
      <c r="D2853" s="15">
        <v>13.9026032315978</v>
      </c>
      <c r="E2853" s="15">
        <v>12.578545780969501</v>
      </c>
      <c r="F2853" s="15">
        <v>9.9498123061857306</v>
      </c>
      <c r="G2853" s="15">
        <v>5.79912681573364</v>
      </c>
      <c r="H2853" s="15">
        <v>0.957850497796638</v>
      </c>
      <c r="I2853" s="15">
        <v>1.8830585931124499</v>
      </c>
      <c r="J2853" s="15">
        <v>0.193814264729884</v>
      </c>
      <c r="K2853" s="15">
        <v>0.69977150318263404</v>
      </c>
      <c r="L2853" s="15">
        <v>0.11220825852782799</v>
      </c>
      <c r="M2853" s="15">
        <v>1.61</v>
      </c>
      <c r="N2853" s="15">
        <v>100</v>
      </c>
      <c r="O2853" s="23">
        <v>51.794165286403597</v>
      </c>
      <c r="P2853" s="15">
        <v>489.92338230460001</v>
      </c>
      <c r="Q2853" s="15">
        <v>43.2</v>
      </c>
      <c r="R2853" s="15">
        <v>4198.6290190958098</v>
      </c>
      <c r="S2853" s="15">
        <v>247</v>
      </c>
      <c r="T2853" s="15">
        <v>8</v>
      </c>
      <c r="U2853" s="15"/>
      <c r="V2853" s="15">
        <v>94</v>
      </c>
      <c r="W2853" s="15">
        <v>33.200000000000003</v>
      </c>
      <c r="X2853" s="15">
        <v>114.6</v>
      </c>
      <c r="Y2853" s="15">
        <v>281</v>
      </c>
      <c r="Z2853" s="15">
        <v>79.8</v>
      </c>
      <c r="AA2853" s="15">
        <v>2.04</v>
      </c>
      <c r="AB2853" s="15">
        <v>2.2999999999999998</v>
      </c>
      <c r="AC2853" s="15">
        <v>0.09</v>
      </c>
      <c r="AD2853" s="15">
        <v>8.4600000000000009</v>
      </c>
      <c r="AE2853" s="15">
        <v>16.37</v>
      </c>
      <c r="AF2853" s="15">
        <v>1.78</v>
      </c>
      <c r="AG2853" s="15">
        <v>7.67</v>
      </c>
      <c r="AH2853" s="15">
        <v>1.73</v>
      </c>
      <c r="AI2853" s="15">
        <v>0.68100000000000005</v>
      </c>
      <c r="AJ2853" s="15">
        <v>2.65</v>
      </c>
      <c r="AK2853" s="15">
        <v>0.45</v>
      </c>
      <c r="AL2853" s="15">
        <v>3.21</v>
      </c>
      <c r="AM2853" s="15">
        <v>0.72</v>
      </c>
      <c r="AN2853" s="15">
        <v>2.19</v>
      </c>
      <c r="AO2853" s="15"/>
      <c r="AP2853" s="15">
        <v>2.21</v>
      </c>
      <c r="AQ2853" s="15">
        <v>0.33</v>
      </c>
      <c r="AR2853" s="15">
        <v>20.3</v>
      </c>
      <c r="AS2853" s="15">
        <v>2.59</v>
      </c>
      <c r="AT2853" s="15">
        <v>0.26195378631892002</v>
      </c>
      <c r="AU2853" s="15" t="s">
        <v>2247</v>
      </c>
      <c r="AV2853" s="27" t="s">
        <v>2259</v>
      </c>
    </row>
    <row r="2854" spans="1:48" x14ac:dyDescent="0.25">
      <c r="A2854" s="13" t="s">
        <v>66</v>
      </c>
      <c r="B2854" s="14">
        <v>81570</v>
      </c>
      <c r="C2854" s="15">
        <v>52.714630051141</v>
      </c>
      <c r="D2854" s="15">
        <v>15.2096672340613</v>
      </c>
      <c r="E2854" s="15">
        <v>9.7936413140519605</v>
      </c>
      <c r="F2854" s="15">
        <v>10.3942909928886</v>
      </c>
      <c r="G2854" s="15">
        <v>7.9815124999147598</v>
      </c>
      <c r="H2854" s="15">
        <v>0.28505401240025902</v>
      </c>
      <c r="I2854" s="15">
        <v>2.6571105137831199</v>
      </c>
      <c r="J2854" s="15">
        <v>0.15270751682349601</v>
      </c>
      <c r="K2854" s="15">
        <v>0.72281551108251196</v>
      </c>
      <c r="L2854" s="15">
        <v>8.85703538529376E-2</v>
      </c>
      <c r="M2854" s="15">
        <v>1.63</v>
      </c>
      <c r="N2854" s="15">
        <v>100</v>
      </c>
      <c r="O2854" s="23">
        <v>65.508733616436103</v>
      </c>
      <c r="P2854" s="15">
        <v>386.71562949874198</v>
      </c>
      <c r="Q2854" s="15">
        <v>37.613985981709298</v>
      </c>
      <c r="R2854" s="15">
        <v>4336.8930664950703</v>
      </c>
      <c r="S2854" s="15">
        <v>242.96601755752701</v>
      </c>
      <c r="T2854" s="15">
        <v>585.558268255798</v>
      </c>
      <c r="U2854" s="15">
        <v>49.711458704188701</v>
      </c>
      <c r="V2854" s="15">
        <v>159.70695749113099</v>
      </c>
      <c r="W2854" s="15">
        <v>5.8962466443397599</v>
      </c>
      <c r="X2854" s="15">
        <v>119.04318110564201</v>
      </c>
      <c r="Y2854" s="15">
        <v>79.396006692489095</v>
      </c>
      <c r="Z2854" s="15">
        <v>63.028841374756098</v>
      </c>
      <c r="AA2854" s="15">
        <v>1.62655076548688</v>
      </c>
      <c r="AB2854" s="15">
        <v>3.1514419670783802</v>
      </c>
      <c r="AC2854" s="15">
        <v>0.406637696454691</v>
      </c>
      <c r="AD2854" s="15">
        <v>5.2862897286008304</v>
      </c>
      <c r="AE2854" s="15">
        <v>11.589173672923501</v>
      </c>
      <c r="AF2854" s="15">
        <v>1.4232318816787399</v>
      </c>
      <c r="AG2854" s="15">
        <v>7.1161595100531096</v>
      </c>
      <c r="AH2854" s="15">
        <v>2.0331884314437398</v>
      </c>
      <c r="AI2854" s="15">
        <v>0.91493477381780097</v>
      </c>
      <c r="AJ2854" s="15">
        <v>2.74480443327877</v>
      </c>
      <c r="AK2854" s="15">
        <v>0.406637696454691</v>
      </c>
      <c r="AL2854" s="15">
        <v>3.35476086105247</v>
      </c>
      <c r="AM2854" s="15">
        <v>0.81327538274344002</v>
      </c>
      <c r="AN2854" s="15">
        <v>2.1348477513565101</v>
      </c>
      <c r="AO2854" s="15">
        <v>0.30497827488250401</v>
      </c>
      <c r="AP2854" s="15">
        <v>2.5414855393046798</v>
      </c>
      <c r="AQ2854" s="15">
        <v>0.406637696454691</v>
      </c>
      <c r="AR2854" s="15">
        <v>19.721927398698501</v>
      </c>
      <c r="AS2854" s="15">
        <v>1.1182536576259401</v>
      </c>
      <c r="AT2854" s="15">
        <v>0.574414718177787</v>
      </c>
      <c r="AU2854" s="15" t="s">
        <v>2247</v>
      </c>
      <c r="AV2854" s="27" t="s">
        <v>2258</v>
      </c>
    </row>
    <row r="2855" spans="1:48" x14ac:dyDescent="0.25">
      <c r="A2855" s="13" t="s">
        <v>66</v>
      </c>
      <c r="B2855" s="14">
        <v>81781</v>
      </c>
      <c r="C2855" s="15">
        <v>51.591334185526399</v>
      </c>
      <c r="D2855" s="15">
        <v>10.0703192713713</v>
      </c>
      <c r="E2855" s="15">
        <v>13.941956126487799</v>
      </c>
      <c r="F2855" s="15">
        <v>10.2633935425914</v>
      </c>
      <c r="G2855" s="15">
        <v>10.6597021634174</v>
      </c>
      <c r="H2855" s="15">
        <v>0.132103080231456</v>
      </c>
      <c r="I2855" s="15">
        <v>2.1441345082928001</v>
      </c>
      <c r="J2855" s="15">
        <v>0.20323550804839399</v>
      </c>
      <c r="K2855" s="15">
        <v>0.91455976589422205</v>
      </c>
      <c r="L2855" s="15">
        <v>7.9261848138873603E-2</v>
      </c>
      <c r="M2855" s="15">
        <v>1.42999995</v>
      </c>
      <c r="N2855" s="15">
        <f>SUM(C2855:L2855)</f>
        <v>100.00000000000004</v>
      </c>
      <c r="O2855" s="23">
        <f>(G2855/40.31)/(G2855/40.31+E2855*0.8998/71.85*0.85)*100</f>
        <v>64.052660419375499</v>
      </c>
      <c r="P2855" s="15">
        <f>(L2855*62/142)*10000</f>
        <v>346.07285807113828</v>
      </c>
      <c r="Q2855" s="15">
        <v>38.552190856060101</v>
      </c>
      <c r="R2855" s="15">
        <f>K2855*0.6*10000</f>
        <v>5487.3585953653328</v>
      </c>
      <c r="S2855" s="15">
        <v>271.89439866905599</v>
      </c>
      <c r="T2855" s="15">
        <v>981.05180415289794</v>
      </c>
      <c r="U2855" s="15">
        <v>72.437539108093304</v>
      </c>
      <c r="V2855" s="15">
        <v>238.516323827055</v>
      </c>
      <c r="W2855" s="15">
        <v>1.01453133831737</v>
      </c>
      <c r="X2855" s="15">
        <v>127.52658613217299</v>
      </c>
      <c r="Y2855" s="15">
        <v>80.249427308671102</v>
      </c>
      <c r="Z2855" s="15">
        <v>56.8137549457728</v>
      </c>
      <c r="AA2855" s="15">
        <v>1.7247033258661</v>
      </c>
      <c r="AB2855" s="15">
        <v>2.8406876965620702</v>
      </c>
      <c r="AC2855" s="15">
        <v>0.202906267663474</v>
      </c>
      <c r="AD2855" s="15">
        <v>4.0581253532694896</v>
      </c>
      <c r="AE2855" s="15">
        <v>10.145313383173701</v>
      </c>
      <c r="AF2855" s="15">
        <v>1.4203438533536901</v>
      </c>
      <c r="AG2855" s="15">
        <v>7.4060789624777703</v>
      </c>
      <c r="AH2855" s="15">
        <v>2.43487531341483</v>
      </c>
      <c r="AI2855" s="15">
        <v>0.60871882328104998</v>
      </c>
      <c r="AJ2855" s="15">
        <v>2.6377813781720301</v>
      </c>
      <c r="AK2855" s="15">
        <v>0.50726566915868598</v>
      </c>
      <c r="AL2855" s="15">
        <v>2.8406876965620702</v>
      </c>
      <c r="AM2855" s="15">
        <v>0.60871882328104998</v>
      </c>
      <c r="AN2855" s="15">
        <v>1.6232501615984201</v>
      </c>
      <c r="AO2855" s="15">
        <v>0.30435941164052499</v>
      </c>
      <c r="AP2855" s="15">
        <v>1.6232501615984201</v>
      </c>
      <c r="AQ2855" s="15">
        <v>0.30435941164052499</v>
      </c>
      <c r="AR2855" s="15">
        <v>16.029595338175401</v>
      </c>
      <c r="AS2855" s="15">
        <v>1.11598449243974</v>
      </c>
      <c r="AT2855" s="15">
        <f>(AB2855/0.713)/(AD2855/0.687)</f>
        <v>0.67447404125175192</v>
      </c>
      <c r="AU2855" s="15" t="s">
        <v>2247</v>
      </c>
      <c r="AV2855" s="27" t="s">
        <v>2258</v>
      </c>
    </row>
    <row r="2856" spans="1:48" x14ac:dyDescent="0.25">
      <c r="A2856" s="13" t="s">
        <v>66</v>
      </c>
      <c r="B2856" s="14" t="s">
        <v>2572</v>
      </c>
      <c r="C2856" s="15">
        <v>52.224884040980697</v>
      </c>
      <c r="D2856" s="15">
        <v>14.2005199041745</v>
      </c>
      <c r="E2856" s="15">
        <v>10.5509964830012</v>
      </c>
      <c r="F2856" s="15">
        <v>11.417503440542299</v>
      </c>
      <c r="G2856" s="15">
        <v>8.8485651664203093</v>
      </c>
      <c r="H2856" s="15">
        <v>3.0582598501452701E-2</v>
      </c>
      <c r="I2856" s="15">
        <v>1.7228197155818299</v>
      </c>
      <c r="J2856" s="15">
        <v>0.17330139150823201</v>
      </c>
      <c r="K2856" s="15">
        <v>0.72888526428462197</v>
      </c>
      <c r="L2856" s="15">
        <v>0.101941995004842</v>
      </c>
      <c r="M2856" s="15"/>
      <c r="N2856" s="15">
        <v>100</v>
      </c>
      <c r="O2856" s="23">
        <v>66.1529521857926</v>
      </c>
      <c r="P2856" s="15">
        <v>445.098851429592</v>
      </c>
      <c r="Q2856" s="15">
        <v>40.738128826708198</v>
      </c>
      <c r="R2856" s="15">
        <v>4373.31158570773</v>
      </c>
      <c r="S2856" s="15">
        <v>227.01322288683099</v>
      </c>
      <c r="T2856" s="15">
        <v>471.50310304032098</v>
      </c>
      <c r="U2856" s="15">
        <v>47.235860374568198</v>
      </c>
      <c r="V2856" s="15">
        <v>166.70042315889</v>
      </c>
      <c r="W2856" s="15">
        <v>2.4728044197811898</v>
      </c>
      <c r="X2856" s="15">
        <v>100.812610501013</v>
      </c>
      <c r="Y2856" s="15">
        <v>33.779037969885799</v>
      </c>
      <c r="Z2856" s="15">
        <v>50.658881649232299</v>
      </c>
      <c r="AA2856" s="15">
        <v>1.2885470147887801</v>
      </c>
      <c r="AB2856" s="15">
        <v>2.0461743656434899</v>
      </c>
      <c r="AC2856" s="15">
        <v>0.11854795488572099</v>
      </c>
      <c r="AD2856" s="15">
        <v>3.7273350969996701</v>
      </c>
      <c r="AE2856" s="15">
        <v>8.8689961815405791</v>
      </c>
      <c r="AF2856" s="15">
        <v>1.1812020453304</v>
      </c>
      <c r="AG2856" s="15">
        <v>6.2441366959137001</v>
      </c>
      <c r="AH2856" s="15">
        <v>1.8694727318576401</v>
      </c>
      <c r="AI2856" s="15">
        <v>0.65802262587340399</v>
      </c>
      <c r="AJ2856" s="15">
        <v>2.17134226646355</v>
      </c>
      <c r="AK2856" s="15">
        <v>0.41573260467655698</v>
      </c>
      <c r="AL2856" s="15">
        <v>2.6600979670619802</v>
      </c>
      <c r="AM2856" s="15">
        <v>0.55098319238122895</v>
      </c>
      <c r="AN2856" s="15">
        <v>1.8851569114559199</v>
      </c>
      <c r="AO2856" s="15">
        <v>0.26968641283280798</v>
      </c>
      <c r="AP2856" s="15">
        <v>1.72912987804963</v>
      </c>
      <c r="AQ2856" s="15"/>
      <c r="AR2856" s="15">
        <v>17.348332160853701</v>
      </c>
      <c r="AS2856" s="15">
        <v>0.58459214866326303</v>
      </c>
      <c r="AT2856" s="15">
        <v>0.52894608623299499</v>
      </c>
      <c r="AU2856" s="15" t="s">
        <v>2247</v>
      </c>
      <c r="AV2856" s="27" t="s">
        <v>2258</v>
      </c>
    </row>
    <row r="2857" spans="1:48" x14ac:dyDescent="0.25">
      <c r="A2857" s="13" t="s">
        <v>66</v>
      </c>
      <c r="B2857" s="14" t="s">
        <v>2573</v>
      </c>
      <c r="C2857" s="15">
        <v>52.597887549343902</v>
      </c>
      <c r="D2857" s="15">
        <v>10.8823215619332</v>
      </c>
      <c r="E2857" s="15">
        <v>11.682492265016499</v>
      </c>
      <c r="F2857" s="15">
        <v>9.0259255307798991</v>
      </c>
      <c r="G2857" s="15">
        <v>10.7756321348554</v>
      </c>
      <c r="H2857" s="15">
        <v>0.25605462498666398</v>
      </c>
      <c r="I2857" s="15">
        <v>3.83015043209218</v>
      </c>
      <c r="J2857" s="15">
        <v>0.149365197908887</v>
      </c>
      <c r="K2857" s="15">
        <v>0.73615704683665895</v>
      </c>
      <c r="L2857" s="15">
        <v>6.4013656246665995E-2</v>
      </c>
      <c r="M2857" s="15"/>
      <c r="N2857" s="15">
        <v>100</v>
      </c>
      <c r="O2857" s="23">
        <v>68.249869687324505</v>
      </c>
      <c r="P2857" s="15">
        <v>279.49624558403502</v>
      </c>
      <c r="Q2857" s="15">
        <v>34.874560375146501</v>
      </c>
      <c r="R2857" s="15">
        <v>4416.9422810199603</v>
      </c>
      <c r="S2857" s="15">
        <v>266.314824682937</v>
      </c>
      <c r="T2857" s="15">
        <v>602.37877011616797</v>
      </c>
      <c r="U2857" s="15">
        <v>52.840242992646303</v>
      </c>
      <c r="V2857" s="15">
        <v>199.73611851220301</v>
      </c>
      <c r="W2857" s="15">
        <v>8.6657998507939897</v>
      </c>
      <c r="X2857" s="15">
        <v>182.82724075455599</v>
      </c>
      <c r="Y2857" s="15">
        <v>98.705573910263197</v>
      </c>
      <c r="Z2857" s="15">
        <v>56.010657572204998</v>
      </c>
      <c r="AA2857" s="15">
        <v>1.5852072897793901</v>
      </c>
      <c r="AB2857" s="15">
        <v>2.7476926356176099</v>
      </c>
      <c r="AC2857" s="15">
        <v>0.21136097197058501</v>
      </c>
      <c r="AD2857" s="15">
        <v>5.0726633272940402</v>
      </c>
      <c r="AE2857" s="15">
        <v>13.5271022061174</v>
      </c>
      <c r="AF2857" s="15">
        <v>2.0184972823190899</v>
      </c>
      <c r="AG2857" s="15">
        <v>9.7226047106469107</v>
      </c>
      <c r="AH2857" s="15">
        <v>2.5363316636470201</v>
      </c>
      <c r="AI2857" s="15">
        <v>0.99339656826175005</v>
      </c>
      <c r="AJ2857" s="15">
        <v>3.1175743365661299</v>
      </c>
      <c r="AK2857" s="15">
        <v>0.47556218693381602</v>
      </c>
      <c r="AL2857" s="15">
        <v>3.0541660449749499</v>
      </c>
      <c r="AM2857" s="15">
        <v>0.58124267291910903</v>
      </c>
      <c r="AN2857" s="15">
        <v>1.7331599701588001</v>
      </c>
      <c r="AO2857" s="15">
        <v>0.26420121496323101</v>
      </c>
      <c r="AP2857" s="15">
        <v>1.5006629009911501</v>
      </c>
      <c r="AQ2857" s="15">
        <v>0.22192902056911401</v>
      </c>
      <c r="AR2857" s="15">
        <v>15.852072897793899</v>
      </c>
      <c r="AS2857" s="15">
        <v>0.85601193648087004</v>
      </c>
      <c r="AT2857" s="15">
        <v>0.52191444600280601</v>
      </c>
      <c r="AU2857" s="15" t="s">
        <v>2247</v>
      </c>
      <c r="AV2857" s="27" t="s">
        <v>2258</v>
      </c>
    </row>
    <row r="2858" spans="1:48" x14ac:dyDescent="0.25">
      <c r="A2858" s="13" t="s">
        <v>66</v>
      </c>
      <c r="B2858" s="14" t="s">
        <v>2574</v>
      </c>
      <c r="C2858" s="15">
        <v>53.385875764803501</v>
      </c>
      <c r="D2858" s="15">
        <v>8.7213522762625697</v>
      </c>
      <c r="E2858" s="15">
        <v>11.5835320958208</v>
      </c>
      <c r="F2858" s="15">
        <v>6.7613813128694398</v>
      </c>
      <c r="G2858" s="15">
        <v>17.6086280203256</v>
      </c>
      <c r="H2858" s="15">
        <v>0.13481281758788799</v>
      </c>
      <c r="I2858" s="15">
        <v>1.15109405786581</v>
      </c>
      <c r="J2858" s="15">
        <v>0.186663901275537</v>
      </c>
      <c r="K2858" s="15">
        <v>0.42517888623872202</v>
      </c>
      <c r="L2858" s="15">
        <v>4.1480866950119301E-2</v>
      </c>
      <c r="M2858" s="15">
        <v>4.13</v>
      </c>
      <c r="N2858" s="15">
        <f>SUM(C2858:L2858)</f>
        <v>99.999999999999986</v>
      </c>
      <c r="O2858" s="23">
        <f>(G2858/40.31)/(G2858/40.31+E2858*0.8998/71.85*0.85)*100</f>
        <v>77.986628104189947</v>
      </c>
      <c r="P2858" s="15">
        <f>(L2858*62/142)*10000</f>
        <v>181.11364443009839</v>
      </c>
      <c r="Q2858" s="15">
        <v>33</v>
      </c>
      <c r="R2858" s="15">
        <f>K2858*0.6*10000</f>
        <v>2551.0733174323318</v>
      </c>
      <c r="S2858" s="15">
        <v>162</v>
      </c>
      <c r="T2858" s="15">
        <v>1852</v>
      </c>
      <c r="U2858" s="15">
        <v>72</v>
      </c>
      <c r="V2858" s="15">
        <v>337</v>
      </c>
      <c r="W2858" s="15">
        <v>6.6</v>
      </c>
      <c r="X2858" s="15">
        <v>28.5</v>
      </c>
      <c r="Y2858" s="15">
        <v>23.2</v>
      </c>
      <c r="Z2858" s="15">
        <v>39</v>
      </c>
      <c r="AA2858" s="15">
        <v>1.1499999999999999</v>
      </c>
      <c r="AB2858" s="15">
        <v>1.96</v>
      </c>
      <c r="AC2858" s="15"/>
      <c r="AD2858" s="15">
        <v>5.87</v>
      </c>
      <c r="AE2858" s="15">
        <v>11.99</v>
      </c>
      <c r="AF2858" s="15">
        <v>1.37</v>
      </c>
      <c r="AG2858" s="15">
        <v>5.68</v>
      </c>
      <c r="AH2858" s="15">
        <v>1.31</v>
      </c>
      <c r="AI2858" s="15">
        <v>0.38</v>
      </c>
      <c r="AJ2858" s="15">
        <v>1.52</v>
      </c>
      <c r="AK2858" s="15">
        <v>0.25</v>
      </c>
      <c r="AL2858" s="15">
        <v>1.69</v>
      </c>
      <c r="AM2858" s="15">
        <v>0.37</v>
      </c>
      <c r="AN2858" s="15">
        <v>1.03</v>
      </c>
      <c r="AO2858" s="15">
        <v>0.16</v>
      </c>
      <c r="AP2858" s="15">
        <v>1.07</v>
      </c>
      <c r="AQ2858" s="15">
        <v>0.18</v>
      </c>
      <c r="AR2858" s="15">
        <v>10</v>
      </c>
      <c r="AS2858" s="15">
        <v>1.92</v>
      </c>
      <c r="AT2858" s="15">
        <f>(AB2858/0.713)/(AD2858/0.687)</f>
        <v>0.32172527244099008</v>
      </c>
      <c r="AU2858" s="15" t="s">
        <v>2247</v>
      </c>
      <c r="AV2858" s="27" t="s">
        <v>2443</v>
      </c>
    </row>
    <row r="2859" spans="1:48" x14ac:dyDescent="0.25">
      <c r="A2859" s="13" t="s">
        <v>66</v>
      </c>
      <c r="B2859" s="14" t="s">
        <v>2575</v>
      </c>
      <c r="C2859" s="15">
        <v>52.144870055317803</v>
      </c>
      <c r="D2859" s="15">
        <v>11.188811188811201</v>
      </c>
      <c r="E2859" s="15">
        <v>11.76286400167</v>
      </c>
      <c r="F2859" s="15">
        <v>9.1952823296106896</v>
      </c>
      <c r="G2859" s="15">
        <v>13.2449639912326</v>
      </c>
      <c r="H2859" s="15">
        <v>1.04373238701597</v>
      </c>
      <c r="I2859" s="15">
        <v>0.63667675607974095</v>
      </c>
      <c r="J2859" s="15">
        <v>0.187871829662874</v>
      </c>
      <c r="K2859" s="15">
        <v>0.53230351737814396</v>
      </c>
      <c r="L2859" s="15">
        <v>6.26239432209581E-2</v>
      </c>
      <c r="M2859" s="15">
        <v>4.88</v>
      </c>
      <c r="N2859" s="15">
        <f>SUM(C2859:L2859)</f>
        <v>99.999999999999957</v>
      </c>
      <c r="O2859" s="23">
        <f>(G2859/40.31)/(G2859/40.31+E2859*0.8998/71.85*0.85)*100</f>
        <v>72.407236128485337</v>
      </c>
      <c r="P2859" s="15">
        <f>(L2859*62/142)*10000</f>
        <v>273.42848448587341</v>
      </c>
      <c r="Q2859" s="15">
        <v>28</v>
      </c>
      <c r="R2859" s="15">
        <f>K2859*0.6*10000</f>
        <v>3193.8211042688636</v>
      </c>
      <c r="S2859" s="15">
        <v>179</v>
      </c>
      <c r="T2859" s="15">
        <v>1194</v>
      </c>
      <c r="U2859" s="15">
        <v>63</v>
      </c>
      <c r="V2859" s="15">
        <v>335</v>
      </c>
      <c r="W2859" s="15">
        <v>24.9</v>
      </c>
      <c r="X2859" s="15">
        <v>67.099999999999994</v>
      </c>
      <c r="Y2859" s="15">
        <v>339.5</v>
      </c>
      <c r="Z2859" s="15">
        <v>52</v>
      </c>
      <c r="AA2859" s="15">
        <v>1.35</v>
      </c>
      <c r="AB2859" s="15">
        <v>2.86</v>
      </c>
      <c r="AC2859" s="15"/>
      <c r="AD2859" s="15">
        <v>7.36</v>
      </c>
      <c r="AE2859" s="15">
        <v>14.96</v>
      </c>
      <c r="AF2859" s="15">
        <v>1.7</v>
      </c>
      <c r="AG2859" s="15">
        <v>7.23</v>
      </c>
      <c r="AH2859" s="15">
        <v>1.62</v>
      </c>
      <c r="AI2859" s="15">
        <v>0.72</v>
      </c>
      <c r="AJ2859" s="15">
        <v>2.0099999999999998</v>
      </c>
      <c r="AK2859" s="15">
        <v>0.33</v>
      </c>
      <c r="AL2859" s="15">
        <v>2.21</v>
      </c>
      <c r="AM2859" s="15">
        <v>0.45</v>
      </c>
      <c r="AN2859" s="15">
        <v>1.21</v>
      </c>
      <c r="AO2859" s="15">
        <v>0.18</v>
      </c>
      <c r="AP2859" s="15">
        <v>1.04</v>
      </c>
      <c r="AQ2859" s="15">
        <v>0.15</v>
      </c>
      <c r="AR2859" s="15">
        <v>14</v>
      </c>
      <c r="AS2859" s="15">
        <v>1.81</v>
      </c>
      <c r="AT2859" s="15">
        <f>(AB2859/0.713)/(AD2859/0.687)</f>
        <v>0.37441688517592542</v>
      </c>
      <c r="AU2859" s="15" t="s">
        <v>2247</v>
      </c>
      <c r="AV2859" s="27" t="s">
        <v>2443</v>
      </c>
    </row>
    <row r="2860" spans="1:48" x14ac:dyDescent="0.25">
      <c r="A2860" s="13" t="s">
        <v>66</v>
      </c>
      <c r="B2860" s="14" t="s">
        <v>2576</v>
      </c>
      <c r="C2860" s="15">
        <v>53.202420367621897</v>
      </c>
      <c r="D2860" s="15">
        <v>16.953990181527601</v>
      </c>
      <c r="E2860" s="15">
        <v>8.1516154812193093</v>
      </c>
      <c r="F2860" s="15">
        <v>9.9326407124100804</v>
      </c>
      <c r="G2860" s="15">
        <v>8.0602808539787496</v>
      </c>
      <c r="H2860" s="15">
        <v>2.2605320242036799</v>
      </c>
      <c r="I2860" s="15">
        <v>0.799177988354834</v>
      </c>
      <c r="J2860" s="15">
        <v>0.19408608288617399</v>
      </c>
      <c r="K2860" s="15">
        <v>0.41100582258248702</v>
      </c>
      <c r="L2860" s="15">
        <v>3.4250485215207203E-2</v>
      </c>
      <c r="M2860" s="15"/>
      <c r="N2860" s="15">
        <v>100</v>
      </c>
      <c r="O2860" s="23">
        <v>69.7372073185998</v>
      </c>
      <c r="P2860" s="15">
        <v>149.54437206639801</v>
      </c>
      <c r="Q2860" s="15">
        <v>39.5193515241466</v>
      </c>
      <c r="R2860" s="15">
        <v>2466.0349354949199</v>
      </c>
      <c r="S2860" s="15">
        <v>225.82486585226599</v>
      </c>
      <c r="T2860" s="15">
        <v>259.69859573010598</v>
      </c>
      <c r="U2860" s="15">
        <v>44.0358488411919</v>
      </c>
      <c r="V2860" s="15">
        <v>156.948281767325</v>
      </c>
      <c r="W2860" s="15">
        <v>57.359515926475602</v>
      </c>
      <c r="X2860" s="15">
        <v>191.95113597442599</v>
      </c>
      <c r="Y2860" s="15">
        <v>248.40735243749299</v>
      </c>
      <c r="Z2860" s="15">
        <v>31.615481219317299</v>
      </c>
      <c r="AA2860" s="15">
        <v>0.90329946340906497</v>
      </c>
      <c r="AB2860" s="15">
        <v>1.12912432926133</v>
      </c>
      <c r="AC2860" s="15">
        <v>0.112912432926133</v>
      </c>
      <c r="AD2860" s="15">
        <v>2.70989839022719</v>
      </c>
      <c r="AE2860" s="15">
        <v>6.3230962438634499</v>
      </c>
      <c r="AF2860" s="15">
        <v>0.824260760360772</v>
      </c>
      <c r="AG2860" s="15">
        <v>3.9519351524146602</v>
      </c>
      <c r="AH2860" s="15">
        <v>1.3323667085283699</v>
      </c>
      <c r="AI2860" s="15">
        <v>0.37261102865623902</v>
      </c>
      <c r="AJ2860" s="15">
        <v>1.5356090877954101</v>
      </c>
      <c r="AK2860" s="15">
        <v>0.29357232560794599</v>
      </c>
      <c r="AL2860" s="15">
        <v>2.0437150359630101</v>
      </c>
      <c r="AM2860" s="15">
        <v>0.50810594816759902</v>
      </c>
      <c r="AN2860" s="15">
        <v>1.55819157438064</v>
      </c>
      <c r="AO2860" s="15">
        <v>0.22582486585226599</v>
      </c>
      <c r="AP2860" s="15">
        <v>1.67110400730677</v>
      </c>
      <c r="AQ2860" s="15">
        <v>0.23711610914487999</v>
      </c>
      <c r="AR2860" s="15">
        <v>13.549491951136</v>
      </c>
      <c r="AS2860" s="15">
        <v>0.37261102865623902</v>
      </c>
      <c r="AT2860" s="15">
        <v>0.40147265077138899</v>
      </c>
      <c r="AU2860" s="15" t="s">
        <v>2247</v>
      </c>
      <c r="AV2860" s="27" t="s">
        <v>2258</v>
      </c>
    </row>
    <row r="2861" spans="1:48" x14ac:dyDescent="0.25">
      <c r="A2861" s="13" t="s">
        <v>66</v>
      </c>
      <c r="B2861" s="14">
        <v>83534</v>
      </c>
      <c r="C2861" s="15">
        <v>53.664469548480703</v>
      </c>
      <c r="D2861" s="15">
        <v>11.8398382543034</v>
      </c>
      <c r="E2861" s="15">
        <v>11.6979220337938</v>
      </c>
      <c r="F2861" s="15">
        <v>9.4069942540248697</v>
      </c>
      <c r="G2861" s="15">
        <v>9.2143945762954402</v>
      </c>
      <c r="H2861" s="15">
        <v>7.0957932859954997E-2</v>
      </c>
      <c r="I2861" s="15">
        <v>2.9194122063149002</v>
      </c>
      <c r="J2861" s="15">
        <v>0.18246326606244601</v>
      </c>
      <c r="K2861" s="15">
        <v>0.93258999500453199</v>
      </c>
      <c r="L2861" s="15">
        <v>7.0957932859954997E-2</v>
      </c>
      <c r="M2861" s="15">
        <v>1.77999997</v>
      </c>
      <c r="N2861" s="15">
        <v>100</v>
      </c>
      <c r="O2861" s="23">
        <v>64.735624403810803</v>
      </c>
      <c r="P2861" s="15">
        <v>309.81632657163499</v>
      </c>
      <c r="Q2861" s="15">
        <v>37.667612768484801</v>
      </c>
      <c r="R2861" s="15">
        <v>5595.5399700271901</v>
      </c>
      <c r="S2861" s="15">
        <v>318.647643149614</v>
      </c>
      <c r="T2861" s="15">
        <v>559.92397358558401</v>
      </c>
      <c r="U2861" s="15">
        <v>54.974353770221001</v>
      </c>
      <c r="V2861" s="15">
        <v>161.86893054565101</v>
      </c>
      <c r="W2861" s="15">
        <v>0.61082617336332701</v>
      </c>
      <c r="X2861" s="15">
        <v>96.001513485252204</v>
      </c>
      <c r="Y2861" s="15">
        <v>15.9832841434693</v>
      </c>
      <c r="Z2861" s="15">
        <v>55.992397358558399</v>
      </c>
      <c r="AA2861" s="15">
        <v>1.52706538250614</v>
      </c>
      <c r="AB2861" s="15">
        <v>2.1378914337042398</v>
      </c>
      <c r="AC2861" s="15">
        <v>0.101804358833743</v>
      </c>
      <c r="AD2861" s="15">
        <v>3.6649568162103701</v>
      </c>
      <c r="AE2861" s="15">
        <v>9.7732188348958609</v>
      </c>
      <c r="AF2861" s="15">
        <v>1.4558022804203401</v>
      </c>
      <c r="AG2861" s="15">
        <v>7.1263051183619801</v>
      </c>
      <c r="AH2861" s="15">
        <v>2.0564480280807298</v>
      </c>
      <c r="AI2861" s="15">
        <v>0.80425445514743799</v>
      </c>
      <c r="AJ2861" s="15">
        <v>2.67745474931223</v>
      </c>
      <c r="AK2861" s="15">
        <v>0.51920221987165105</v>
      </c>
      <c r="AL2861" s="15">
        <v>3.15593502204166</v>
      </c>
      <c r="AM2861" s="15">
        <v>0.65154788635551697</v>
      </c>
      <c r="AN2861" s="15">
        <v>1.7001327518017599</v>
      </c>
      <c r="AO2861" s="15">
        <v>0.26469132278729501</v>
      </c>
      <c r="AP2861" s="15">
        <v>1.7815762795904999</v>
      </c>
      <c r="AQ2861" s="15">
        <v>0.26469132278729501</v>
      </c>
      <c r="AR2861" s="15">
        <v>18.019372287285599</v>
      </c>
      <c r="AS2861" s="15">
        <v>0.55992398376602004</v>
      </c>
      <c r="AT2861" s="15">
        <v>0.56206169992792698</v>
      </c>
      <c r="AU2861" s="15" t="s">
        <v>2247</v>
      </c>
      <c r="AV2861" s="27" t="s">
        <v>2258</v>
      </c>
    </row>
    <row r="2862" spans="1:48" x14ac:dyDescent="0.25">
      <c r="A2862" s="13" t="s">
        <v>66</v>
      </c>
      <c r="B2862" s="14" t="s">
        <v>2577</v>
      </c>
      <c r="C2862" s="15">
        <v>51.031664964249202</v>
      </c>
      <c r="D2862" s="15">
        <v>14.6986721144025</v>
      </c>
      <c r="E2862" s="15">
        <v>12.8192032686415</v>
      </c>
      <c r="F2862" s="15">
        <v>10.990806945863101</v>
      </c>
      <c r="G2862" s="15">
        <v>7.0275791624106203</v>
      </c>
      <c r="H2862" s="15">
        <v>0.25536261491317702</v>
      </c>
      <c r="I2862" s="15">
        <v>1.6343207354443301</v>
      </c>
      <c r="J2862" s="15">
        <v>0.183861082737487</v>
      </c>
      <c r="K2862" s="15">
        <v>1.22574055158325</v>
      </c>
      <c r="L2862" s="15">
        <v>0.13278855975485199</v>
      </c>
      <c r="M2862" s="15">
        <v>2.66</v>
      </c>
      <c r="N2862" s="15">
        <v>100</v>
      </c>
      <c r="O2862" s="23">
        <v>56.094070041371999</v>
      </c>
      <c r="P2862" s="15">
        <v>579.78103554935296</v>
      </c>
      <c r="Q2862" s="15">
        <v>30</v>
      </c>
      <c r="R2862" s="15">
        <v>7354.4433094994902</v>
      </c>
      <c r="S2862" s="15">
        <v>250</v>
      </c>
      <c r="T2862" s="15">
        <v>261</v>
      </c>
      <c r="U2862" s="15">
        <v>49</v>
      </c>
      <c r="V2862" s="15">
        <v>128</v>
      </c>
      <c r="W2862" s="15">
        <v>12.1</v>
      </c>
      <c r="X2862" s="15">
        <v>150.19999999999999</v>
      </c>
      <c r="Y2862" s="15">
        <v>36.200000000000003</v>
      </c>
      <c r="Z2862" s="15">
        <v>84</v>
      </c>
      <c r="AA2862" s="15">
        <v>2.2400000000000002</v>
      </c>
      <c r="AB2862" s="15">
        <v>4.2300000000000004</v>
      </c>
      <c r="AC2862" s="15"/>
      <c r="AD2862" s="15">
        <v>6.82</v>
      </c>
      <c r="AE2862" s="15">
        <v>16.52</v>
      </c>
      <c r="AF2862" s="15">
        <v>2.23</v>
      </c>
      <c r="AG2862" s="15">
        <v>10.63</v>
      </c>
      <c r="AH2862" s="15">
        <v>3.06</v>
      </c>
      <c r="AI2862" s="15">
        <v>1.05</v>
      </c>
      <c r="AJ2862" s="15">
        <v>3.89</v>
      </c>
      <c r="AK2862" s="15">
        <v>0.66</v>
      </c>
      <c r="AL2862" s="15">
        <v>4.21</v>
      </c>
      <c r="AM2862" s="15">
        <v>0.89</v>
      </c>
      <c r="AN2862" s="15">
        <v>2.4500000000000002</v>
      </c>
      <c r="AO2862" s="15">
        <v>0.39</v>
      </c>
      <c r="AP2862" s="15">
        <v>2.52</v>
      </c>
      <c r="AQ2862" s="15">
        <v>0.38</v>
      </c>
      <c r="AR2862" s="15">
        <v>25</v>
      </c>
      <c r="AS2862" s="15">
        <v>1.43</v>
      </c>
      <c r="AT2862" s="15">
        <v>0.59761735346497602</v>
      </c>
      <c r="AU2862" s="15" t="s">
        <v>2247</v>
      </c>
      <c r="AV2862" s="27" t="s">
        <v>2359</v>
      </c>
    </row>
    <row r="2863" spans="1:48" x14ac:dyDescent="0.25">
      <c r="A2863" s="13" t="s">
        <v>66</v>
      </c>
      <c r="B2863" s="14" t="s">
        <v>2578</v>
      </c>
      <c r="C2863" s="15">
        <v>51.124002900652599</v>
      </c>
      <c r="D2863" s="15">
        <v>14.337511654408001</v>
      </c>
      <c r="E2863" s="15">
        <v>13.0736558582824</v>
      </c>
      <c r="F2863" s="15">
        <v>10.162643737698099</v>
      </c>
      <c r="G2863" s="15">
        <v>6.7750958251320803</v>
      </c>
      <c r="H2863" s="15">
        <v>0.113954211126075</v>
      </c>
      <c r="I2863" s="15">
        <v>2.8074173831969298</v>
      </c>
      <c r="J2863" s="15">
        <v>0.207189474774681</v>
      </c>
      <c r="K2863" s="15">
        <v>1.2742152698642899</v>
      </c>
      <c r="L2863" s="15">
        <v>0.124313684864809</v>
      </c>
      <c r="M2863" s="15">
        <v>4.2</v>
      </c>
      <c r="N2863" s="15">
        <v>100</v>
      </c>
      <c r="O2863" s="23">
        <v>54.704469092973397</v>
      </c>
      <c r="P2863" s="15">
        <v>542.778060677334</v>
      </c>
      <c r="Q2863" s="15">
        <v>34</v>
      </c>
      <c r="R2863" s="15">
        <v>7645.2916191857403</v>
      </c>
      <c r="S2863" s="15">
        <v>277</v>
      </c>
      <c r="T2863" s="15">
        <v>264</v>
      </c>
      <c r="U2863" s="15">
        <v>46</v>
      </c>
      <c r="V2863" s="15">
        <v>85</v>
      </c>
      <c r="W2863" s="15">
        <v>2.5</v>
      </c>
      <c r="X2863" s="15">
        <v>123.9</v>
      </c>
      <c r="Y2863" s="15">
        <v>28.1</v>
      </c>
      <c r="Z2863" s="15">
        <v>85</v>
      </c>
      <c r="AA2863" s="15">
        <v>2.14</v>
      </c>
      <c r="AB2863" s="15">
        <v>4.12</v>
      </c>
      <c r="AC2863" s="15"/>
      <c r="AD2863" s="15">
        <v>6.61</v>
      </c>
      <c r="AE2863" s="15">
        <v>15.97</v>
      </c>
      <c r="AF2863" s="15">
        <v>2.15</v>
      </c>
      <c r="AG2863" s="15">
        <v>10.58</v>
      </c>
      <c r="AH2863" s="15">
        <v>2.95</v>
      </c>
      <c r="AI2863" s="15">
        <v>1.03</v>
      </c>
      <c r="AJ2863" s="15">
        <v>3.7</v>
      </c>
      <c r="AK2863" s="15">
        <v>0.63</v>
      </c>
      <c r="AL2863" s="15">
        <v>4.24</v>
      </c>
      <c r="AM2863" s="15">
        <v>0.88</v>
      </c>
      <c r="AN2863" s="15">
        <v>2.4500000000000002</v>
      </c>
      <c r="AO2863" s="15">
        <v>0.37</v>
      </c>
      <c r="AP2863" s="15">
        <v>2.44</v>
      </c>
      <c r="AQ2863" s="15">
        <v>0.37</v>
      </c>
      <c r="AR2863" s="15">
        <v>26</v>
      </c>
      <c r="AS2863" s="15">
        <v>1.43</v>
      </c>
      <c r="AT2863" s="15">
        <v>0.60056907274243398</v>
      </c>
      <c r="AU2863" s="15" t="s">
        <v>2247</v>
      </c>
      <c r="AV2863" s="27" t="s">
        <v>2359</v>
      </c>
    </row>
    <row r="2864" spans="1:48" x14ac:dyDescent="0.25">
      <c r="A2864" s="13" t="s">
        <v>66</v>
      </c>
      <c r="B2864" s="14">
        <v>83538</v>
      </c>
      <c r="C2864" s="15">
        <v>52.533818657781701</v>
      </c>
      <c r="D2864" s="15">
        <v>12.093680096627301</v>
      </c>
      <c r="E2864" s="15">
        <v>11.487987154791099</v>
      </c>
      <c r="F2864" s="15">
        <v>12.0129210417537</v>
      </c>
      <c r="G2864" s="15">
        <v>8.6715123399812803</v>
      </c>
      <c r="H2864" s="15">
        <v>7.0664243678585897E-2</v>
      </c>
      <c r="I2864" s="15">
        <v>1.9483140966637</v>
      </c>
      <c r="J2864" s="15">
        <v>0.17161316321942299</v>
      </c>
      <c r="K2864" s="15">
        <v>0.93882496182467601</v>
      </c>
      <c r="L2864" s="15">
        <v>7.0664243678585897E-2</v>
      </c>
      <c r="M2864" s="15">
        <v>1.06</v>
      </c>
      <c r="N2864" s="15">
        <v>100</v>
      </c>
      <c r="O2864" s="23">
        <v>63.756799423316103</v>
      </c>
      <c r="P2864" s="15">
        <v>308.534021695234</v>
      </c>
      <c r="Q2864" s="15">
        <v>38.4066222248941</v>
      </c>
      <c r="R2864" s="15">
        <v>5632.9497709480602</v>
      </c>
      <c r="S2864" s="15">
        <v>323.42418715700302</v>
      </c>
      <c r="T2864" s="15">
        <v>535.67130997878701</v>
      </c>
      <c r="U2864" s="15">
        <v>54.577831582744302</v>
      </c>
      <c r="V2864" s="15">
        <v>162.72279416336701</v>
      </c>
      <c r="W2864" s="15">
        <v>0.50535029243281804</v>
      </c>
      <c r="X2864" s="15">
        <v>78.228226814972103</v>
      </c>
      <c r="Y2864" s="15">
        <v>16.373350242955699</v>
      </c>
      <c r="Z2864" s="15">
        <v>56.599232752475601</v>
      </c>
      <c r="AA2864" s="15">
        <v>1.6171209559990301</v>
      </c>
      <c r="AB2864" s="15">
        <v>2.2235413372394301</v>
      </c>
      <c r="AC2864" s="15">
        <v>0.101070058486564</v>
      </c>
      <c r="AD2864" s="15">
        <v>4.2449422644025603</v>
      </c>
      <c r="AE2864" s="15">
        <v>10.713426583642001</v>
      </c>
      <c r="AF2864" s="15">
        <v>1.5059438815568</v>
      </c>
      <c r="AG2864" s="15">
        <v>7.5802543864922596</v>
      </c>
      <c r="AH2864" s="15">
        <v>2.4256815047475802</v>
      </c>
      <c r="AI2864" s="15">
        <v>0.77823943013252705</v>
      </c>
      <c r="AJ2864" s="15">
        <v>2.7086776381889401</v>
      </c>
      <c r="AK2864" s="15">
        <v>0.52556428391611898</v>
      </c>
      <c r="AL2864" s="15">
        <v>3.1837069433968099</v>
      </c>
      <c r="AM2864" s="15">
        <v>0.67716941207398695</v>
      </c>
      <c r="AN2864" s="15">
        <v>1.5463718645233999</v>
      </c>
      <c r="AO2864" s="15">
        <v>0.25267514621640902</v>
      </c>
      <c r="AP2864" s="15">
        <v>1.70808404906496</v>
      </c>
      <c r="AQ2864" s="15">
        <v>0.232461134519096</v>
      </c>
      <c r="AR2864" s="15">
        <v>18.192610527581401</v>
      </c>
      <c r="AS2864" s="15">
        <v>0.54577833604145498</v>
      </c>
      <c r="AT2864" s="15">
        <v>0.50470850955815905</v>
      </c>
      <c r="AU2864" s="15" t="s">
        <v>2247</v>
      </c>
      <c r="AV2864" s="27" t="s">
        <v>2258</v>
      </c>
    </row>
    <row r="2865" spans="1:48" x14ac:dyDescent="0.25">
      <c r="A2865" s="13" t="s">
        <v>66</v>
      </c>
      <c r="B2865" s="14">
        <v>81778</v>
      </c>
      <c r="C2865" s="15">
        <v>51.980373395086097</v>
      </c>
      <c r="D2865" s="15">
        <v>11.189235881839799</v>
      </c>
      <c r="E2865" s="15">
        <v>11.219586156940499</v>
      </c>
      <c r="F2865" s="15">
        <v>14.032070032263301</v>
      </c>
      <c r="G2865" s="15">
        <v>9.7121758262619995</v>
      </c>
      <c r="H2865" s="15">
        <v>8.0934795348514194E-2</v>
      </c>
      <c r="I2865" s="15">
        <v>0.89028274883365699</v>
      </c>
      <c r="J2865" s="15">
        <v>0.192220138952721</v>
      </c>
      <c r="K2865" s="15">
        <v>0.64747835267126397</v>
      </c>
      <c r="L2865" s="15">
        <v>5.5642671802103499E-2</v>
      </c>
      <c r="M2865" s="15">
        <v>0.85000001999999997</v>
      </c>
      <c r="N2865" s="15">
        <v>100</v>
      </c>
      <c r="O2865" s="23">
        <v>66.858718882848507</v>
      </c>
      <c r="P2865" s="15">
        <v>242.94687688242399</v>
      </c>
      <c r="Q2865" s="15">
        <v>35.3009762772841</v>
      </c>
      <c r="R2865" s="15">
        <v>3884.87011602759</v>
      </c>
      <c r="S2865" s="15">
        <v>220.883251563578</v>
      </c>
      <c r="T2865" s="15">
        <v>816.96545098857496</v>
      </c>
      <c r="U2865" s="15">
        <v>57.389302976798803</v>
      </c>
      <c r="V2865" s="15">
        <v>195.76913459305101</v>
      </c>
      <c r="W2865" s="15">
        <v>0.60515961349685599</v>
      </c>
      <c r="X2865" s="15">
        <v>220.883251563578</v>
      </c>
      <c r="Y2865" s="15">
        <v>36.511296230469299</v>
      </c>
      <c r="Z2865" s="15">
        <v>41.352572210532799</v>
      </c>
      <c r="AA2865" s="15">
        <v>1.21031923707971</v>
      </c>
      <c r="AB2865" s="15">
        <v>1.91633869202344</v>
      </c>
      <c r="AC2865" s="15">
        <v>0.30257980674842799</v>
      </c>
      <c r="AD2865" s="15">
        <v>4.1352571201933497</v>
      </c>
      <c r="AE2865" s="15">
        <v>9.0773938998730497</v>
      </c>
      <c r="AF2865" s="15">
        <v>1.10945927460091</v>
      </c>
      <c r="AG2865" s="15">
        <v>5.6481561035055199</v>
      </c>
      <c r="AH2865" s="15">
        <v>1.71461889818376</v>
      </c>
      <c r="AI2865" s="15">
        <v>0.706019515459688</v>
      </c>
      <c r="AJ2865" s="15">
        <v>2.4206384741594098</v>
      </c>
      <c r="AK2865" s="15">
        <v>0.40343973896924001</v>
      </c>
      <c r="AL2865" s="15">
        <v>2.21891855928782</v>
      </c>
      <c r="AM2865" s="15">
        <v>0.50429966110405799</v>
      </c>
      <c r="AN2865" s="15">
        <v>1.41203903091938</v>
      </c>
      <c r="AO2865" s="15">
        <v>0.20171986444162299</v>
      </c>
      <c r="AP2865" s="15">
        <v>1.31117906844059</v>
      </c>
      <c r="AQ2865" s="15">
        <v>0.20171986444162299</v>
      </c>
      <c r="AR2865" s="15">
        <v>12.910071515897799</v>
      </c>
      <c r="AS2865" s="15">
        <v>1.00859932220812</v>
      </c>
      <c r="AT2865" s="15">
        <v>0.44651592997522899</v>
      </c>
      <c r="AU2865" s="15" t="s">
        <v>2247</v>
      </c>
      <c r="AV2865" s="27" t="s">
        <v>2258</v>
      </c>
    </row>
    <row r="2866" spans="1:48" x14ac:dyDescent="0.25">
      <c r="A2866" s="13" t="s">
        <v>66</v>
      </c>
      <c r="B2866" s="14">
        <v>83536</v>
      </c>
      <c r="C2866" s="15">
        <v>51.202263406991797</v>
      </c>
      <c r="D2866" s="15">
        <v>13.659325583685501</v>
      </c>
      <c r="E2866" s="15">
        <v>14.760557347900701</v>
      </c>
      <c r="F2866" s="15">
        <v>8.4865625598073393</v>
      </c>
      <c r="G2866" s="15">
        <v>6.20327325847712</v>
      </c>
      <c r="H2866" s="15">
        <v>0.252576278087003</v>
      </c>
      <c r="I2866" s="15">
        <v>3.5057587701567501</v>
      </c>
      <c r="J2866" s="15">
        <v>0.191957971346122</v>
      </c>
      <c r="K2866" s="15">
        <v>1.60638515894249</v>
      </c>
      <c r="L2866" s="15">
        <v>0.13133966460524099</v>
      </c>
      <c r="M2866" s="15">
        <v>0.85000001999999997</v>
      </c>
      <c r="N2866" s="15">
        <v>100</v>
      </c>
      <c r="O2866" s="23">
        <v>49.480049892662002</v>
      </c>
      <c r="P2866" s="15">
        <v>573.45487362851702</v>
      </c>
      <c r="Q2866" s="15">
        <v>32.274802997024601</v>
      </c>
      <c r="R2866" s="15">
        <v>9638.3109536549291</v>
      </c>
      <c r="S2866" s="15">
        <v>355.02283296727097</v>
      </c>
      <c r="T2866" s="15">
        <v>161.37401498512301</v>
      </c>
      <c r="U2866" s="15">
        <v>59.5066680257641</v>
      </c>
      <c r="V2866" s="15">
        <v>100.858759365702</v>
      </c>
      <c r="W2866" s="15">
        <v>6.1523842204490604</v>
      </c>
      <c r="X2866" s="15">
        <v>187.09299862337701</v>
      </c>
      <c r="Y2866" s="15">
        <v>70.298552201702094</v>
      </c>
      <c r="Z2866" s="15">
        <v>108.927460114958</v>
      </c>
      <c r="AA2866" s="15">
        <v>3.0257627809710601</v>
      </c>
      <c r="AB2866" s="15">
        <v>4.9420793097781504</v>
      </c>
      <c r="AC2866" s="15">
        <v>0.30257628818298199</v>
      </c>
      <c r="AD2866" s="15">
        <v>7.5644069524276398</v>
      </c>
      <c r="AE2866" s="15">
        <v>19.1631642794834</v>
      </c>
      <c r="AF2866" s="15">
        <v>2.7030148216019398</v>
      </c>
      <c r="AG2866" s="15">
        <v>13.313356044641001</v>
      </c>
      <c r="AH2866" s="15">
        <v>4.0646082142411801</v>
      </c>
      <c r="AI2866" s="15">
        <v>1.48262379293345</v>
      </c>
      <c r="AJ2866" s="15">
        <v>4.9118214701650498</v>
      </c>
      <c r="AK2866" s="15">
        <v>0.82704181671288002</v>
      </c>
      <c r="AL2866" s="15">
        <v>4.7101041430652897</v>
      </c>
      <c r="AM2866" s="15">
        <v>0.98841586195563003</v>
      </c>
      <c r="AN2866" s="15">
        <v>2.4710396548890801</v>
      </c>
      <c r="AO2866" s="15">
        <v>0.39334915144036098</v>
      </c>
      <c r="AP2866" s="15">
        <v>2.2592362198776001</v>
      </c>
      <c r="AQ2866" s="15">
        <v>0.34291978184338701</v>
      </c>
      <c r="AR2866" s="15">
        <v>26.525852946653</v>
      </c>
      <c r="AS2866" s="15">
        <v>0.93798647218690401</v>
      </c>
      <c r="AT2866" s="15">
        <v>0.62950912925666203</v>
      </c>
      <c r="AU2866" s="15" t="s">
        <v>2247</v>
      </c>
      <c r="AV2866" s="27" t="s">
        <v>2258</v>
      </c>
    </row>
    <row r="2867" spans="1:48" x14ac:dyDescent="0.25">
      <c r="A2867" s="13" t="s">
        <v>66</v>
      </c>
      <c r="B2867" s="14" t="s">
        <v>2579</v>
      </c>
      <c r="C2867" s="15">
        <v>50.568467652681399</v>
      </c>
      <c r="D2867" s="15">
        <v>14.126169634772101</v>
      </c>
      <c r="E2867" s="15">
        <v>10.4235838615555</v>
      </c>
      <c r="F2867" s="15">
        <v>13.733776033806199</v>
      </c>
      <c r="G2867" s="15">
        <v>8.6225978468658795</v>
      </c>
      <c r="H2867" s="15">
        <v>1.0061374383740799E-2</v>
      </c>
      <c r="I2867" s="15">
        <v>1.54945165509609</v>
      </c>
      <c r="J2867" s="15">
        <v>0.16098199013985301</v>
      </c>
      <c r="K2867" s="15">
        <v>0.724418955629339</v>
      </c>
      <c r="L2867" s="15">
        <v>8.0490995069926505E-2</v>
      </c>
      <c r="M2867" s="15"/>
      <c r="N2867" s="15">
        <v>100</v>
      </c>
      <c r="O2867" s="23">
        <v>65.845083576456304</v>
      </c>
      <c r="P2867" s="15">
        <v>351.43955593911602</v>
      </c>
      <c r="Q2867" s="15">
        <v>42.092963352675199</v>
      </c>
      <c r="R2867" s="15">
        <v>4346.5137337760298</v>
      </c>
      <c r="S2867" s="15">
        <v>224.54591521825901</v>
      </c>
      <c r="T2867" s="15">
        <v>455.18528798852401</v>
      </c>
      <c r="U2867" s="15">
        <v>43.658420704029403</v>
      </c>
      <c r="V2867" s="15">
        <v>141.993596376358</v>
      </c>
      <c r="W2867" s="15"/>
      <c r="X2867" s="15">
        <v>161.64700140840401</v>
      </c>
      <c r="Y2867" s="15">
        <v>31.986643294380499</v>
      </c>
      <c r="Z2867" s="15">
        <v>48.844875117126897</v>
      </c>
      <c r="AA2867" s="15">
        <v>1.27962608592132</v>
      </c>
      <c r="AB2867" s="15">
        <v>2.4213476061919801</v>
      </c>
      <c r="AC2867" s="15">
        <v>0.120766716285651</v>
      </c>
      <c r="AD2867" s="15">
        <v>3.9054352505318599</v>
      </c>
      <c r="AE2867" s="15">
        <v>9.0119030111251206</v>
      </c>
      <c r="AF2867" s="15">
        <v>1.15685494280936</v>
      </c>
      <c r="AG2867" s="15">
        <v>6.1922757945437796</v>
      </c>
      <c r="AH2867" s="15">
        <v>1.7900533772431699</v>
      </c>
      <c r="AI2867" s="15">
        <v>0.80337427198819999</v>
      </c>
      <c r="AJ2867" s="15">
        <v>2.1773086400877801</v>
      </c>
      <c r="AK2867" s="15">
        <v>0.415818345119641</v>
      </c>
      <c r="AL2867" s="15">
        <v>2.3346561459537298</v>
      </c>
      <c r="AM2867" s="15">
        <v>0.54550476078240695</v>
      </c>
      <c r="AN2867" s="15">
        <v>1.80167905283581</v>
      </c>
      <c r="AO2867" s="15">
        <v>0.26518566912185398</v>
      </c>
      <c r="AP2867" s="15">
        <v>1.65615766524514</v>
      </c>
      <c r="AQ2867" s="15"/>
      <c r="AR2867" s="15">
        <v>16.6066762560435</v>
      </c>
      <c r="AS2867" s="15">
        <v>0.488178153549716</v>
      </c>
      <c r="AT2867" s="15">
        <v>0.59738581512386202</v>
      </c>
      <c r="AU2867" s="15" t="s">
        <v>2247</v>
      </c>
      <c r="AV2867" s="27" t="s">
        <v>2258</v>
      </c>
    </row>
    <row r="2868" spans="1:48" x14ac:dyDescent="0.25">
      <c r="A2868" s="13" t="s">
        <v>66</v>
      </c>
      <c r="B2868" s="14">
        <v>23377</v>
      </c>
      <c r="C2868" s="15">
        <v>50.307304785894203</v>
      </c>
      <c r="D2868" s="15">
        <v>14.2267002518892</v>
      </c>
      <c r="E2868" s="15">
        <v>12.826196473551599</v>
      </c>
      <c r="F2868" s="15">
        <v>12.1612090680101</v>
      </c>
      <c r="G2868" s="15">
        <v>8.1007556675063004</v>
      </c>
      <c r="H2868" s="15">
        <v>0.16120906801007601</v>
      </c>
      <c r="I2868" s="15">
        <v>1.20906801007557</v>
      </c>
      <c r="J2868" s="15">
        <v>0.201511335012594</v>
      </c>
      <c r="K2868" s="15">
        <v>0.75566750629722901</v>
      </c>
      <c r="L2868" s="15">
        <v>5.0377833753148603E-2</v>
      </c>
      <c r="M2868" s="15">
        <v>1.41</v>
      </c>
      <c r="N2868" s="15">
        <v>100</v>
      </c>
      <c r="O2868" s="23">
        <v>59.5452002783395</v>
      </c>
      <c r="P2868" s="15">
        <v>219.95955582360699</v>
      </c>
      <c r="Q2868" s="15">
        <v>42</v>
      </c>
      <c r="R2868" s="15">
        <v>4534.0050377833804</v>
      </c>
      <c r="S2868" s="15">
        <v>263</v>
      </c>
      <c r="T2868" s="15">
        <v>301</v>
      </c>
      <c r="U2868" s="15">
        <v>68</v>
      </c>
      <c r="V2868" s="15">
        <v>138</v>
      </c>
      <c r="W2868" s="15"/>
      <c r="X2868" s="15">
        <v>70.5</v>
      </c>
      <c r="Y2868" s="15"/>
      <c r="Z2868" s="15">
        <v>42</v>
      </c>
      <c r="AA2868" s="15">
        <v>1.32</v>
      </c>
      <c r="AB2868" s="15">
        <v>2.0499999999999998</v>
      </c>
      <c r="AC2868" s="15"/>
      <c r="AD2868" s="15">
        <v>3.06</v>
      </c>
      <c r="AE2868" s="15">
        <v>7.68</v>
      </c>
      <c r="AF2868" s="15">
        <v>1.07</v>
      </c>
      <c r="AG2868" s="15">
        <v>5.58</v>
      </c>
      <c r="AH2868" s="15">
        <v>1.76</v>
      </c>
      <c r="AI2868" s="15">
        <v>0.68</v>
      </c>
      <c r="AJ2868" s="15">
        <v>2.38</v>
      </c>
      <c r="AK2868" s="15">
        <v>0.41</v>
      </c>
      <c r="AL2868" s="15">
        <v>2.77</v>
      </c>
      <c r="AM2868" s="15">
        <v>0.61</v>
      </c>
      <c r="AN2868" s="15">
        <v>1.7</v>
      </c>
      <c r="AO2868" s="15">
        <v>0.26</v>
      </c>
      <c r="AP2868" s="15">
        <v>1.67</v>
      </c>
      <c r="AQ2868" s="15">
        <v>0.26</v>
      </c>
      <c r="AR2868" s="15">
        <v>16</v>
      </c>
      <c r="AS2868" s="15">
        <v>0.55000000000000004</v>
      </c>
      <c r="AT2868" s="15">
        <v>0.64550504633831096</v>
      </c>
      <c r="AU2868" s="15" t="s">
        <v>2247</v>
      </c>
      <c r="AV2868" s="27" t="s">
        <v>2359</v>
      </c>
    </row>
    <row r="2869" spans="1:48" x14ac:dyDescent="0.25">
      <c r="A2869" s="13" t="s">
        <v>66</v>
      </c>
      <c r="B2869" s="14">
        <v>190523</v>
      </c>
      <c r="C2869" s="15">
        <v>53.088964630487602</v>
      </c>
      <c r="D2869" s="15">
        <v>12.863032430557</v>
      </c>
      <c r="E2869" s="15">
        <v>10.8557666795926</v>
      </c>
      <c r="F2869" s="15">
        <v>10.8210706777966</v>
      </c>
      <c r="G2869" s="15">
        <v>8.501540910668</v>
      </c>
      <c r="H2869" s="15">
        <v>0.101026593464906</v>
      </c>
      <c r="I2869" s="15">
        <v>2.6644488438067602</v>
      </c>
      <c r="J2869" s="15">
        <v>0.162254831928485</v>
      </c>
      <c r="K2869" s="15">
        <v>0.82556074861726203</v>
      </c>
      <c r="L2869" s="15">
        <v>0.116333653080801</v>
      </c>
      <c r="M2869" s="15">
        <v>1.6950000000000001</v>
      </c>
      <c r="N2869" s="15">
        <v>100</v>
      </c>
      <c r="O2869" s="23">
        <v>64.602998847215702</v>
      </c>
      <c r="P2869" s="15">
        <v>507.93566838096098</v>
      </c>
      <c r="Q2869" s="15">
        <v>43</v>
      </c>
      <c r="R2869" s="15">
        <v>4953.3644917035699</v>
      </c>
      <c r="S2869" s="15">
        <v>240</v>
      </c>
      <c r="T2869" s="15">
        <v>498</v>
      </c>
      <c r="U2869" s="15"/>
      <c r="V2869" s="15">
        <v>118</v>
      </c>
      <c r="W2869" s="15">
        <v>0.6</v>
      </c>
      <c r="X2869" s="15">
        <v>109.2</v>
      </c>
      <c r="Y2869" s="15">
        <v>83</v>
      </c>
      <c r="Z2869" s="15">
        <v>72.8</v>
      </c>
      <c r="AA2869" s="15">
        <v>1.97</v>
      </c>
      <c r="AB2869" s="15">
        <v>3.8</v>
      </c>
      <c r="AC2869" s="15">
        <v>0.19</v>
      </c>
      <c r="AD2869" s="15">
        <v>5.92</v>
      </c>
      <c r="AE2869" s="15">
        <v>14.09</v>
      </c>
      <c r="AF2869" s="15">
        <v>1.86</v>
      </c>
      <c r="AG2869" s="15">
        <v>9.24</v>
      </c>
      <c r="AH2869" s="15">
        <v>2.5</v>
      </c>
      <c r="AI2869" s="15">
        <v>0.81599999999999995</v>
      </c>
      <c r="AJ2869" s="15">
        <v>3.54</v>
      </c>
      <c r="AK2869" s="15">
        <v>0.6</v>
      </c>
      <c r="AL2869" s="15">
        <v>4.05</v>
      </c>
      <c r="AM2869" s="15">
        <v>0.85</v>
      </c>
      <c r="AN2869" s="15">
        <v>2.56</v>
      </c>
      <c r="AO2869" s="15"/>
      <c r="AP2869" s="15">
        <v>2.5299999999999998</v>
      </c>
      <c r="AQ2869" s="15">
        <v>0.36</v>
      </c>
      <c r="AR2869" s="15">
        <v>24.3</v>
      </c>
      <c r="AS2869" s="15">
        <v>1.26</v>
      </c>
      <c r="AT2869" s="15">
        <v>0.61848489443159804</v>
      </c>
      <c r="AU2869" s="15" t="s">
        <v>2247</v>
      </c>
      <c r="AV2869" s="27" t="s">
        <v>2259</v>
      </c>
    </row>
    <row r="2870" spans="1:48" x14ac:dyDescent="0.25">
      <c r="A2870" s="13" t="s">
        <v>66</v>
      </c>
      <c r="B2870" s="14">
        <v>83537</v>
      </c>
      <c r="C2870" s="15">
        <v>53.591216522715101</v>
      </c>
      <c r="D2870" s="15">
        <v>12.0076559419595</v>
      </c>
      <c r="E2870" s="15">
        <v>11.362949234412699</v>
      </c>
      <c r="F2870" s="15">
        <v>10.5772136362749</v>
      </c>
      <c r="G2870" s="15">
        <v>8.7941971599201896</v>
      </c>
      <c r="H2870" s="15">
        <v>8.0588294371618699E-2</v>
      </c>
      <c r="I2870" s="15">
        <v>2.3975018683645599</v>
      </c>
      <c r="J2870" s="15">
        <v>0.17125012553968899</v>
      </c>
      <c r="K2870" s="15">
        <v>0.94691245886651898</v>
      </c>
      <c r="L2870" s="15">
        <v>7.0514757575166301E-2</v>
      </c>
      <c r="M2870" s="15">
        <v>1.3300000400000001</v>
      </c>
      <c r="N2870" s="15">
        <v>100</v>
      </c>
      <c r="O2870" s="23">
        <v>64.332311516518104</v>
      </c>
      <c r="P2870" s="15">
        <v>307.88133589157098</v>
      </c>
      <c r="Q2870" s="15">
        <v>38.509116565004497</v>
      </c>
      <c r="R2870" s="15">
        <v>5681.4747531991097</v>
      </c>
      <c r="S2870" s="15">
        <v>329.35428641122297</v>
      </c>
      <c r="T2870" s="15">
        <v>557.36879238822303</v>
      </c>
      <c r="U2870" s="15">
        <v>55.736879238822297</v>
      </c>
      <c r="V2870" s="15">
        <v>164.17044430344001</v>
      </c>
      <c r="W2870" s="15">
        <v>0.50669890217111202</v>
      </c>
      <c r="X2870" s="15">
        <v>93.029921529479395</v>
      </c>
      <c r="Y2870" s="15">
        <v>19.254558282502199</v>
      </c>
      <c r="Z2870" s="15">
        <v>59.790470456191201</v>
      </c>
      <c r="AA2870" s="15">
        <v>1.6214365072155099</v>
      </c>
      <c r="AB2870" s="15">
        <v>2.33081489931722</v>
      </c>
      <c r="AC2870" s="15">
        <v>0.101339780434222</v>
      </c>
      <c r="AD2870" s="15">
        <v>4.5602901195400003</v>
      </c>
      <c r="AE2870" s="15">
        <v>10.8433563139162</v>
      </c>
      <c r="AF2870" s="15">
        <v>1.4288908737206001</v>
      </c>
      <c r="AG2870" s="15">
        <v>7.9045030664149198</v>
      </c>
      <c r="AH2870" s="15">
        <v>2.4220208537176902</v>
      </c>
      <c r="AI2870" s="15">
        <v>0.91205800364004497</v>
      </c>
      <c r="AJ2870" s="15">
        <v>2.90845158698842</v>
      </c>
      <c r="AK2870" s="15">
        <v>0.557368802522201</v>
      </c>
      <c r="AL2870" s="15">
        <v>3.2530069924744498</v>
      </c>
      <c r="AM2870" s="15">
        <v>0.66884258126780105</v>
      </c>
      <c r="AN2870" s="15">
        <v>1.6822403248061599</v>
      </c>
      <c r="AO2870" s="15">
        <v>0.28375138521582199</v>
      </c>
      <c r="AP2870" s="15">
        <v>1.6518384210778201</v>
      </c>
      <c r="AQ2870" s="15">
        <v>0.25334945108555601</v>
      </c>
      <c r="AR2870" s="15">
        <v>18.545179049280399</v>
      </c>
      <c r="AS2870" s="15">
        <v>0.59790467415997794</v>
      </c>
      <c r="AT2870" s="15">
        <v>0.492473107573632</v>
      </c>
      <c r="AU2870" s="15" t="s">
        <v>2247</v>
      </c>
      <c r="AV2870" s="27" t="s">
        <v>2258</v>
      </c>
    </row>
    <row r="2871" spans="1:48" x14ac:dyDescent="0.25">
      <c r="A2871" s="13" t="s">
        <v>66</v>
      </c>
      <c r="B2871" s="14" t="s">
        <v>2580</v>
      </c>
      <c r="C2871" s="15">
        <v>51.559516231699597</v>
      </c>
      <c r="D2871" s="15">
        <v>12.995968597496301</v>
      </c>
      <c r="E2871" s="15">
        <v>17.1865054105665</v>
      </c>
      <c r="F2871" s="15">
        <v>6.3653723742838997</v>
      </c>
      <c r="G2871" s="15">
        <v>5.9197963080840204</v>
      </c>
      <c r="H2871" s="15">
        <v>0.32887757267133499</v>
      </c>
      <c r="I2871" s="15">
        <v>3.0659876936134101</v>
      </c>
      <c r="J2871" s="15">
        <v>0.14852535539995801</v>
      </c>
      <c r="K2871" s="15">
        <v>2.20666242308508</v>
      </c>
      <c r="L2871" s="15">
        <v>0.222788033099936</v>
      </c>
      <c r="M2871" s="15"/>
      <c r="N2871" s="15">
        <v>100</v>
      </c>
      <c r="O2871" s="23">
        <v>44.528505023098802</v>
      </c>
      <c r="P2871" s="15">
        <v>972.73648254901605</v>
      </c>
      <c r="Q2871" s="15">
        <v>35.506683640993003</v>
      </c>
      <c r="R2871" s="15">
        <v>13239.9745385105</v>
      </c>
      <c r="S2871" s="15"/>
      <c r="T2871" s="15">
        <v>64.557606619987297</v>
      </c>
      <c r="U2871" s="15">
        <v>47.342244854657302</v>
      </c>
      <c r="V2871" s="15">
        <v>62.405686399320999</v>
      </c>
      <c r="W2871" s="15">
        <v>13.019117335030799</v>
      </c>
      <c r="X2871" s="15">
        <v>217.34394228728999</v>
      </c>
      <c r="Y2871" s="15">
        <v>122.121472522809</v>
      </c>
      <c r="Z2871" s="15">
        <v>151.71037555697001</v>
      </c>
      <c r="AA2871" s="15">
        <v>4.0886484192658603</v>
      </c>
      <c r="AB2871" s="15">
        <v>6.3481646509654102</v>
      </c>
      <c r="AC2871" s="15">
        <v>0.537980055166561</v>
      </c>
      <c r="AD2871" s="15">
        <v>8.9304689157649104</v>
      </c>
      <c r="AE2871" s="15">
        <v>23.240738383195399</v>
      </c>
      <c r="AF2871" s="15">
        <v>3.3462359431360098</v>
      </c>
      <c r="AG2871" s="15">
        <v>17.000169743263299</v>
      </c>
      <c r="AH2871" s="15">
        <v>5.2614449395289604</v>
      </c>
      <c r="AI2871" s="15">
        <v>1.8721705919796301</v>
      </c>
      <c r="AJ2871" s="15">
        <v>6.7893082962019902</v>
      </c>
      <c r="AK2871" s="15">
        <v>1.2481137279864201</v>
      </c>
      <c r="AL2871" s="15">
        <v>7.6608359855718202</v>
      </c>
      <c r="AM2871" s="15">
        <v>1.65697856991301</v>
      </c>
      <c r="AN2871" s="15">
        <v>5.2937237428389601</v>
      </c>
      <c r="AO2871" s="15">
        <v>0.74241247612985395</v>
      </c>
      <c r="AP2871" s="15">
        <v>4.9171377042223599</v>
      </c>
      <c r="AQ2871" s="15">
        <v>0.72089327392319102</v>
      </c>
      <c r="AR2871" s="15">
        <v>46.696668788457501</v>
      </c>
      <c r="AS2871" s="15">
        <v>0.77469127943984695</v>
      </c>
      <c r="AT2871" s="15">
        <v>0.68492201625576599</v>
      </c>
      <c r="AU2871" s="15" t="s">
        <v>2247</v>
      </c>
      <c r="AV2871" s="27" t="s">
        <v>2258</v>
      </c>
    </row>
    <row r="2872" spans="1:48" x14ac:dyDescent="0.25">
      <c r="A2872" s="13" t="s">
        <v>66</v>
      </c>
      <c r="B2872" s="14" t="s">
        <v>2581</v>
      </c>
      <c r="C2872" s="15">
        <v>50.1232032854209</v>
      </c>
      <c r="D2872" s="15">
        <v>13.7371663244353</v>
      </c>
      <c r="E2872" s="15">
        <v>11.652977412731</v>
      </c>
      <c r="F2872" s="15">
        <v>10.174537987679701</v>
      </c>
      <c r="G2872" s="15">
        <v>12.0739219712526</v>
      </c>
      <c r="H2872" s="15">
        <v>5.1334702258726897E-2</v>
      </c>
      <c r="I2872" s="15">
        <v>1.2936344969199201</v>
      </c>
      <c r="J2872" s="15">
        <v>0.184804928131417</v>
      </c>
      <c r="K2872" s="15">
        <v>0.63655030800821399</v>
      </c>
      <c r="L2872" s="15">
        <v>7.1868583162217697E-2</v>
      </c>
      <c r="M2872" s="15">
        <v>3.27</v>
      </c>
      <c r="N2872" s="15">
        <v>100</v>
      </c>
      <c r="O2872" s="23">
        <v>70.714723557973599</v>
      </c>
      <c r="P2872" s="15">
        <v>313.79240535616202</v>
      </c>
      <c r="Q2872" s="15">
        <v>34</v>
      </c>
      <c r="R2872" s="15">
        <v>3819.3018480492801</v>
      </c>
      <c r="S2872" s="15">
        <v>203</v>
      </c>
      <c r="T2872" s="15">
        <v>770</v>
      </c>
      <c r="U2872" s="15">
        <v>73</v>
      </c>
      <c r="V2872" s="15">
        <v>279</v>
      </c>
      <c r="W2872" s="15">
        <v>0.6</v>
      </c>
      <c r="X2872" s="15">
        <v>85.9</v>
      </c>
      <c r="Y2872" s="15">
        <v>17.5</v>
      </c>
      <c r="Z2872" s="15">
        <v>53</v>
      </c>
      <c r="AA2872" s="15">
        <v>1.43</v>
      </c>
      <c r="AB2872" s="15">
        <v>2.86</v>
      </c>
      <c r="AC2872" s="15"/>
      <c r="AD2872" s="15">
        <v>3.95</v>
      </c>
      <c r="AE2872" s="15">
        <v>9.93</v>
      </c>
      <c r="AF2872" s="15">
        <v>1.38</v>
      </c>
      <c r="AG2872" s="15">
        <v>5.86</v>
      </c>
      <c r="AH2872" s="15">
        <v>1.81</v>
      </c>
      <c r="AI2872" s="15">
        <v>0.63</v>
      </c>
      <c r="AJ2872" s="15">
        <v>2.4</v>
      </c>
      <c r="AK2872" s="15">
        <v>0.42</v>
      </c>
      <c r="AL2872" s="15">
        <v>2.78</v>
      </c>
      <c r="AM2872" s="15">
        <v>0.6</v>
      </c>
      <c r="AN2872" s="15">
        <v>1.78</v>
      </c>
      <c r="AO2872" s="15">
        <v>0.26</v>
      </c>
      <c r="AP2872" s="15">
        <v>1.74</v>
      </c>
      <c r="AQ2872" s="15">
        <v>0.26</v>
      </c>
      <c r="AR2872" s="15">
        <v>18</v>
      </c>
      <c r="AS2872" s="15">
        <v>0.49</v>
      </c>
      <c r="AT2872" s="15">
        <v>0.697647664530332</v>
      </c>
      <c r="AU2872" s="15" t="s">
        <v>2247</v>
      </c>
      <c r="AV2872" s="27" t="s">
        <v>2359</v>
      </c>
    </row>
    <row r="2873" spans="1:48" x14ac:dyDescent="0.25">
      <c r="A2873" s="13" t="s">
        <v>66</v>
      </c>
      <c r="B2873" s="14" t="s">
        <v>2582</v>
      </c>
      <c r="C2873" s="15">
        <v>53.751705320600301</v>
      </c>
      <c r="D2873" s="15">
        <v>13.180816455032</v>
      </c>
      <c r="E2873" s="15">
        <v>11.7116171686431</v>
      </c>
      <c r="F2873" s="15">
        <v>7.9021933046489696</v>
      </c>
      <c r="G2873" s="15">
        <v>10.2634064434883</v>
      </c>
      <c r="H2873" s="15">
        <v>0.33581697974603802</v>
      </c>
      <c r="I2873" s="15">
        <v>1.9834190366250399</v>
      </c>
      <c r="J2873" s="15">
        <v>0.16790848987301901</v>
      </c>
      <c r="K2873" s="15">
        <v>0.64015111764088595</v>
      </c>
      <c r="L2873" s="15">
        <v>6.2965683702382202E-2</v>
      </c>
      <c r="M2873" s="15">
        <v>5.2</v>
      </c>
      <c r="N2873" s="15">
        <v>100</v>
      </c>
      <c r="O2873" s="23">
        <v>67.130344317536895</v>
      </c>
      <c r="P2873" s="15">
        <v>274.92059081321798</v>
      </c>
      <c r="Q2873" s="15">
        <v>36</v>
      </c>
      <c r="R2873" s="15">
        <v>3840.9067058453102</v>
      </c>
      <c r="S2873" s="15">
        <v>210</v>
      </c>
      <c r="T2873" s="15">
        <v>803</v>
      </c>
      <c r="U2873" s="15">
        <v>62</v>
      </c>
      <c r="V2873" s="15">
        <v>186</v>
      </c>
      <c r="W2873" s="15">
        <v>9</v>
      </c>
      <c r="X2873" s="15">
        <v>176.1</v>
      </c>
      <c r="Y2873" s="15">
        <v>123.3</v>
      </c>
      <c r="Z2873" s="15">
        <v>63</v>
      </c>
      <c r="AA2873" s="15">
        <v>1.61</v>
      </c>
      <c r="AB2873" s="15">
        <v>2.99</v>
      </c>
      <c r="AC2873" s="15"/>
      <c r="AD2873" s="15">
        <v>8.4</v>
      </c>
      <c r="AE2873" s="15">
        <v>17.7</v>
      </c>
      <c r="AF2873" s="15">
        <v>2.06</v>
      </c>
      <c r="AG2873" s="15">
        <v>8.48</v>
      </c>
      <c r="AH2873" s="15">
        <v>1.97</v>
      </c>
      <c r="AI2873" s="15">
        <v>0.65</v>
      </c>
      <c r="AJ2873" s="15">
        <v>2.31</v>
      </c>
      <c r="AK2873" s="15">
        <v>0.4</v>
      </c>
      <c r="AL2873" s="15">
        <v>2.5</v>
      </c>
      <c r="AM2873" s="15">
        <v>0.54</v>
      </c>
      <c r="AN2873" s="15">
        <v>1.54</v>
      </c>
      <c r="AO2873" s="15">
        <v>0.24</v>
      </c>
      <c r="AP2873" s="15">
        <v>1.57</v>
      </c>
      <c r="AQ2873" s="15">
        <v>0.23</v>
      </c>
      <c r="AR2873" s="15">
        <v>16</v>
      </c>
      <c r="AS2873" s="15">
        <v>2.84</v>
      </c>
      <c r="AT2873" s="15">
        <v>0.342972350230415</v>
      </c>
      <c r="AU2873" s="15" t="s">
        <v>2247</v>
      </c>
      <c r="AV2873" s="27" t="s">
        <v>2443</v>
      </c>
    </row>
    <row r="2874" spans="1:48" x14ac:dyDescent="0.25">
      <c r="A2874" s="13" t="s">
        <v>66</v>
      </c>
      <c r="B2874" s="14" t="s">
        <v>2583</v>
      </c>
      <c r="C2874" s="15">
        <v>52.706990072663999</v>
      </c>
      <c r="D2874" s="15">
        <v>13.560536280831</v>
      </c>
      <c r="E2874" s="15">
        <v>13.458192610787</v>
      </c>
      <c r="F2874" s="15">
        <v>9.0983522669123005</v>
      </c>
      <c r="G2874" s="15">
        <v>6.2020264046668698</v>
      </c>
      <c r="H2874" s="15">
        <v>8.1874936035206305E-2</v>
      </c>
      <c r="I2874" s="15">
        <v>3.4592160474874598</v>
      </c>
      <c r="J2874" s="15">
        <v>0.173984239074813</v>
      </c>
      <c r="K2874" s="15">
        <v>1.1667178385016901</v>
      </c>
      <c r="L2874" s="15">
        <v>9.2109303039607099E-2</v>
      </c>
      <c r="M2874" s="15"/>
      <c r="N2874" s="15">
        <v>100</v>
      </c>
      <c r="O2874" s="23">
        <v>51.783512218192598</v>
      </c>
      <c r="P2874" s="15">
        <v>402.167379468707</v>
      </c>
      <c r="Q2874" s="15">
        <v>34.379169224473102</v>
      </c>
      <c r="R2874" s="15">
        <v>7000.3070310101502</v>
      </c>
      <c r="S2874" s="15">
        <v>343.791692244731</v>
      </c>
      <c r="T2874" s="15">
        <v>40.446081440556597</v>
      </c>
      <c r="U2874" s="15">
        <v>53.591057908737497</v>
      </c>
      <c r="V2874" s="15">
        <v>96.059443421321902</v>
      </c>
      <c r="W2874" s="15">
        <v>1.41561285041948</v>
      </c>
      <c r="X2874" s="15">
        <v>177.96275833844899</v>
      </c>
      <c r="Y2874" s="15">
        <v>45.602956824227498</v>
      </c>
      <c r="Z2874" s="15">
        <v>67.747186412932294</v>
      </c>
      <c r="AA2874" s="15">
        <v>1.82007366482505</v>
      </c>
      <c r="AB2874" s="15">
        <v>3.13457131164314</v>
      </c>
      <c r="AC2874" s="15">
        <v>0.10111520360139099</v>
      </c>
      <c r="AD2874" s="15">
        <v>5.25799058727236</v>
      </c>
      <c r="AE2874" s="15">
        <v>13.043861264579499</v>
      </c>
      <c r="AF2874" s="15">
        <v>1.7796275833844899</v>
      </c>
      <c r="AG2874" s="15">
        <v>8.6959075097196692</v>
      </c>
      <c r="AH2874" s="15">
        <v>2.8615602619193798</v>
      </c>
      <c r="AI2874" s="15">
        <v>1.1122672396153099</v>
      </c>
      <c r="AJ2874" s="15">
        <v>3.4985860446081398</v>
      </c>
      <c r="AK2874" s="15">
        <v>0.576356660527931</v>
      </c>
      <c r="AL2874" s="15">
        <v>3.51880908532842</v>
      </c>
      <c r="AM2874" s="15">
        <v>0.71791794556987898</v>
      </c>
      <c r="AN2874" s="15">
        <v>2.0627501534683899</v>
      </c>
      <c r="AO2874" s="15">
        <v>0.273011049723757</v>
      </c>
      <c r="AP2874" s="15">
        <v>1.7492930223040699</v>
      </c>
      <c r="AQ2874" s="15">
        <v>0.25278800900347898</v>
      </c>
      <c r="AR2874" s="15">
        <v>19.919695109474102</v>
      </c>
      <c r="AS2874" s="15">
        <v>0.45501841620626199</v>
      </c>
      <c r="AT2874" s="15">
        <v>0.574414715719064</v>
      </c>
      <c r="AU2874" s="15" t="s">
        <v>2247</v>
      </c>
      <c r="AV2874" s="27" t="s">
        <v>2258</v>
      </c>
    </row>
    <row r="2875" spans="1:48" x14ac:dyDescent="0.25">
      <c r="A2875" s="13" t="s">
        <v>66</v>
      </c>
      <c r="B2875" s="14" t="s">
        <v>2584</v>
      </c>
      <c r="C2875" s="15">
        <v>53.449119264619398</v>
      </c>
      <c r="D2875" s="15">
        <v>16.629716698843598</v>
      </c>
      <c r="E2875" s="15">
        <v>9.6323146830283797</v>
      </c>
      <c r="F2875" s="15">
        <v>8.7561358646862608</v>
      </c>
      <c r="G2875" s="15">
        <v>6.9811094549707002</v>
      </c>
      <c r="H2875" s="15">
        <v>0.63464631408824601</v>
      </c>
      <c r="I2875" s="15">
        <v>2.7864939727936999</v>
      </c>
      <c r="J2875" s="15">
        <v>0.22807601912546299</v>
      </c>
      <c r="K2875" s="15">
        <v>0.83297328724082198</v>
      </c>
      <c r="L2875" s="15">
        <v>6.9414440603401906E-2</v>
      </c>
      <c r="M2875" s="15"/>
      <c r="N2875" s="15">
        <v>100</v>
      </c>
      <c r="O2875" s="23">
        <v>62.812163772875699</v>
      </c>
      <c r="P2875" s="15">
        <v>303.07713502893802</v>
      </c>
      <c r="Q2875" s="15"/>
      <c r="R2875" s="15">
        <v>4997.8397234449303</v>
      </c>
      <c r="S2875" s="15"/>
      <c r="T2875" s="15">
        <v>427</v>
      </c>
      <c r="U2875" s="15">
        <v>50.48</v>
      </c>
      <c r="V2875" s="15">
        <v>138.94</v>
      </c>
      <c r="W2875" s="15"/>
      <c r="X2875" s="15"/>
      <c r="Y2875" s="15"/>
      <c r="Z2875" s="15">
        <v>69.34</v>
      </c>
      <c r="AA2875" s="15"/>
      <c r="AB2875" s="15">
        <v>2.08</v>
      </c>
      <c r="AC2875" s="15"/>
      <c r="AD2875" s="15">
        <v>2.81</v>
      </c>
      <c r="AE2875" s="15">
        <v>7.5</v>
      </c>
      <c r="AF2875" s="15">
        <v>1.1000000000000001</v>
      </c>
      <c r="AG2875" s="15">
        <v>5.88</v>
      </c>
      <c r="AH2875" s="15">
        <v>1.77</v>
      </c>
      <c r="AI2875" s="15">
        <v>0.78</v>
      </c>
      <c r="AJ2875" s="15">
        <v>2.5</v>
      </c>
      <c r="AK2875" s="15">
        <v>0.47</v>
      </c>
      <c r="AL2875" s="15">
        <v>2.92</v>
      </c>
      <c r="AM2875" s="15">
        <v>0.65</v>
      </c>
      <c r="AN2875" s="15">
        <v>1.82</v>
      </c>
      <c r="AO2875" s="15">
        <v>0.27</v>
      </c>
      <c r="AP2875" s="15">
        <v>1.72</v>
      </c>
      <c r="AQ2875" s="15">
        <v>0.25</v>
      </c>
      <c r="AR2875" s="15"/>
      <c r="AS2875" s="15">
        <v>0.73</v>
      </c>
      <c r="AT2875" s="15">
        <v>0.71322116464440299</v>
      </c>
      <c r="AU2875" s="15" t="s">
        <v>2247</v>
      </c>
      <c r="AV2875" s="27" t="s">
        <v>2289</v>
      </c>
    </row>
    <row r="2876" spans="1:48" x14ac:dyDescent="0.25">
      <c r="A2876" s="13" t="s">
        <v>66</v>
      </c>
      <c r="B2876" s="14" t="s">
        <v>2585</v>
      </c>
      <c r="C2876" s="15">
        <v>53.640628186824401</v>
      </c>
      <c r="D2876" s="15">
        <v>14.4809300428309</v>
      </c>
      <c r="E2876" s="15">
        <v>13.4101570467061</v>
      </c>
      <c r="F2876" s="15">
        <v>7.9951050377320003</v>
      </c>
      <c r="G2876" s="15">
        <v>5.1906995716908</v>
      </c>
      <c r="H2876" s="15">
        <v>0.47929838874158698</v>
      </c>
      <c r="I2876" s="15">
        <v>2.6514378951662199</v>
      </c>
      <c r="J2876" s="15">
        <v>0.18356108504996901</v>
      </c>
      <c r="K2876" s="15">
        <v>1.7744238221497</v>
      </c>
      <c r="L2876" s="15">
        <v>0.19375892310830101</v>
      </c>
      <c r="M2876" s="15"/>
      <c r="N2876" s="15">
        <v>100</v>
      </c>
      <c r="O2876" s="23">
        <v>47.425748140425902</v>
      </c>
      <c r="P2876" s="15">
        <v>845.98966427568098</v>
      </c>
      <c r="Q2876" s="15">
        <v>19.589027126249199</v>
      </c>
      <c r="R2876" s="15">
        <v>10646.542932898201</v>
      </c>
      <c r="S2876" s="15">
        <v>181.45625127472999</v>
      </c>
      <c r="T2876" s="15">
        <v>113.410157046706</v>
      </c>
      <c r="U2876" s="15">
        <v>42.271058535590498</v>
      </c>
      <c r="V2876" s="15">
        <v>110.317152763614</v>
      </c>
      <c r="W2876" s="15">
        <v>14.227819702223099</v>
      </c>
      <c r="X2876" s="15">
        <v>355.69549255557803</v>
      </c>
      <c r="Y2876" s="15">
        <v>310.33142973689598</v>
      </c>
      <c r="Z2876" s="15"/>
      <c r="AA2876" s="15">
        <v>2.5775035692433201</v>
      </c>
      <c r="AB2876" s="15">
        <v>6.0829084234142403</v>
      </c>
      <c r="AC2876" s="15">
        <v>0.41240057107893102</v>
      </c>
      <c r="AD2876" s="15">
        <v>18.351825413012399</v>
      </c>
      <c r="AE2876" s="15">
        <v>39.281154395268203</v>
      </c>
      <c r="AF2876" s="15">
        <v>4.6188863960840303</v>
      </c>
      <c r="AG2876" s="15">
        <v>19.485926983479501</v>
      </c>
      <c r="AH2876" s="15">
        <v>4.6291964103609997</v>
      </c>
      <c r="AI2876" s="15">
        <v>1.51557209871507</v>
      </c>
      <c r="AJ2876" s="15">
        <v>4.7013665102998203</v>
      </c>
      <c r="AK2876" s="15">
        <v>0.74232102794207599</v>
      </c>
      <c r="AL2876" s="15">
        <v>3.9487354680807698</v>
      </c>
      <c r="AM2876" s="15">
        <v>0.73201101366510302</v>
      </c>
      <c r="AN2876" s="15">
        <v>2.0207627982867602</v>
      </c>
      <c r="AO2876" s="15">
        <v>0.237130328370386</v>
      </c>
      <c r="AP2876" s="15">
        <v>1.56712217009994</v>
      </c>
      <c r="AQ2876" s="15">
        <v>0.21651029981643899</v>
      </c>
      <c r="AR2876" s="15">
        <v>214276973282</v>
      </c>
      <c r="AS2876" s="15">
        <v>1.74239241280848</v>
      </c>
      <c r="AT2876" s="15">
        <v>0.31937374915297101</v>
      </c>
      <c r="AU2876" s="15" t="s">
        <v>2247</v>
      </c>
      <c r="AV2876" s="27" t="s">
        <v>2258</v>
      </c>
    </row>
    <row r="2877" spans="1:48" x14ac:dyDescent="0.25">
      <c r="A2877" s="13" t="s">
        <v>66</v>
      </c>
      <c r="B2877" s="14" t="s">
        <v>2586</v>
      </c>
      <c r="C2877" s="15">
        <v>51.914374332638403</v>
      </c>
      <c r="D2877" s="15">
        <v>14.755682107082899</v>
      </c>
      <c r="E2877" s="15">
        <v>10.393044185691799</v>
      </c>
      <c r="F2877" s="15">
        <v>12.5997864442976</v>
      </c>
      <c r="G2877" s="15">
        <v>7.9727462246402601</v>
      </c>
      <c r="H2877" s="15">
        <v>9.1523872476737697E-2</v>
      </c>
      <c r="I2877" s="15">
        <v>1.32201149133066</v>
      </c>
      <c r="J2877" s="15">
        <v>0.16270910662531099</v>
      </c>
      <c r="K2877" s="15">
        <v>0.70676768190369699</v>
      </c>
      <c r="L2877" s="15">
        <v>8.1354553312655703E-2</v>
      </c>
      <c r="M2877" s="15"/>
      <c r="N2877" s="15">
        <v>100</v>
      </c>
      <c r="O2877" s="23">
        <v>64.129171767351295</v>
      </c>
      <c r="P2877" s="15">
        <v>355.21002150596098</v>
      </c>
      <c r="Q2877" s="15">
        <v>41.617068115624598</v>
      </c>
      <c r="R2877" s="15">
        <v>4240.6060914221798</v>
      </c>
      <c r="S2877" s="15">
        <v>224.14343856810299</v>
      </c>
      <c r="T2877" s="15">
        <v>330.642530926429</v>
      </c>
      <c r="U2877" s="15">
        <v>44.610451868624097</v>
      </c>
      <c r="V2877" s="15">
        <v>125.845953779882</v>
      </c>
      <c r="W2877" s="15">
        <v>2.1621589461729802</v>
      </c>
      <c r="X2877" s="15">
        <v>128.789600061231</v>
      </c>
      <c r="Y2877" s="15">
        <v>46.249758332203001</v>
      </c>
      <c r="Z2877" s="15">
        <v>49.326376221433598</v>
      </c>
      <c r="AA2877" s="15">
        <v>1.23734648860845</v>
      </c>
      <c r="AB2877" s="15">
        <v>1.96777678655975</v>
      </c>
      <c r="AC2877" s="15">
        <v>0.114599194884244</v>
      </c>
      <c r="AD2877" s="15">
        <v>3.7772057041917702</v>
      </c>
      <c r="AE2877" s="15">
        <v>8.8593602564188298</v>
      </c>
      <c r="AF2877" s="15">
        <v>1.14132271680996</v>
      </c>
      <c r="AG2877" s="15">
        <v>6.04614795684678</v>
      </c>
      <c r="AH2877" s="15">
        <v>1.78831586844165</v>
      </c>
      <c r="AI2877" s="15">
        <v>0.62364699146926295</v>
      </c>
      <c r="AJ2877" s="15">
        <v>2.12713970592934</v>
      </c>
      <c r="AK2877" s="15">
        <v>0.39932084382162802</v>
      </c>
      <c r="AL2877" s="15">
        <v>2.42972624264319</v>
      </c>
      <c r="AM2877" s="15">
        <v>0.54741670328674097</v>
      </c>
      <c r="AN2877" s="15">
        <v>1.7660862637652499</v>
      </c>
      <c r="AO2877" s="15">
        <v>0.27122147806085101</v>
      </c>
      <c r="AP2877" s="15">
        <v>1.6769648349713</v>
      </c>
      <c r="AQ2877" s="15"/>
      <c r="AR2877" s="15">
        <v>17.2284511494268</v>
      </c>
      <c r="AS2877" s="15">
        <v>0.40683221709127698</v>
      </c>
      <c r="AT2877" s="15">
        <v>0.50196380573067501</v>
      </c>
      <c r="AU2877" s="15" t="s">
        <v>2247</v>
      </c>
      <c r="AV2877" s="27" t="s">
        <v>2258</v>
      </c>
    </row>
    <row r="2878" spans="1:48" x14ac:dyDescent="0.25">
      <c r="A2878" s="13" t="s">
        <v>66</v>
      </c>
      <c r="B2878" s="14" t="s">
        <v>2587</v>
      </c>
      <c r="C2878" s="15">
        <v>51.629991850040803</v>
      </c>
      <c r="D2878" s="15">
        <v>14.4356153219234</v>
      </c>
      <c r="E2878" s="15">
        <v>10.7579462102689</v>
      </c>
      <c r="F2878" s="15">
        <v>10.605134474327601</v>
      </c>
      <c r="G2878" s="15">
        <v>8.7917685411572997</v>
      </c>
      <c r="H2878" s="15">
        <v>5.0937245313773402E-2</v>
      </c>
      <c r="I2878" s="15">
        <v>2.6487367563162199</v>
      </c>
      <c r="J2878" s="15">
        <v>0.17318663406682999</v>
      </c>
      <c r="K2878" s="15">
        <v>0.79462102689486602</v>
      </c>
      <c r="L2878" s="15">
        <v>0.112061939690302</v>
      </c>
      <c r="M2878" s="15"/>
      <c r="N2878" s="15">
        <v>100</v>
      </c>
      <c r="O2878" s="23">
        <v>65.571443871076198</v>
      </c>
      <c r="P2878" s="15">
        <v>489.28452540836099</v>
      </c>
      <c r="Q2878" s="15">
        <v>43.8191445877574</v>
      </c>
      <c r="R2878" s="15">
        <v>4767.7261613691999</v>
      </c>
      <c r="S2878" s="15">
        <v>238.264051071246</v>
      </c>
      <c r="T2878" s="15">
        <v>459.86663670040201</v>
      </c>
      <c r="U2878" s="15">
        <v>47.3511714515055</v>
      </c>
      <c r="V2878" s="15">
        <v>153.72367351309799</v>
      </c>
      <c r="W2878" s="15"/>
      <c r="X2878" s="15">
        <v>100.84517554429</v>
      </c>
      <c r="Y2878" s="15">
        <v>43.445153283950297</v>
      </c>
      <c r="Z2878" s="15">
        <v>57.574279788816703</v>
      </c>
      <c r="AA2878" s="15">
        <v>1.4683489636395299</v>
      </c>
      <c r="AB2878" s="15">
        <v>2.9329274427447598</v>
      </c>
      <c r="AC2878" s="15">
        <v>0.16946799406846599</v>
      </c>
      <c r="AD2878" s="15">
        <v>4.5813425191437398</v>
      </c>
      <c r="AE2878" s="15">
        <v>10.589966291999399</v>
      </c>
      <c r="AF2878" s="15">
        <v>1.34361725904554</v>
      </c>
      <c r="AG2878" s="15">
        <v>7.1154138411524999</v>
      </c>
      <c r="AH2878" s="15">
        <v>2.0889503369870699</v>
      </c>
      <c r="AI2878" s="15">
        <v>0.74951118242547898</v>
      </c>
      <c r="AJ2878" s="15">
        <v>2.46661022034109</v>
      </c>
      <c r="AK2878" s="15">
        <v>0.45480195882595698</v>
      </c>
      <c r="AL2878" s="15">
        <v>2.5959276493686798</v>
      </c>
      <c r="AM2878" s="15">
        <v>0.59237369183403199</v>
      </c>
      <c r="AN2878" s="15">
        <v>1.8094249565121401</v>
      </c>
      <c r="AO2878" s="15">
        <v>0.28971587921626601</v>
      </c>
      <c r="AP2878" s="15">
        <v>1.7849677595329301</v>
      </c>
      <c r="AQ2878" s="15"/>
      <c r="AR2878" s="15">
        <v>18.63128884879</v>
      </c>
      <c r="AS2878" s="15">
        <v>0.70416346302652</v>
      </c>
      <c r="AT2878" s="15">
        <v>0.61684459524530599</v>
      </c>
      <c r="AU2878" s="15" t="s">
        <v>2247</v>
      </c>
      <c r="AV2878" s="27" t="s">
        <v>2258</v>
      </c>
    </row>
    <row r="2879" spans="1:48" x14ac:dyDescent="0.25">
      <c r="A2879" s="13" t="s">
        <v>66</v>
      </c>
      <c r="B2879" s="14" t="s">
        <v>2588</v>
      </c>
      <c r="C2879" s="15">
        <v>51.135135135135101</v>
      </c>
      <c r="D2879" s="15">
        <v>13.4054054054054</v>
      </c>
      <c r="E2879" s="15">
        <v>16.540540540540501</v>
      </c>
      <c r="F2879" s="15">
        <v>6.4108108108108102</v>
      </c>
      <c r="G2879" s="15">
        <v>5.7297297297297298</v>
      </c>
      <c r="H2879" s="15">
        <v>0.47567567567567598</v>
      </c>
      <c r="I2879" s="15">
        <v>3.5891891891891898</v>
      </c>
      <c r="J2879" s="15">
        <v>0.151351351351351</v>
      </c>
      <c r="K2879" s="15">
        <v>2.34594594594595</v>
      </c>
      <c r="L2879" s="15">
        <v>0.21621621621621601</v>
      </c>
      <c r="M2879" s="15"/>
      <c r="N2879" s="15">
        <v>100</v>
      </c>
      <c r="O2879" s="23">
        <v>44.668760282247199</v>
      </c>
      <c r="P2879" s="15">
        <v>944.04263418347898</v>
      </c>
      <c r="Q2879" s="15">
        <v>37.633513513513499</v>
      </c>
      <c r="R2879" s="15">
        <v>14075.6756756757</v>
      </c>
      <c r="S2879" s="15">
        <v>586.007567567568</v>
      </c>
      <c r="T2879" s="15">
        <v>64.514594594594598</v>
      </c>
      <c r="U2879" s="15">
        <v>48.385945945945899</v>
      </c>
      <c r="V2879" s="15">
        <v>72.041297297297305</v>
      </c>
      <c r="W2879" s="15">
        <v>14.1932108108108</v>
      </c>
      <c r="X2879" s="15">
        <v>190.855675675676</v>
      </c>
      <c r="Y2879" s="15">
        <v>96.8794162162162</v>
      </c>
      <c r="Z2879" s="15">
        <v>153.759783783784</v>
      </c>
      <c r="AA2879" s="15">
        <v>4.0859243243243197</v>
      </c>
      <c r="AB2879" s="15">
        <v>6.3439351351351396</v>
      </c>
      <c r="AC2879" s="15">
        <v>0.53762162162162197</v>
      </c>
      <c r="AD2879" s="15">
        <v>8.6019459459459497</v>
      </c>
      <c r="AE2879" s="15">
        <v>23.010205405405401</v>
      </c>
      <c r="AF2879" s="15">
        <v>3.3762637837837799</v>
      </c>
      <c r="AG2879" s="15">
        <v>16.666270270270299</v>
      </c>
      <c r="AH2879" s="15">
        <v>5.41922594594595</v>
      </c>
      <c r="AI2879" s="15">
        <v>1.9354378378378401</v>
      </c>
      <c r="AJ2879" s="15">
        <v>7.6664843243243199</v>
      </c>
      <c r="AK2879" s="15">
        <v>1.2687870270270301</v>
      </c>
      <c r="AL2879" s="15">
        <v>8.0213145945945907</v>
      </c>
      <c r="AM2879" s="15">
        <v>1.77415135135135</v>
      </c>
      <c r="AN2879" s="15">
        <v>5.3547113513513498</v>
      </c>
      <c r="AO2879" s="15">
        <v>0.73116540540540598</v>
      </c>
      <c r="AP2879" s="15">
        <v>4.7418227027026996</v>
      </c>
      <c r="AQ2879" s="15">
        <v>0.74191783783783805</v>
      </c>
      <c r="AR2879" s="15">
        <v>51.611675675675698</v>
      </c>
      <c r="AS2879" s="15">
        <v>0.78492756756756799</v>
      </c>
      <c r="AT2879" s="15">
        <v>0.71060659186535802</v>
      </c>
      <c r="AU2879" s="15" t="s">
        <v>2247</v>
      </c>
      <c r="AV2879" s="27" t="s">
        <v>2258</v>
      </c>
    </row>
    <row r="2880" spans="1:48" x14ac:dyDescent="0.25">
      <c r="A2880" s="13" t="s">
        <v>66</v>
      </c>
      <c r="B2880" s="14">
        <v>221722</v>
      </c>
      <c r="C2880" s="15">
        <v>52.205285284050603</v>
      </c>
      <c r="D2880" s="15">
        <v>8.9835438744359593</v>
      </c>
      <c r="E2880" s="15">
        <v>11.491535528168701</v>
      </c>
      <c r="F2880" s="15">
        <v>9.6516564051434397</v>
      </c>
      <c r="G2880" s="15">
        <v>14.379837391688699</v>
      </c>
      <c r="H2880" s="15">
        <v>0.493375407291677</v>
      </c>
      <c r="I2880" s="15">
        <v>1.9323870118924</v>
      </c>
      <c r="J2880" s="15">
        <v>0.18501577773437899</v>
      </c>
      <c r="K2880" s="15">
        <v>0.61671925911459702</v>
      </c>
      <c r="L2880" s="15">
        <v>6.0644060479601997E-2</v>
      </c>
      <c r="M2880" s="15">
        <v>2.8</v>
      </c>
      <c r="N2880" s="15">
        <f>SUM(C2880:L2880)</f>
        <v>100.00000000000007</v>
      </c>
      <c r="O2880" s="23">
        <f>(G2880/40.31)/(G2880/40.31+E2880*0.8998/71.85*0.85)*100</f>
        <v>74.465378240775181</v>
      </c>
      <c r="P2880" s="15">
        <f>(L2880*62/142)*10000</f>
        <v>264.7839260376989</v>
      </c>
      <c r="Q2880" s="15">
        <v>26</v>
      </c>
      <c r="R2880" s="15">
        <f>K2880*0.6*10000</f>
        <v>3700.3155546875823</v>
      </c>
      <c r="S2880" s="15">
        <v>188</v>
      </c>
      <c r="T2880" s="15">
        <v>1393</v>
      </c>
      <c r="U2880" s="15">
        <v>57.9</v>
      </c>
      <c r="V2880" s="15">
        <v>346.3</v>
      </c>
      <c r="W2880" s="15">
        <v>10.5</v>
      </c>
      <c r="X2880" s="15">
        <v>85.6</v>
      </c>
      <c r="Y2880" s="15">
        <v>234.6</v>
      </c>
      <c r="Z2880" s="15">
        <v>45</v>
      </c>
      <c r="AA2880" s="15">
        <v>1.1000000000000001</v>
      </c>
      <c r="AB2880" s="15">
        <v>2.1</v>
      </c>
      <c r="AC2880" s="15">
        <v>0.4</v>
      </c>
      <c r="AD2880" s="15">
        <v>4.9000000000000004</v>
      </c>
      <c r="AE2880" s="15">
        <v>10.8</v>
      </c>
      <c r="AF2880" s="15">
        <v>1.3</v>
      </c>
      <c r="AG2880" s="15">
        <v>6.8</v>
      </c>
      <c r="AH2880" s="15">
        <v>1.9</v>
      </c>
      <c r="AI2880" s="15">
        <v>0.5</v>
      </c>
      <c r="AJ2880" s="15">
        <v>1.8</v>
      </c>
      <c r="AK2880" s="15">
        <v>0.4</v>
      </c>
      <c r="AL2880" s="15">
        <v>2.2000000000000002</v>
      </c>
      <c r="AM2880" s="15">
        <v>0.5</v>
      </c>
      <c r="AN2880" s="15">
        <v>1.4</v>
      </c>
      <c r="AO2880" s="15">
        <v>0.2</v>
      </c>
      <c r="AP2880" s="15">
        <v>1.3</v>
      </c>
      <c r="AQ2880" s="15">
        <v>0.3</v>
      </c>
      <c r="AR2880" s="15">
        <v>12</v>
      </c>
      <c r="AS2880" s="15">
        <v>1.3</v>
      </c>
      <c r="AT2880" s="15">
        <f>(AB2880/0.713)/(AD2880/0.687)</f>
        <v>0.41294329793628537</v>
      </c>
      <c r="AU2880" s="15" t="s">
        <v>2247</v>
      </c>
      <c r="AV2880" s="27" t="s">
        <v>2327</v>
      </c>
    </row>
    <row r="2881" spans="1:48" x14ac:dyDescent="0.25">
      <c r="A2881" s="13" t="s">
        <v>66</v>
      </c>
      <c r="B2881" s="14">
        <v>225002</v>
      </c>
      <c r="C2881" s="15">
        <v>53.1313131313131</v>
      </c>
      <c r="D2881" s="15">
        <v>13.989898989899</v>
      </c>
      <c r="E2881" s="15">
        <v>10.1010101010101</v>
      </c>
      <c r="F2881" s="15">
        <v>10.7575757575758</v>
      </c>
      <c r="G2881" s="15">
        <v>8.6464646464646506</v>
      </c>
      <c r="H2881" s="15">
        <v>0.11111111111111099</v>
      </c>
      <c r="I2881" s="15">
        <v>2.31313131313131</v>
      </c>
      <c r="J2881" s="15">
        <v>0.16161616161616199</v>
      </c>
      <c r="K2881" s="15">
        <v>0.71717171717171702</v>
      </c>
      <c r="L2881" s="15">
        <v>7.0707070707070704E-2</v>
      </c>
      <c r="M2881" s="15"/>
      <c r="N2881" s="15">
        <v>100</v>
      </c>
      <c r="O2881" s="23">
        <v>66.609990261940396</v>
      </c>
      <c r="P2881" s="15">
        <v>308.72101294636502</v>
      </c>
      <c r="Q2881" s="15">
        <v>40.6094853683148</v>
      </c>
      <c r="R2881" s="15">
        <v>4303.0303030303003</v>
      </c>
      <c r="S2881" s="15">
        <v>252.79404641776</v>
      </c>
      <c r="T2881" s="15">
        <v>649.75176589303703</v>
      </c>
      <c r="U2881" s="15">
        <v>40.6094853683148</v>
      </c>
      <c r="V2881" s="15">
        <v>147.209384460141</v>
      </c>
      <c r="W2881" s="15">
        <v>2.13199798183653</v>
      </c>
      <c r="X2881" s="15">
        <v>108.122754793138</v>
      </c>
      <c r="Y2881" s="15">
        <v>77.462593340060593</v>
      </c>
      <c r="Z2881" s="15">
        <v>49.746619576185701</v>
      </c>
      <c r="AA2881" s="15">
        <v>1.42133198789102</v>
      </c>
      <c r="AB2881" s="15">
        <v>2.0304742684157402</v>
      </c>
      <c r="AC2881" s="15">
        <v>0.20304742684157401</v>
      </c>
      <c r="AD2881" s="15">
        <v>4.0609485368314804</v>
      </c>
      <c r="AE2881" s="15">
        <v>9.8478002018163497</v>
      </c>
      <c r="AF2881" s="15">
        <v>1.2995035317860699</v>
      </c>
      <c r="AG2881" s="15">
        <v>6.0914228052472303</v>
      </c>
      <c r="AH2881" s="15">
        <v>1.73605549949546</v>
      </c>
      <c r="AI2881" s="15">
        <v>0.60914228052472297</v>
      </c>
      <c r="AJ2881" s="15">
        <v>2.3858072653884999</v>
      </c>
      <c r="AK2881" s="15">
        <v>0.375637739656912</v>
      </c>
      <c r="AL2881" s="15">
        <v>2.6497689202825399</v>
      </c>
      <c r="AM2881" s="15">
        <v>0.50761856710393505</v>
      </c>
      <c r="AN2881" s="15">
        <v>1.60407467204844</v>
      </c>
      <c r="AO2881" s="15">
        <v>0.21319979818365301</v>
      </c>
      <c r="AP2881" s="15">
        <v>1.58376992936428</v>
      </c>
      <c r="AQ2881" s="15">
        <v>0.23350454086781</v>
      </c>
      <c r="AR2881" s="15">
        <v>14.619414732593301</v>
      </c>
      <c r="AS2881" s="15">
        <v>0.56853279515640798</v>
      </c>
      <c r="AT2881" s="15">
        <v>0.48176718092566601</v>
      </c>
      <c r="AU2881" s="15" t="s">
        <v>2247</v>
      </c>
      <c r="AV2881" s="27" t="s">
        <v>2258</v>
      </c>
    </row>
    <row r="2882" spans="1:48" x14ac:dyDescent="0.25">
      <c r="A2882" s="13" t="s">
        <v>66</v>
      </c>
      <c r="B2882" s="14" t="s">
        <v>2589</v>
      </c>
      <c r="C2882" s="15">
        <v>51.529987760098003</v>
      </c>
      <c r="D2882" s="15">
        <v>12.7396980824153</v>
      </c>
      <c r="E2882" s="15">
        <v>11.454508363933099</v>
      </c>
      <c r="F2882" s="15">
        <v>10.363117095063201</v>
      </c>
      <c r="G2882" s="15">
        <v>10.434516523867799</v>
      </c>
      <c r="H2882" s="15">
        <v>9.1799265605875202E-2</v>
      </c>
      <c r="I2882" s="15">
        <v>2.3357813137494898</v>
      </c>
      <c r="J2882" s="15">
        <v>0.234598123215014</v>
      </c>
      <c r="K2882" s="15">
        <v>0.71399428804569698</v>
      </c>
      <c r="L2882" s="15">
        <v>0.10199918400652799</v>
      </c>
      <c r="M2882" s="15"/>
      <c r="N2882" s="15">
        <v>100</v>
      </c>
      <c r="O2882" s="23">
        <v>67.979253423728494</v>
      </c>
      <c r="P2882" s="15">
        <v>445.34854988765801</v>
      </c>
      <c r="Q2882" s="15">
        <v>38.767380809719199</v>
      </c>
      <c r="R2882" s="15">
        <v>4283.96572827418</v>
      </c>
      <c r="S2882" s="15">
        <v>216.36279268750599</v>
      </c>
      <c r="T2882" s="15">
        <v>606.28102809473398</v>
      </c>
      <c r="U2882" s="15">
        <v>51.919724846532297</v>
      </c>
      <c r="V2882" s="15">
        <v>210.047790392449</v>
      </c>
      <c r="W2882" s="15">
        <v>4.0720032569450799</v>
      </c>
      <c r="X2882" s="15">
        <v>42.998126289137701</v>
      </c>
      <c r="Y2882" s="15">
        <v>39.077519856196901</v>
      </c>
      <c r="Z2882" s="15">
        <v>55.467960384853498</v>
      </c>
      <c r="AA2882" s="15">
        <v>1.4223547980239599</v>
      </c>
      <c r="AB2882" s="15">
        <v>2.2027013659543302</v>
      </c>
      <c r="AC2882" s="15">
        <v>0.13119697821394399</v>
      </c>
      <c r="AD2882" s="15">
        <v>3.80981333936356</v>
      </c>
      <c r="AE2882" s="15">
        <v>9.1364514626189806</v>
      </c>
      <c r="AF2882" s="15">
        <v>1.19179090162931</v>
      </c>
      <c r="AG2882" s="15">
        <v>6.3913128235981196</v>
      </c>
      <c r="AH2882" s="15">
        <v>1.9076611941077299</v>
      </c>
      <c r="AI2882" s="15">
        <v>0.75096497405353402</v>
      </c>
      <c r="AJ2882" s="15">
        <v>2.24758991215506</v>
      </c>
      <c r="AK2882" s="15">
        <v>0.42215637313320498</v>
      </c>
      <c r="AL2882" s="15">
        <v>2.24585558196094</v>
      </c>
      <c r="AM2882" s="15">
        <v>0.546722088840224</v>
      </c>
      <c r="AN2882" s="15">
        <v>1.6987254154279801</v>
      </c>
      <c r="AO2882" s="15">
        <v>0.26535251970020901</v>
      </c>
      <c r="AP2882" s="15">
        <v>1.63180067381963</v>
      </c>
      <c r="AQ2882" s="15"/>
      <c r="AR2882" s="15">
        <v>16.842386573359299</v>
      </c>
      <c r="AS2882" s="15">
        <v>0.793303034674674</v>
      </c>
      <c r="AT2882" s="15">
        <v>0.55708200532166097</v>
      </c>
      <c r="AU2882" s="15" t="s">
        <v>2247</v>
      </c>
      <c r="AV2882" s="27" t="s">
        <v>2258</v>
      </c>
    </row>
    <row r="2883" spans="1:48" x14ac:dyDescent="0.25">
      <c r="A2883" s="13" t="s">
        <v>66</v>
      </c>
      <c r="B2883" s="14" t="s">
        <v>2590</v>
      </c>
      <c r="C2883" s="15">
        <v>53.714168293434703</v>
      </c>
      <c r="D2883" s="15">
        <v>13.6134799136957</v>
      </c>
      <c r="E2883" s="15">
        <v>11.1784650159252</v>
      </c>
      <c r="F2883" s="15">
        <v>9.9969177026610492</v>
      </c>
      <c r="G2883" s="15">
        <v>8.1680879482173996</v>
      </c>
      <c r="H2883" s="15">
        <v>0.708928387958492</v>
      </c>
      <c r="I2883" s="15">
        <v>1.70553786088565</v>
      </c>
      <c r="J2883" s="15">
        <v>0.174663515873831</v>
      </c>
      <c r="K2883" s="15">
        <v>0.66783109010582598</v>
      </c>
      <c r="L2883" s="15">
        <v>7.1920271242165795E-2</v>
      </c>
      <c r="M2883" s="15">
        <v>3.28</v>
      </c>
      <c r="N2883" s="15">
        <v>100</v>
      </c>
      <c r="O2883" s="23">
        <v>63.0026013806322</v>
      </c>
      <c r="P2883" s="15">
        <v>314.01808570523099</v>
      </c>
      <c r="Q2883" s="15">
        <v>35</v>
      </c>
      <c r="R2883" s="15">
        <v>4006.98654063495</v>
      </c>
      <c r="S2883" s="15">
        <v>217</v>
      </c>
      <c r="T2883" s="15">
        <v>285</v>
      </c>
      <c r="U2883" s="15">
        <v>58</v>
      </c>
      <c r="V2883" s="15">
        <v>98</v>
      </c>
      <c r="W2883" s="15">
        <v>13.8</v>
      </c>
      <c r="X2883" s="15">
        <v>104.6</v>
      </c>
      <c r="Y2883" s="15">
        <v>222.1</v>
      </c>
      <c r="Z2883" s="15">
        <v>72</v>
      </c>
      <c r="AA2883" s="15">
        <v>1.95</v>
      </c>
      <c r="AB2883" s="15">
        <v>3.63</v>
      </c>
      <c r="AC2883" s="15"/>
      <c r="AD2883" s="15">
        <v>9.9600000000000009</v>
      </c>
      <c r="AE2883" s="15">
        <v>20.63</v>
      </c>
      <c r="AF2883" s="15">
        <v>2.3199999999999998</v>
      </c>
      <c r="AG2883" s="15">
        <v>9.69</v>
      </c>
      <c r="AH2883" s="15">
        <v>2.2400000000000002</v>
      </c>
      <c r="AI2883" s="15">
        <v>0.7</v>
      </c>
      <c r="AJ2883" s="15">
        <v>2.62</v>
      </c>
      <c r="AK2883" s="15">
        <v>0.43</v>
      </c>
      <c r="AL2883" s="15">
        <v>2.89</v>
      </c>
      <c r="AM2883" s="15">
        <v>0.62</v>
      </c>
      <c r="AN2883" s="15">
        <v>1.7</v>
      </c>
      <c r="AO2883" s="15">
        <v>0.27</v>
      </c>
      <c r="AP2883" s="15">
        <v>1.81</v>
      </c>
      <c r="AQ2883" s="15">
        <v>0.28000000000000003</v>
      </c>
      <c r="AR2883" s="15">
        <v>18</v>
      </c>
      <c r="AS2883" s="15">
        <v>2.84</v>
      </c>
      <c r="AT2883" s="15">
        <v>0.35116764392774502</v>
      </c>
      <c r="AU2883" s="15" t="s">
        <v>2247</v>
      </c>
      <c r="AV2883" s="27" t="s">
        <v>2443</v>
      </c>
    </row>
    <row r="2884" spans="1:48" x14ac:dyDescent="0.25">
      <c r="A2884" s="13" t="s">
        <v>66</v>
      </c>
      <c r="B2884" s="14">
        <v>83535</v>
      </c>
      <c r="C2884" s="15">
        <v>53.310990388206299</v>
      </c>
      <c r="D2884" s="15">
        <v>12.2689414938623</v>
      </c>
      <c r="E2884" s="15">
        <v>11.537679811411399</v>
      </c>
      <c r="F2884" s="15">
        <v>9.3032701148757297</v>
      </c>
      <c r="G2884" s="15">
        <v>9.0493599001589793</v>
      </c>
      <c r="H2884" s="15">
        <v>7.1094860120691106E-2</v>
      </c>
      <c r="I2884" s="15">
        <v>3.2297380022919699</v>
      </c>
      <c r="J2884" s="15">
        <v>0.192971763184733</v>
      </c>
      <c r="K2884" s="15">
        <v>0.96485880576725602</v>
      </c>
      <c r="L2884" s="15">
        <v>7.1094860120691106E-2</v>
      </c>
      <c r="M2884" s="15">
        <v>1.7300000200000001</v>
      </c>
      <c r="N2884" s="15">
        <v>100</v>
      </c>
      <c r="O2884" s="23">
        <v>64.6378604074104</v>
      </c>
      <c r="P2884" s="15">
        <v>310.41417799175002</v>
      </c>
      <c r="Q2884" s="15">
        <v>38.667682308338101</v>
      </c>
      <c r="R2884" s="15">
        <v>5789.1528346035302</v>
      </c>
      <c r="S2884" s="15">
        <v>332.74558196912</v>
      </c>
      <c r="T2884" s="15">
        <v>549.48811701322495</v>
      </c>
      <c r="U2884" s="15">
        <v>54.948811701322498</v>
      </c>
      <c r="V2884" s="15">
        <v>163.82886451690601</v>
      </c>
      <c r="W2884" s="15">
        <v>0.40702824500031698</v>
      </c>
      <c r="X2884" s="15">
        <v>59.731394233865302</v>
      </c>
      <c r="Y2884" s="15">
        <v>18.418028012490499</v>
      </c>
      <c r="Z2884" s="15">
        <v>62.071805810753197</v>
      </c>
      <c r="AA2884" s="15">
        <v>1.72987004888313</v>
      </c>
      <c r="AB2884" s="15">
        <v>2.2386553424138902</v>
      </c>
      <c r="AC2884" s="15">
        <v>0.10175705870615299</v>
      </c>
      <c r="AD2884" s="15">
        <v>3.6632540116644399</v>
      </c>
      <c r="AE2884" s="15">
        <v>9.9721919465413809</v>
      </c>
      <c r="AF2884" s="15">
        <v>1.46530170642284</v>
      </c>
      <c r="AG2884" s="15">
        <v>8.1405646964922198</v>
      </c>
      <c r="AH2884" s="15">
        <v>2.33023660366807</v>
      </c>
      <c r="AI2884" s="15">
        <v>0.773353635991055</v>
      </c>
      <c r="AJ2884" s="15">
        <v>2.9204274729338202</v>
      </c>
      <c r="AK2884" s="15">
        <v>0.52913668492058297</v>
      </c>
      <c r="AL2884" s="15">
        <v>3.2664016251703298</v>
      </c>
      <c r="AM2884" s="15">
        <v>0.62071806828323794</v>
      </c>
      <c r="AN2884" s="15">
        <v>1.74004574457804</v>
      </c>
      <c r="AO2884" s="15">
        <v>0.27474406868231799</v>
      </c>
      <c r="AP2884" s="15">
        <v>1.72987004888313</v>
      </c>
      <c r="AQ2884" s="15">
        <v>0.26456834246029098</v>
      </c>
      <c r="AR2884" s="15">
        <v>18.621540969872299</v>
      </c>
      <c r="AS2884" s="15">
        <v>0.52913668492058297</v>
      </c>
      <c r="AT2884" s="15">
        <v>0.58882658420341905</v>
      </c>
      <c r="AU2884" s="15" t="s">
        <v>2247</v>
      </c>
      <c r="AV2884" s="27" t="s">
        <v>2258</v>
      </c>
    </row>
    <row r="2885" spans="1:48" x14ac:dyDescent="0.25">
      <c r="A2885" s="13" t="s">
        <v>66</v>
      </c>
      <c r="B2885" s="14" t="s">
        <v>2591</v>
      </c>
      <c r="C2885" s="15">
        <v>51.631191052929999</v>
      </c>
      <c r="D2885" s="15">
        <v>15.2244498273463</v>
      </c>
      <c r="E2885" s="15">
        <v>10.668453331959</v>
      </c>
      <c r="F2885" s="15">
        <v>10.3489151162191</v>
      </c>
      <c r="G2885" s="15">
        <v>8.0193784466319595</v>
      </c>
      <c r="H2885" s="15">
        <v>5.1538421893521598E-2</v>
      </c>
      <c r="I2885" s="15">
        <v>3.0716899448538899</v>
      </c>
      <c r="J2885" s="15">
        <v>0.16492295005926899</v>
      </c>
      <c r="K2885" s="15">
        <v>0.73699943307735905</v>
      </c>
      <c r="L2885" s="15">
        <v>8.2461475029634607E-2</v>
      </c>
      <c r="M2885" s="15"/>
      <c r="N2885" s="15">
        <v>100</v>
      </c>
      <c r="O2885" s="23">
        <v>63.660351337427002</v>
      </c>
      <c r="P2885" s="15">
        <v>360.043059988545</v>
      </c>
      <c r="Q2885" s="15">
        <v>43.021689181912699</v>
      </c>
      <c r="R2885" s="15">
        <v>4421.9965984641503</v>
      </c>
      <c r="S2885" s="15">
        <v>228.17884481340201</v>
      </c>
      <c r="T2885" s="15">
        <v>307.14413098086999</v>
      </c>
      <c r="U2885" s="15">
        <v>52.4659742832755</v>
      </c>
      <c r="V2885" s="15">
        <v>276.71140751433097</v>
      </c>
      <c r="W2885" s="15"/>
      <c r="X2885" s="15">
        <v>85.946067400199695</v>
      </c>
      <c r="Y2885" s="15">
        <v>38.944871968960001</v>
      </c>
      <c r="Z2885" s="15">
        <v>55.022691811800598</v>
      </c>
      <c r="AA2885" s="15">
        <v>1.43180278901137</v>
      </c>
      <c r="AB2885" s="15">
        <v>2.4143362238516302</v>
      </c>
      <c r="AC2885" s="15">
        <v>0.136235349076057</v>
      </c>
      <c r="AD2885" s="15">
        <v>6.9009862425586697</v>
      </c>
      <c r="AE2885" s="15">
        <v>14.229935859884099</v>
      </c>
      <c r="AF2885" s="15">
        <v>1.5774619366701299</v>
      </c>
      <c r="AG2885" s="15">
        <v>8.0733272727657894</v>
      </c>
      <c r="AH2885" s="15">
        <v>2.1227106307542298</v>
      </c>
      <c r="AI2885" s="15">
        <v>0.68209863871989695</v>
      </c>
      <c r="AJ2885" s="15">
        <v>2.4276524609793602</v>
      </c>
      <c r="AK2885" s="15">
        <v>0.449986382324149</v>
      </c>
      <c r="AL2885" s="15">
        <v>2.19379885049768</v>
      </c>
      <c r="AM2885" s="15">
        <v>0.59031903513181705</v>
      </c>
      <c r="AN2885" s="15">
        <v>1.79810174261737</v>
      </c>
      <c r="AO2885" s="15">
        <v>0.29572289682900499</v>
      </c>
      <c r="AP2885" s="15">
        <v>1.83364585248909</v>
      </c>
      <c r="AQ2885" s="15"/>
      <c r="AR2885" s="15">
        <v>17.7064980761558</v>
      </c>
      <c r="AS2885" s="15">
        <v>1.25428710483934</v>
      </c>
      <c r="AT2885" s="15">
        <v>0.33709615277843502</v>
      </c>
      <c r="AU2885" s="15" t="s">
        <v>2247</v>
      </c>
      <c r="AV2885" s="27" t="s">
        <v>2258</v>
      </c>
    </row>
    <row r="2886" spans="1:48" x14ac:dyDescent="0.25">
      <c r="A2886" s="13" t="s">
        <v>66</v>
      </c>
      <c r="B2886" s="14" t="s">
        <v>2592</v>
      </c>
      <c r="C2886" s="15">
        <v>51.5541987271815</v>
      </c>
      <c r="D2886" s="15">
        <v>11.1067225368467</v>
      </c>
      <c r="E2886" s="15">
        <v>13.3240084379414</v>
      </c>
      <c r="F2886" s="15">
        <v>8.7903472484134308</v>
      </c>
      <c r="G2886" s="15">
        <v>13.3835016665033</v>
      </c>
      <c r="H2886" s="15">
        <v>9.8990396941592701E-3</v>
      </c>
      <c r="I2886" s="15">
        <v>1.0196010884983999</v>
      </c>
      <c r="J2886" s="15">
        <v>0.18808175418902601</v>
      </c>
      <c r="K2886" s="15">
        <v>0.58404334195539698</v>
      </c>
      <c r="L2886" s="15">
        <v>3.9596158776637101E-2</v>
      </c>
      <c r="M2886" s="15"/>
      <c r="N2886" s="15">
        <f>SUM(C2886:L2886)</f>
        <v>99.999999999999957</v>
      </c>
      <c r="O2886" s="23">
        <f>(G2886/40.31)/(G2886/40.31+E2886*0.8998/71.85*0.85)*100</f>
        <v>70.067996779504597</v>
      </c>
      <c r="P2886" s="15">
        <f>(L2886*62/142)*10000</f>
        <v>172.88463691207747</v>
      </c>
      <c r="Q2886" s="15"/>
      <c r="R2886" s="15">
        <f>K2886*0.6*10000</f>
        <v>3504.2600517323817</v>
      </c>
      <c r="S2886" s="15">
        <v>219.39</v>
      </c>
      <c r="T2886" s="15">
        <v>1136</v>
      </c>
      <c r="U2886" s="15"/>
      <c r="V2886" s="15">
        <v>290.02</v>
      </c>
      <c r="W2886" s="15"/>
      <c r="X2886" s="15"/>
      <c r="Y2886" s="15"/>
      <c r="Z2886" s="15">
        <v>41.51</v>
      </c>
      <c r="AA2886" s="15"/>
      <c r="AB2886" s="15">
        <v>1.19</v>
      </c>
      <c r="AC2886" s="15"/>
      <c r="AD2886" s="15">
        <v>1.54</v>
      </c>
      <c r="AE2886" s="15">
        <v>4.51</v>
      </c>
      <c r="AF2886" s="15">
        <v>0.71</v>
      </c>
      <c r="AG2886" s="15">
        <v>3.68</v>
      </c>
      <c r="AH2886" s="15">
        <v>1.25</v>
      </c>
      <c r="AI2886" s="15">
        <v>0.42</v>
      </c>
      <c r="AJ2886" s="15">
        <v>1.36</v>
      </c>
      <c r="AK2886" s="15">
        <v>0.24</v>
      </c>
      <c r="AL2886" s="15">
        <v>1.3</v>
      </c>
      <c r="AM2886" s="15">
        <v>0.24</v>
      </c>
      <c r="AN2886" s="15">
        <v>0.83</v>
      </c>
      <c r="AO2886" s="15">
        <v>0.12</v>
      </c>
      <c r="AP2886" s="15">
        <v>0.83</v>
      </c>
      <c r="AQ2886" s="15">
        <v>0.12</v>
      </c>
      <c r="AR2886" s="15"/>
      <c r="AS2886" s="15">
        <v>0.65</v>
      </c>
      <c r="AT2886" s="15">
        <f>(AB2886/0.713)/(AD2886/0.687)</f>
        <v>0.74454927961239314</v>
      </c>
      <c r="AU2886" s="15" t="s">
        <v>2247</v>
      </c>
      <c r="AV2886" s="27" t="s">
        <v>2289</v>
      </c>
    </row>
    <row r="2887" spans="1:48" x14ac:dyDescent="0.25">
      <c r="A2887" s="13" t="s">
        <v>66</v>
      </c>
      <c r="B2887" s="14" t="s">
        <v>2593</v>
      </c>
      <c r="C2887" s="15">
        <v>49.7261548000413</v>
      </c>
      <c r="D2887" s="15">
        <v>15.4696703523819</v>
      </c>
      <c r="E2887" s="15">
        <v>14.4156246770693</v>
      </c>
      <c r="F2887" s="15">
        <v>9.6724191381626508</v>
      </c>
      <c r="G2887" s="15">
        <v>8.07068306293273</v>
      </c>
      <c r="H2887" s="15">
        <v>0.113671592435672</v>
      </c>
      <c r="I2887" s="15">
        <v>1.4467293582721901</v>
      </c>
      <c r="J2887" s="15">
        <v>0.27901209052392301</v>
      </c>
      <c r="K2887" s="15">
        <v>0.74403224139712698</v>
      </c>
      <c r="L2887" s="15">
        <v>6.2002686783093897E-2</v>
      </c>
      <c r="M2887" s="15">
        <v>4.2699999999999996</v>
      </c>
      <c r="N2887" s="15">
        <v>100</v>
      </c>
      <c r="O2887" s="23">
        <v>56.611265849412597</v>
      </c>
      <c r="P2887" s="15">
        <v>270.71595637688898</v>
      </c>
      <c r="Q2887" s="15">
        <v>37</v>
      </c>
      <c r="R2887" s="15">
        <v>4464.1934483827599</v>
      </c>
      <c r="S2887" s="15">
        <v>230</v>
      </c>
      <c r="T2887" s="15">
        <v>710</v>
      </c>
      <c r="U2887" s="15">
        <v>65</v>
      </c>
      <c r="V2887" s="15">
        <v>187</v>
      </c>
      <c r="W2887" s="15">
        <v>1</v>
      </c>
      <c r="X2887" s="15">
        <v>63</v>
      </c>
      <c r="Y2887" s="15">
        <v>15.1</v>
      </c>
      <c r="Z2887" s="15">
        <v>60</v>
      </c>
      <c r="AA2887" s="15">
        <v>1.39</v>
      </c>
      <c r="AB2887" s="15">
        <v>2.93</v>
      </c>
      <c r="AC2887" s="15"/>
      <c r="AD2887" s="15">
        <v>4.18</v>
      </c>
      <c r="AE2887" s="15">
        <v>10.51</v>
      </c>
      <c r="AF2887" s="15">
        <v>1.42</v>
      </c>
      <c r="AG2887" s="15">
        <v>6.81</v>
      </c>
      <c r="AH2887" s="15">
        <v>1.95</v>
      </c>
      <c r="AI2887" s="15">
        <v>0.71</v>
      </c>
      <c r="AJ2887" s="15">
        <v>2.71</v>
      </c>
      <c r="AK2887" s="15">
        <v>0.45</v>
      </c>
      <c r="AL2887" s="15">
        <v>3.18</v>
      </c>
      <c r="AM2887" s="15">
        <v>0.68</v>
      </c>
      <c r="AN2887" s="15">
        <v>1.97</v>
      </c>
      <c r="AO2887" s="15">
        <v>0.3</v>
      </c>
      <c r="AP2887" s="15">
        <v>1.83</v>
      </c>
      <c r="AQ2887" s="15">
        <v>0.26</v>
      </c>
      <c r="AR2887" s="15">
        <v>20</v>
      </c>
      <c r="AS2887" s="15">
        <v>0.6</v>
      </c>
      <c r="AT2887" s="15">
        <v>0.67539609574746495</v>
      </c>
      <c r="AU2887" s="15" t="s">
        <v>2247</v>
      </c>
      <c r="AV2887" s="27" t="s">
        <v>2359</v>
      </c>
    </row>
    <row r="2888" spans="1:48" x14ac:dyDescent="0.25">
      <c r="A2888" s="13" t="s">
        <v>66</v>
      </c>
      <c r="B2888" s="14" t="s">
        <v>2594</v>
      </c>
      <c r="C2888" s="15">
        <v>52.640171419825499</v>
      </c>
      <c r="D2888" s="15">
        <v>13.9788786286414</v>
      </c>
      <c r="E2888" s="15">
        <v>10.4892607520024</v>
      </c>
      <c r="F2888" s="15">
        <v>10.0301005050763</v>
      </c>
      <c r="G2888" s="15">
        <v>9.2036120606091494</v>
      </c>
      <c r="H2888" s="15">
        <v>3.0610683128411802E-2</v>
      </c>
      <c r="I2888" s="15">
        <v>2.66312943217183</v>
      </c>
      <c r="J2888" s="15">
        <v>0.17346053772766701</v>
      </c>
      <c r="K2888" s="15">
        <v>0.70914749247487396</v>
      </c>
      <c r="L2888" s="15">
        <v>8.1628488342431499E-2</v>
      </c>
      <c r="M2888" s="15"/>
      <c r="N2888" s="15">
        <v>100</v>
      </c>
      <c r="O2888" s="23">
        <v>67.157711803147507</v>
      </c>
      <c r="P2888" s="15">
        <v>356.40607586132103</v>
      </c>
      <c r="Q2888" s="15">
        <v>39.819742526316297</v>
      </c>
      <c r="R2888" s="15">
        <v>4254.8849548492499</v>
      </c>
      <c r="S2888" s="15">
        <v>214.342526885887</v>
      </c>
      <c r="T2888" s="15">
        <v>447.10423723779297</v>
      </c>
      <c r="U2888" s="15">
        <v>46.380810871806297</v>
      </c>
      <c r="V2888" s="15">
        <v>159.86095095757301</v>
      </c>
      <c r="W2888" s="15"/>
      <c r="X2888" s="15">
        <v>66.215126726068405</v>
      </c>
      <c r="Y2888" s="15">
        <v>27.597123608815501</v>
      </c>
      <c r="Z2888" s="15">
        <v>49.174318962883298</v>
      </c>
      <c r="AA2888" s="15">
        <v>1.24513271822674</v>
      </c>
      <c r="AB2888" s="15">
        <v>2.13056042896575</v>
      </c>
      <c r="AC2888" s="15">
        <v>0.12231808088853099</v>
      </c>
      <c r="AD2888" s="15">
        <v>3.2492909901474101</v>
      </c>
      <c r="AE2888" s="15">
        <v>7.9800806060816196</v>
      </c>
      <c r="AF2888" s="15">
        <v>1.05164961031041</v>
      </c>
      <c r="AG2888" s="15">
        <v>5.6072323591288198</v>
      </c>
      <c r="AH2888" s="15">
        <v>1.63822504829422</v>
      </c>
      <c r="AI2888" s="15">
        <v>0.53807703362483905</v>
      </c>
      <c r="AJ2888" s="15">
        <v>1.9440202505155499</v>
      </c>
      <c r="AK2888" s="15">
        <v>0.37389717213171902</v>
      </c>
      <c r="AL2888" s="15">
        <v>2.1628246306024601</v>
      </c>
      <c r="AM2888" s="15">
        <v>0.48273780170364999</v>
      </c>
      <c r="AN2888" s="15">
        <v>1.45342060221055</v>
      </c>
      <c r="AO2888" s="15">
        <v>0.24708660747098801</v>
      </c>
      <c r="AP2888" s="15">
        <v>1.5340811063023101</v>
      </c>
      <c r="AQ2888" s="15"/>
      <c r="AR2888" s="15">
        <v>15.2632136160488</v>
      </c>
      <c r="AS2888" s="15">
        <v>0.59831715693388099</v>
      </c>
      <c r="AT2888" s="15">
        <v>0.63178957795223001</v>
      </c>
      <c r="AU2888" s="15" t="s">
        <v>2247</v>
      </c>
      <c r="AV2888" s="27" t="s">
        <v>2258</v>
      </c>
    </row>
    <row r="2889" spans="1:48" x14ac:dyDescent="0.25">
      <c r="A2889" s="13" t="s">
        <v>66</v>
      </c>
      <c r="B2889" s="14" t="s">
        <v>2595</v>
      </c>
      <c r="C2889" s="15">
        <v>50.0649576982794</v>
      </c>
      <c r="D2889" s="15">
        <v>10.6942552045375</v>
      </c>
      <c r="E2889" s="15">
        <v>13.1982952565037</v>
      </c>
      <c r="F2889" s="15">
        <v>9.3475712158179896</v>
      </c>
      <c r="G2889" s="15">
        <v>15.863145220064</v>
      </c>
      <c r="H2889" s="15">
        <v>9.9020881523495703E-3</v>
      </c>
      <c r="I2889" s="15"/>
      <c r="J2889" s="15">
        <v>0.207943851199341</v>
      </c>
      <c r="K2889" s="15">
        <v>0.57432111283627496</v>
      </c>
      <c r="L2889" s="15">
        <v>3.9608352609398302E-2</v>
      </c>
      <c r="M2889" s="15"/>
      <c r="N2889" s="15">
        <f>SUM(C2889:L2889)</f>
        <v>99.999999999999943</v>
      </c>
      <c r="O2889" s="23">
        <f>(G2889/40.31)/(G2889/40.31+E2889*0.8998/71.85*0.85)*100</f>
        <v>73.691464758939816</v>
      </c>
      <c r="P2889" s="15">
        <f>(L2889*62/142)*10000</f>
        <v>172.93787759033063</v>
      </c>
      <c r="Q2889" s="15"/>
      <c r="R2889" s="15">
        <f>K2889*0.6*10000</f>
        <v>3445.9266770176496</v>
      </c>
      <c r="S2889" s="15">
        <v>218.98</v>
      </c>
      <c r="T2889" s="15">
        <v>1435</v>
      </c>
      <c r="U2889" s="15"/>
      <c r="V2889" s="15">
        <v>471.97</v>
      </c>
      <c r="W2889" s="15"/>
      <c r="X2889" s="15"/>
      <c r="Y2889" s="15"/>
      <c r="Z2889" s="15">
        <v>41.49</v>
      </c>
      <c r="AA2889" s="15"/>
      <c r="AB2889" s="15">
        <v>0.92</v>
      </c>
      <c r="AC2889" s="15"/>
      <c r="AD2889" s="15">
        <v>1.56</v>
      </c>
      <c r="AE2889" s="15">
        <v>4.49</v>
      </c>
      <c r="AF2889" s="15">
        <v>0.69</v>
      </c>
      <c r="AG2889" s="15">
        <v>3.69</v>
      </c>
      <c r="AH2889" s="15">
        <v>1.1499999999999999</v>
      </c>
      <c r="AI2889" s="15">
        <v>0.28999999999999998</v>
      </c>
      <c r="AJ2889" s="15">
        <v>1.21</v>
      </c>
      <c r="AK2889" s="15">
        <v>0.17</v>
      </c>
      <c r="AL2889" s="15">
        <v>1.0900000000000001</v>
      </c>
      <c r="AM2889" s="15">
        <v>0.23</v>
      </c>
      <c r="AN2889" s="15">
        <v>0.63</v>
      </c>
      <c r="AO2889" s="15">
        <v>0.12</v>
      </c>
      <c r="AP2889" s="15">
        <v>0.81</v>
      </c>
      <c r="AQ2889" s="15">
        <v>0.12</v>
      </c>
      <c r="AR2889" s="15"/>
      <c r="AS2889" s="15">
        <v>0.52</v>
      </c>
      <c r="AT2889" s="15">
        <f>(AB2889/0.713)/(AD2889/0.687)</f>
        <v>0.56823821339950387</v>
      </c>
      <c r="AU2889" s="15" t="s">
        <v>2247</v>
      </c>
      <c r="AV2889" s="27" t="s">
        <v>2289</v>
      </c>
    </row>
    <row r="2890" spans="1:48" x14ac:dyDescent="0.25">
      <c r="A2890" s="13" t="s">
        <v>66</v>
      </c>
      <c r="B2890" s="14">
        <v>165390</v>
      </c>
      <c r="C2890" s="15">
        <v>52.315767805681404</v>
      </c>
      <c r="D2890" s="15">
        <v>11.424454508028001</v>
      </c>
      <c r="E2890" s="15">
        <v>12.124331000411701</v>
      </c>
      <c r="F2890" s="15">
        <v>9.4380403458213298</v>
      </c>
      <c r="G2890" s="15">
        <v>9.8806093042404299</v>
      </c>
      <c r="H2890" s="15">
        <v>0.144092219020173</v>
      </c>
      <c r="I2890" s="15">
        <v>3.4273363524084002</v>
      </c>
      <c r="J2890" s="15">
        <v>0.16467682173734</v>
      </c>
      <c r="K2890" s="15">
        <v>0.99835323178262703</v>
      </c>
      <c r="L2890" s="15">
        <v>8.2338410868670206E-2</v>
      </c>
      <c r="M2890" s="15">
        <v>2.67</v>
      </c>
      <c r="N2890" s="15">
        <v>100</v>
      </c>
      <c r="O2890" s="23">
        <v>65.507950024807201</v>
      </c>
      <c r="P2890" s="15">
        <v>359.505737595602</v>
      </c>
      <c r="Q2890" s="15">
        <v>40</v>
      </c>
      <c r="R2890" s="15">
        <v>5990.1193906957596</v>
      </c>
      <c r="S2890" s="15">
        <v>295</v>
      </c>
      <c r="T2890" s="15">
        <v>762</v>
      </c>
      <c r="U2890" s="15"/>
      <c r="V2890" s="15">
        <v>164</v>
      </c>
      <c r="W2890" s="15">
        <v>1.5</v>
      </c>
      <c r="X2890" s="15">
        <v>95.9</v>
      </c>
      <c r="Y2890" s="15">
        <v>76</v>
      </c>
      <c r="Z2890" s="15">
        <v>60</v>
      </c>
      <c r="AA2890" s="15">
        <v>1.7</v>
      </c>
      <c r="AB2890" s="15">
        <v>3</v>
      </c>
      <c r="AC2890" s="15">
        <v>0.1</v>
      </c>
      <c r="AD2890" s="15">
        <v>3.97</v>
      </c>
      <c r="AE2890" s="15">
        <v>10.35</v>
      </c>
      <c r="AF2890" s="15">
        <v>1.44</v>
      </c>
      <c r="AG2890" s="15">
        <v>7.84</v>
      </c>
      <c r="AH2890" s="15">
        <v>2.23</v>
      </c>
      <c r="AI2890" s="15"/>
      <c r="AJ2890" s="15">
        <v>3.18</v>
      </c>
      <c r="AK2890" s="15">
        <v>0.57999999999999996</v>
      </c>
      <c r="AL2890" s="15">
        <v>3.41</v>
      </c>
      <c r="AM2890" s="15">
        <v>0.7</v>
      </c>
      <c r="AN2890" s="15">
        <v>2.02</v>
      </c>
      <c r="AO2890" s="15"/>
      <c r="AP2890" s="15">
        <v>1.89</v>
      </c>
      <c r="AQ2890" s="15">
        <v>0.25</v>
      </c>
      <c r="AR2890" s="15">
        <v>19.5</v>
      </c>
      <c r="AS2890" s="15"/>
      <c r="AT2890" s="15">
        <v>0.72811160845188805</v>
      </c>
      <c r="AU2890" s="15" t="s">
        <v>2247</v>
      </c>
      <c r="AV2890" s="27" t="s">
        <v>2248</v>
      </c>
    </row>
    <row r="2891" spans="1:48" x14ac:dyDescent="0.25">
      <c r="A2891" s="13" t="s">
        <v>66</v>
      </c>
      <c r="B2891" s="14" t="s">
        <v>2596</v>
      </c>
      <c r="C2891" s="15">
        <v>53.8860103626943</v>
      </c>
      <c r="D2891" s="15">
        <v>12.072538860103601</v>
      </c>
      <c r="E2891" s="15">
        <v>10.673575129533701</v>
      </c>
      <c r="F2891" s="15">
        <v>9.9378238341968892</v>
      </c>
      <c r="G2891" s="15">
        <v>10.559585492228001</v>
      </c>
      <c r="H2891" s="15">
        <v>0.30051813471502598</v>
      </c>
      <c r="I2891" s="15">
        <v>1.73056994818653</v>
      </c>
      <c r="J2891" s="15">
        <v>0.16580310880829</v>
      </c>
      <c r="K2891" s="15">
        <v>0.61139896373057001</v>
      </c>
      <c r="L2891" s="15">
        <v>6.21761658031088E-2</v>
      </c>
      <c r="M2891" s="15">
        <v>4.0199999999999996</v>
      </c>
      <c r="N2891" s="15">
        <v>100</v>
      </c>
      <c r="O2891" s="23">
        <v>69.748405775865905</v>
      </c>
      <c r="P2891" s="15">
        <v>271.47339998540502</v>
      </c>
      <c r="Q2891" s="15">
        <v>32</v>
      </c>
      <c r="R2891" s="15">
        <v>3668.3937823834199</v>
      </c>
      <c r="S2891" s="15">
        <v>189</v>
      </c>
      <c r="T2891" s="15">
        <v>914</v>
      </c>
      <c r="U2891" s="15">
        <v>62</v>
      </c>
      <c r="V2891" s="15">
        <v>239</v>
      </c>
      <c r="W2891" s="15">
        <v>7.1</v>
      </c>
      <c r="X2891" s="15">
        <v>110</v>
      </c>
      <c r="Y2891" s="15">
        <v>98.1</v>
      </c>
      <c r="Z2891" s="15">
        <v>60</v>
      </c>
      <c r="AA2891" s="15">
        <v>1.56</v>
      </c>
      <c r="AB2891" s="15">
        <v>3.11</v>
      </c>
      <c r="AC2891" s="15"/>
      <c r="AD2891" s="15">
        <v>8.43</v>
      </c>
      <c r="AE2891" s="15">
        <v>17.78</v>
      </c>
      <c r="AF2891" s="15">
        <v>2</v>
      </c>
      <c r="AG2891" s="15">
        <v>8.1300000000000008</v>
      </c>
      <c r="AH2891" s="15">
        <v>1.91</v>
      </c>
      <c r="AI2891" s="15">
        <v>0.75</v>
      </c>
      <c r="AJ2891" s="15">
        <v>2.27</v>
      </c>
      <c r="AK2891" s="15">
        <v>0.38</v>
      </c>
      <c r="AL2891" s="15">
        <v>2.56</v>
      </c>
      <c r="AM2891" s="15">
        <v>0.51</v>
      </c>
      <c r="AN2891" s="15">
        <v>1.45</v>
      </c>
      <c r="AO2891" s="15">
        <v>0.22</v>
      </c>
      <c r="AP2891" s="15">
        <v>1.37</v>
      </c>
      <c r="AQ2891" s="15">
        <v>0.19</v>
      </c>
      <c r="AR2891" s="15">
        <v>16</v>
      </c>
      <c r="AS2891" s="15">
        <v>2.33</v>
      </c>
      <c r="AT2891" s="15">
        <v>0.355467599686553</v>
      </c>
      <c r="AU2891" s="15" t="s">
        <v>2247</v>
      </c>
      <c r="AV2891" s="27" t="s">
        <v>2443</v>
      </c>
    </row>
    <row r="2892" spans="1:48" x14ac:dyDescent="0.25">
      <c r="A2892" s="13" t="s">
        <v>66</v>
      </c>
      <c r="B2892" s="14" t="s">
        <v>2597</v>
      </c>
      <c r="C2892" s="15">
        <v>53.742606567407698</v>
      </c>
      <c r="D2892" s="15">
        <v>11.778502957373</v>
      </c>
      <c r="E2892" s="15">
        <v>11.5745461962064</v>
      </c>
      <c r="F2892" s="15">
        <v>10.809708341831501</v>
      </c>
      <c r="G2892" s="15">
        <v>8.6885580256985602</v>
      </c>
      <c r="H2892" s="15">
        <v>6.1187028349989799E-2</v>
      </c>
      <c r="I2892" s="15">
        <v>2.16194166836631</v>
      </c>
      <c r="J2892" s="15">
        <v>0.18356108504996901</v>
      </c>
      <c r="K2892" s="15">
        <v>0.92800326330817995</v>
      </c>
      <c r="L2892" s="15">
        <v>7.1384866408321507E-2</v>
      </c>
      <c r="M2892" s="15"/>
      <c r="N2892" s="15">
        <v>100</v>
      </c>
      <c r="O2892" s="23">
        <v>63.6286236309627</v>
      </c>
      <c r="P2892" s="15">
        <v>311.68040262788298</v>
      </c>
      <c r="Q2892" s="15">
        <v>39.4569536423841</v>
      </c>
      <c r="R2892" s="15">
        <v>5568.0195798490804</v>
      </c>
      <c r="S2892" s="15">
        <v>313.63219561895102</v>
      </c>
      <c r="T2892" s="15">
        <v>536.20988283239899</v>
      </c>
      <c r="U2892" s="15">
        <v>45.527254202750903</v>
      </c>
      <c r="V2892" s="15">
        <v>170.98013245033101</v>
      </c>
      <c r="W2892" s="15">
        <v>0.50585838003056505</v>
      </c>
      <c r="X2892" s="15">
        <v>135.570045848192</v>
      </c>
      <c r="Y2892" s="15">
        <v>16.187468160978099</v>
      </c>
      <c r="Z2892" s="15">
        <v>55.644421803362199</v>
      </c>
      <c r="AA2892" s="15">
        <v>1.5175751400916999</v>
      </c>
      <c r="AB2892" s="15">
        <v>2.5292919001528298</v>
      </c>
      <c r="AC2892" s="15">
        <v>0.202343352012226</v>
      </c>
      <c r="AD2892" s="15">
        <v>4.55272542027509</v>
      </c>
      <c r="AE2892" s="15">
        <v>11.1288843606724</v>
      </c>
      <c r="AF2892" s="15">
        <v>1.44675496688742</v>
      </c>
      <c r="AG2892" s="15">
        <v>7.0820173204279202</v>
      </c>
      <c r="AH2892" s="15">
        <v>2.2763627101375401</v>
      </c>
      <c r="AI2892" s="15">
        <v>0.89031074885379502</v>
      </c>
      <c r="AJ2892" s="15">
        <v>2.8429240957717798</v>
      </c>
      <c r="AK2892" s="15">
        <v>0.495741212429954</v>
      </c>
      <c r="AL2892" s="15">
        <v>2.8024554253693301</v>
      </c>
      <c r="AM2892" s="15">
        <v>0.61714722363729002</v>
      </c>
      <c r="AN2892" s="15">
        <v>1.7705043301069801</v>
      </c>
      <c r="AO2892" s="15">
        <v>0.24281202241467101</v>
      </c>
      <c r="AP2892" s="15">
        <v>1.6086296484972</v>
      </c>
      <c r="AQ2892" s="15">
        <v>0.23269485481405999</v>
      </c>
      <c r="AR2892" s="15">
        <v>17.8062149770759</v>
      </c>
      <c r="AS2892" s="15">
        <v>0.495741212429954</v>
      </c>
      <c r="AT2892" s="15">
        <v>0.53529686769518503</v>
      </c>
      <c r="AU2892" s="15" t="s">
        <v>2247</v>
      </c>
      <c r="AV2892" s="27" t="s">
        <v>2258</v>
      </c>
    </row>
    <row r="2893" spans="1:48" x14ac:dyDescent="0.25">
      <c r="A2893" s="13" t="s">
        <v>66</v>
      </c>
      <c r="B2893" s="14" t="s">
        <v>2598</v>
      </c>
      <c r="C2893" s="15">
        <v>53.352559480894101</v>
      </c>
      <c r="D2893" s="15">
        <v>11.5356885364095</v>
      </c>
      <c r="E2893" s="15">
        <v>11.6901843650221</v>
      </c>
      <c r="F2893" s="15">
        <v>12.8746523843856</v>
      </c>
      <c r="G2893" s="15">
        <v>8.4251725203419596</v>
      </c>
      <c r="H2893" s="15">
        <v>1.02997219075085E-2</v>
      </c>
      <c r="I2893" s="15">
        <v>0.91667524976825698</v>
      </c>
      <c r="J2893" s="15">
        <v>0.185394994335153</v>
      </c>
      <c r="K2893" s="15">
        <v>0.90637552786074904</v>
      </c>
      <c r="L2893" s="15">
        <v>0.10299721907508499</v>
      </c>
      <c r="M2893" s="15"/>
      <c r="N2893" s="15">
        <v>100</v>
      </c>
      <c r="O2893" s="23">
        <v>62.681031417200799</v>
      </c>
      <c r="P2893" s="15">
        <v>449.70616779262502</v>
      </c>
      <c r="Q2893" s="15">
        <v>39.553817657954298</v>
      </c>
      <c r="R2893" s="15">
        <v>5438.2531671644902</v>
      </c>
      <c r="S2893" s="15">
        <v>318.458942169171</v>
      </c>
      <c r="T2893" s="15">
        <v>567.95225355011303</v>
      </c>
      <c r="U2893" s="15">
        <v>45.639020374562698</v>
      </c>
      <c r="V2893" s="15">
        <v>165.314673801194</v>
      </c>
      <c r="W2893" s="15">
        <v>0.608520271660836</v>
      </c>
      <c r="X2893" s="15">
        <v>217.03889689236499</v>
      </c>
      <c r="Y2893" s="15">
        <v>38.6410372504631</v>
      </c>
      <c r="Z2893" s="15">
        <v>54.766824449475202</v>
      </c>
      <c r="AA2893" s="15">
        <v>1.4198806338752801</v>
      </c>
      <c r="AB2893" s="15">
        <v>2.43408108664334</v>
      </c>
      <c r="AC2893" s="15">
        <v>0.20284009055361199</v>
      </c>
      <c r="AD2893" s="15">
        <v>4.7667421280098798</v>
      </c>
      <c r="AE2893" s="15">
        <v>11.460465116279099</v>
      </c>
      <c r="AF2893" s="15">
        <v>1.46044865198601</v>
      </c>
      <c r="AG2893" s="15">
        <v>7.3022432599300302</v>
      </c>
      <c r="AH2893" s="15">
        <v>2.1399629553406099</v>
      </c>
      <c r="AI2893" s="15">
        <v>0.86207038485285004</v>
      </c>
      <c r="AJ2893" s="15">
        <v>2.93103930849969</v>
      </c>
      <c r="AK2893" s="15">
        <v>0.52738423543939095</v>
      </c>
      <c r="AL2893" s="15">
        <v>3.04260135830418</v>
      </c>
      <c r="AM2893" s="15">
        <v>0.62880428071619698</v>
      </c>
      <c r="AN2893" s="15">
        <v>1.84584482403787</v>
      </c>
      <c r="AO2893" s="15">
        <v>0.27383412224737602</v>
      </c>
      <c r="AP2893" s="15">
        <v>1.61257871990121</v>
      </c>
      <c r="AQ2893" s="15">
        <v>0.26369211771969497</v>
      </c>
      <c r="AR2893" s="15">
        <v>17.8499279687178</v>
      </c>
      <c r="AS2893" s="15">
        <v>0.47667421280098798</v>
      </c>
      <c r="AT2893" s="15">
        <v>0.49201754647727602</v>
      </c>
      <c r="AU2893" s="15" t="s">
        <v>2247</v>
      </c>
      <c r="AV2893" s="27" t="s">
        <v>2258</v>
      </c>
    </row>
    <row r="2894" spans="1:48" x14ac:dyDescent="0.25">
      <c r="A2894" s="13" t="s">
        <v>66</v>
      </c>
      <c r="B2894" s="14" t="s">
        <v>2599</v>
      </c>
      <c r="C2894" s="15">
        <v>52.283317800559203</v>
      </c>
      <c r="D2894" s="15">
        <v>11.4942528735632</v>
      </c>
      <c r="E2894" s="15">
        <v>11.0179144661903</v>
      </c>
      <c r="F2894" s="15">
        <v>9.9513306409858195</v>
      </c>
      <c r="G2894" s="15">
        <v>13.4203168685927</v>
      </c>
      <c r="H2894" s="15">
        <v>1.03551827689759E-2</v>
      </c>
      <c r="I2894" s="15">
        <v>0.81805943874909504</v>
      </c>
      <c r="J2894" s="15">
        <v>0.19674847261054201</v>
      </c>
      <c r="K2894" s="15">
        <v>0.70415242829035896</v>
      </c>
      <c r="L2894" s="15">
        <v>0.103551827689759</v>
      </c>
      <c r="M2894" s="15"/>
      <c r="N2894" s="15">
        <f>SUM(C2894:L2894)</f>
        <v>99.999999999999929</v>
      </c>
      <c r="O2894" s="23">
        <f>(G2894/40.31)/(G2894/40.31+E2894*0.8998/71.85*0.85)*100</f>
        <v>73.94920079758414</v>
      </c>
      <c r="P2894" s="15">
        <f>(L2894*62/142)*10000</f>
        <v>452.1276983637365</v>
      </c>
      <c r="Q2894" s="15">
        <v>33.057127302748398</v>
      </c>
      <c r="R2894" s="15">
        <f>K2894*0.6*10000</f>
        <v>4224.9145697421536</v>
      </c>
      <c r="S2894" s="15">
        <v>197.340719645126</v>
      </c>
      <c r="T2894" s="15">
        <v>720.22183075634803</v>
      </c>
      <c r="U2894" s="15">
        <v>59.972860173782998</v>
      </c>
      <c r="V2894" s="15">
        <v>338.907867319145</v>
      </c>
      <c r="W2894" s="15"/>
      <c r="X2894" s="15">
        <v>40.181971271718801</v>
      </c>
      <c r="Y2894" s="15">
        <v>58.2952109631685</v>
      </c>
      <c r="Z2894" s="15">
        <v>59.051392750218902</v>
      </c>
      <c r="AA2894" s="15">
        <v>1.5452140943578401</v>
      </c>
      <c r="AB2894" s="15">
        <v>2.5925052087180398</v>
      </c>
      <c r="AC2894" s="15">
        <v>0.14803394820262</v>
      </c>
      <c r="AD2894" s="15">
        <v>4.3574458961163396</v>
      </c>
      <c r="AE2894" s="15">
        <v>10.2527713364702</v>
      </c>
      <c r="AF2894" s="15">
        <v>1.27393904342966</v>
      </c>
      <c r="AG2894" s="15">
        <v>6.6422099103503598</v>
      </c>
      <c r="AH2894" s="15">
        <v>1.8409720801946201</v>
      </c>
      <c r="AI2894" s="15">
        <v>0.603912394412084</v>
      </c>
      <c r="AJ2894" s="15">
        <v>2.1740226377698102</v>
      </c>
      <c r="AK2894" s="15">
        <v>0.402160614342498</v>
      </c>
      <c r="AL2894" s="15">
        <v>2.1899313802842602</v>
      </c>
      <c r="AM2894" s="15">
        <v>0.48800584180682299</v>
      </c>
      <c r="AN2894" s="15">
        <v>1.7804362158214599</v>
      </c>
      <c r="AO2894" s="15">
        <v>0.239250958853641</v>
      </c>
      <c r="AP2894" s="15">
        <v>1.4251754008397399</v>
      </c>
      <c r="AQ2894" s="15"/>
      <c r="AR2894" s="15">
        <v>15.415984710591101</v>
      </c>
      <c r="AS2894" s="15">
        <v>0.92849206311594401</v>
      </c>
      <c r="AT2894" s="15">
        <f>(AB2894/0.713)/(AD2894/0.687)</f>
        <v>0.57326422666653321</v>
      </c>
      <c r="AU2894" s="15" t="s">
        <v>2247</v>
      </c>
      <c r="AV2894" s="27" t="s">
        <v>2258</v>
      </c>
    </row>
    <row r="2895" spans="1:48" x14ac:dyDescent="0.25">
      <c r="A2895" s="13" t="s">
        <v>66</v>
      </c>
      <c r="B2895" s="14" t="s">
        <v>2600</v>
      </c>
      <c r="C2895" s="15">
        <v>52.971206861343703</v>
      </c>
      <c r="D2895" s="15">
        <v>12.7629160710639</v>
      </c>
      <c r="E2895" s="15">
        <v>11.231366142536199</v>
      </c>
      <c r="F2895" s="15">
        <v>8.0355319583418403</v>
      </c>
      <c r="G2895" s="15">
        <v>10.6902185011231</v>
      </c>
      <c r="H2895" s="15">
        <v>0.69430263426587702</v>
      </c>
      <c r="I2895" s="15">
        <v>2.7670002042066599</v>
      </c>
      <c r="J2895" s="15">
        <v>0.173575658566469</v>
      </c>
      <c r="K2895" s="15">
        <v>0.61261997141106805</v>
      </c>
      <c r="L2895" s="15">
        <v>6.1261997141106798E-2</v>
      </c>
      <c r="M2895" s="15">
        <v>2.48</v>
      </c>
      <c r="N2895" s="15">
        <v>100</v>
      </c>
      <c r="O2895" s="23">
        <v>68.926845383874095</v>
      </c>
      <c r="P2895" s="15">
        <v>267.481959348494</v>
      </c>
      <c r="Q2895" s="15">
        <v>35</v>
      </c>
      <c r="R2895" s="15">
        <v>3675.71982846641</v>
      </c>
      <c r="S2895" s="15">
        <v>209</v>
      </c>
      <c r="T2895" s="15">
        <v>870</v>
      </c>
      <c r="U2895" s="15">
        <v>64</v>
      </c>
      <c r="V2895" s="15">
        <v>209</v>
      </c>
      <c r="W2895" s="15">
        <v>20.5</v>
      </c>
      <c r="X2895" s="15">
        <v>317.89999999999998</v>
      </c>
      <c r="Y2895" s="15">
        <v>179.7</v>
      </c>
      <c r="Z2895" s="15">
        <v>63</v>
      </c>
      <c r="AA2895" s="15">
        <v>1.68</v>
      </c>
      <c r="AB2895" s="15">
        <v>3.01</v>
      </c>
      <c r="AC2895" s="15"/>
      <c r="AD2895" s="15">
        <v>6.52</v>
      </c>
      <c r="AE2895" s="15">
        <v>15.04</v>
      </c>
      <c r="AF2895" s="15">
        <v>1.83</v>
      </c>
      <c r="AG2895" s="15">
        <v>7.69</v>
      </c>
      <c r="AH2895" s="15">
        <v>1.92</v>
      </c>
      <c r="AI2895" s="15">
        <v>0.66</v>
      </c>
      <c r="AJ2895" s="15">
        <v>2.31</v>
      </c>
      <c r="AK2895" s="15">
        <v>0.39</v>
      </c>
      <c r="AL2895" s="15">
        <v>2.64</v>
      </c>
      <c r="AM2895" s="15">
        <v>0.56999999999999995</v>
      </c>
      <c r="AN2895" s="15">
        <v>1.58</v>
      </c>
      <c r="AO2895" s="15">
        <v>0.25</v>
      </c>
      <c r="AP2895" s="15">
        <v>1.62</v>
      </c>
      <c r="AQ2895" s="15">
        <v>0.25</v>
      </c>
      <c r="AR2895" s="15">
        <v>17</v>
      </c>
      <c r="AS2895" s="15">
        <v>2.79</v>
      </c>
      <c r="AT2895" s="15">
        <v>0.44482184496510901</v>
      </c>
      <c r="AU2895" s="15" t="s">
        <v>2247</v>
      </c>
      <c r="AV2895" s="27" t="s">
        <v>2443</v>
      </c>
    </row>
    <row r="2896" spans="1:48" x14ac:dyDescent="0.25">
      <c r="A2896" s="13" t="s">
        <v>66</v>
      </c>
      <c r="B2896" s="14" t="s">
        <v>2601</v>
      </c>
      <c r="C2896" s="15">
        <v>53.06</v>
      </c>
      <c r="D2896" s="15">
        <v>9.67</v>
      </c>
      <c r="E2896" s="15">
        <v>11.8</v>
      </c>
      <c r="F2896" s="15">
        <v>8.06</v>
      </c>
      <c r="G2896" s="15">
        <v>13.92</v>
      </c>
      <c r="H2896" s="15">
        <v>0.08</v>
      </c>
      <c r="I2896" s="15">
        <v>2.3199999999999998</v>
      </c>
      <c r="J2896" s="15">
        <v>0.17</v>
      </c>
      <c r="K2896" s="15">
        <v>0.85</v>
      </c>
      <c r="L2896" s="15">
        <v>7.0000000000000007E-2</v>
      </c>
      <c r="M2896" s="15"/>
      <c r="N2896" s="15">
        <f>SUM(C2896:L2896)</f>
        <v>99.999999999999986</v>
      </c>
      <c r="O2896" s="23">
        <f>(G2896/40.31)/(G2896/40.31+E2896*0.8998/71.85*0.85)*100</f>
        <v>73.327641091633524</v>
      </c>
      <c r="P2896" s="15">
        <f>(L2896*62/142)*10000</f>
        <v>305.63380281690144</v>
      </c>
      <c r="Q2896" s="15"/>
      <c r="R2896" s="15">
        <f>K2896*0.6*10000</f>
        <v>5100</v>
      </c>
      <c r="S2896" s="15">
        <v>199.19479999999999</v>
      </c>
      <c r="T2896" s="15">
        <v>1773.4435000000001</v>
      </c>
      <c r="U2896" s="15">
        <v>68.092100000000002</v>
      </c>
      <c r="V2896" s="15">
        <v>502.05220000000003</v>
      </c>
      <c r="W2896" s="15">
        <v>4.2684600000000001</v>
      </c>
      <c r="X2896" s="15">
        <v>145.33090000000001</v>
      </c>
      <c r="Y2896" s="15">
        <v>97.564800000000005</v>
      </c>
      <c r="Z2896" s="15">
        <v>112.60603999999999</v>
      </c>
      <c r="AA2896" s="15">
        <v>3.1505299999999998</v>
      </c>
      <c r="AB2896" s="15">
        <v>5.6912799999999999</v>
      </c>
      <c r="AC2896" s="15">
        <v>0.40651999999999999</v>
      </c>
      <c r="AD2896" s="15">
        <v>8.1303999999999998</v>
      </c>
      <c r="AE2896" s="15">
        <v>21.748819999999998</v>
      </c>
      <c r="AF2896" s="15">
        <v>3.0489000000000002</v>
      </c>
      <c r="AG2896" s="15">
        <v>13.41516</v>
      </c>
      <c r="AH2896" s="15">
        <v>3.8619400000000002</v>
      </c>
      <c r="AI2896" s="15">
        <v>0.91466999999999998</v>
      </c>
      <c r="AJ2896" s="15">
        <v>4.0651999999999999</v>
      </c>
      <c r="AK2896" s="15">
        <v>0.71140999999999999</v>
      </c>
      <c r="AL2896" s="15">
        <v>4.3700900000000003</v>
      </c>
      <c r="AM2896" s="15">
        <v>1.0163</v>
      </c>
      <c r="AN2896" s="15">
        <v>2.6423800000000002</v>
      </c>
      <c r="AO2896" s="15">
        <v>0.40651999999999999</v>
      </c>
      <c r="AP2896" s="15">
        <v>2.7440099999999998</v>
      </c>
      <c r="AQ2896" s="15"/>
      <c r="AR2896" s="15">
        <v>28.659659999999999</v>
      </c>
      <c r="AS2896" s="15">
        <v>2.1342300000000001</v>
      </c>
      <c r="AT2896" s="15">
        <f>(AB2896/0.713)/(AD2896/0.687)</f>
        <v>0.6744740532959328</v>
      </c>
      <c r="AU2896" s="15" t="s">
        <v>2247</v>
      </c>
      <c r="AV2896" s="27" t="s">
        <v>2258</v>
      </c>
    </row>
    <row r="2897" spans="1:48" x14ac:dyDescent="0.25">
      <c r="A2897" s="13" t="s">
        <v>66</v>
      </c>
      <c r="B2897" s="14">
        <v>165367</v>
      </c>
      <c r="C2897" s="15">
        <v>53.110599078340996</v>
      </c>
      <c r="D2897" s="15">
        <v>9.4051110180142405</v>
      </c>
      <c r="E2897" s="15">
        <v>10.798072894847101</v>
      </c>
      <c r="F2897" s="15">
        <v>6.7134478424801003</v>
      </c>
      <c r="G2897" s="15">
        <v>14.1286133221617</v>
      </c>
      <c r="H2897" s="15">
        <v>1.7909509844993701</v>
      </c>
      <c r="I2897" s="15">
        <v>3.0582320904901601</v>
      </c>
      <c r="J2897" s="15">
        <v>0.157100963552576</v>
      </c>
      <c r="K2897" s="15">
        <v>0.76455802262253902</v>
      </c>
      <c r="L2897" s="15">
        <v>7.3313782991202406E-2</v>
      </c>
      <c r="M2897" s="15">
        <v>4.08</v>
      </c>
      <c r="N2897" s="15">
        <f>SUM(C2897:L2897)</f>
        <v>100</v>
      </c>
      <c r="O2897" s="23">
        <f>(G2897/40.31)/(G2897/40.31+E2897*0.8998/71.85*0.85)*100</f>
        <v>75.304467390166096</v>
      </c>
      <c r="P2897" s="15">
        <f>(L2897*62/142)*10000</f>
        <v>320.1024327784894</v>
      </c>
      <c r="Q2897" s="15">
        <v>36</v>
      </c>
      <c r="R2897" s="15">
        <f>K2897*0.6*10000</f>
        <v>4587.3481357352339</v>
      </c>
      <c r="S2897" s="15"/>
      <c r="T2897" s="15">
        <v>2068</v>
      </c>
      <c r="U2897" s="15"/>
      <c r="V2897" s="15">
        <v>403</v>
      </c>
      <c r="W2897" s="15">
        <v>86.8</v>
      </c>
      <c r="X2897" s="15">
        <v>42</v>
      </c>
      <c r="Y2897" s="15">
        <v>213</v>
      </c>
      <c r="Z2897" s="15">
        <v>52</v>
      </c>
      <c r="AA2897" s="15">
        <v>1.5</v>
      </c>
      <c r="AB2897" s="15">
        <v>2.4</v>
      </c>
      <c r="AC2897" s="15">
        <v>0.1</v>
      </c>
      <c r="AD2897" s="15">
        <v>3.63</v>
      </c>
      <c r="AE2897" s="15">
        <v>9.59</v>
      </c>
      <c r="AF2897" s="15">
        <v>1.32</v>
      </c>
      <c r="AG2897" s="15">
        <v>7.05</v>
      </c>
      <c r="AH2897" s="15">
        <v>2.08</v>
      </c>
      <c r="AI2897" s="15"/>
      <c r="AJ2897" s="15">
        <v>2.86</v>
      </c>
      <c r="AK2897" s="15">
        <v>0.52</v>
      </c>
      <c r="AL2897" s="15">
        <v>2.94</v>
      </c>
      <c r="AM2897" s="15">
        <v>0.64</v>
      </c>
      <c r="AN2897" s="15">
        <v>1.77</v>
      </c>
      <c r="AO2897" s="15"/>
      <c r="AP2897" s="15">
        <v>1.48</v>
      </c>
      <c r="AQ2897" s="15">
        <v>0.22</v>
      </c>
      <c r="AR2897" s="15">
        <v>16.5</v>
      </c>
      <c r="AS2897" s="15">
        <v>0.4</v>
      </c>
      <c r="AT2897" s="15">
        <f>(AB2897/0.713)/(AD2897/0.687)</f>
        <v>0.63704751196782305</v>
      </c>
      <c r="AU2897" s="15" t="s">
        <v>2247</v>
      </c>
      <c r="AV2897" s="27" t="s">
        <v>2248</v>
      </c>
    </row>
    <row r="2898" spans="1:48" x14ac:dyDescent="0.25">
      <c r="A2898" s="13" t="s">
        <v>66</v>
      </c>
      <c r="B2898" s="14" t="s">
        <v>2602</v>
      </c>
      <c r="C2898" s="15">
        <v>52.422952149229502</v>
      </c>
      <c r="D2898" s="15">
        <v>12.337793998377901</v>
      </c>
      <c r="E2898" s="15">
        <v>10.877939983779401</v>
      </c>
      <c r="F2898" s="15">
        <v>10.7765612327656</v>
      </c>
      <c r="G2898" s="15">
        <v>10.1277372262774</v>
      </c>
      <c r="H2898" s="15">
        <v>6.0827250608272501E-2</v>
      </c>
      <c r="I2898" s="15">
        <v>2.39253852392538</v>
      </c>
      <c r="J2898" s="15">
        <v>0.233171127331711</v>
      </c>
      <c r="K2898" s="15">
        <v>0.68937550689375504</v>
      </c>
      <c r="L2898" s="15">
        <v>8.1103000811030002E-2</v>
      </c>
      <c r="M2898" s="15"/>
      <c r="N2898" s="15">
        <v>100</v>
      </c>
      <c r="O2898" s="23">
        <v>68.452025683365093</v>
      </c>
      <c r="P2898" s="15">
        <v>354.11169368196198</v>
      </c>
      <c r="Q2898" s="15">
        <v>39.652347505040403</v>
      </c>
      <c r="R2898" s="15">
        <v>4136.25304136253</v>
      </c>
      <c r="S2898" s="15">
        <v>214.91572347731901</v>
      </c>
      <c r="T2898" s="15">
        <v>464.38999289556898</v>
      </c>
      <c r="U2898" s="15">
        <v>50.232407200872501</v>
      </c>
      <c r="V2898" s="15">
        <v>199.857998693995</v>
      </c>
      <c r="W2898" s="15">
        <v>2.2171762616472201</v>
      </c>
      <c r="X2898" s="15">
        <v>48.016959374885701</v>
      </c>
      <c r="Y2898" s="15">
        <v>35.969762821367198</v>
      </c>
      <c r="Z2898" s="15">
        <v>50.106333070343602</v>
      </c>
      <c r="AA2898" s="15">
        <v>1.30080034353715</v>
      </c>
      <c r="AB2898" s="15">
        <v>1.9508954972479899</v>
      </c>
      <c r="AC2898" s="15">
        <v>0.122922277265625</v>
      </c>
      <c r="AD2898" s="15">
        <v>4.4005971915722002</v>
      </c>
      <c r="AE2898" s="15">
        <v>10.5637920660864</v>
      </c>
      <c r="AF2898" s="15">
        <v>1.3167629552250699</v>
      </c>
      <c r="AG2898" s="15">
        <v>6.6920961866199002</v>
      </c>
      <c r="AH2898" s="15">
        <v>1.93015426932227</v>
      </c>
      <c r="AI2898" s="15">
        <v>0.78409975374069696</v>
      </c>
      <c r="AJ2898" s="15">
        <v>2.2356806904829098</v>
      </c>
      <c r="AK2898" s="15">
        <v>0.42407677293211199</v>
      </c>
      <c r="AL2898" s="15">
        <v>2.2280552390396302</v>
      </c>
      <c r="AM2898" s="15">
        <v>0.54557563259499198</v>
      </c>
      <c r="AN2898" s="15">
        <v>1.7743917145076</v>
      </c>
      <c r="AO2898" s="15">
        <v>0.26475567411057799</v>
      </c>
      <c r="AP2898" s="15">
        <v>1.6827846245023701</v>
      </c>
      <c r="AQ2898" s="15"/>
      <c r="AR2898" s="15">
        <v>16.363202070413301</v>
      </c>
      <c r="AS2898" s="15">
        <v>0.77698266572697094</v>
      </c>
      <c r="AT2898" s="15">
        <v>0.42715903459182603</v>
      </c>
      <c r="AU2898" s="15" t="s">
        <v>2247</v>
      </c>
      <c r="AV2898" s="27" t="s">
        <v>2258</v>
      </c>
    </row>
    <row r="2899" spans="1:48" x14ac:dyDescent="0.25">
      <c r="A2899" s="13" t="s">
        <v>66</v>
      </c>
      <c r="B2899" s="14">
        <v>83202</v>
      </c>
      <c r="C2899" s="15">
        <v>53.688978137439399</v>
      </c>
      <c r="D2899" s="15">
        <v>12.722697787834299</v>
      </c>
      <c r="E2899" s="15">
        <v>11.1222950309574</v>
      </c>
      <c r="F2899" s="15">
        <v>12.0986415465721</v>
      </c>
      <c r="G2899" s="15">
        <v>8.2435828113933294</v>
      </c>
      <c r="H2899" s="15">
        <v>9.0588826748804294E-2</v>
      </c>
      <c r="I2899" s="15">
        <v>1.0468041799467001</v>
      </c>
      <c r="J2899" s="15">
        <v>0.161046803108985</v>
      </c>
      <c r="K2899" s="15">
        <v>0.74484147444448301</v>
      </c>
      <c r="L2899" s="15">
        <v>8.0523401554492696E-2</v>
      </c>
      <c r="M2899" s="15">
        <v>0.64999998000000003</v>
      </c>
      <c r="N2899" s="15">
        <v>100</v>
      </c>
      <c r="O2899" s="23">
        <v>63.3338540326424</v>
      </c>
      <c r="P2899" s="15">
        <v>351.58104904074298</v>
      </c>
      <c r="Q2899" s="15">
        <v>38.248615994649803</v>
      </c>
      <c r="R2899" s="15">
        <v>4469.0488466669003</v>
      </c>
      <c r="S2899" s="15">
        <v>279.81882227664801</v>
      </c>
      <c r="T2899" s="15">
        <v>492.19929529957199</v>
      </c>
      <c r="U2899" s="15">
        <v>58.6814285110298</v>
      </c>
      <c r="V2899" s="15">
        <v>119.879213327432</v>
      </c>
      <c r="W2899" s="15">
        <v>0.30196276791792298</v>
      </c>
      <c r="X2899" s="15">
        <v>121.590340231894</v>
      </c>
      <c r="Y2899" s="15">
        <v>128.83744335039901</v>
      </c>
      <c r="Z2899" s="15">
        <v>61.399094096674602</v>
      </c>
      <c r="AA2899" s="15">
        <v>1.71112234482462</v>
      </c>
      <c r="AB2899" s="15">
        <v>2.6170104674007302</v>
      </c>
      <c r="AC2899" s="15">
        <v>0.30196276791792298</v>
      </c>
      <c r="AD2899" s="15">
        <v>4.3281330537955496</v>
      </c>
      <c r="AE2899" s="15">
        <v>10.468041889733801</v>
      </c>
      <c r="AF2899" s="15">
        <v>1.30850523370037</v>
      </c>
      <c r="AG2899" s="15">
        <v>6.13990930901321</v>
      </c>
      <c r="AH2899" s="15">
        <v>2.1137392043132301</v>
      </c>
      <c r="AI2899" s="15">
        <v>0.70457975825707098</v>
      </c>
      <c r="AJ2899" s="15">
        <v>2.6170104674007302</v>
      </c>
      <c r="AK2899" s="15">
        <v>0.60392553583584696</v>
      </c>
      <c r="AL2899" s="15">
        <v>3.2209361340871099</v>
      </c>
      <c r="AM2899" s="15">
        <v>0.80523403100542001</v>
      </c>
      <c r="AN2899" s="15">
        <v>2.2143936079121098</v>
      </c>
      <c r="AO2899" s="15">
        <v>0.30196276791792298</v>
      </c>
      <c r="AP2899" s="15">
        <v>2.2143936079121098</v>
      </c>
      <c r="AQ2899" s="15">
        <v>0.40261702053542298</v>
      </c>
      <c r="AR2899" s="15">
        <v>19.526924625308698</v>
      </c>
      <c r="AS2899" s="15">
        <v>1.20785108173712</v>
      </c>
      <c r="AT2899" s="15">
        <v>0.582602124131541</v>
      </c>
      <c r="AU2899" s="15" t="s">
        <v>2247</v>
      </c>
      <c r="AV2899" s="27" t="s">
        <v>2258</v>
      </c>
    </row>
    <row r="2900" spans="1:48" x14ac:dyDescent="0.25">
      <c r="A2900" s="13" t="s">
        <v>66</v>
      </c>
      <c r="B2900" s="14">
        <v>83210</v>
      </c>
      <c r="C2900" s="15">
        <v>52.013865240059097</v>
      </c>
      <c r="D2900" s="15">
        <v>11.310887213237599</v>
      </c>
      <c r="E2900" s="15">
        <v>9.1014124854012106</v>
      </c>
      <c r="F2900" s="15">
        <v>12.750086214173001</v>
      </c>
      <c r="G2900" s="15">
        <v>13.003466307481</v>
      </c>
      <c r="H2900" s="15">
        <v>7.0946426126218404E-2</v>
      </c>
      <c r="I2900" s="15">
        <v>1.07433153481437</v>
      </c>
      <c r="J2900" s="15">
        <v>0.192568870914021</v>
      </c>
      <c r="K2900" s="15">
        <v>0.43581377062483101</v>
      </c>
      <c r="L2900" s="15">
        <v>4.6621937168657798E-2</v>
      </c>
      <c r="M2900" s="15">
        <v>0.94999999000000002</v>
      </c>
      <c r="N2900" s="15">
        <f>SUM(C2900:L2900)</f>
        <v>100</v>
      </c>
      <c r="O2900" s="23">
        <f>(G2900/40.31)/(G2900/40.31+E2900*0.8998/71.85*0.85)*100</f>
        <v>76.903478162276357</v>
      </c>
      <c r="P2900" s="15">
        <f>(L2900*62/142)*10000</f>
        <v>203.5605707363932</v>
      </c>
      <c r="Q2900" s="15">
        <v>35.3369955205522</v>
      </c>
      <c r="R2900" s="15">
        <f>K2900*0.6*10000</f>
        <v>2614.8826237489857</v>
      </c>
      <c r="S2900" s="15">
        <v>225.14714288809</v>
      </c>
      <c r="T2900" s="15">
        <v>1327.66140312932</v>
      </c>
      <c r="U2900" s="15">
        <v>61.587335050105303</v>
      </c>
      <c r="V2900" s="15">
        <v>352.56226477833002</v>
      </c>
      <c r="W2900" s="15">
        <v>0.70673990031475997</v>
      </c>
      <c r="X2900" s="15">
        <v>67.8470283200935</v>
      </c>
      <c r="Y2900" s="15">
        <v>44.221725055544901</v>
      </c>
      <c r="Z2900" s="15">
        <v>31.298481746774801</v>
      </c>
      <c r="AA2900" s="15">
        <v>0.90866557890734501</v>
      </c>
      <c r="AB2900" s="15">
        <v>1.0096284434443501</v>
      </c>
      <c r="AC2900" s="15">
        <v>0.20192568868887001</v>
      </c>
      <c r="AD2900" s="15">
        <v>2.4231083652292802</v>
      </c>
      <c r="AE2900" s="15">
        <v>5.4519936955623303</v>
      </c>
      <c r="AF2900" s="15">
        <v>0.60577708625917803</v>
      </c>
      <c r="AG2900" s="15">
        <v>2.8269595911627601</v>
      </c>
      <c r="AH2900" s="15">
        <v>1.0096284434443501</v>
      </c>
      <c r="AI2900" s="15">
        <v>0.30288854312958902</v>
      </c>
      <c r="AJ2900" s="15">
        <v>1.5144426651665199</v>
      </c>
      <c r="AK2900" s="15">
        <v>0.40385138747402399</v>
      </c>
      <c r="AL2900" s="15">
        <v>2.5240711086108698</v>
      </c>
      <c r="AM2900" s="15">
        <v>0.50481422172217405</v>
      </c>
      <c r="AN2900" s="15">
        <v>1.5144426651665199</v>
      </c>
      <c r="AO2900" s="15">
        <v>0.20192568868887001</v>
      </c>
      <c r="AP2900" s="15">
        <v>1.4134798006295199</v>
      </c>
      <c r="AQ2900" s="15">
        <v>0.20192568868887001</v>
      </c>
      <c r="AR2900" s="15">
        <v>13.024206536773301</v>
      </c>
      <c r="AS2900" s="15">
        <v>0.60577708625917803</v>
      </c>
      <c r="AT2900" s="15">
        <f>(AB2900/0.713)/(AD2900/0.687)</f>
        <v>0.40147263404336286</v>
      </c>
      <c r="AU2900" s="15" t="s">
        <v>2247</v>
      </c>
      <c r="AV2900" s="27" t="s">
        <v>2258</v>
      </c>
    </row>
    <row r="2901" spans="1:48" x14ac:dyDescent="0.25">
      <c r="A2901" s="13" t="s">
        <v>66</v>
      </c>
      <c r="B2901" s="14" t="s">
        <v>2603</v>
      </c>
      <c r="C2901" s="15">
        <v>50.31</v>
      </c>
      <c r="D2901" s="15">
        <v>9.5399999999999991</v>
      </c>
      <c r="E2901" s="15">
        <v>12.68</v>
      </c>
      <c r="F2901" s="15">
        <v>8.34</v>
      </c>
      <c r="G2901" s="15">
        <v>16.190000000000001</v>
      </c>
      <c r="H2901" s="15">
        <v>0.24</v>
      </c>
      <c r="I2901" s="15">
        <v>1.62</v>
      </c>
      <c r="J2901" s="15">
        <v>0.19</v>
      </c>
      <c r="K2901" s="15">
        <v>0.82</v>
      </c>
      <c r="L2901" s="15">
        <v>7.0000000000000007E-2</v>
      </c>
      <c r="M2901" s="15"/>
      <c r="N2901" s="15">
        <f>SUM(C2901:L2901)</f>
        <v>99.999999999999986</v>
      </c>
      <c r="O2901" s="23">
        <f>(G2901/40.31)/(G2901/40.31+E2901*0.8998/71.85*0.85)*100</f>
        <v>74.846655289001319</v>
      </c>
      <c r="P2901" s="15">
        <f>(L2901*62/142)*10000</f>
        <v>305.63380281690144</v>
      </c>
      <c r="Q2901" s="15"/>
      <c r="R2901" s="15">
        <f>K2901*0.6*10000</f>
        <v>4919.9999999999991</v>
      </c>
      <c r="S2901" s="15">
        <v>204.4974</v>
      </c>
      <c r="T2901" s="15">
        <v>1733.6496</v>
      </c>
      <c r="U2901" s="15">
        <v>76.305000000000007</v>
      </c>
      <c r="V2901" s="15">
        <v>583.98760000000004</v>
      </c>
      <c r="W2901" s="15">
        <v>15.05752</v>
      </c>
      <c r="X2901" s="15">
        <v>82.409400000000005</v>
      </c>
      <c r="Y2901" s="15">
        <v>268.59359999999998</v>
      </c>
      <c r="Z2901" s="15">
        <v>74.473680000000002</v>
      </c>
      <c r="AA2901" s="15">
        <v>2.1365400000000001</v>
      </c>
      <c r="AB2901" s="15">
        <v>3.15394</v>
      </c>
      <c r="AC2901" s="15">
        <v>0.30521999999999999</v>
      </c>
      <c r="AD2901" s="15">
        <v>4.4765600000000001</v>
      </c>
      <c r="AE2901" s="15">
        <v>12.92098</v>
      </c>
      <c r="AF2901" s="15"/>
      <c r="AG2901" s="15">
        <v>8.4444199999999991</v>
      </c>
      <c r="AH2901" s="15">
        <v>2.4417599999999999</v>
      </c>
      <c r="AI2901" s="15">
        <v>0.81391999999999998</v>
      </c>
      <c r="AJ2901" s="15">
        <v>2.7469800000000002</v>
      </c>
      <c r="AK2901" s="15">
        <v>0.50870000000000004</v>
      </c>
      <c r="AL2901" s="15">
        <v>3.0522</v>
      </c>
      <c r="AM2901" s="15">
        <v>0.61043999999999998</v>
      </c>
      <c r="AN2901" s="15">
        <v>1.93306</v>
      </c>
      <c r="AO2901" s="15">
        <v>0.30521999999999999</v>
      </c>
      <c r="AP2901" s="15">
        <v>1.8313200000000001</v>
      </c>
      <c r="AQ2901" s="15"/>
      <c r="AR2901" s="15">
        <v>17.90624</v>
      </c>
      <c r="AS2901" s="15">
        <v>1.22088</v>
      </c>
      <c r="AT2901" s="15">
        <f>(AB2901/0.713)/(AD2901/0.687)</f>
        <v>0.67885375494071143</v>
      </c>
      <c r="AU2901" s="15" t="s">
        <v>2247</v>
      </c>
      <c r="AV2901" s="27" t="s">
        <v>2258</v>
      </c>
    </row>
    <row r="2902" spans="1:48" x14ac:dyDescent="0.25">
      <c r="A2902" s="13" t="s">
        <v>66</v>
      </c>
      <c r="B2902" s="14" t="s">
        <v>2604</v>
      </c>
      <c r="C2902" s="15">
        <v>52.310988674625001</v>
      </c>
      <c r="D2902" s="15">
        <v>13.9373533312927</v>
      </c>
      <c r="E2902" s="15">
        <v>11.090705030099</v>
      </c>
      <c r="F2902" s="15">
        <v>9.7643097643097594</v>
      </c>
      <c r="G2902" s="15">
        <v>8.9480665238240995</v>
      </c>
      <c r="H2902" s="15">
        <v>9.1827364554637303E-2</v>
      </c>
      <c r="I2902" s="15">
        <v>2.8874604632180398</v>
      </c>
      <c r="J2902" s="15">
        <v>0.17345168860320401</v>
      </c>
      <c r="K2902" s="15">
        <v>0.69380675441281503</v>
      </c>
      <c r="L2902" s="15">
        <v>0.102030405060708</v>
      </c>
      <c r="M2902" s="15"/>
      <c r="N2902" s="15">
        <v>100</v>
      </c>
      <c r="O2902" s="23">
        <v>65.280974866601198</v>
      </c>
      <c r="P2902" s="15">
        <v>445.48486716647199</v>
      </c>
      <c r="Q2902" s="15">
        <v>43.864345768859799</v>
      </c>
      <c r="R2902" s="15">
        <v>4162.8405264768899</v>
      </c>
      <c r="S2902" s="15">
        <v>256.23918636464902</v>
      </c>
      <c r="T2902" s="15">
        <v>427.88139145926198</v>
      </c>
      <c r="U2902" s="15">
        <v>49.489183037917797</v>
      </c>
      <c r="V2902" s="15">
        <v>146.129477474167</v>
      </c>
      <c r="W2902" s="15">
        <v>5.1527344964573203</v>
      </c>
      <c r="X2902" s="15">
        <v>102.45895090754099</v>
      </c>
      <c r="Y2902" s="15">
        <v>56.893076563275599</v>
      </c>
      <c r="Z2902" s="15">
        <v>45.975954972151399</v>
      </c>
      <c r="AA2902" s="15">
        <v>1.2300378634439799</v>
      </c>
      <c r="AB2902" s="15">
        <v>1.8661728871988901</v>
      </c>
      <c r="AC2902" s="15">
        <v>0.11068096548654199</v>
      </c>
      <c r="AD2902" s="15">
        <v>3.4009149385767898</v>
      </c>
      <c r="AE2902" s="15">
        <v>8.7924550942082895</v>
      </c>
      <c r="AF2902" s="15"/>
      <c r="AG2902" s="15">
        <v>5.7461272856142003</v>
      </c>
      <c r="AH2902" s="15">
        <v>1.59360188279332</v>
      </c>
      <c r="AI2902" s="15">
        <v>0.63715512481929903</v>
      </c>
      <c r="AJ2902" s="15">
        <v>2.02500262292474</v>
      </c>
      <c r="AK2902" s="15">
        <v>0.40538816298941599</v>
      </c>
      <c r="AL2902" s="15">
        <v>2.20301025866116</v>
      </c>
      <c r="AM2902" s="15">
        <v>0.58880233436711404</v>
      </c>
      <c r="AN2902" s="15">
        <v>2.0242885521796601</v>
      </c>
      <c r="AO2902" s="15">
        <v>0.29970569271839598</v>
      </c>
      <c r="AP2902" s="15">
        <v>1.94074227500595</v>
      </c>
      <c r="AQ2902" s="15"/>
      <c r="AR2902" s="15">
        <v>17.9629596428803</v>
      </c>
      <c r="AS2902" s="15">
        <v>0.81281652810761595</v>
      </c>
      <c r="AT2902" s="15">
        <v>0.52871704657333096</v>
      </c>
      <c r="AU2902" s="15" t="s">
        <v>2247</v>
      </c>
      <c r="AV2902" s="27" t="s">
        <v>2258</v>
      </c>
    </row>
    <row r="2903" spans="1:48" x14ac:dyDescent="0.25">
      <c r="A2903" s="13" t="s">
        <v>66</v>
      </c>
      <c r="B2903" s="14" t="s">
        <v>2605</v>
      </c>
      <c r="C2903" s="15">
        <v>53.979591836734699</v>
      </c>
      <c r="D2903" s="15">
        <v>12.3469387755102</v>
      </c>
      <c r="E2903" s="15">
        <v>12.7040816326531</v>
      </c>
      <c r="F2903" s="15">
        <v>8.3061224489795897</v>
      </c>
      <c r="G2903" s="15">
        <v>7.1530612244897904</v>
      </c>
      <c r="H2903" s="15">
        <v>0.14285714285714299</v>
      </c>
      <c r="I2903" s="15">
        <v>3.9081632653061198</v>
      </c>
      <c r="J2903" s="15">
        <v>0.183673469387755</v>
      </c>
      <c r="K2903" s="15">
        <v>1.1326530612244901</v>
      </c>
      <c r="L2903" s="15">
        <v>0.14285714285714299</v>
      </c>
      <c r="M2903" s="15"/>
      <c r="N2903" s="15">
        <v>100</v>
      </c>
      <c r="O2903" s="23">
        <v>56.751015707729799</v>
      </c>
      <c r="P2903" s="15">
        <v>623.74245472837094</v>
      </c>
      <c r="Q2903" s="15">
        <v>26.2969307637402</v>
      </c>
      <c r="R2903" s="15">
        <v>6795.9183673469397</v>
      </c>
      <c r="S2903" s="15">
        <v>266.00356887937198</v>
      </c>
      <c r="T2903" s="15">
        <v>343.88294075660201</v>
      </c>
      <c r="U2903" s="15">
        <v>51.582441113490397</v>
      </c>
      <c r="V2903" s="15">
        <v>178.00999286224101</v>
      </c>
      <c r="W2903" s="15">
        <v>3.6411134903640301</v>
      </c>
      <c r="X2903" s="15">
        <v>173.45860099928601</v>
      </c>
      <c r="Y2903" s="15">
        <v>80.913633119200597</v>
      </c>
      <c r="Z2903" s="15">
        <v>104.176302640971</v>
      </c>
      <c r="AA2903" s="15">
        <v>2.9331192005710198</v>
      </c>
      <c r="AB2903" s="15">
        <v>5.2593861527480401</v>
      </c>
      <c r="AC2903" s="15">
        <v>0.404568165596003</v>
      </c>
      <c r="AD2903" s="15">
        <v>10.7210563882941</v>
      </c>
      <c r="AE2903" s="15">
        <v>25.386652391149202</v>
      </c>
      <c r="AF2903" s="15"/>
      <c r="AG2903" s="15">
        <v>12.7438972162741</v>
      </c>
      <c r="AH2903" s="15">
        <v>3.7827123483226299</v>
      </c>
      <c r="AI2903" s="15">
        <v>1.3654175588865101</v>
      </c>
      <c r="AJ2903" s="15">
        <v>4.4704782298358303</v>
      </c>
      <c r="AK2903" s="15">
        <v>0.78890792291220602</v>
      </c>
      <c r="AL2903" s="15">
        <v>4.2884225553176298</v>
      </c>
      <c r="AM2903" s="15">
        <v>0.87993576017130604</v>
      </c>
      <c r="AN2903" s="15">
        <v>2.6701498929336198</v>
      </c>
      <c r="AO2903" s="15">
        <v>0.36411134903640302</v>
      </c>
      <c r="AP2903" s="15">
        <v>2.3262669521770198</v>
      </c>
      <c r="AQ2903" s="15">
        <v>0.33376873661670198</v>
      </c>
      <c r="AR2903" s="15">
        <v>25.083226266952199</v>
      </c>
      <c r="AS2903" s="15">
        <v>1.9520413990007099</v>
      </c>
      <c r="AT2903" s="15">
        <v>0.47267723411574702</v>
      </c>
      <c r="AU2903" s="15" t="s">
        <v>2247</v>
      </c>
      <c r="AV2903" s="27" t="s">
        <v>2258</v>
      </c>
    </row>
    <row r="2904" spans="1:48" x14ac:dyDescent="0.25">
      <c r="A2904" s="13" t="s">
        <v>66</v>
      </c>
      <c r="B2904" s="14" t="s">
        <v>2606</v>
      </c>
      <c r="C2904" s="15">
        <v>52.854861249750499</v>
      </c>
      <c r="D2904" s="15">
        <v>12.8967857855859</v>
      </c>
      <c r="E2904" s="15">
        <v>11.1998402874825</v>
      </c>
      <c r="F2904" s="15">
        <v>9.0836494310241598</v>
      </c>
      <c r="G2904" s="15">
        <v>10.541026152924699</v>
      </c>
      <c r="H2904" s="15">
        <v>0.409263326013176</v>
      </c>
      <c r="I2904" s="15">
        <v>2.1062088241165902</v>
      </c>
      <c r="J2904" s="15">
        <v>0.19964064683569599</v>
      </c>
      <c r="K2904" s="15">
        <v>0.62886803753244203</v>
      </c>
      <c r="L2904" s="15">
        <v>7.9856258734278304E-2</v>
      </c>
      <c r="M2904" s="15">
        <v>1.95</v>
      </c>
      <c r="N2904" s="15">
        <v>100</v>
      </c>
      <c r="O2904" s="23">
        <v>68.685526678145905</v>
      </c>
      <c r="P2904" s="15">
        <v>348.66817193839802</v>
      </c>
      <c r="Q2904" s="15">
        <v>43</v>
      </c>
      <c r="R2904" s="15">
        <v>3773.2082251946499</v>
      </c>
      <c r="S2904" s="15">
        <v>208</v>
      </c>
      <c r="T2904" s="15">
        <v>910</v>
      </c>
      <c r="U2904" s="15">
        <v>68</v>
      </c>
      <c r="V2904" s="15">
        <v>211</v>
      </c>
      <c r="W2904" s="15">
        <v>13</v>
      </c>
      <c r="X2904" s="15">
        <v>118</v>
      </c>
      <c r="Y2904" s="15">
        <v>134</v>
      </c>
      <c r="Z2904" s="15">
        <v>63</v>
      </c>
      <c r="AA2904" s="15"/>
      <c r="AB2904" s="15">
        <v>2.8</v>
      </c>
      <c r="AC2904" s="15"/>
      <c r="AD2904" s="15">
        <v>9.66</v>
      </c>
      <c r="AE2904" s="15">
        <v>19.600000000000001</v>
      </c>
      <c r="AF2904" s="15"/>
      <c r="AG2904" s="15">
        <v>8.49</v>
      </c>
      <c r="AH2904" s="15">
        <v>2.04</v>
      </c>
      <c r="AI2904" s="15">
        <v>0.66300000000000003</v>
      </c>
      <c r="AJ2904" s="15">
        <v>2.2599999999999998</v>
      </c>
      <c r="AK2904" s="15"/>
      <c r="AL2904" s="15">
        <v>2.4500000000000002</v>
      </c>
      <c r="AM2904" s="15"/>
      <c r="AN2904" s="15">
        <v>1.55</v>
      </c>
      <c r="AO2904" s="15"/>
      <c r="AP2904" s="15">
        <v>1.51</v>
      </c>
      <c r="AQ2904" s="15">
        <v>0.23300000000000001</v>
      </c>
      <c r="AR2904" s="15">
        <v>16</v>
      </c>
      <c r="AS2904" s="15"/>
      <c r="AT2904" s="15">
        <v>0.27928532227574898</v>
      </c>
      <c r="AU2904" s="15" t="s">
        <v>2247</v>
      </c>
      <c r="AV2904" s="27" t="s">
        <v>2607</v>
      </c>
    </row>
    <row r="2905" spans="1:48" x14ac:dyDescent="0.25">
      <c r="A2905" s="13" t="s">
        <v>66</v>
      </c>
      <c r="B2905" s="14" t="s">
        <v>2608</v>
      </c>
      <c r="C2905" s="15">
        <v>52.958196148857603</v>
      </c>
      <c r="D2905" s="15">
        <v>12.850443978848601</v>
      </c>
      <c r="E2905" s="15">
        <v>10.9248727925771</v>
      </c>
      <c r="F2905" s="15">
        <v>10.645515314776</v>
      </c>
      <c r="G2905" s="15">
        <v>9.5181083507931703</v>
      </c>
      <c r="H2905" s="15">
        <v>0.35917390002993099</v>
      </c>
      <c r="I2905" s="15">
        <v>1.87568592237853</v>
      </c>
      <c r="J2905" s="15">
        <v>0.179586950014966</v>
      </c>
      <c r="K2905" s="15">
        <v>0.62855432505237996</v>
      </c>
      <c r="L2905" s="15">
        <v>5.9862316671655202E-2</v>
      </c>
      <c r="M2905" s="15">
        <v>1.52</v>
      </c>
      <c r="N2905" s="15">
        <v>100</v>
      </c>
      <c r="O2905" s="23">
        <v>67.001143049139301</v>
      </c>
      <c r="P2905" s="15">
        <v>261.37067842553699</v>
      </c>
      <c r="Q2905" s="15">
        <v>39</v>
      </c>
      <c r="R2905" s="15">
        <v>3771.3259503142799</v>
      </c>
      <c r="S2905" s="15">
        <v>200</v>
      </c>
      <c r="T2905" s="15">
        <v>836</v>
      </c>
      <c r="U2905" s="15">
        <v>58</v>
      </c>
      <c r="V2905" s="15">
        <v>177</v>
      </c>
      <c r="W2905" s="15">
        <v>7.5</v>
      </c>
      <c r="X2905" s="15">
        <v>149</v>
      </c>
      <c r="Y2905" s="15">
        <v>155</v>
      </c>
      <c r="Z2905" s="15">
        <v>63</v>
      </c>
      <c r="AA2905" s="15"/>
      <c r="AB2905" s="15">
        <v>3.5</v>
      </c>
      <c r="AC2905" s="15"/>
      <c r="AD2905" s="15">
        <v>7.86</v>
      </c>
      <c r="AE2905" s="15">
        <v>17</v>
      </c>
      <c r="AF2905" s="15"/>
      <c r="AG2905" s="15">
        <v>8.32</v>
      </c>
      <c r="AH2905" s="15">
        <v>2.02</v>
      </c>
      <c r="AI2905" s="15">
        <v>0.66200000000000003</v>
      </c>
      <c r="AJ2905" s="15"/>
      <c r="AK2905" s="15"/>
      <c r="AL2905" s="15">
        <v>2.64</v>
      </c>
      <c r="AM2905" s="15"/>
      <c r="AN2905" s="15">
        <v>1.69</v>
      </c>
      <c r="AO2905" s="15"/>
      <c r="AP2905" s="15">
        <v>1.66</v>
      </c>
      <c r="AQ2905" s="15">
        <v>0.248</v>
      </c>
      <c r="AR2905" s="15">
        <v>17</v>
      </c>
      <c r="AS2905" s="15"/>
      <c r="AT2905" s="15">
        <v>0.42905474128240001</v>
      </c>
      <c r="AU2905" s="15" t="s">
        <v>2247</v>
      </c>
      <c r="AV2905" s="27" t="s">
        <v>2607</v>
      </c>
    </row>
    <row r="2906" spans="1:48" x14ac:dyDescent="0.25">
      <c r="A2906" s="13" t="s">
        <v>66</v>
      </c>
      <c r="B2906" s="14">
        <v>3309</v>
      </c>
      <c r="C2906" s="15">
        <v>49.547283702213299</v>
      </c>
      <c r="D2906" s="15">
        <v>14.235412474849101</v>
      </c>
      <c r="E2906" s="15">
        <v>13.259557344064399</v>
      </c>
      <c r="F2906" s="15">
        <v>11.720321931589501</v>
      </c>
      <c r="G2906" s="15">
        <v>6.8913480885311902</v>
      </c>
      <c r="H2906" s="15">
        <v>0.221327967806841</v>
      </c>
      <c r="I2906" s="15">
        <v>3.0684104627766602</v>
      </c>
      <c r="J2906" s="15">
        <v>0.160965794768612</v>
      </c>
      <c r="K2906" s="15">
        <v>0.81488933601609703</v>
      </c>
      <c r="L2906" s="15">
        <v>8.0482897384305793E-2</v>
      </c>
      <c r="M2906" s="15"/>
      <c r="N2906" s="15">
        <v>100</v>
      </c>
      <c r="O2906" s="23">
        <v>54.7761641936087</v>
      </c>
      <c r="P2906" s="15">
        <v>351.40419984696899</v>
      </c>
      <c r="Q2906" s="15"/>
      <c r="R2906" s="15">
        <v>4889.3360160965804</v>
      </c>
      <c r="S2906" s="15"/>
      <c r="T2906" s="15"/>
      <c r="U2906" s="15"/>
      <c r="V2906" s="15">
        <v>85</v>
      </c>
      <c r="W2906" s="15">
        <v>13</v>
      </c>
      <c r="X2906" s="15">
        <v>103</v>
      </c>
      <c r="Y2906" s="15">
        <v>60</v>
      </c>
      <c r="Z2906" s="15">
        <v>44</v>
      </c>
      <c r="AA2906" s="15"/>
      <c r="AB2906" s="15">
        <v>2.5</v>
      </c>
      <c r="AC2906" s="15"/>
      <c r="AD2906" s="15">
        <v>6</v>
      </c>
      <c r="AE2906" s="15">
        <v>13</v>
      </c>
      <c r="AF2906" s="15"/>
      <c r="AG2906" s="15">
        <v>6</v>
      </c>
      <c r="AH2906" s="15">
        <v>1.7</v>
      </c>
      <c r="AI2906" s="15">
        <v>0.85</v>
      </c>
      <c r="AJ2906" s="15"/>
      <c r="AK2906" s="15">
        <v>0.5</v>
      </c>
      <c r="AL2906" s="15"/>
      <c r="AM2906" s="15"/>
      <c r="AN2906" s="15"/>
      <c r="AO2906" s="15"/>
      <c r="AP2906" s="15">
        <v>2.69</v>
      </c>
      <c r="AQ2906" s="15">
        <v>0.41</v>
      </c>
      <c r="AR2906" s="15">
        <v>24</v>
      </c>
      <c r="AS2906" s="15"/>
      <c r="AT2906" s="15">
        <v>0.40147265077138899</v>
      </c>
      <c r="AU2906" s="15" t="s">
        <v>2247</v>
      </c>
      <c r="AV2906" s="27" t="s">
        <v>2494</v>
      </c>
    </row>
    <row r="2907" spans="1:48" x14ac:dyDescent="0.25">
      <c r="A2907" s="13" t="s">
        <v>66</v>
      </c>
      <c r="B2907" s="14" t="s">
        <v>2609</v>
      </c>
      <c r="C2907" s="15">
        <v>52.542730533867903</v>
      </c>
      <c r="D2907" s="15">
        <v>14.560033762397101</v>
      </c>
      <c r="E2907" s="15">
        <v>13.5049588520785</v>
      </c>
      <c r="F2907" s="15">
        <v>9.3901667018358292</v>
      </c>
      <c r="G2907" s="15">
        <v>6.2249419708799296</v>
      </c>
      <c r="H2907" s="15">
        <v>0.42202996412745297</v>
      </c>
      <c r="I2907" s="15">
        <v>1.89913483857354</v>
      </c>
      <c r="J2907" s="15">
        <v>0.21101498206372701</v>
      </c>
      <c r="K2907" s="15">
        <v>1.1605824013504999</v>
      </c>
      <c r="L2907" s="15">
        <v>8.4405992825490606E-2</v>
      </c>
      <c r="M2907" s="15">
        <v>5.6</v>
      </c>
      <c r="N2907" s="15">
        <v>100</v>
      </c>
      <c r="O2907" s="23">
        <v>51.788983689390399</v>
      </c>
      <c r="P2907" s="15">
        <v>368.53320811129697</v>
      </c>
      <c r="Q2907" s="15"/>
      <c r="R2907" s="15">
        <v>6963.4944081029798</v>
      </c>
      <c r="S2907" s="15">
        <v>316</v>
      </c>
      <c r="T2907" s="15">
        <v>175</v>
      </c>
      <c r="U2907" s="15"/>
      <c r="V2907" s="15">
        <v>114</v>
      </c>
      <c r="W2907" s="15">
        <v>17</v>
      </c>
      <c r="X2907" s="15">
        <v>139</v>
      </c>
      <c r="Y2907" s="15">
        <v>137</v>
      </c>
      <c r="Z2907" s="15">
        <v>70</v>
      </c>
      <c r="AA2907" s="15"/>
      <c r="AB2907" s="15">
        <v>2</v>
      </c>
      <c r="AC2907" s="15"/>
      <c r="AD2907" s="15">
        <v>5</v>
      </c>
      <c r="AE2907" s="15">
        <v>13.3</v>
      </c>
      <c r="AF2907" s="15"/>
      <c r="AG2907" s="15">
        <v>8.6</v>
      </c>
      <c r="AH2907" s="15">
        <v>2.7</v>
      </c>
      <c r="AI2907" s="15">
        <v>1</v>
      </c>
      <c r="AJ2907" s="15">
        <v>3.6</v>
      </c>
      <c r="AK2907" s="15">
        <v>0.6</v>
      </c>
      <c r="AL2907" s="15"/>
      <c r="AM2907" s="15"/>
      <c r="AN2907" s="15">
        <v>3.5</v>
      </c>
      <c r="AO2907" s="15"/>
      <c r="AP2907" s="15">
        <v>2.6</v>
      </c>
      <c r="AQ2907" s="15">
        <v>0.4</v>
      </c>
      <c r="AR2907" s="15">
        <v>25</v>
      </c>
      <c r="AS2907" s="15">
        <v>0.3</v>
      </c>
      <c r="AT2907" s="15">
        <v>0.38541374474053303</v>
      </c>
      <c r="AU2907" s="15" t="s">
        <v>2247</v>
      </c>
      <c r="AV2907" s="27" t="s">
        <v>2496</v>
      </c>
    </row>
    <row r="2908" spans="1:48" x14ac:dyDescent="0.25">
      <c r="A2908" s="13" t="s">
        <v>66</v>
      </c>
      <c r="B2908" s="14" t="s">
        <v>2610</v>
      </c>
      <c r="C2908" s="15">
        <v>53.452149161233301</v>
      </c>
      <c r="D2908" s="15">
        <v>13.8736794758527</v>
      </c>
      <c r="E2908" s="15">
        <v>13.2253646439199</v>
      </c>
      <c r="F2908" s="15">
        <v>9.4431801268783992</v>
      </c>
      <c r="G2908" s="15">
        <v>5.4567174609861597</v>
      </c>
      <c r="H2908" s="15">
        <v>0.74006113847009403</v>
      </c>
      <c r="I2908" s="15">
        <v>2.6050152074147301</v>
      </c>
      <c r="J2908" s="15">
        <v>0.187482155079091</v>
      </c>
      <c r="K2908" s="15">
        <v>0.91767581170291701</v>
      </c>
      <c r="L2908" s="15">
        <v>9.8674818462679198E-2</v>
      </c>
      <c r="M2908" s="15"/>
      <c r="N2908" s="15">
        <v>100</v>
      </c>
      <c r="O2908" s="23">
        <v>49.019965262773802</v>
      </c>
      <c r="P2908" s="15">
        <v>430.83371441451499</v>
      </c>
      <c r="Q2908" s="15">
        <v>42</v>
      </c>
      <c r="R2908" s="15">
        <v>5506.0548702175001</v>
      </c>
      <c r="S2908" s="15">
        <v>275</v>
      </c>
      <c r="T2908" s="15">
        <v>32</v>
      </c>
      <c r="U2908" s="15"/>
      <c r="V2908" s="15">
        <v>48</v>
      </c>
      <c r="W2908" s="15">
        <v>18</v>
      </c>
      <c r="X2908" s="15">
        <v>117</v>
      </c>
      <c r="Y2908" s="15">
        <v>296</v>
      </c>
      <c r="Z2908" s="15">
        <v>97</v>
      </c>
      <c r="AA2908" s="15"/>
      <c r="AB2908" s="15">
        <v>4.8</v>
      </c>
      <c r="AC2908" s="15"/>
      <c r="AD2908" s="15">
        <v>14</v>
      </c>
      <c r="AE2908" s="15">
        <v>28.04</v>
      </c>
      <c r="AF2908" s="15"/>
      <c r="AG2908" s="15">
        <v>13.47</v>
      </c>
      <c r="AH2908" s="15">
        <v>3.18</v>
      </c>
      <c r="AI2908" s="15">
        <v>0.95</v>
      </c>
      <c r="AJ2908" s="15">
        <v>3.43</v>
      </c>
      <c r="AK2908" s="15"/>
      <c r="AL2908" s="15">
        <v>3.84</v>
      </c>
      <c r="AM2908" s="15"/>
      <c r="AN2908" s="15">
        <v>2.39</v>
      </c>
      <c r="AO2908" s="15"/>
      <c r="AP2908" s="15">
        <v>2.2799999999999998</v>
      </c>
      <c r="AQ2908" s="15"/>
      <c r="AR2908" s="15">
        <v>24</v>
      </c>
      <c r="AS2908" s="15"/>
      <c r="AT2908" s="15">
        <v>0.33035463834902801</v>
      </c>
      <c r="AU2908" s="15" t="s">
        <v>2247</v>
      </c>
      <c r="AV2908" s="27" t="s">
        <v>2611</v>
      </c>
    </row>
    <row r="2909" spans="1:48" x14ac:dyDescent="0.25">
      <c r="A2909" s="13" t="s">
        <v>66</v>
      </c>
      <c r="B2909" s="14" t="s">
        <v>2612</v>
      </c>
      <c r="C2909" s="15">
        <v>51.805054151624603</v>
      </c>
      <c r="D2909" s="15">
        <v>11.973525872442799</v>
      </c>
      <c r="E2909" s="15">
        <v>11.5222623345367</v>
      </c>
      <c r="F2909" s="15">
        <v>7.93221018852788</v>
      </c>
      <c r="G2909" s="15">
        <v>13.257119935820301</v>
      </c>
      <c r="H2909" s="15">
        <v>0.94263939029281996</v>
      </c>
      <c r="I2909" s="15">
        <v>1.7348576012835899</v>
      </c>
      <c r="J2909" s="15">
        <v>0.170477336542319</v>
      </c>
      <c r="K2909" s="15">
        <v>0.59165663858804696</v>
      </c>
      <c r="L2909" s="15">
        <v>7.0196550340954705E-2</v>
      </c>
      <c r="M2909" s="15">
        <v>2.65</v>
      </c>
      <c r="N2909" s="15">
        <f>SUM(C2909:L2909)</f>
        <v>100.00000000000001</v>
      </c>
      <c r="O2909" s="23">
        <f>(G2909/40.31)/(G2909/40.31+E2909*0.8998/71.85*0.85)*100</f>
        <v>72.836369957646056</v>
      </c>
      <c r="P2909" s="15">
        <f>(L2909*62/142)*10000</f>
        <v>306.4919803619149</v>
      </c>
      <c r="Q2909" s="15">
        <v>39</v>
      </c>
      <c r="R2909" s="15">
        <f>K2909*0.6*10000</f>
        <v>3549.9398315282815</v>
      </c>
      <c r="S2909" s="15">
        <v>193</v>
      </c>
      <c r="T2909" s="15">
        <v>1460</v>
      </c>
      <c r="U2909" s="15">
        <v>72</v>
      </c>
      <c r="V2909" s="15">
        <v>341</v>
      </c>
      <c r="W2909" s="15">
        <v>41</v>
      </c>
      <c r="X2909" s="15">
        <v>92</v>
      </c>
      <c r="Y2909" s="15">
        <v>145</v>
      </c>
      <c r="Z2909" s="15">
        <v>57</v>
      </c>
      <c r="AA2909" s="15"/>
      <c r="AB2909" s="15">
        <v>3.5</v>
      </c>
      <c r="AC2909" s="15"/>
      <c r="AD2909" s="15">
        <v>8.34</v>
      </c>
      <c r="AE2909" s="15">
        <v>16.600000000000001</v>
      </c>
      <c r="AF2909" s="15"/>
      <c r="AG2909" s="15">
        <v>8.1999999999999993</v>
      </c>
      <c r="AH2909" s="15">
        <v>1.83</v>
      </c>
      <c r="AI2909" s="15">
        <v>0.50700000000000001</v>
      </c>
      <c r="AJ2909" s="15">
        <v>2.08</v>
      </c>
      <c r="AK2909" s="15"/>
      <c r="AL2909" s="15">
        <v>2.2599999999999998</v>
      </c>
      <c r="AM2909" s="15"/>
      <c r="AN2909" s="15">
        <v>1.44</v>
      </c>
      <c r="AO2909" s="15"/>
      <c r="AP2909" s="15">
        <v>1.41</v>
      </c>
      <c r="AQ2909" s="15"/>
      <c r="AR2909" s="15">
        <v>15</v>
      </c>
      <c r="AS2909" s="15"/>
      <c r="AT2909" s="15">
        <f>(AB2909/0.713)/(AD2909/0.687)</f>
        <v>0.40436094322298127</v>
      </c>
      <c r="AU2909" s="15" t="s">
        <v>2247</v>
      </c>
      <c r="AV2909" s="27" t="s">
        <v>2607</v>
      </c>
    </row>
    <row r="2910" spans="1:48" x14ac:dyDescent="0.25">
      <c r="A2910" s="13" t="s">
        <v>68</v>
      </c>
      <c r="B2910" s="14">
        <v>110238</v>
      </c>
      <c r="C2910" s="15">
        <v>54.361995305118903</v>
      </c>
      <c r="D2910" s="15">
        <v>14.964818932308001</v>
      </c>
      <c r="E2910" s="15">
        <v>10.791354895363799</v>
      </c>
      <c r="F2910" s="15">
        <v>8.5716854020430908</v>
      </c>
      <c r="G2910" s="15">
        <v>5.3852987858441796</v>
      </c>
      <c r="H2910" s="15">
        <v>0.356305212674</v>
      </c>
      <c r="I2910" s="15">
        <v>3.9498977862146298</v>
      </c>
      <c r="J2910" s="15">
        <v>0.19342282973731401</v>
      </c>
      <c r="K2910" s="15">
        <v>1.20125757415806</v>
      </c>
      <c r="L2910" s="15">
        <v>0.22396327653794301</v>
      </c>
      <c r="M2910" s="15">
        <v>2.35</v>
      </c>
      <c r="N2910" s="15">
        <v>100</v>
      </c>
      <c r="O2910" s="23">
        <v>53.768096568249703</v>
      </c>
      <c r="P2910" s="15">
        <v>977.86782713749801</v>
      </c>
      <c r="Q2910" s="15">
        <v>23.3</v>
      </c>
      <c r="R2910" s="15">
        <v>7207.5454449483505</v>
      </c>
      <c r="S2910" s="15">
        <v>225</v>
      </c>
      <c r="T2910" s="15">
        <v>105</v>
      </c>
      <c r="U2910" s="15"/>
      <c r="V2910" s="15">
        <v>38</v>
      </c>
      <c r="W2910" s="15">
        <v>7</v>
      </c>
      <c r="X2910" s="15">
        <v>254</v>
      </c>
      <c r="Y2910" s="15">
        <v>164</v>
      </c>
      <c r="Z2910" s="15">
        <v>168</v>
      </c>
      <c r="AA2910" s="15"/>
      <c r="AB2910" s="15">
        <v>6.47</v>
      </c>
      <c r="AC2910" s="15">
        <v>0.93</v>
      </c>
      <c r="AD2910" s="15">
        <v>13.52</v>
      </c>
      <c r="AE2910" s="15">
        <v>28.39</v>
      </c>
      <c r="AF2910" s="15">
        <v>4.45</v>
      </c>
      <c r="AG2910" s="15">
        <v>17.670000000000002</v>
      </c>
      <c r="AH2910" s="15">
        <v>4.03</v>
      </c>
      <c r="AI2910" s="15">
        <v>1.27</v>
      </c>
      <c r="AJ2910" s="15">
        <v>4.57</v>
      </c>
      <c r="AK2910" s="15">
        <v>0.71</v>
      </c>
      <c r="AL2910" s="15">
        <v>4.0999999999999996</v>
      </c>
      <c r="AM2910" s="15">
        <v>0.89</v>
      </c>
      <c r="AN2910" s="15">
        <v>2.7</v>
      </c>
      <c r="AO2910" s="15">
        <v>0.39</v>
      </c>
      <c r="AP2910" s="15">
        <v>2.4500000000000002</v>
      </c>
      <c r="AQ2910" s="15">
        <v>0.38</v>
      </c>
      <c r="AR2910" s="15">
        <v>18.93</v>
      </c>
      <c r="AS2910" s="15">
        <v>1.7</v>
      </c>
      <c r="AT2910" s="15">
        <v>0.461099653933293</v>
      </c>
      <c r="AU2910" s="15" t="s">
        <v>2247</v>
      </c>
      <c r="AV2910" s="27" t="s">
        <v>2613</v>
      </c>
    </row>
    <row r="2911" spans="1:48" x14ac:dyDescent="0.25">
      <c r="A2911" s="13" t="s">
        <v>68</v>
      </c>
      <c r="B2911" s="14">
        <v>218834</v>
      </c>
      <c r="C2911" s="15">
        <v>58.196803698864201</v>
      </c>
      <c r="D2911" s="15">
        <v>14.4235601567997</v>
      </c>
      <c r="E2911" s="15">
        <v>7.2168057091164997</v>
      </c>
      <c r="F2911" s="15">
        <v>11.408181726806699</v>
      </c>
      <c r="G2911" s="15">
        <v>6.2418333500854404</v>
      </c>
      <c r="H2911" s="15">
        <v>0.16082018293295799</v>
      </c>
      <c r="I2911" s="15">
        <v>1.36697155493014</v>
      </c>
      <c r="J2911" s="15">
        <v>0.221127751532817</v>
      </c>
      <c r="K2911" s="15">
        <v>0.69353703889838203</v>
      </c>
      <c r="L2911" s="15">
        <v>7.0358830033169201E-2</v>
      </c>
      <c r="M2911" s="15"/>
      <c r="N2911" s="15">
        <v>100</v>
      </c>
      <c r="O2911" s="23">
        <v>66.839708915302694</v>
      </c>
      <c r="P2911" s="15">
        <v>307.200525496936</v>
      </c>
      <c r="Q2911" s="15">
        <v>30.1175997587697</v>
      </c>
      <c r="R2911" s="15">
        <v>4161.2222333902901</v>
      </c>
      <c r="S2911" s="15">
        <v>200.78399839179801</v>
      </c>
      <c r="T2911" s="15">
        <v>331.29359734646698</v>
      </c>
      <c r="U2911" s="15">
        <v>39.152879686400603</v>
      </c>
      <c r="V2911" s="15">
        <v>113.44295909136601</v>
      </c>
      <c r="W2911" s="15">
        <v>1.2047039903507899</v>
      </c>
      <c r="X2911" s="15">
        <v>126.995878982812</v>
      </c>
      <c r="Y2911" s="15">
        <v>330.289677354508</v>
      </c>
      <c r="Z2911" s="15">
        <v>108.423359131571</v>
      </c>
      <c r="AA2911" s="15">
        <v>3.1121519750728699</v>
      </c>
      <c r="AB2911" s="15">
        <v>4.91920796059906</v>
      </c>
      <c r="AC2911" s="15">
        <v>0.50195999597949503</v>
      </c>
      <c r="AD2911" s="15">
        <v>16.865855864911001</v>
      </c>
      <c r="AE2911" s="15">
        <v>30.1175997587697</v>
      </c>
      <c r="AF2911" s="15">
        <v>3.99560156799678</v>
      </c>
      <c r="AG2911" s="15">
        <v>15.962327872148</v>
      </c>
      <c r="AH2911" s="15">
        <v>3.8650919690421199</v>
      </c>
      <c r="AI2911" s="15">
        <v>1.2348215901095601</v>
      </c>
      <c r="AJ2911" s="15">
        <v>4.0759151673535001</v>
      </c>
      <c r="AK2911" s="15">
        <v>0.75293999396924305</v>
      </c>
      <c r="AL2911" s="15">
        <v>5.04971755955372</v>
      </c>
      <c r="AM2911" s="15">
        <v>0.99388079203940105</v>
      </c>
      <c r="AN2911" s="15">
        <v>3.19246557442959</v>
      </c>
      <c r="AO2911" s="15">
        <v>0.46180319630113598</v>
      </c>
      <c r="AP2911" s="15">
        <v>2.6704271786109199</v>
      </c>
      <c r="AQ2911" s="15">
        <v>0.41160719670318602</v>
      </c>
      <c r="AR2911" s="15">
        <v>25.499567795758399</v>
      </c>
      <c r="AS2911" s="15">
        <v>5.0999135591516698</v>
      </c>
      <c r="AT2911" s="15">
        <v>0.28103085553997298</v>
      </c>
      <c r="AU2911" s="15" t="s">
        <v>2247</v>
      </c>
      <c r="AV2911" s="27" t="s">
        <v>2258</v>
      </c>
    </row>
    <row r="2912" spans="1:48" x14ac:dyDescent="0.25">
      <c r="A2912" s="13" t="s">
        <v>68</v>
      </c>
      <c r="B2912" s="14">
        <v>218823</v>
      </c>
      <c r="C2912" s="15">
        <v>57.988523104802198</v>
      </c>
      <c r="D2912" s="15">
        <v>14.2957817376422</v>
      </c>
      <c r="E2912" s="15">
        <v>7.7318030806402804</v>
      </c>
      <c r="F2912" s="15">
        <v>11.325883418906701</v>
      </c>
      <c r="G2912" s="15">
        <v>6.27202255109232</v>
      </c>
      <c r="H2912" s="15">
        <v>0.130876875062922</v>
      </c>
      <c r="I2912" s="15">
        <v>1.2584314909896299</v>
      </c>
      <c r="J2912" s="15">
        <v>0.22148394241417499</v>
      </c>
      <c r="K2912" s="15">
        <v>0.68458673109835899</v>
      </c>
      <c r="L2912" s="15">
        <v>9.0607067351253304E-2</v>
      </c>
      <c r="M2912" s="15"/>
      <c r="N2912" s="15">
        <v>100</v>
      </c>
      <c r="O2912" s="23">
        <v>65.403867922398803</v>
      </c>
      <c r="P2912" s="15">
        <v>395.60832223786701</v>
      </c>
      <c r="Q2912" s="15">
        <v>30.141951072183598</v>
      </c>
      <c r="R2912" s="15">
        <v>4107.5203865901503</v>
      </c>
      <c r="S2912" s="15">
        <v>238.12141347025101</v>
      </c>
      <c r="T2912" s="15">
        <v>321.51414476995899</v>
      </c>
      <c r="U2912" s="15">
        <v>37.175072989026503</v>
      </c>
      <c r="V2912" s="15">
        <v>118.558340883922</v>
      </c>
      <c r="W2912" s="15">
        <v>3.5165609584214201</v>
      </c>
      <c r="X2912" s="15">
        <v>151.21212121212099</v>
      </c>
      <c r="Y2912" s="15">
        <v>194.91795026678801</v>
      </c>
      <c r="Z2912" s="15">
        <v>108.511023859861</v>
      </c>
      <c r="AA2912" s="15">
        <v>2.9137219369777498</v>
      </c>
      <c r="AB2912" s="15">
        <v>5.1241316822712202</v>
      </c>
      <c r="AC2912" s="15">
        <v>0.50236585120306099</v>
      </c>
      <c r="AD2912" s="15">
        <v>15.874760898016699</v>
      </c>
      <c r="AE2912" s="15">
        <v>27.931541326890201</v>
      </c>
      <c r="AF2912" s="15">
        <v>3.5667975435417301</v>
      </c>
      <c r="AG2912" s="15">
        <v>14.9705023658512</v>
      </c>
      <c r="AH2912" s="15">
        <v>3.3758985200845699</v>
      </c>
      <c r="AI2912" s="15">
        <v>1.0650156045504899</v>
      </c>
      <c r="AJ2912" s="15">
        <v>4.0591160777207298</v>
      </c>
      <c r="AK2912" s="15">
        <v>0.71335950870834597</v>
      </c>
      <c r="AL2912" s="15">
        <v>4.78252290345314</v>
      </c>
      <c r="AM2912" s="15">
        <v>0.98463706835799902</v>
      </c>
      <c r="AN2912" s="15">
        <v>3.1950468136514698</v>
      </c>
      <c r="AO2912" s="15">
        <v>0.46217658310681597</v>
      </c>
      <c r="AP2912" s="15">
        <v>2.6524916943521601</v>
      </c>
      <c r="AQ2912" s="15">
        <v>0.42198731501057102</v>
      </c>
      <c r="AR2912" s="15">
        <v>26.8263364542434</v>
      </c>
      <c r="AS2912" s="15">
        <v>4.86290143964563</v>
      </c>
      <c r="AT2912" s="15">
        <v>0.31101425604062</v>
      </c>
      <c r="AU2912" s="15" t="s">
        <v>2247</v>
      </c>
      <c r="AV2912" s="27" t="s">
        <v>2258</v>
      </c>
    </row>
    <row r="2913" spans="1:48" x14ac:dyDescent="0.25">
      <c r="A2913" s="13" t="s">
        <v>68</v>
      </c>
      <c r="B2913" s="14">
        <v>224956</v>
      </c>
      <c r="C2913" s="15">
        <v>55.105348460291701</v>
      </c>
      <c r="D2913" s="15">
        <v>16.3594003241491</v>
      </c>
      <c r="E2913" s="15">
        <v>7.9517828200972396</v>
      </c>
      <c r="F2913" s="15">
        <v>11.193273905996801</v>
      </c>
      <c r="G2913" s="15">
        <v>6.7564829821717902</v>
      </c>
      <c r="H2913" s="15">
        <v>0.11142625607779599</v>
      </c>
      <c r="I2913" s="15">
        <v>1.98541329011345</v>
      </c>
      <c r="J2913" s="15">
        <v>0.13168557536466799</v>
      </c>
      <c r="K2913" s="15">
        <v>0.324149108589952</v>
      </c>
      <c r="L2913" s="15">
        <v>8.1037277147487805E-2</v>
      </c>
      <c r="M2913" s="15"/>
      <c r="N2913" s="15">
        <v>100</v>
      </c>
      <c r="O2913" s="23">
        <v>66.445008950102107</v>
      </c>
      <c r="P2913" s="15">
        <v>353.82473120734102</v>
      </c>
      <c r="Q2913" s="15">
        <v>33.156967918226897</v>
      </c>
      <c r="R2913" s="15">
        <v>1944.8946515397099</v>
      </c>
      <c r="S2913" s="15">
        <v>181.860945248457</v>
      </c>
      <c r="T2913" s="15">
        <v>351.66481125392198</v>
      </c>
      <c r="U2913" s="15">
        <v>45.214047161218502</v>
      </c>
      <c r="V2913" s="15">
        <v>198.94180750936101</v>
      </c>
      <c r="W2913" s="15">
        <v>1.4066592450156901</v>
      </c>
      <c r="X2913" s="15">
        <v>188.39186317174401</v>
      </c>
      <c r="Y2913" s="15">
        <v>142.67543770873399</v>
      </c>
      <c r="Z2913" s="15">
        <v>34.161724521809496</v>
      </c>
      <c r="AA2913" s="15">
        <v>1.1052322639409</v>
      </c>
      <c r="AB2913" s="15">
        <v>1.7080862260904801</v>
      </c>
      <c r="AC2913" s="15">
        <v>0.100475660358263</v>
      </c>
      <c r="AD2913" s="15">
        <v>3.9185507539722702</v>
      </c>
      <c r="AE2913" s="15">
        <v>8.9423337718854405</v>
      </c>
      <c r="AF2913" s="15">
        <v>1.3765165469082099</v>
      </c>
      <c r="AG2913" s="15">
        <v>6.0285396214958</v>
      </c>
      <c r="AH2913" s="15">
        <v>1.3262787167290799</v>
      </c>
      <c r="AI2913" s="15">
        <v>0.46218803764801097</v>
      </c>
      <c r="AJ2913" s="15">
        <v>1.69803866005465</v>
      </c>
      <c r="AK2913" s="15">
        <v>0.241141584859832</v>
      </c>
      <c r="AL2913" s="15">
        <v>1.5875154336605599</v>
      </c>
      <c r="AM2913" s="15">
        <v>0.38180750936140101</v>
      </c>
      <c r="AN2913" s="15">
        <v>1.17556522619168</v>
      </c>
      <c r="AO2913" s="15">
        <v>0.170808622609048</v>
      </c>
      <c r="AP2913" s="15">
        <v>1.2358506224066399</v>
      </c>
      <c r="AQ2913" s="15">
        <v>0.20095132071652699</v>
      </c>
      <c r="AR2913" s="15">
        <v>10.4494686772594</v>
      </c>
      <c r="AS2913" s="15">
        <v>4.1496447727962797</v>
      </c>
      <c r="AT2913" s="15">
        <v>0.42000215773006899</v>
      </c>
      <c r="AU2913" s="15" t="s">
        <v>2247</v>
      </c>
      <c r="AV2913" s="27" t="s">
        <v>2258</v>
      </c>
    </row>
    <row r="2914" spans="1:48" x14ac:dyDescent="0.25">
      <c r="A2914" s="13" t="s">
        <v>68</v>
      </c>
      <c r="B2914" s="14" t="s">
        <v>2614</v>
      </c>
      <c r="C2914" s="15">
        <v>54.221214307803301</v>
      </c>
      <c r="D2914" s="15">
        <v>10.978249664983</v>
      </c>
      <c r="E2914" s="15">
        <v>11.5452015256159</v>
      </c>
      <c r="F2914" s="15">
        <v>6.7724976806514796</v>
      </c>
      <c r="G2914" s="15">
        <v>10.4628388825894</v>
      </c>
      <c r="H2914" s="15">
        <v>0.113390372126585</v>
      </c>
      <c r="I2914" s="15">
        <v>4.6180806102463698</v>
      </c>
      <c r="J2914" s="15">
        <v>0.216472528605298</v>
      </c>
      <c r="K2914" s="15">
        <v>0.98958870219565098</v>
      </c>
      <c r="L2914" s="15">
        <v>8.2465725182971003E-2</v>
      </c>
      <c r="M2914" s="15"/>
      <c r="N2914" s="15">
        <v>100</v>
      </c>
      <c r="O2914" s="23">
        <v>67.866482861246794</v>
      </c>
      <c r="P2914" s="15">
        <v>360.06161699606997</v>
      </c>
      <c r="Q2914" s="15">
        <v>37.0601317957166</v>
      </c>
      <c r="R2914" s="15">
        <v>5937.5322131739003</v>
      </c>
      <c r="S2914" s="15">
        <v>299.56939868204302</v>
      </c>
      <c r="T2914" s="15">
        <v>833.85296540362401</v>
      </c>
      <c r="U2914" s="15">
        <v>50.442957166392098</v>
      </c>
      <c r="V2914" s="15">
        <v>155.44666392092299</v>
      </c>
      <c r="W2914" s="15">
        <v>2.6765650741350901</v>
      </c>
      <c r="X2914" s="15">
        <v>88.841371499176304</v>
      </c>
      <c r="Y2914" s="15">
        <v>130.225185337727</v>
      </c>
      <c r="Z2914" s="15">
        <v>54.5607495881384</v>
      </c>
      <c r="AA2914" s="15">
        <v>1.6471169686985201</v>
      </c>
      <c r="AB2914" s="15">
        <v>2.2647858319604599</v>
      </c>
      <c r="AC2914" s="15">
        <v>0.51472405271828703</v>
      </c>
      <c r="AD2914" s="15">
        <v>6.1766886326194399</v>
      </c>
      <c r="AE2914" s="15">
        <v>13.1769357495881</v>
      </c>
      <c r="AF2914" s="15">
        <v>1.8324176276771</v>
      </c>
      <c r="AG2914" s="15">
        <v>9.2650329489291607</v>
      </c>
      <c r="AH2914" s="15">
        <v>2.6971540362438202</v>
      </c>
      <c r="AI2914" s="15">
        <v>1.03974258649094</v>
      </c>
      <c r="AJ2914" s="15">
        <v>3.56189044481054</v>
      </c>
      <c r="AK2914" s="15">
        <v>0.58678542009884704</v>
      </c>
      <c r="AL2914" s="15">
        <v>3.5001235584843502</v>
      </c>
      <c r="AM2914" s="15">
        <v>0.76179159802306395</v>
      </c>
      <c r="AN2914" s="15">
        <v>2.1927244645799</v>
      </c>
      <c r="AO2914" s="15">
        <v>0.288245469522241</v>
      </c>
      <c r="AP2914" s="15">
        <v>1.7603562602965399</v>
      </c>
      <c r="AQ2914" s="15">
        <v>0.27795098846787503</v>
      </c>
      <c r="AR2914" s="15">
        <v>17.706507413509101</v>
      </c>
      <c r="AS2914" s="15">
        <v>0.71031919275123601</v>
      </c>
      <c r="AT2914" s="15">
        <v>0.35329593267882198</v>
      </c>
      <c r="AU2914" s="15" t="s">
        <v>2247</v>
      </c>
      <c r="AV2914" s="27" t="s">
        <v>2258</v>
      </c>
    </row>
    <row r="2915" spans="1:48" x14ac:dyDescent="0.25">
      <c r="A2915" s="13" t="s">
        <v>68</v>
      </c>
      <c r="B2915" s="14">
        <v>198228</v>
      </c>
      <c r="C2915" s="15">
        <v>54.598493027534403</v>
      </c>
      <c r="D2915" s="15">
        <v>14.1162331211913</v>
      </c>
      <c r="E2915" s="15">
        <v>8.0224602447656004</v>
      </c>
      <c r="F2915" s="15">
        <v>12.348242937658499</v>
      </c>
      <c r="G2915" s="15">
        <v>7.9744152794338801</v>
      </c>
      <c r="H2915" s="15">
        <v>0.15280193847474399</v>
      </c>
      <c r="I2915" s="15">
        <v>1.80183222359776</v>
      </c>
      <c r="J2915" s="15">
        <v>0.16100607965472599</v>
      </c>
      <c r="K2915" s="15">
        <v>0.75067796936572595</v>
      </c>
      <c r="L2915" s="15">
        <v>7.3837178323366198E-2</v>
      </c>
      <c r="M2915" s="15">
        <v>0.97500001999999997</v>
      </c>
      <c r="N2915" s="15">
        <v>100</v>
      </c>
      <c r="O2915" s="23">
        <v>69.848120449306293</v>
      </c>
      <c r="P2915" s="15">
        <v>322.38768000342998</v>
      </c>
      <c r="Q2915" s="15">
        <v>54.1359333183592</v>
      </c>
      <c r="R2915" s="15">
        <v>4504.0678161943597</v>
      </c>
      <c r="S2915" s="15">
        <v>220.1797350798</v>
      </c>
      <c r="T2915" s="15">
        <v>442.37946772914</v>
      </c>
      <c r="U2915" s="15"/>
      <c r="V2915" s="15">
        <v>137.35983472868301</v>
      </c>
      <c r="W2915" s="15">
        <v>3.13099613178627</v>
      </c>
      <c r="X2915" s="15">
        <v>74.133912347396006</v>
      </c>
      <c r="Y2915" s="15">
        <v>42.419948960328497</v>
      </c>
      <c r="Z2915" s="15">
        <v>47.267942359624101</v>
      </c>
      <c r="AA2915" s="15">
        <v>1.1109986834466701</v>
      </c>
      <c r="AB2915" s="15">
        <v>2.2219973769933401</v>
      </c>
      <c r="AC2915" s="15">
        <v>0.11109986632467</v>
      </c>
      <c r="AD2915" s="15">
        <v>3.9389953616018101</v>
      </c>
      <c r="AE2915" s="15">
        <v>8.9081889685693607</v>
      </c>
      <c r="AF2915" s="15">
        <v>1.3129983697006999</v>
      </c>
      <c r="AG2915" s="15">
        <v>6.36299253594904</v>
      </c>
      <c r="AH2915" s="15">
        <v>2.00585752595275</v>
      </c>
      <c r="AI2915" s="15">
        <v>0.71124117453480395</v>
      </c>
      <c r="AJ2915" s="15">
        <v>2.2219973769933401</v>
      </c>
      <c r="AK2915" s="15">
        <v>0.375719558034326</v>
      </c>
      <c r="AL2915" s="15">
        <v>2.8077965913598701</v>
      </c>
      <c r="AM2915" s="15">
        <v>0.589839280205532</v>
      </c>
      <c r="AN2915" s="15">
        <v>1.67558802433293</v>
      </c>
      <c r="AO2915" s="15"/>
      <c r="AP2915" s="15">
        <v>1.8573877550915401</v>
      </c>
      <c r="AQ2915" s="15">
        <v>0.236339715636116</v>
      </c>
      <c r="AR2915" s="15">
        <v>17.472978208917201</v>
      </c>
      <c r="AS2915" s="15">
        <v>0.53529932562799099</v>
      </c>
      <c r="AT2915" s="15">
        <v>0.54353220253754697</v>
      </c>
      <c r="AU2915" s="15" t="s">
        <v>2247</v>
      </c>
      <c r="AV2915" s="27" t="s">
        <v>2258</v>
      </c>
    </row>
    <row r="2916" spans="1:48" x14ac:dyDescent="0.25">
      <c r="A2916" s="13" t="s">
        <v>68</v>
      </c>
      <c r="B2916" s="14" t="s">
        <v>2615</v>
      </c>
      <c r="C2916" s="15">
        <v>55.016515276630898</v>
      </c>
      <c r="D2916" s="15">
        <v>10.476878612716799</v>
      </c>
      <c r="E2916" s="15">
        <v>11.4574731626755</v>
      </c>
      <c r="F2916" s="15">
        <v>6.2138728323699404</v>
      </c>
      <c r="G2916" s="15">
        <v>11.302642444260901</v>
      </c>
      <c r="H2916" s="15">
        <v>7.2254335260115599E-2</v>
      </c>
      <c r="I2916" s="15">
        <v>4.3146160198183301</v>
      </c>
      <c r="J2916" s="15">
        <v>0.18579686209744001</v>
      </c>
      <c r="K2916" s="15">
        <v>0.89801816680429403</v>
      </c>
      <c r="L2916" s="15">
        <v>6.1932287365813403E-2</v>
      </c>
      <c r="M2916" s="15"/>
      <c r="N2916" s="15">
        <v>100</v>
      </c>
      <c r="O2916" s="23">
        <v>69.687843949885504</v>
      </c>
      <c r="P2916" s="15">
        <v>270.40857863946701</v>
      </c>
      <c r="Q2916" s="15">
        <v>37.024118738404503</v>
      </c>
      <c r="R2916" s="15">
        <v>5388.1090008257597</v>
      </c>
      <c r="S2916" s="15">
        <v>305.44897959183697</v>
      </c>
      <c r="T2916" s="15">
        <v>1090.15460729746</v>
      </c>
      <c r="U2916" s="15">
        <v>52.450834879406301</v>
      </c>
      <c r="V2916" s="15">
        <v>206.717996289425</v>
      </c>
      <c r="W2916" s="15">
        <v>1.1312925170068</v>
      </c>
      <c r="X2916" s="15">
        <v>67.466171923314803</v>
      </c>
      <c r="Y2916" s="15">
        <v>76.927891156462593</v>
      </c>
      <c r="Z2916" s="15">
        <v>52.450834879406301</v>
      </c>
      <c r="AA2916" s="15">
        <v>1.4398268398268399</v>
      </c>
      <c r="AB2916" s="15">
        <v>2.2625850340136102</v>
      </c>
      <c r="AC2916" s="15">
        <v>0.41137909709338299</v>
      </c>
      <c r="AD2916" s="15">
        <v>6.2735312306740898</v>
      </c>
      <c r="AE2916" s="15">
        <v>13.0612863327149</v>
      </c>
      <c r="AF2916" s="15">
        <v>1.7689301175015499</v>
      </c>
      <c r="AG2916" s="15">
        <v>8.6389610389610407</v>
      </c>
      <c r="AH2916" s="15">
        <v>2.3448608534322801</v>
      </c>
      <c r="AI2916" s="15">
        <v>1.02844774273346</v>
      </c>
      <c r="AJ2916" s="15">
        <v>2.9207915893630201</v>
      </c>
      <c r="AK2916" s="15">
        <v>0.50393939393939402</v>
      </c>
      <c r="AL2916" s="15">
        <v>2.9927829313543599</v>
      </c>
      <c r="AM2916" s="15">
        <v>0.62735312306740898</v>
      </c>
      <c r="AN2916" s="15">
        <v>1.74836116264688</v>
      </c>
      <c r="AO2916" s="15">
        <v>0.24682745825603</v>
      </c>
      <c r="AP2916" s="15">
        <v>1.48096474953618</v>
      </c>
      <c r="AQ2916" s="15">
        <v>0.226258503401361</v>
      </c>
      <c r="AR2916" s="15">
        <v>15.9409400123686</v>
      </c>
      <c r="AS2916" s="15">
        <v>0.678775510204082</v>
      </c>
      <c r="AT2916" s="15">
        <v>0.34750419607753003</v>
      </c>
      <c r="AU2916" s="15" t="s">
        <v>2247</v>
      </c>
      <c r="AV2916" s="27" t="s">
        <v>2258</v>
      </c>
    </row>
    <row r="2917" spans="1:48" x14ac:dyDescent="0.25">
      <c r="A2917" s="13" t="s">
        <v>68</v>
      </c>
      <c r="B2917" s="14">
        <v>201862</v>
      </c>
      <c r="C2917" s="15">
        <v>54.205858362673297</v>
      </c>
      <c r="D2917" s="15">
        <v>14.454895563379599</v>
      </c>
      <c r="E2917" s="15">
        <v>8.7245619650398005</v>
      </c>
      <c r="F2917" s="15">
        <v>11.7187903317399</v>
      </c>
      <c r="G2917" s="15">
        <v>7.6094700215790896</v>
      </c>
      <c r="H2917" s="15">
        <v>5.05921344718284E-2</v>
      </c>
      <c r="I2917" s="15">
        <v>2.5089568727865901</v>
      </c>
      <c r="J2917" s="15">
        <v>0.152808895955727</v>
      </c>
      <c r="K2917" s="15">
        <v>0.52657119552311205</v>
      </c>
      <c r="L2917" s="15">
        <v>4.7494656851104197E-2</v>
      </c>
      <c r="M2917" s="15">
        <v>2.86</v>
      </c>
      <c r="N2917" s="15">
        <v>100</v>
      </c>
      <c r="O2917" s="23">
        <v>67.025397975566804</v>
      </c>
      <c r="P2917" s="15">
        <v>207.37103695552599</v>
      </c>
      <c r="Q2917" s="15"/>
      <c r="R2917" s="15">
        <v>3159.4271731386698</v>
      </c>
      <c r="S2917" s="15">
        <v>232</v>
      </c>
      <c r="T2917" s="15">
        <v>240</v>
      </c>
      <c r="U2917" s="15">
        <v>76.900000000000006</v>
      </c>
      <c r="V2917" s="15">
        <v>95</v>
      </c>
      <c r="W2917" s="15">
        <v>1.3</v>
      </c>
      <c r="X2917" s="15">
        <v>120.5</v>
      </c>
      <c r="Y2917" s="15">
        <v>49.5</v>
      </c>
      <c r="Z2917" s="15">
        <v>37</v>
      </c>
      <c r="AA2917" s="15">
        <v>1</v>
      </c>
      <c r="AB2917" s="15">
        <v>1.3</v>
      </c>
      <c r="AC2917" s="15">
        <v>0.1</v>
      </c>
      <c r="AD2917" s="15">
        <v>3.9</v>
      </c>
      <c r="AE2917" s="15">
        <v>8.3000000000000007</v>
      </c>
      <c r="AF2917" s="15">
        <v>1.1399999999999999</v>
      </c>
      <c r="AG2917" s="15">
        <v>5</v>
      </c>
      <c r="AH2917" s="15">
        <v>1.6</v>
      </c>
      <c r="AI2917" s="15">
        <v>0.53</v>
      </c>
      <c r="AJ2917" s="15">
        <v>2.13</v>
      </c>
      <c r="AK2917" s="15">
        <v>0.38</v>
      </c>
      <c r="AL2917" s="15">
        <v>2.62</v>
      </c>
      <c r="AM2917" s="15">
        <v>0.57999999999999996</v>
      </c>
      <c r="AN2917" s="15">
        <v>1.95</v>
      </c>
      <c r="AO2917" s="15">
        <v>0.3</v>
      </c>
      <c r="AP2917" s="15">
        <v>2.06</v>
      </c>
      <c r="AQ2917" s="15">
        <v>0.28999999999999998</v>
      </c>
      <c r="AR2917" s="15">
        <v>16.5</v>
      </c>
      <c r="AS2917" s="15">
        <v>0.65</v>
      </c>
      <c r="AT2917" s="15">
        <v>0.32117812061711098</v>
      </c>
      <c r="AU2917" s="15" t="s">
        <v>2247</v>
      </c>
      <c r="AV2917" s="27" t="s">
        <v>2503</v>
      </c>
    </row>
    <row r="2918" spans="1:48" x14ac:dyDescent="0.25">
      <c r="A2918" s="13" t="s">
        <v>68</v>
      </c>
      <c r="B2918" s="14">
        <v>83208</v>
      </c>
      <c r="C2918" s="15">
        <v>54.472828157598897</v>
      </c>
      <c r="D2918" s="15">
        <v>13.8546523317136</v>
      </c>
      <c r="E2918" s="15">
        <v>9.1358197430000292</v>
      </c>
      <c r="F2918" s="15">
        <v>11.8423572164071</v>
      </c>
      <c r="G2918" s="15">
        <v>8.8138528364567197</v>
      </c>
      <c r="H2918" s="15">
        <v>8.0491804612262893E-2</v>
      </c>
      <c r="I2918" s="15">
        <v>1.05645488522857</v>
      </c>
      <c r="J2918" s="15">
        <v>0.15092214370946799</v>
      </c>
      <c r="K2918" s="15">
        <v>0.53325817537181497</v>
      </c>
      <c r="L2918" s="15">
        <v>5.9362705901543897E-2</v>
      </c>
      <c r="M2918" s="15">
        <v>0.76999998000000003</v>
      </c>
      <c r="N2918" s="15">
        <v>100</v>
      </c>
      <c r="O2918" s="23">
        <v>69.215307494549407</v>
      </c>
      <c r="P2918" s="15">
        <v>259.18927928843101</v>
      </c>
      <c r="Q2918" s="15">
        <v>39.302146103715302</v>
      </c>
      <c r="R2918" s="15">
        <v>3199.5490522308901</v>
      </c>
      <c r="S2918" s="15">
        <v>264.02980203008798</v>
      </c>
      <c r="T2918" s="15">
        <v>397.052450381124</v>
      </c>
      <c r="U2918" s="15">
        <v>58.2477952544901</v>
      </c>
      <c r="V2918" s="15">
        <v>200.74326625611701</v>
      </c>
      <c r="W2918" s="15">
        <v>0.40309894447455402</v>
      </c>
      <c r="X2918" s="15">
        <v>52.201311238533897</v>
      </c>
      <c r="Y2918" s="15">
        <v>68.627592039249507</v>
      </c>
      <c r="Z2918" s="15">
        <v>39.302146103715302</v>
      </c>
      <c r="AA2918" s="15">
        <v>1.1085220897469199</v>
      </c>
      <c r="AB2918" s="15">
        <v>1.31007148640314</v>
      </c>
      <c r="AC2918" s="15">
        <v>0.20154946719854</v>
      </c>
      <c r="AD2918" s="15">
        <v>3.3255661583885501</v>
      </c>
      <c r="AE2918" s="15">
        <v>6.4495830511280197</v>
      </c>
      <c r="AF2918" s="15">
        <v>0.80619787887163397</v>
      </c>
      <c r="AG2918" s="15">
        <v>3.9302147111462702</v>
      </c>
      <c r="AH2918" s="15">
        <v>1.31007148640314</v>
      </c>
      <c r="AI2918" s="15">
        <v>0.40309894447455402</v>
      </c>
      <c r="AJ2918" s="15">
        <v>1.91471991823118</v>
      </c>
      <c r="AK2918" s="15">
        <v>0.40309894447455402</v>
      </c>
      <c r="AL2918" s="15">
        <v>2.6201429728062902</v>
      </c>
      <c r="AM2918" s="15">
        <v>0.60464842175056699</v>
      </c>
      <c r="AN2918" s="15">
        <v>1.71317052157496</v>
      </c>
      <c r="AO2918" s="15">
        <v>0.30232421087528399</v>
      </c>
      <c r="AP2918" s="15">
        <v>1.6123957577432699</v>
      </c>
      <c r="AQ2918" s="15">
        <v>0.30232421087528399</v>
      </c>
      <c r="AR2918" s="15">
        <v>16.325507608969701</v>
      </c>
      <c r="AS2918" s="15">
        <v>0.705423125117417</v>
      </c>
      <c r="AT2918" s="15">
        <v>0.37957413369961102</v>
      </c>
      <c r="AU2918" s="15" t="s">
        <v>2247</v>
      </c>
      <c r="AV2918" s="27" t="s">
        <v>2258</v>
      </c>
    </row>
    <row r="2919" spans="1:48" x14ac:dyDescent="0.25">
      <c r="A2919" s="13" t="s">
        <v>68</v>
      </c>
      <c r="B2919" s="14">
        <v>81292</v>
      </c>
      <c r="C2919" s="15">
        <v>55.344935055014901</v>
      </c>
      <c r="D2919" s="15">
        <v>14.146282246455799</v>
      </c>
      <c r="E2919" s="15">
        <v>10.4660309408504</v>
      </c>
      <c r="F2919" s="15">
        <v>10.0123014822505</v>
      </c>
      <c r="G2919" s="15">
        <v>6.1505575159944899</v>
      </c>
      <c r="H2919" s="15">
        <v>0.211740498037265</v>
      </c>
      <c r="I2919" s="15">
        <v>1.97624478278622</v>
      </c>
      <c r="J2919" s="15">
        <v>0.14116033874676401</v>
      </c>
      <c r="K2919" s="15">
        <v>1.2704430386379999</v>
      </c>
      <c r="L2919" s="15">
        <v>0.28030410122571803</v>
      </c>
      <c r="M2919" s="15">
        <v>1.0499999499999999</v>
      </c>
      <c r="N2919" s="15">
        <v>100</v>
      </c>
      <c r="O2919" s="23">
        <v>57.798098401817803</v>
      </c>
      <c r="P2919" s="15">
        <v>1223.86297718271</v>
      </c>
      <c r="Q2919" s="15">
        <v>34.359958846663403</v>
      </c>
      <c r="R2919" s="15">
        <v>7622.6582318279898</v>
      </c>
      <c r="S2919" s="15">
        <v>251.63616920056401</v>
      </c>
      <c r="T2919" s="15">
        <v>102.069289515088</v>
      </c>
      <c r="U2919" s="15">
        <v>53.561112319798802</v>
      </c>
      <c r="V2919" s="15">
        <v>71.650621611740306</v>
      </c>
      <c r="W2919" s="15">
        <v>3.1328196761370699</v>
      </c>
      <c r="X2919" s="15">
        <v>102.978819383698</v>
      </c>
      <c r="Y2919" s="15">
        <v>136.32818349468101</v>
      </c>
      <c r="Z2919" s="15">
        <v>147.54570563567199</v>
      </c>
      <c r="AA2919" s="15">
        <v>4.0423480996074499</v>
      </c>
      <c r="AB2919" s="15">
        <v>7.4783440853324903</v>
      </c>
      <c r="AC2919" s="15">
        <v>0.80846963002736105</v>
      </c>
      <c r="AD2919" s="15">
        <v>11.722809872884699</v>
      </c>
      <c r="AE2919" s="15">
        <v>27.993261357827802</v>
      </c>
      <c r="AF2919" s="15">
        <v>4.2444653125762901</v>
      </c>
      <c r="AG2919" s="15">
        <v>18.695859960684501</v>
      </c>
      <c r="AH2919" s="15">
        <v>6.16458075084266</v>
      </c>
      <c r="AI2919" s="15">
        <v>1.819056594294</v>
      </c>
      <c r="AJ2919" s="15">
        <v>6.3666984488932696</v>
      </c>
      <c r="AK2919" s="15">
        <v>1.2127044804115901</v>
      </c>
      <c r="AL2919" s="15">
        <v>7.4783440853324903</v>
      </c>
      <c r="AM2919" s="15">
        <v>1.6169392600547201</v>
      </c>
      <c r="AN2919" s="15">
        <v>4.5476416120583796</v>
      </c>
      <c r="AO2919" s="15">
        <v>0.70741090732543399</v>
      </c>
      <c r="AP2919" s="15">
        <v>4.4465830106268998</v>
      </c>
      <c r="AQ2919" s="15">
        <v>0.60635223515285896</v>
      </c>
      <c r="AR2919" s="15">
        <v>38.806543302429702</v>
      </c>
      <c r="AS2919" s="15">
        <v>1.5158805373527999</v>
      </c>
      <c r="AT2919" s="15">
        <v>0.61466846038614398</v>
      </c>
      <c r="AU2919" s="15" t="s">
        <v>2247</v>
      </c>
      <c r="AV2919" s="27" t="s">
        <v>2258</v>
      </c>
    </row>
    <row r="2920" spans="1:48" x14ac:dyDescent="0.25">
      <c r="A2920" s="13" t="s">
        <v>68</v>
      </c>
      <c r="B2920" s="14">
        <v>209111</v>
      </c>
      <c r="C2920" s="15">
        <v>54.984520123838998</v>
      </c>
      <c r="D2920" s="15">
        <v>12.497420020639799</v>
      </c>
      <c r="E2920" s="15">
        <v>12.4355005159959</v>
      </c>
      <c r="F2920" s="15">
        <v>7.1620227038183701</v>
      </c>
      <c r="G2920" s="15">
        <v>9.5768833849329198</v>
      </c>
      <c r="H2920" s="15">
        <v>0.23735810113519101</v>
      </c>
      <c r="I2920" s="15">
        <v>2.15686274509804</v>
      </c>
      <c r="J2920" s="15">
        <v>0.16511867905056801</v>
      </c>
      <c r="K2920" s="15">
        <v>0.71207430340557298</v>
      </c>
      <c r="L2920" s="15">
        <v>7.2239422084623306E-2</v>
      </c>
      <c r="M2920" s="15">
        <v>3.3</v>
      </c>
      <c r="N2920" s="15">
        <v>100</v>
      </c>
      <c r="O2920" s="23">
        <v>64.218943095105899</v>
      </c>
      <c r="P2920" s="15">
        <v>315.41156121455299</v>
      </c>
      <c r="Q2920" s="15">
        <v>31</v>
      </c>
      <c r="R2920" s="15">
        <v>4272.4458204334396</v>
      </c>
      <c r="S2920" s="15">
        <v>220</v>
      </c>
      <c r="T2920" s="15">
        <v>580</v>
      </c>
      <c r="U2920" s="15">
        <v>52</v>
      </c>
      <c r="V2920" s="15">
        <v>135</v>
      </c>
      <c r="W2920" s="15">
        <v>10.9</v>
      </c>
      <c r="X2920" s="15">
        <v>390</v>
      </c>
      <c r="Y2920" s="15">
        <v>115.5</v>
      </c>
      <c r="Z2920" s="15">
        <v>63</v>
      </c>
      <c r="AA2920" s="15">
        <v>1.6</v>
      </c>
      <c r="AB2920" s="15">
        <v>3.2</v>
      </c>
      <c r="AC2920" s="15"/>
      <c r="AD2920" s="15">
        <v>7.8</v>
      </c>
      <c r="AE2920" s="15">
        <v>15.6</v>
      </c>
      <c r="AF2920" s="15">
        <v>1.95</v>
      </c>
      <c r="AG2920" s="15">
        <v>8.1999999999999993</v>
      </c>
      <c r="AH2920" s="15">
        <v>1.98</v>
      </c>
      <c r="AI2920" s="15">
        <v>0.71</v>
      </c>
      <c r="AJ2920" s="15">
        <v>2.44</v>
      </c>
      <c r="AK2920" s="15">
        <v>0.42</v>
      </c>
      <c r="AL2920" s="15">
        <v>2.52</v>
      </c>
      <c r="AM2920" s="15">
        <v>0.52</v>
      </c>
      <c r="AN2920" s="15">
        <v>1.48</v>
      </c>
      <c r="AO2920" s="15">
        <v>0.22</v>
      </c>
      <c r="AP2920" s="15">
        <v>1.43</v>
      </c>
      <c r="AQ2920" s="15">
        <v>0.2</v>
      </c>
      <c r="AR2920" s="15">
        <v>14.1</v>
      </c>
      <c r="AS2920" s="15">
        <v>2.04</v>
      </c>
      <c r="AT2920" s="15">
        <v>0.39529614845182898</v>
      </c>
      <c r="AU2920" s="15" t="s">
        <v>2247</v>
      </c>
      <c r="AV2920" s="27" t="s">
        <v>2327</v>
      </c>
    </row>
    <row r="2921" spans="1:48" x14ac:dyDescent="0.25">
      <c r="A2921" s="13" t="s">
        <v>68</v>
      </c>
      <c r="B2921" s="14">
        <v>209113</v>
      </c>
      <c r="C2921" s="15">
        <v>56.597510373444003</v>
      </c>
      <c r="D2921" s="15">
        <v>12.8423236514523</v>
      </c>
      <c r="E2921" s="15">
        <v>10.269709543568499</v>
      </c>
      <c r="F2921" s="15">
        <v>7.0331950207468896</v>
      </c>
      <c r="G2921" s="15">
        <v>8.8174273858921204</v>
      </c>
      <c r="H2921" s="15">
        <v>1.05809128630705</v>
      </c>
      <c r="I2921" s="15">
        <v>2.3340248962655599</v>
      </c>
      <c r="J2921" s="15">
        <v>0.18672199170124501</v>
      </c>
      <c r="K2921" s="15">
        <v>0.77800829875518696</v>
      </c>
      <c r="L2921" s="15">
        <v>8.29875518672199E-2</v>
      </c>
      <c r="M2921" s="15">
        <v>3.39</v>
      </c>
      <c r="N2921" s="15">
        <v>100</v>
      </c>
      <c r="O2921" s="23">
        <v>66.677042598178502</v>
      </c>
      <c r="P2921" s="15">
        <v>362.34001519490403</v>
      </c>
      <c r="Q2921" s="15">
        <v>33</v>
      </c>
      <c r="R2921" s="15">
        <v>4668.0497925311201</v>
      </c>
      <c r="S2921" s="15">
        <v>222</v>
      </c>
      <c r="T2921" s="15">
        <v>620</v>
      </c>
      <c r="U2921" s="15">
        <v>50</v>
      </c>
      <c r="V2921" s="15">
        <v>160</v>
      </c>
      <c r="W2921" s="15">
        <v>38.9</v>
      </c>
      <c r="X2921" s="15">
        <v>172.5</v>
      </c>
      <c r="Y2921" s="15">
        <v>354</v>
      </c>
      <c r="Z2921" s="15">
        <v>67</v>
      </c>
      <c r="AA2921" s="15">
        <v>1.7</v>
      </c>
      <c r="AB2921" s="15">
        <v>3.4</v>
      </c>
      <c r="AC2921" s="15"/>
      <c r="AD2921" s="15">
        <v>7.9</v>
      </c>
      <c r="AE2921" s="15">
        <v>16.100000000000001</v>
      </c>
      <c r="AF2921" s="15">
        <v>2.0499999999999998</v>
      </c>
      <c r="AG2921" s="15">
        <v>9</v>
      </c>
      <c r="AH2921" s="15">
        <v>2.19</v>
      </c>
      <c r="AI2921" s="15">
        <v>0.73</v>
      </c>
      <c r="AJ2921" s="15">
        <v>2.72</v>
      </c>
      <c r="AK2921" s="15">
        <v>0.44</v>
      </c>
      <c r="AL2921" s="15">
        <v>2.84</v>
      </c>
      <c r="AM2921" s="15">
        <v>0.61</v>
      </c>
      <c r="AN2921" s="15">
        <v>1.76</v>
      </c>
      <c r="AO2921" s="15">
        <v>0.25</v>
      </c>
      <c r="AP2921" s="15">
        <v>1.61</v>
      </c>
      <c r="AQ2921" s="15">
        <v>0.25</v>
      </c>
      <c r="AR2921" s="15">
        <v>15.6</v>
      </c>
      <c r="AS2921" s="15">
        <v>2.0499999999999998</v>
      </c>
      <c r="AT2921" s="15">
        <v>0.41468567472082701</v>
      </c>
      <c r="AU2921" s="15" t="s">
        <v>2247</v>
      </c>
      <c r="AV2921" s="27" t="s">
        <v>2327</v>
      </c>
    </row>
    <row r="2922" spans="1:48" x14ac:dyDescent="0.25">
      <c r="A2922" s="13" t="s">
        <v>68</v>
      </c>
      <c r="B2922" s="14" t="s">
        <v>2616</v>
      </c>
      <c r="C2922" s="15">
        <v>54.0507859733979</v>
      </c>
      <c r="D2922" s="15">
        <v>12.615880693268799</v>
      </c>
      <c r="E2922" s="15">
        <v>9.1898428053204402</v>
      </c>
      <c r="F2922" s="15">
        <v>10.086658605401</v>
      </c>
      <c r="G2922" s="15">
        <v>10.2478839177751</v>
      </c>
      <c r="H2922" s="15">
        <v>9.0689238210399106E-2</v>
      </c>
      <c r="I2922" s="15">
        <v>2.8819024586860098</v>
      </c>
      <c r="J2922" s="15">
        <v>0.14107214832728701</v>
      </c>
      <c r="K2922" s="15">
        <v>0.65497783151954903</v>
      </c>
      <c r="L2922" s="15">
        <v>4.0306328093510799E-2</v>
      </c>
      <c r="M2922" s="15">
        <v>0.54</v>
      </c>
      <c r="N2922" s="15">
        <v>100</v>
      </c>
      <c r="O2922" s="23">
        <v>72.213066894937498</v>
      </c>
      <c r="P2922" s="15">
        <v>175.985376182934</v>
      </c>
      <c r="Q2922" s="15">
        <v>39.676666666666698</v>
      </c>
      <c r="R2922" s="15">
        <v>3929.8669891172899</v>
      </c>
      <c r="S2922" s="15">
        <v>206.53333333333299</v>
      </c>
      <c r="T2922" s="15">
        <v>542.63333333333298</v>
      </c>
      <c r="U2922" s="15">
        <v>51.63</v>
      </c>
      <c r="V2922" s="15">
        <v>150</v>
      </c>
      <c r="W2922" s="15">
        <v>0.91300000000000003</v>
      </c>
      <c r="X2922" s="15">
        <v>116.73333333333299</v>
      </c>
      <c r="Y2922" s="15">
        <v>35.6</v>
      </c>
      <c r="Z2922" s="15">
        <v>70.8</v>
      </c>
      <c r="AA2922" s="15">
        <v>1.9766666666666699</v>
      </c>
      <c r="AB2922" s="15">
        <v>3.5833333333333299</v>
      </c>
      <c r="AC2922" s="15">
        <v>0.26066666666666699</v>
      </c>
      <c r="AD2922" s="15">
        <v>7.5933333333333302</v>
      </c>
      <c r="AE2922" s="15">
        <v>16.4866666666667</v>
      </c>
      <c r="AF2922" s="15">
        <v>2.23566666666667</v>
      </c>
      <c r="AG2922" s="15">
        <v>9.5566666666666702</v>
      </c>
      <c r="AH2922" s="15">
        <v>2.7066666666666701</v>
      </c>
      <c r="AI2922" s="15">
        <v>0.69299999999999995</v>
      </c>
      <c r="AJ2922" s="15">
        <v>3.0066666666666699</v>
      </c>
      <c r="AK2922" s="15">
        <v>0.51900000000000002</v>
      </c>
      <c r="AL2922" s="15">
        <v>3.5433333333333299</v>
      </c>
      <c r="AM2922" s="15">
        <v>0.76500000000000001</v>
      </c>
      <c r="AN2922" s="15">
        <v>2.1733333333333298</v>
      </c>
      <c r="AO2922" s="15">
        <v>0.331666666666667</v>
      </c>
      <c r="AP2922" s="15">
        <v>2.2000000000000002</v>
      </c>
      <c r="AQ2922" s="15">
        <v>0.31133333333333302</v>
      </c>
      <c r="AR2922" s="15">
        <v>19.746666666666702</v>
      </c>
      <c r="AS2922" s="15">
        <v>2.0230000000000001</v>
      </c>
      <c r="AT2922" s="15">
        <v>0.45469685644871899</v>
      </c>
      <c r="AU2922" s="15" t="s">
        <v>2247</v>
      </c>
      <c r="AV2922" s="27" t="s">
        <v>2343</v>
      </c>
    </row>
    <row r="2923" spans="1:48" x14ac:dyDescent="0.25">
      <c r="A2923" s="13" t="s">
        <v>68</v>
      </c>
      <c r="B2923" s="14">
        <v>221723</v>
      </c>
      <c r="C2923" s="15">
        <v>54.985284617041202</v>
      </c>
      <c r="D2923" s="15">
        <v>11.1980475199196</v>
      </c>
      <c r="E2923" s="15">
        <v>10.623788672744199</v>
      </c>
      <c r="F2923" s="15">
        <v>8.7677020416952995</v>
      </c>
      <c r="G2923" s="15">
        <v>11.6184870330301</v>
      </c>
      <c r="H2923" s="15">
        <v>0.47171262446547801</v>
      </c>
      <c r="I2923" s="15">
        <v>1.4151378733964299</v>
      </c>
      <c r="J2923" s="15">
        <v>0.16407395633581801</v>
      </c>
      <c r="K2923" s="15">
        <v>0.68705969215623997</v>
      </c>
      <c r="L2923" s="15">
        <v>6.8705969215623997E-2</v>
      </c>
      <c r="M2923" s="15">
        <v>2.96</v>
      </c>
      <c r="N2923" s="15">
        <v>100</v>
      </c>
      <c r="O2923" s="23">
        <v>71.820689803563695</v>
      </c>
      <c r="P2923" s="15">
        <v>299.98380925131602</v>
      </c>
      <c r="Q2923" s="15">
        <v>30</v>
      </c>
      <c r="R2923" s="15">
        <v>4122.3581529374396</v>
      </c>
      <c r="S2923" s="15">
        <v>208</v>
      </c>
      <c r="T2923" s="15">
        <v>756</v>
      </c>
      <c r="U2923" s="15">
        <v>50.6</v>
      </c>
      <c r="V2923" s="15">
        <v>178.6</v>
      </c>
      <c r="W2923" s="15">
        <v>18.100000000000001</v>
      </c>
      <c r="X2923" s="15">
        <v>82.1</v>
      </c>
      <c r="Y2923" s="15">
        <v>131.6</v>
      </c>
      <c r="Z2923" s="15">
        <v>54</v>
      </c>
      <c r="AA2923" s="15">
        <v>1.3</v>
      </c>
      <c r="AB2923" s="15">
        <v>2.9</v>
      </c>
      <c r="AC2923" s="15">
        <v>0.4</v>
      </c>
      <c r="AD2923" s="15">
        <v>7.4</v>
      </c>
      <c r="AE2923" s="15">
        <v>14.7</v>
      </c>
      <c r="AF2923" s="15">
        <v>1.8</v>
      </c>
      <c r="AG2923" s="15">
        <v>8</v>
      </c>
      <c r="AH2923" s="15">
        <v>1.9</v>
      </c>
      <c r="AI2923" s="15">
        <v>0.7</v>
      </c>
      <c r="AJ2923" s="15">
        <v>3</v>
      </c>
      <c r="AK2923" s="15">
        <v>0.4</v>
      </c>
      <c r="AL2923" s="15">
        <v>2.7</v>
      </c>
      <c r="AM2923" s="15">
        <v>0.6</v>
      </c>
      <c r="AN2923" s="15">
        <v>1.6</v>
      </c>
      <c r="AO2923" s="15">
        <v>0.2</v>
      </c>
      <c r="AP2923" s="15">
        <v>1.7</v>
      </c>
      <c r="AQ2923" s="15">
        <v>0.3</v>
      </c>
      <c r="AR2923" s="15">
        <v>14.7</v>
      </c>
      <c r="AS2923" s="15">
        <v>1.8</v>
      </c>
      <c r="AT2923" s="15">
        <v>0.37760130396876501</v>
      </c>
      <c r="AU2923" s="15" t="s">
        <v>2247</v>
      </c>
      <c r="AV2923" s="27" t="s">
        <v>2327</v>
      </c>
    </row>
    <row r="2924" spans="1:48" x14ac:dyDescent="0.25">
      <c r="A2924" s="13" t="s">
        <v>68</v>
      </c>
      <c r="B2924" s="14" t="s">
        <v>2617</v>
      </c>
      <c r="C2924" s="15">
        <v>57.680184912796797</v>
      </c>
      <c r="D2924" s="15">
        <v>10.4433704559781</v>
      </c>
      <c r="E2924" s="15">
        <v>8.4261399453666801</v>
      </c>
      <c r="F2924" s="15">
        <v>6.1462492120193399</v>
      </c>
      <c r="G2924" s="15">
        <v>11.5570498003782</v>
      </c>
      <c r="H2924" s="15">
        <v>4.2025635637738999E-2</v>
      </c>
      <c r="I2924" s="15">
        <v>4.9064929607060304</v>
      </c>
      <c r="J2924" s="15">
        <v>0.157596133641521</v>
      </c>
      <c r="K2924" s="15">
        <v>0.59886530783778102</v>
      </c>
      <c r="L2924" s="15">
        <v>4.2025635637738999E-2</v>
      </c>
      <c r="M2924" s="15"/>
      <c r="N2924" s="15">
        <v>100</v>
      </c>
      <c r="O2924" s="23">
        <v>76.170311930958604</v>
      </c>
      <c r="P2924" s="15">
        <v>183.49221193942401</v>
      </c>
      <c r="Q2924" s="15">
        <v>30.9981108312343</v>
      </c>
      <c r="R2924" s="15">
        <v>3593.1918470266901</v>
      </c>
      <c r="S2924" s="15">
        <v>197.354638958858</v>
      </c>
      <c r="T2924" s="15">
        <v>826.61628883291405</v>
      </c>
      <c r="U2924" s="15">
        <v>33.064651553316502</v>
      </c>
      <c r="V2924" s="15">
        <v>175.65596137699399</v>
      </c>
      <c r="W2924" s="15">
        <v>1.3432514693534801</v>
      </c>
      <c r="X2924" s="15">
        <v>104.36030646515501</v>
      </c>
      <c r="Y2924" s="15">
        <v>36.681097816960502</v>
      </c>
      <c r="Z2924" s="15">
        <v>41.3308144416457</v>
      </c>
      <c r="AA2924" s="15">
        <v>1.03327036104114</v>
      </c>
      <c r="AB2924" s="15">
        <v>2.27319479429051</v>
      </c>
      <c r="AC2924" s="15">
        <v>0.30998110831234299</v>
      </c>
      <c r="AD2924" s="15">
        <v>5.4763329135180498</v>
      </c>
      <c r="AE2924" s="15">
        <v>11.572628043660799</v>
      </c>
      <c r="AF2924" s="15">
        <v>1.47757661628883</v>
      </c>
      <c r="AG2924" s="15">
        <v>6.4062762384550798</v>
      </c>
      <c r="AH2924" s="15">
        <v>1.7255615029387099</v>
      </c>
      <c r="AI2924" s="15">
        <v>0.64062762384550798</v>
      </c>
      <c r="AJ2924" s="15">
        <v>2.0252099076406398</v>
      </c>
      <c r="AK2924" s="15">
        <v>0.36164462636439998</v>
      </c>
      <c r="AL2924" s="15">
        <v>2.2421966834592801</v>
      </c>
      <c r="AM2924" s="15">
        <v>0.48563706968933701</v>
      </c>
      <c r="AN2924" s="15">
        <v>1.42591309823678</v>
      </c>
      <c r="AO2924" s="15">
        <v>0.19632136859781699</v>
      </c>
      <c r="AP2924" s="15">
        <v>1.3742495801847201</v>
      </c>
      <c r="AQ2924" s="15">
        <v>0.21698677581864001</v>
      </c>
      <c r="AR2924" s="15">
        <v>12.9158795130143</v>
      </c>
      <c r="AS2924" s="15">
        <v>0.80595088161209105</v>
      </c>
      <c r="AT2924" s="15">
        <v>0.39995765963640201</v>
      </c>
      <c r="AU2924" s="15" t="s">
        <v>2247</v>
      </c>
      <c r="AV2924" s="27" t="s">
        <v>2258</v>
      </c>
    </row>
    <row r="2925" spans="1:48" x14ac:dyDescent="0.25">
      <c r="A2925" s="13" t="s">
        <v>68</v>
      </c>
      <c r="B2925" s="14">
        <v>209114</v>
      </c>
      <c r="C2925" s="15">
        <v>57.304062371768602</v>
      </c>
      <c r="D2925" s="15">
        <v>10.5867870332376</v>
      </c>
      <c r="E2925" s="15">
        <v>10.556011489536299</v>
      </c>
      <c r="F2925" s="15">
        <v>6.7193270414443997</v>
      </c>
      <c r="G2925" s="15">
        <v>11.3356585966352</v>
      </c>
      <c r="H2925" s="15">
        <v>0.205170291341814</v>
      </c>
      <c r="I2925" s="15">
        <v>2.4210094378333999</v>
      </c>
      <c r="J2925" s="15">
        <v>0.15387771850636001</v>
      </c>
      <c r="K2925" s="15">
        <v>0.65654493229380395</v>
      </c>
      <c r="L2925" s="15">
        <v>6.15510874025441E-2</v>
      </c>
      <c r="M2925" s="15">
        <v>2.56</v>
      </c>
      <c r="N2925" s="15">
        <v>100</v>
      </c>
      <c r="O2925" s="23">
        <v>71.449992601551202</v>
      </c>
      <c r="P2925" s="15">
        <v>268.744184433643</v>
      </c>
      <c r="Q2925" s="15">
        <v>29</v>
      </c>
      <c r="R2925" s="15">
        <v>3939.26959376282</v>
      </c>
      <c r="S2925" s="15">
        <v>177</v>
      </c>
      <c r="T2925" s="15">
        <v>1470</v>
      </c>
      <c r="U2925" s="15">
        <v>56</v>
      </c>
      <c r="V2925" s="15">
        <v>230</v>
      </c>
      <c r="W2925" s="15">
        <v>5.0999999999999996</v>
      </c>
      <c r="X2925" s="15">
        <v>106</v>
      </c>
      <c r="Y2925" s="15">
        <v>75.8</v>
      </c>
      <c r="Z2925" s="15">
        <v>54</v>
      </c>
      <c r="AA2925" s="15">
        <v>1.4</v>
      </c>
      <c r="AB2925" s="15">
        <v>2.7</v>
      </c>
      <c r="AC2925" s="15"/>
      <c r="AD2925" s="15">
        <v>6</v>
      </c>
      <c r="AE2925" s="15">
        <v>12.7</v>
      </c>
      <c r="AF2925" s="15">
        <v>1.62</v>
      </c>
      <c r="AG2925" s="15">
        <v>7.5</v>
      </c>
      <c r="AH2925" s="15">
        <v>2.02</v>
      </c>
      <c r="AI2925" s="15">
        <v>0.64</v>
      </c>
      <c r="AJ2925" s="15">
        <v>2.41</v>
      </c>
      <c r="AK2925" s="15">
        <v>0.41</v>
      </c>
      <c r="AL2925" s="15">
        <v>2.64</v>
      </c>
      <c r="AM2925" s="15">
        <v>0.55000000000000004</v>
      </c>
      <c r="AN2925" s="15">
        <v>1.56</v>
      </c>
      <c r="AO2925" s="15">
        <v>0.23</v>
      </c>
      <c r="AP2925" s="15">
        <v>1.49</v>
      </c>
      <c r="AQ2925" s="15">
        <v>0.23</v>
      </c>
      <c r="AR2925" s="15">
        <v>14.8</v>
      </c>
      <c r="AS2925" s="15">
        <v>1.44</v>
      </c>
      <c r="AT2925" s="15">
        <v>0.43359046283309999</v>
      </c>
      <c r="AU2925" s="15" t="s">
        <v>2247</v>
      </c>
      <c r="AV2925" s="27" t="s">
        <v>2327</v>
      </c>
    </row>
    <row r="2926" spans="1:48" x14ac:dyDescent="0.25">
      <c r="A2926" s="13" t="s">
        <v>68</v>
      </c>
      <c r="B2926" s="14" t="s">
        <v>2618</v>
      </c>
      <c r="C2926" s="15">
        <v>54.692524115755603</v>
      </c>
      <c r="D2926" s="15">
        <v>15.976688102893901</v>
      </c>
      <c r="E2926" s="15">
        <v>9.3549035369774902</v>
      </c>
      <c r="F2926" s="15">
        <v>9.7266881028938901</v>
      </c>
      <c r="G2926" s="15">
        <v>6.5715434083601298</v>
      </c>
      <c r="H2926" s="15">
        <v>0.17081993569131801</v>
      </c>
      <c r="I2926" s="15">
        <v>2.4015273311897101</v>
      </c>
      <c r="J2926" s="15">
        <v>0.20096463022507999</v>
      </c>
      <c r="K2926" s="15">
        <v>0.80385852090032195</v>
      </c>
      <c r="L2926" s="15">
        <v>0.10048231511253999</v>
      </c>
      <c r="M2926" s="15">
        <v>0.84</v>
      </c>
      <c r="N2926" s="15">
        <v>100</v>
      </c>
      <c r="O2926" s="23">
        <v>62.079661087219499</v>
      </c>
      <c r="P2926" s="15">
        <v>438.72560119559699</v>
      </c>
      <c r="Q2926" s="15">
        <v>39.977434908389597</v>
      </c>
      <c r="R2926" s="15">
        <v>4823.1511254019297</v>
      </c>
      <c r="S2926" s="15">
        <v>238.63745418193901</v>
      </c>
      <c r="T2926" s="15">
        <v>285.84727272727298</v>
      </c>
      <c r="U2926" s="15">
        <v>62.7457389680131</v>
      </c>
      <c r="V2926" s="15">
        <v>67.280289330922201</v>
      </c>
      <c r="W2926" s="15">
        <v>2.9581083999136299</v>
      </c>
      <c r="X2926" s="15">
        <v>97.952160117158897</v>
      </c>
      <c r="Y2926" s="15">
        <v>29.3491013071895</v>
      </c>
      <c r="Z2926" s="15">
        <v>77.188422917897199</v>
      </c>
      <c r="AA2926" s="15">
        <v>1.9693687556766599</v>
      </c>
      <c r="AB2926" s="15">
        <v>3.4506711409395998</v>
      </c>
      <c r="AC2926" s="15">
        <v>0.26108527131782899</v>
      </c>
      <c r="AD2926" s="15">
        <v>5.5894919972164203</v>
      </c>
      <c r="AE2926" s="15">
        <v>13.0780626780627</v>
      </c>
      <c r="AF2926" s="15">
        <v>1.84124389327321</v>
      </c>
      <c r="AG2926" s="15">
        <v>8.4114894497310697</v>
      </c>
      <c r="AH2926" s="15">
        <v>2.46862312741963</v>
      </c>
      <c r="AI2926" s="15">
        <v>0.76762310606060602</v>
      </c>
      <c r="AJ2926" s="15">
        <v>3.0462741702741698</v>
      </c>
      <c r="AK2926" s="15">
        <v>0.55564612326043705</v>
      </c>
      <c r="AL2926" s="15">
        <v>3.5551557660776099</v>
      </c>
      <c r="AM2926" s="15">
        <v>0.78989713820144603</v>
      </c>
      <c r="AN2926" s="15">
        <v>2.3212716354645</v>
      </c>
      <c r="AO2926" s="15">
        <v>0.33769325153374202</v>
      </c>
      <c r="AP2926" s="15">
        <v>2.1892682926829301</v>
      </c>
      <c r="AQ2926" s="15">
        <v>0.33313489020564702</v>
      </c>
      <c r="AR2926" s="15">
        <v>23.075324675324701</v>
      </c>
      <c r="AS2926" s="15">
        <v>0.89368965517241405</v>
      </c>
      <c r="AT2926" s="15">
        <v>0.59483763773162701</v>
      </c>
      <c r="AU2926" s="15" t="s">
        <v>2247</v>
      </c>
      <c r="AV2926" s="27" t="s">
        <v>2343</v>
      </c>
    </row>
    <row r="2927" spans="1:48" x14ac:dyDescent="0.25">
      <c r="A2927" s="13" t="s">
        <v>68</v>
      </c>
      <c r="B2927" s="14">
        <v>201854</v>
      </c>
      <c r="C2927" s="15">
        <v>56.511608894702398</v>
      </c>
      <c r="D2927" s="15">
        <v>16.0439829954218</v>
      </c>
      <c r="E2927" s="15">
        <v>8.9008338783518592</v>
      </c>
      <c r="F2927" s="15">
        <v>7.3066546762589901</v>
      </c>
      <c r="G2927" s="15">
        <v>6.4789077828646198</v>
      </c>
      <c r="H2927" s="15">
        <v>0.81957161543492496</v>
      </c>
      <c r="I2927" s="15">
        <v>2.9839764551994801</v>
      </c>
      <c r="J2927" s="15">
        <v>0.138979725310661</v>
      </c>
      <c r="K2927" s="15">
        <v>0.66424133420536302</v>
      </c>
      <c r="L2927" s="15">
        <v>0.151242642249836</v>
      </c>
      <c r="M2927" s="15">
        <v>1.77</v>
      </c>
      <c r="N2927" s="15">
        <v>100</v>
      </c>
      <c r="O2927" s="23">
        <v>62.913079081686099</v>
      </c>
      <c r="P2927" s="15">
        <v>660.35519855562404</v>
      </c>
      <c r="Q2927" s="15"/>
      <c r="R2927" s="15">
        <v>3985.4480052321801</v>
      </c>
      <c r="S2927" s="15">
        <v>141</v>
      </c>
      <c r="T2927" s="15">
        <v>340</v>
      </c>
      <c r="U2927" s="15">
        <v>47.4</v>
      </c>
      <c r="V2927" s="15">
        <v>193</v>
      </c>
      <c r="W2927" s="15">
        <v>33.200000000000003</v>
      </c>
      <c r="X2927" s="15">
        <v>243</v>
      </c>
      <c r="Y2927" s="15">
        <v>394</v>
      </c>
      <c r="Z2927" s="15">
        <v>149</v>
      </c>
      <c r="AA2927" s="15">
        <v>3.5</v>
      </c>
      <c r="AB2927" s="15">
        <v>5</v>
      </c>
      <c r="AC2927" s="15">
        <v>0.3</v>
      </c>
      <c r="AD2927" s="15">
        <v>22</v>
      </c>
      <c r="AE2927" s="15">
        <v>43.8</v>
      </c>
      <c r="AF2927" s="15">
        <v>5.19</v>
      </c>
      <c r="AG2927" s="15">
        <v>18.600000000000001</v>
      </c>
      <c r="AH2927" s="15">
        <v>4.2</v>
      </c>
      <c r="AI2927" s="15">
        <v>0.99</v>
      </c>
      <c r="AJ2927" s="15">
        <v>4.09</v>
      </c>
      <c r="AK2927" s="15">
        <v>0.56000000000000005</v>
      </c>
      <c r="AL2927" s="15">
        <v>3.21</v>
      </c>
      <c r="AM2927" s="15">
        <v>0.63</v>
      </c>
      <c r="AN2927" s="15">
        <v>1.96</v>
      </c>
      <c r="AO2927" s="15">
        <v>0.27</v>
      </c>
      <c r="AP2927" s="15">
        <v>1.87</v>
      </c>
      <c r="AQ2927" s="15">
        <v>0.26</v>
      </c>
      <c r="AR2927" s="15">
        <v>16.2</v>
      </c>
      <c r="AS2927" s="15">
        <v>5.31</v>
      </c>
      <c r="AT2927" s="15">
        <v>0.21898508223893901</v>
      </c>
      <c r="AU2927" s="15" t="s">
        <v>2247</v>
      </c>
      <c r="AV2927" s="27" t="s">
        <v>2503</v>
      </c>
    </row>
    <row r="2928" spans="1:48" x14ac:dyDescent="0.25">
      <c r="A2928" s="13" t="s">
        <v>68</v>
      </c>
      <c r="B2928" s="14">
        <v>81779</v>
      </c>
      <c r="C2928" s="15">
        <v>54.351222474405901</v>
      </c>
      <c r="D2928" s="15">
        <v>14.0085660559637</v>
      </c>
      <c r="E2928" s="15">
        <v>12.1239604660457</v>
      </c>
      <c r="F2928" s="15">
        <v>10.128496069992201</v>
      </c>
      <c r="G2928" s="15">
        <v>5.9158477306177497</v>
      </c>
      <c r="H2928" s="15">
        <v>0.23179642309023701</v>
      </c>
      <c r="I2928" s="15">
        <v>2.3582765616064201</v>
      </c>
      <c r="J2928" s="15">
        <v>0.19148400168323901</v>
      </c>
      <c r="K2928" s="15">
        <v>0.62484253180846405</v>
      </c>
      <c r="L2928" s="15">
        <v>6.5507684786371298E-2</v>
      </c>
      <c r="M2928" s="15">
        <v>0.33000001000000001</v>
      </c>
      <c r="N2928" s="15">
        <v>100</v>
      </c>
      <c r="O2928" s="23">
        <v>53.208929212596701</v>
      </c>
      <c r="P2928" s="15">
        <v>286.01946878556498</v>
      </c>
      <c r="Q2928" s="15">
        <v>40.1330309946743</v>
      </c>
      <c r="R2928" s="15">
        <v>3749.05519085079</v>
      </c>
      <c r="S2928" s="15">
        <v>252.83809526644799</v>
      </c>
      <c r="T2928" s="15"/>
      <c r="U2928" s="15">
        <v>58.594226787312998</v>
      </c>
      <c r="V2928" s="15">
        <v>69.731141353246699</v>
      </c>
      <c r="W2928" s="15">
        <v>1.80598634459406</v>
      </c>
      <c r="X2928" s="15">
        <v>102.238897994021</v>
      </c>
      <c r="Y2928" s="15">
        <v>135.44897960702599</v>
      </c>
      <c r="Z2928" s="15">
        <v>56.1862433925441</v>
      </c>
      <c r="AA2928" s="15">
        <v>1.6053212598534901</v>
      </c>
      <c r="AB2928" s="15">
        <v>2.4079819600130401</v>
      </c>
      <c r="AC2928" s="15">
        <v>0.30099774249331501</v>
      </c>
      <c r="AD2928" s="15">
        <v>7.5249433115014401</v>
      </c>
      <c r="AE2928" s="15">
        <v>14.247225812477501</v>
      </c>
      <c r="AF2928" s="15">
        <v>1.6053212598534901</v>
      </c>
      <c r="AG2928" s="15">
        <v>6.01995464920115</v>
      </c>
      <c r="AH2928" s="15">
        <v>1.9063189521805199</v>
      </c>
      <c r="AI2928" s="15">
        <v>0.60199548498663102</v>
      </c>
      <c r="AJ2928" s="15">
        <v>2.1069840268878299</v>
      </c>
      <c r="AK2928" s="15">
        <v>0.50166288743342902</v>
      </c>
      <c r="AL2928" s="15">
        <v>3.3109750068943402</v>
      </c>
      <c r="AM2928" s="15">
        <v>0.70232803237354302</v>
      </c>
      <c r="AN2928" s="15">
        <v>2.6086469143212501</v>
      </c>
      <c r="AO2928" s="15">
        <v>0.30099774249331501</v>
      </c>
      <c r="AP2928" s="15">
        <v>2.50831443716715</v>
      </c>
      <c r="AQ2928" s="15">
        <v>0.40133031998000102</v>
      </c>
      <c r="AR2928" s="15">
        <v>21.270507189705</v>
      </c>
      <c r="AS2928" s="15">
        <v>2.6086469143212501</v>
      </c>
      <c r="AT2928" s="15">
        <v>0.30833100863955099</v>
      </c>
      <c r="AU2928" s="15" t="s">
        <v>2247</v>
      </c>
      <c r="AV2928" s="27" t="s">
        <v>2258</v>
      </c>
    </row>
    <row r="2929" spans="1:48" x14ac:dyDescent="0.25">
      <c r="A2929" s="13" t="s">
        <v>68</v>
      </c>
      <c r="B2929" s="14">
        <v>190524</v>
      </c>
      <c r="C2929" s="15">
        <v>56.544864688952401</v>
      </c>
      <c r="D2929" s="15">
        <v>15.760355541091601</v>
      </c>
      <c r="E2929" s="15">
        <v>8.5824121062962107</v>
      </c>
      <c r="F2929" s="15">
        <v>7.7291541661157996</v>
      </c>
      <c r="G2929" s="15">
        <v>5.2517568570818396</v>
      </c>
      <c r="H2929" s="15">
        <v>0.234925606891151</v>
      </c>
      <c r="I2929" s="15">
        <v>4.8185174261916597</v>
      </c>
      <c r="J2929" s="15">
        <v>0.12610725218399499</v>
      </c>
      <c r="K2929" s="15">
        <v>0.77393241058080497</v>
      </c>
      <c r="L2929" s="15">
        <v>0.177973944614508</v>
      </c>
      <c r="M2929" s="15">
        <v>1.512</v>
      </c>
      <c r="N2929" s="15">
        <v>100</v>
      </c>
      <c r="O2929" s="23">
        <v>58.781267098177302</v>
      </c>
      <c r="P2929" s="15">
        <v>777.06933564081203</v>
      </c>
      <c r="Q2929" s="15">
        <v>28.9</v>
      </c>
      <c r="R2929" s="15">
        <v>4643.5944634848302</v>
      </c>
      <c r="S2929" s="15">
        <v>165</v>
      </c>
      <c r="T2929" s="15">
        <v>138</v>
      </c>
      <c r="U2929" s="15"/>
      <c r="V2929" s="15">
        <v>77</v>
      </c>
      <c r="W2929" s="15">
        <v>6.5</v>
      </c>
      <c r="X2929" s="15">
        <v>182.1</v>
      </c>
      <c r="Y2929" s="15">
        <v>109.7</v>
      </c>
      <c r="Z2929" s="15">
        <v>97.2</v>
      </c>
      <c r="AA2929" s="15">
        <v>2.56</v>
      </c>
      <c r="AB2929" s="15">
        <v>4</v>
      </c>
      <c r="AC2929" s="15">
        <v>0.23</v>
      </c>
      <c r="AD2929" s="15">
        <v>14</v>
      </c>
      <c r="AE2929" s="15">
        <v>27.95</v>
      </c>
      <c r="AF2929" s="15">
        <v>3.32</v>
      </c>
      <c r="AG2929" s="15">
        <v>14.36</v>
      </c>
      <c r="AH2929" s="15">
        <v>3.13</v>
      </c>
      <c r="AI2929" s="15">
        <v>0.999</v>
      </c>
      <c r="AJ2929" s="15">
        <v>3.75</v>
      </c>
      <c r="AK2929" s="15">
        <v>0.59</v>
      </c>
      <c r="AL2929" s="15">
        <v>3.87</v>
      </c>
      <c r="AM2929" s="15">
        <v>0.86</v>
      </c>
      <c r="AN2929" s="15">
        <v>2.46</v>
      </c>
      <c r="AO2929" s="15"/>
      <c r="AP2929" s="15">
        <v>2.4500000000000002</v>
      </c>
      <c r="AQ2929" s="15">
        <v>0.35</v>
      </c>
      <c r="AR2929" s="15">
        <v>22</v>
      </c>
      <c r="AS2929" s="15">
        <v>3.96</v>
      </c>
      <c r="AT2929" s="15">
        <v>0.27529553195752399</v>
      </c>
      <c r="AU2929" s="15" t="s">
        <v>2247</v>
      </c>
      <c r="AV2929" s="27" t="s">
        <v>2259</v>
      </c>
    </row>
    <row r="2930" spans="1:48" x14ac:dyDescent="0.25">
      <c r="A2930" s="13" t="s">
        <v>68</v>
      </c>
      <c r="B2930" s="14">
        <v>218824</v>
      </c>
      <c r="C2930" s="15">
        <v>58.367716614672403</v>
      </c>
      <c r="D2930" s="15">
        <v>15.1454161215659</v>
      </c>
      <c r="E2930" s="15">
        <v>6.6820972124383502</v>
      </c>
      <c r="F2930" s="15">
        <v>11.9251283083426</v>
      </c>
      <c r="G2930" s="15">
        <v>5.8568984602998801</v>
      </c>
      <c r="H2930" s="15">
        <v>8.0507195330582607E-2</v>
      </c>
      <c r="I2930" s="15">
        <v>0.92583274630169998</v>
      </c>
      <c r="J2930" s="15">
        <v>0.191204588910134</v>
      </c>
      <c r="K2930" s="15">
        <v>0.74469155680788901</v>
      </c>
      <c r="L2930" s="15">
        <v>8.0507195330582607E-2</v>
      </c>
      <c r="M2930" s="15"/>
      <c r="N2930" s="15">
        <v>100</v>
      </c>
      <c r="O2930" s="23">
        <v>67.134421258953594</v>
      </c>
      <c r="P2930" s="15">
        <v>351.510289471558</v>
      </c>
      <c r="Q2930" s="15">
        <v>29.131327362383001</v>
      </c>
      <c r="R2930" s="15">
        <v>4468.1493408473298</v>
      </c>
      <c r="S2930" s="15">
        <v>228.02797625037701</v>
      </c>
      <c r="T2930" s="15">
        <v>261.17741773171002</v>
      </c>
      <c r="U2930" s="15">
        <v>38.172084130019101</v>
      </c>
      <c r="V2930" s="15">
        <v>116.525309449532</v>
      </c>
      <c r="W2930" s="15">
        <v>0.904075676763611</v>
      </c>
      <c r="X2930" s="15">
        <v>188.85136359062099</v>
      </c>
      <c r="Y2930" s="15">
        <v>240.082318607226</v>
      </c>
      <c r="Z2930" s="15">
        <v>104.47096709268401</v>
      </c>
      <c r="AA2930" s="15">
        <v>2.9131327362383002</v>
      </c>
      <c r="AB2930" s="15">
        <v>4.9221897957129901</v>
      </c>
      <c r="AC2930" s="15">
        <v>0.50226426486867304</v>
      </c>
      <c r="AD2930" s="15">
        <v>12.0543423568481</v>
      </c>
      <c r="AE2930" s="15">
        <v>25.012760390459899</v>
      </c>
      <c r="AF2930" s="15">
        <v>3.0839025862936502</v>
      </c>
      <c r="AG2930" s="15">
        <v>12.556606621716799</v>
      </c>
      <c r="AH2930" s="15">
        <v>3.0437214451041599</v>
      </c>
      <c r="AI2930" s="15">
        <v>1.1451625239005701</v>
      </c>
      <c r="AJ2930" s="15">
        <v>3.32498943343061</v>
      </c>
      <c r="AK2930" s="15">
        <v>0.59267183254503397</v>
      </c>
      <c r="AL2930" s="15">
        <v>3.8071631277045399</v>
      </c>
      <c r="AM2930" s="15">
        <v>0.74335111200563597</v>
      </c>
      <c r="AN2930" s="15">
        <v>2.4209137566669998</v>
      </c>
      <c r="AO2930" s="15">
        <v>0.33149441481332398</v>
      </c>
      <c r="AP2930" s="15">
        <v>2.2200080507195299</v>
      </c>
      <c r="AQ2930" s="15">
        <v>0.321449129515951</v>
      </c>
      <c r="AR2930" s="15">
        <v>20.291476300694399</v>
      </c>
      <c r="AS2930" s="15">
        <v>4.7212840897655202</v>
      </c>
      <c r="AT2930" s="15">
        <v>0.39344319775596198</v>
      </c>
      <c r="AU2930" s="15" t="s">
        <v>2247</v>
      </c>
      <c r="AV2930" s="27" t="s">
        <v>2258</v>
      </c>
    </row>
    <row r="2931" spans="1:48" x14ac:dyDescent="0.25">
      <c r="A2931" s="13" t="s">
        <v>68</v>
      </c>
      <c r="B2931" s="14" t="s">
        <v>2619</v>
      </c>
      <c r="C2931" s="15">
        <v>54.209036586644302</v>
      </c>
      <c r="D2931" s="15">
        <v>15.3160708669672</v>
      </c>
      <c r="E2931" s="15">
        <v>9.6760666736555194</v>
      </c>
      <c r="F2931" s="15">
        <v>8.6172554775133694</v>
      </c>
      <c r="G2931" s="15">
        <v>7.9463256106510096</v>
      </c>
      <c r="H2931" s="15">
        <v>1.34185973372471</v>
      </c>
      <c r="I2931" s="15">
        <v>1.70877450466506</v>
      </c>
      <c r="J2931" s="15">
        <v>0.14676590837614001</v>
      </c>
      <c r="K2931" s="15">
        <v>0.87011217108711603</v>
      </c>
      <c r="L2931" s="15">
        <v>0.167732466715589</v>
      </c>
      <c r="M2931" s="15">
        <v>4.4400000000000004</v>
      </c>
      <c r="N2931" s="15">
        <v>100</v>
      </c>
      <c r="O2931" s="23">
        <v>65.681593389016498</v>
      </c>
      <c r="P2931" s="15">
        <v>732.35302368778196</v>
      </c>
      <c r="Q2931" s="15">
        <v>21</v>
      </c>
      <c r="R2931" s="15">
        <v>5220.6730265226997</v>
      </c>
      <c r="S2931" s="15">
        <v>160</v>
      </c>
      <c r="T2931" s="15">
        <v>287</v>
      </c>
      <c r="U2931" s="15"/>
      <c r="V2931" s="15">
        <v>233</v>
      </c>
      <c r="W2931" s="15">
        <v>45.6</v>
      </c>
      <c r="X2931" s="15">
        <v>352.5</v>
      </c>
      <c r="Y2931" s="15">
        <v>314</v>
      </c>
      <c r="Z2931" s="15">
        <v>101</v>
      </c>
      <c r="AA2931" s="15">
        <v>2.4</v>
      </c>
      <c r="AB2931" s="15">
        <v>4.5999999999999996</v>
      </c>
      <c r="AC2931" s="15">
        <v>0.3</v>
      </c>
      <c r="AD2931" s="15">
        <v>11.87</v>
      </c>
      <c r="AE2931" s="15">
        <v>25.05</v>
      </c>
      <c r="AF2931" s="15">
        <v>3.12</v>
      </c>
      <c r="AG2931" s="15">
        <v>13.82</v>
      </c>
      <c r="AH2931" s="15">
        <v>2.88</v>
      </c>
      <c r="AI2931" s="15">
        <v>0.92100000000000004</v>
      </c>
      <c r="AJ2931" s="15">
        <v>3</v>
      </c>
      <c r="AK2931" s="15">
        <v>0.49</v>
      </c>
      <c r="AL2931" s="15">
        <v>2.72</v>
      </c>
      <c r="AM2931" s="15">
        <v>0.56999999999999995</v>
      </c>
      <c r="AN2931" s="15">
        <v>1.66</v>
      </c>
      <c r="AO2931" s="15"/>
      <c r="AP2931" s="15">
        <v>1.6</v>
      </c>
      <c r="AQ2931" s="15">
        <v>0.23</v>
      </c>
      <c r="AR2931" s="15">
        <v>16</v>
      </c>
      <c r="AS2931" s="15">
        <v>2.2000000000000002</v>
      </c>
      <c r="AT2931" s="15">
        <v>0.373400005435226</v>
      </c>
      <c r="AU2931" s="15" t="s">
        <v>2247</v>
      </c>
      <c r="AV2931" s="27" t="s">
        <v>2620</v>
      </c>
    </row>
    <row r="2932" spans="1:48" x14ac:dyDescent="0.25">
      <c r="A2932" s="13" t="s">
        <v>68</v>
      </c>
      <c r="B2932" s="14">
        <v>209112</v>
      </c>
      <c r="C2932" s="15">
        <v>60.338499612004803</v>
      </c>
      <c r="D2932" s="15">
        <v>11.010675111679699</v>
      </c>
      <c r="E2932" s="15">
        <v>9.1231308068203294</v>
      </c>
      <c r="F2932" s="15">
        <v>6.96294121348126</v>
      </c>
      <c r="G2932" s="15">
        <v>8.9134036618359502</v>
      </c>
      <c r="H2932" s="15">
        <v>0.76550407919297003</v>
      </c>
      <c r="I2932" s="15">
        <v>1.90851701935782</v>
      </c>
      <c r="J2932" s="15">
        <v>0.14680900148906301</v>
      </c>
      <c r="K2932" s="15">
        <v>0.723558650196095</v>
      </c>
      <c r="L2932" s="15">
        <v>0.10696084394203099</v>
      </c>
      <c r="M2932" s="15">
        <v>4.38</v>
      </c>
      <c r="N2932" s="15">
        <v>100</v>
      </c>
      <c r="O2932" s="23">
        <v>69.483586340923196</v>
      </c>
      <c r="P2932" s="15">
        <v>467.01213552154599</v>
      </c>
      <c r="Q2932" s="15">
        <v>33</v>
      </c>
      <c r="R2932" s="15">
        <v>4341.3519011765702</v>
      </c>
      <c r="S2932" s="15">
        <v>199</v>
      </c>
      <c r="T2932" s="15">
        <v>816</v>
      </c>
      <c r="U2932" s="15">
        <v>50.9</v>
      </c>
      <c r="V2932" s="15">
        <v>175</v>
      </c>
      <c r="W2932" s="15">
        <v>21</v>
      </c>
      <c r="X2932" s="15">
        <v>143.4</v>
      </c>
      <c r="Y2932" s="15">
        <v>323.2</v>
      </c>
      <c r="Z2932" s="15">
        <v>87</v>
      </c>
      <c r="AA2932" s="15">
        <v>2.2000000000000002</v>
      </c>
      <c r="AB2932" s="15">
        <v>4.5</v>
      </c>
      <c r="AC2932" s="15">
        <v>0.3</v>
      </c>
      <c r="AD2932" s="15">
        <v>9.9</v>
      </c>
      <c r="AE2932" s="15">
        <v>21.3</v>
      </c>
      <c r="AF2932" s="15">
        <v>2.7</v>
      </c>
      <c r="AG2932" s="15">
        <v>11.2</v>
      </c>
      <c r="AH2932" s="15">
        <v>2.7</v>
      </c>
      <c r="AI2932" s="15">
        <v>1</v>
      </c>
      <c r="AJ2932" s="15">
        <v>3.8</v>
      </c>
      <c r="AK2932" s="15">
        <v>0.5</v>
      </c>
      <c r="AL2932" s="15">
        <v>3.3</v>
      </c>
      <c r="AM2932" s="15">
        <v>0.7</v>
      </c>
      <c r="AN2932" s="15">
        <v>2.1</v>
      </c>
      <c r="AO2932" s="15">
        <v>0.2</v>
      </c>
      <c r="AP2932" s="15">
        <v>1.8</v>
      </c>
      <c r="AQ2932" s="15">
        <v>0.3</v>
      </c>
      <c r="AR2932" s="15">
        <v>16.8</v>
      </c>
      <c r="AS2932" s="15">
        <v>2.7</v>
      </c>
      <c r="AT2932" s="15">
        <v>0.43797016447787801</v>
      </c>
      <c r="AU2932" s="15" t="s">
        <v>2247</v>
      </c>
      <c r="AV2932" s="27" t="s">
        <v>2327</v>
      </c>
    </row>
    <row r="2933" spans="1:48" x14ac:dyDescent="0.25">
      <c r="A2933" s="13" t="s">
        <v>68</v>
      </c>
      <c r="B2933" s="14">
        <v>190519</v>
      </c>
      <c r="C2933" s="15">
        <v>55.321782178217802</v>
      </c>
      <c r="D2933" s="15">
        <v>15.985973597359701</v>
      </c>
      <c r="E2933" s="15">
        <v>9.3234323432343196</v>
      </c>
      <c r="F2933" s="15">
        <v>6.5594059405940603</v>
      </c>
      <c r="G2933" s="15">
        <v>5.42491749174917</v>
      </c>
      <c r="H2933" s="15">
        <v>1.44389438943894</v>
      </c>
      <c r="I2933" s="15">
        <v>4.4348184818481799</v>
      </c>
      <c r="J2933" s="15">
        <v>0.25783828382838297</v>
      </c>
      <c r="K2933" s="15">
        <v>1.0416666666666701</v>
      </c>
      <c r="L2933" s="15">
        <v>0.20627062706270599</v>
      </c>
      <c r="M2933" s="15">
        <v>2.76</v>
      </c>
      <c r="N2933" s="15">
        <v>100</v>
      </c>
      <c r="O2933" s="23">
        <v>57.555554240325698</v>
      </c>
      <c r="P2933" s="15">
        <v>900.61823083716797</v>
      </c>
      <c r="Q2933" s="15">
        <v>16</v>
      </c>
      <c r="R2933" s="15">
        <v>6250</v>
      </c>
      <c r="S2933" s="15">
        <v>129</v>
      </c>
      <c r="T2933" s="15">
        <v>201</v>
      </c>
      <c r="U2933" s="15"/>
      <c r="V2933" s="15">
        <v>170</v>
      </c>
      <c r="W2933" s="15">
        <v>30.7</v>
      </c>
      <c r="X2933" s="15">
        <v>309.89999999999998</v>
      </c>
      <c r="Y2933" s="15">
        <v>571</v>
      </c>
      <c r="Z2933" s="15">
        <v>97</v>
      </c>
      <c r="AA2933" s="15">
        <v>2.4500000000000002</v>
      </c>
      <c r="AB2933" s="15">
        <v>6</v>
      </c>
      <c r="AC2933" s="15">
        <v>0.38</v>
      </c>
      <c r="AD2933" s="15">
        <v>17.43</v>
      </c>
      <c r="AE2933" s="15">
        <v>33.9</v>
      </c>
      <c r="AF2933" s="15">
        <v>3.86</v>
      </c>
      <c r="AG2933" s="15">
        <v>16.05</v>
      </c>
      <c r="AH2933" s="15">
        <v>3.18</v>
      </c>
      <c r="AI2933" s="15">
        <v>1.1539999999999999</v>
      </c>
      <c r="AJ2933" s="15">
        <v>3.4</v>
      </c>
      <c r="AK2933" s="15">
        <v>0.49</v>
      </c>
      <c r="AL2933" s="15">
        <v>2.83</v>
      </c>
      <c r="AM2933" s="15">
        <v>0.57999999999999996</v>
      </c>
      <c r="AN2933" s="15">
        <v>1.56</v>
      </c>
      <c r="AO2933" s="15"/>
      <c r="AP2933" s="15">
        <v>1.35</v>
      </c>
      <c r="AQ2933" s="15">
        <v>0.19</v>
      </c>
      <c r="AR2933" s="15">
        <v>16</v>
      </c>
      <c r="AS2933" s="15">
        <v>3.47</v>
      </c>
      <c r="AT2933" s="15">
        <v>0.33168136380424501</v>
      </c>
      <c r="AU2933" s="15" t="s">
        <v>2247</v>
      </c>
      <c r="AV2933" s="27" t="s">
        <v>2259</v>
      </c>
    </row>
    <row r="2934" spans="1:48" x14ac:dyDescent="0.25">
      <c r="A2934" s="13" t="s">
        <v>68</v>
      </c>
      <c r="B2934" s="14">
        <v>81290</v>
      </c>
      <c r="C2934" s="15">
        <v>54.657114284018597</v>
      </c>
      <c r="D2934" s="15">
        <v>13.7052201849708</v>
      </c>
      <c r="E2934" s="15">
        <v>10.7267137854376</v>
      </c>
      <c r="F2934" s="15">
        <v>9.8976457744500195</v>
      </c>
      <c r="G2934" s="15">
        <v>7.5332651069270797</v>
      </c>
      <c r="H2934" s="15">
        <v>0.33776868433541601</v>
      </c>
      <c r="I2934" s="15">
        <v>1.5353121550000099</v>
      </c>
      <c r="J2934" s="15">
        <v>0.153531225735415</v>
      </c>
      <c r="K2934" s="15">
        <v>1.19754343995835</v>
      </c>
      <c r="L2934" s="15">
        <v>0.25588535916666799</v>
      </c>
      <c r="M2934" s="15">
        <v>2.0399999599999998</v>
      </c>
      <c r="N2934" s="15">
        <v>100</v>
      </c>
      <c r="O2934" s="23">
        <v>62.0736165881925</v>
      </c>
      <c r="P2934" s="15">
        <v>1117.2459343896801</v>
      </c>
      <c r="Q2934" s="15">
        <v>33.689048081653297</v>
      </c>
      <c r="R2934" s="15">
        <v>7185.2606397501004</v>
      </c>
      <c r="S2934" s="15">
        <v>248.073899510356</v>
      </c>
      <c r="T2934" s="15">
        <v>184.779324326644</v>
      </c>
      <c r="U2934" s="15">
        <v>51.656538829921601</v>
      </c>
      <c r="V2934" s="15">
        <v>108.62165961915601</v>
      </c>
      <c r="W2934" s="15">
        <v>10.412978303998299</v>
      </c>
      <c r="X2934" s="15">
        <v>87.897787523821293</v>
      </c>
      <c r="Y2934" s="15">
        <v>220.61222714995299</v>
      </c>
      <c r="Z2934" s="15">
        <v>128.63091085722201</v>
      </c>
      <c r="AA2934" s="15">
        <v>3.5730808571450399</v>
      </c>
      <c r="AB2934" s="15">
        <v>6.0231935469896696</v>
      </c>
      <c r="AC2934" s="15">
        <v>0.61252816735675497</v>
      </c>
      <c r="AD2934" s="15">
        <v>9.4941864715240705</v>
      </c>
      <c r="AE2934" s="15">
        <v>24.092774167541101</v>
      </c>
      <c r="AF2934" s="15">
        <v>3.5730808571450399</v>
      </c>
      <c r="AG2934" s="15">
        <v>15.6194679409156</v>
      </c>
      <c r="AH2934" s="15">
        <v>4.4918731796417903</v>
      </c>
      <c r="AI2934" s="15">
        <v>1.5313203673478799</v>
      </c>
      <c r="AJ2934" s="15">
        <v>5.6148413469422103</v>
      </c>
      <c r="AK2934" s="15">
        <v>0.81670420612766903</v>
      </c>
      <c r="AL2934" s="15">
        <v>6.32945732440397</v>
      </c>
      <c r="AM2934" s="15">
        <v>1.32714426732415</v>
      </c>
      <c r="AN2934" s="15">
        <v>4.2876968346068001</v>
      </c>
      <c r="AO2934" s="15">
        <v>0.61252816735675497</v>
      </c>
      <c r="AP2934" s="15">
        <v>4.2876968346068001</v>
      </c>
      <c r="AQ2934" s="15">
        <v>0.61252816735675497</v>
      </c>
      <c r="AR2934" s="15">
        <v>36.037071869050997</v>
      </c>
      <c r="AS2934" s="15">
        <v>1.32714426732415</v>
      </c>
      <c r="AT2934" s="15">
        <v>0.61127448549829599</v>
      </c>
      <c r="AU2934" s="15" t="s">
        <v>2247</v>
      </c>
      <c r="AV2934" s="27" t="s">
        <v>2258</v>
      </c>
    </row>
    <row r="2935" spans="1:48" x14ac:dyDescent="0.25">
      <c r="A2935" s="13" t="s">
        <v>68</v>
      </c>
      <c r="B2935" s="14" t="s">
        <v>2621</v>
      </c>
      <c r="C2935" s="15">
        <v>55.386551977341902</v>
      </c>
      <c r="D2935" s="15">
        <v>12.4305045630966</v>
      </c>
      <c r="E2935" s="15">
        <v>11.801111926990499</v>
      </c>
      <c r="F2935" s="15">
        <v>5.7799223749082103</v>
      </c>
      <c r="G2935" s="15">
        <v>10.2800797230672</v>
      </c>
      <c r="H2935" s="15">
        <v>0.36714570439525901</v>
      </c>
      <c r="I2935" s="15">
        <v>3.0525542851148599</v>
      </c>
      <c r="J2935" s="15">
        <v>0.10489877268436</v>
      </c>
      <c r="K2935" s="15">
        <v>0.73429140879051702</v>
      </c>
      <c r="L2935" s="15">
        <v>6.2939263610615803E-2</v>
      </c>
      <c r="M2935" s="15"/>
      <c r="N2935" s="15">
        <v>100</v>
      </c>
      <c r="O2935" s="23">
        <v>66.9980526673165</v>
      </c>
      <c r="P2935" s="15">
        <v>274.80523548296998</v>
      </c>
      <c r="Q2935" s="15">
        <v>35.95955150372</v>
      </c>
      <c r="R2935" s="15">
        <v>4405.7484527430997</v>
      </c>
      <c r="S2935" s="15">
        <v>335.26993607880098</v>
      </c>
      <c r="T2935" s="15">
        <v>698.03835271927096</v>
      </c>
      <c r="U2935" s="15">
        <v>47.5935240490412</v>
      </c>
      <c r="V2935" s="15">
        <v>121.627894791994</v>
      </c>
      <c r="W2935" s="15">
        <v>9.9417583569108192</v>
      </c>
      <c r="X2935" s="15">
        <v>109.99392224667299</v>
      </c>
      <c r="Y2935" s="15">
        <v>96.244681965838794</v>
      </c>
      <c r="Z2935" s="15">
        <v>58.169862726605899</v>
      </c>
      <c r="AA2935" s="15">
        <v>1.6922141884103501</v>
      </c>
      <c r="AB2935" s="15">
        <v>2.3267945090642401</v>
      </c>
      <c r="AC2935" s="15">
        <v>0.21152677355129401</v>
      </c>
      <c r="AD2935" s="15">
        <v>3.70171853714765</v>
      </c>
      <c r="AE2935" s="15">
        <v>8.98988787593</v>
      </c>
      <c r="AF2935" s="15">
        <v>1.2691606413077601</v>
      </c>
      <c r="AG2935" s="15">
        <v>6.2400398197631803</v>
      </c>
      <c r="AH2935" s="15">
        <v>1.9354699779943401</v>
      </c>
      <c r="AI2935" s="15">
        <v>1.0047521743686501</v>
      </c>
      <c r="AJ2935" s="15">
        <v>2.89791679765273</v>
      </c>
      <c r="AK2935" s="15">
        <v>0.465358901812847</v>
      </c>
      <c r="AL2935" s="15">
        <v>3.1623252645918498</v>
      </c>
      <c r="AM2935" s="15">
        <v>0.64515665933144695</v>
      </c>
      <c r="AN2935" s="15">
        <v>1.78740123650844</v>
      </c>
      <c r="AO2935" s="15">
        <v>0.27498480561668198</v>
      </c>
      <c r="AP2935" s="15">
        <v>1.75567222047574</v>
      </c>
      <c r="AQ2935" s="15">
        <v>0.285561144294247</v>
      </c>
      <c r="AR2935" s="15">
        <v>17.239432044430501</v>
      </c>
      <c r="AS2935" s="15">
        <v>1.0259048517237801</v>
      </c>
      <c r="AT2935" s="15">
        <v>0.60565017030655299</v>
      </c>
      <c r="AU2935" s="15" t="s">
        <v>2247</v>
      </c>
      <c r="AV2935" s="27" t="s">
        <v>2258</v>
      </c>
    </row>
    <row r="2936" spans="1:48" x14ac:dyDescent="0.25">
      <c r="A2936" s="13" t="s">
        <v>68</v>
      </c>
      <c r="B2936" s="14" t="s">
        <v>2622</v>
      </c>
      <c r="C2936" s="15">
        <v>54.942313688805697</v>
      </c>
      <c r="D2936" s="15">
        <v>14.676229082216</v>
      </c>
      <c r="E2936" s="15">
        <v>11.318989710009401</v>
      </c>
      <c r="F2936" s="15">
        <v>9.2921733707514793</v>
      </c>
      <c r="G2936" s="15">
        <v>6.32990333645151</v>
      </c>
      <c r="H2936" s="15">
        <v>0.34299968818210202</v>
      </c>
      <c r="I2936" s="15">
        <v>2.0476041991476999</v>
      </c>
      <c r="J2936" s="15">
        <v>0.18709073900841899</v>
      </c>
      <c r="K2936" s="15">
        <v>0.77954474586841305</v>
      </c>
      <c r="L2936" s="15">
        <v>8.3151439559297394E-2</v>
      </c>
      <c r="M2936" s="15">
        <v>4.49</v>
      </c>
      <c r="N2936" s="15">
        <v>100</v>
      </c>
      <c r="O2936" s="23">
        <v>56.5836965855055</v>
      </c>
      <c r="P2936" s="15">
        <v>363.05558117439699</v>
      </c>
      <c r="Q2936" s="15">
        <v>35</v>
      </c>
      <c r="R2936" s="15">
        <v>4677.2684752104797</v>
      </c>
      <c r="S2936" s="15">
        <v>221</v>
      </c>
      <c r="T2936" s="15">
        <v>168</v>
      </c>
      <c r="U2936" s="15">
        <v>55</v>
      </c>
      <c r="V2936" s="15">
        <v>76</v>
      </c>
      <c r="W2936" s="15">
        <v>12.2</v>
      </c>
      <c r="X2936" s="15">
        <v>107.5</v>
      </c>
      <c r="Y2936" s="15">
        <v>103.2</v>
      </c>
      <c r="Z2936" s="15">
        <v>80</v>
      </c>
      <c r="AA2936" s="15">
        <v>2.1</v>
      </c>
      <c r="AB2936" s="15">
        <v>3.84</v>
      </c>
      <c r="AC2936" s="15"/>
      <c r="AD2936" s="15">
        <v>11.19</v>
      </c>
      <c r="AE2936" s="15">
        <v>23</v>
      </c>
      <c r="AF2936" s="15">
        <v>2.69</v>
      </c>
      <c r="AG2936" s="15">
        <v>11.11</v>
      </c>
      <c r="AH2936" s="15">
        <v>2.52</v>
      </c>
      <c r="AI2936" s="15">
        <v>0.79</v>
      </c>
      <c r="AJ2936" s="15">
        <v>2.92</v>
      </c>
      <c r="AK2936" s="15">
        <v>0.49</v>
      </c>
      <c r="AL2936" s="15">
        <v>3.14</v>
      </c>
      <c r="AM2936" s="15">
        <v>0.63</v>
      </c>
      <c r="AN2936" s="15">
        <v>1.85</v>
      </c>
      <c r="AO2936" s="15">
        <v>0.28999999999999998</v>
      </c>
      <c r="AP2936" s="15">
        <v>1.84</v>
      </c>
      <c r="AQ2936" s="15">
        <v>0.28999999999999998</v>
      </c>
      <c r="AR2936" s="15">
        <v>19</v>
      </c>
      <c r="AS2936" s="15">
        <v>3.63</v>
      </c>
      <c r="AT2936" s="15">
        <v>0.33064986143959901</v>
      </c>
      <c r="AU2936" s="15" t="s">
        <v>2247</v>
      </c>
      <c r="AV2936" s="27" t="s">
        <v>2443</v>
      </c>
    </row>
    <row r="2937" spans="1:48" x14ac:dyDescent="0.25">
      <c r="A2937" s="13" t="s">
        <v>68</v>
      </c>
      <c r="B2937" s="14">
        <v>190540</v>
      </c>
      <c r="C2937" s="15">
        <v>54.313589842716702</v>
      </c>
      <c r="D2937" s="15">
        <v>15.3590249659186</v>
      </c>
      <c r="E2937" s="15">
        <v>8.4338820273872308</v>
      </c>
      <c r="F2937" s="15">
        <v>11.0077929476875</v>
      </c>
      <c r="G2937" s="15">
        <v>6.9119173092965998</v>
      </c>
      <c r="H2937" s="15">
        <v>0.49443506216045702</v>
      </c>
      <c r="I2937" s="15">
        <v>2.5922233300099702</v>
      </c>
      <c r="J2937" s="15">
        <v>0.14751663377215299</v>
      </c>
      <c r="K2937" s="15">
        <v>0.63686491545770896</v>
      </c>
      <c r="L2937" s="15">
        <v>0.102752965593017</v>
      </c>
      <c r="M2937" s="15">
        <v>1.2190000000000001</v>
      </c>
      <c r="N2937" s="15">
        <v>100</v>
      </c>
      <c r="O2937" s="23">
        <v>65.6350483223259</v>
      </c>
      <c r="P2937" s="15">
        <v>448.639708927257</v>
      </c>
      <c r="Q2937" s="15">
        <v>43.5</v>
      </c>
      <c r="R2937" s="15">
        <v>3821.1894927462499</v>
      </c>
      <c r="S2937" s="15">
        <v>223</v>
      </c>
      <c r="T2937" s="15">
        <v>177</v>
      </c>
      <c r="U2937" s="15"/>
      <c r="V2937" s="15">
        <v>135</v>
      </c>
      <c r="W2937" s="15">
        <v>12.6</v>
      </c>
      <c r="X2937" s="15">
        <v>142</v>
      </c>
      <c r="Y2937" s="15">
        <v>260</v>
      </c>
      <c r="Z2937" s="15">
        <v>44.3</v>
      </c>
      <c r="AA2937" s="15">
        <v>1.19</v>
      </c>
      <c r="AB2937" s="15">
        <v>1.6</v>
      </c>
      <c r="AC2937" s="15"/>
      <c r="AD2937" s="15">
        <v>5.63</v>
      </c>
      <c r="AE2937" s="15">
        <v>11.3</v>
      </c>
      <c r="AF2937" s="15">
        <v>1.29</v>
      </c>
      <c r="AG2937" s="15">
        <v>5.81</v>
      </c>
      <c r="AH2937" s="15">
        <v>1.53</v>
      </c>
      <c r="AI2937" s="15">
        <v>0.55300000000000005</v>
      </c>
      <c r="AJ2937" s="15">
        <v>2.2000000000000002</v>
      </c>
      <c r="AK2937" s="15">
        <v>0.39</v>
      </c>
      <c r="AL2937" s="15">
        <v>2.69</v>
      </c>
      <c r="AM2937" s="15">
        <v>0.62</v>
      </c>
      <c r="AN2937" s="15">
        <v>1.83</v>
      </c>
      <c r="AO2937" s="15"/>
      <c r="AP2937" s="15">
        <v>1.82</v>
      </c>
      <c r="AQ2937" s="15">
        <v>0.26</v>
      </c>
      <c r="AR2937" s="15">
        <v>17.2</v>
      </c>
      <c r="AS2937" s="15">
        <v>1.61</v>
      </c>
      <c r="AT2937" s="15">
        <v>0.27382859306609802</v>
      </c>
      <c r="AU2937" s="15" t="s">
        <v>2247</v>
      </c>
      <c r="AV2937" s="27" t="s">
        <v>2259</v>
      </c>
    </row>
    <row r="2938" spans="1:48" x14ac:dyDescent="0.25">
      <c r="A2938" s="13" t="s">
        <v>68</v>
      </c>
      <c r="B2938" s="14" t="s">
        <v>2623</v>
      </c>
      <c r="C2938" s="15">
        <v>56.038596119181399</v>
      </c>
      <c r="D2938" s="15">
        <v>15.0037111653059</v>
      </c>
      <c r="E2938" s="15">
        <v>8.2812002968932195</v>
      </c>
      <c r="F2938" s="15">
        <v>8.8749867458381893</v>
      </c>
      <c r="G2938" s="15">
        <v>6.4892376206128697</v>
      </c>
      <c r="H2938" s="15">
        <v>0.30749655391793002</v>
      </c>
      <c r="I2938" s="15">
        <v>4.0610751776057699</v>
      </c>
      <c r="J2938" s="15">
        <v>0.148446612236242</v>
      </c>
      <c r="K2938" s="15">
        <v>0.63619976672675205</v>
      </c>
      <c r="L2938" s="15">
        <v>0.15904994168168801</v>
      </c>
      <c r="M2938" s="15">
        <v>5.55</v>
      </c>
      <c r="N2938" s="15">
        <v>100</v>
      </c>
      <c r="O2938" s="23">
        <v>64.616858358244798</v>
      </c>
      <c r="P2938" s="15">
        <v>694.44340734258196</v>
      </c>
      <c r="Q2938" s="15">
        <v>28</v>
      </c>
      <c r="R2938" s="15">
        <v>3817.1986003605102</v>
      </c>
      <c r="S2938" s="15">
        <v>151</v>
      </c>
      <c r="T2938" s="15">
        <v>542</v>
      </c>
      <c r="U2938" s="15"/>
      <c r="V2938" s="15">
        <v>341</v>
      </c>
      <c r="W2938" s="15">
        <v>11</v>
      </c>
      <c r="X2938" s="15">
        <v>92.7</v>
      </c>
      <c r="Y2938" s="15">
        <v>78</v>
      </c>
      <c r="Z2938" s="15">
        <v>87</v>
      </c>
      <c r="AA2938" s="15">
        <v>2.1</v>
      </c>
      <c r="AB2938" s="15">
        <v>4.0999999999999996</v>
      </c>
      <c r="AC2938" s="15">
        <v>0.3</v>
      </c>
      <c r="AD2938" s="15">
        <v>11.72</v>
      </c>
      <c r="AE2938" s="15">
        <v>25</v>
      </c>
      <c r="AF2938" s="15">
        <v>3.01</v>
      </c>
      <c r="AG2938" s="15">
        <v>12.98</v>
      </c>
      <c r="AH2938" s="15">
        <v>2.84</v>
      </c>
      <c r="AI2938" s="15">
        <v>0.754</v>
      </c>
      <c r="AJ2938" s="15">
        <v>2.7</v>
      </c>
      <c r="AK2938" s="15">
        <v>0.43</v>
      </c>
      <c r="AL2938" s="15">
        <v>2.46</v>
      </c>
      <c r="AM2938" s="15">
        <v>0.48</v>
      </c>
      <c r="AN2938" s="15">
        <v>1.51</v>
      </c>
      <c r="AO2938" s="15"/>
      <c r="AP2938" s="15">
        <v>1.49</v>
      </c>
      <c r="AQ2938" s="15">
        <v>0.22</v>
      </c>
      <c r="AR2938" s="15">
        <v>13.9</v>
      </c>
      <c r="AS2938" s="15">
        <v>2.2999999999999998</v>
      </c>
      <c r="AT2938" s="15">
        <v>0.33707260098894698</v>
      </c>
      <c r="AU2938" s="15" t="s">
        <v>2247</v>
      </c>
      <c r="AV2938" s="27" t="s">
        <v>2620</v>
      </c>
    </row>
    <row r="2939" spans="1:48" x14ac:dyDescent="0.25">
      <c r="A2939" s="13" t="s">
        <v>68</v>
      </c>
      <c r="B2939" s="14">
        <v>221719</v>
      </c>
      <c r="C2939" s="15">
        <v>62.386685408136202</v>
      </c>
      <c r="D2939" s="15">
        <v>11.020798956996501</v>
      </c>
      <c r="E2939" s="15">
        <v>9.3911059504165895</v>
      </c>
      <c r="F2939" s="15">
        <v>6.2641324940414398</v>
      </c>
      <c r="G2939" s="15">
        <v>5.7446678481940996</v>
      </c>
      <c r="H2939" s="15">
        <v>0.14259813807574001</v>
      </c>
      <c r="I2939" s="15">
        <v>3.8501497280449799</v>
      </c>
      <c r="J2939" s="15">
        <v>0.122226975493491</v>
      </c>
      <c r="K2939" s="15">
        <v>1.0083725478212999</v>
      </c>
      <c r="L2939" s="15">
        <v>6.92619527796451E-2</v>
      </c>
      <c r="M2939" s="15">
        <v>1.59</v>
      </c>
      <c r="N2939" s="15">
        <v>100</v>
      </c>
      <c r="O2939" s="23">
        <v>58.773062299987103</v>
      </c>
      <c r="P2939" s="15">
        <v>302.41134312239399</v>
      </c>
      <c r="Q2939" s="15">
        <v>30</v>
      </c>
      <c r="R2939" s="15">
        <v>6050.2352869278202</v>
      </c>
      <c r="S2939" s="15">
        <v>359</v>
      </c>
      <c r="T2939" s="15">
        <v>746</v>
      </c>
      <c r="U2939" s="15">
        <v>59.5</v>
      </c>
      <c r="V2939" s="15">
        <v>203.7</v>
      </c>
      <c r="W2939" s="15">
        <v>3.5</v>
      </c>
      <c r="X2939" s="15">
        <v>86.3</v>
      </c>
      <c r="Y2939" s="15">
        <v>40.6</v>
      </c>
      <c r="Z2939" s="15">
        <v>53</v>
      </c>
      <c r="AA2939" s="15">
        <v>1.3</v>
      </c>
      <c r="AB2939" s="15">
        <v>2.7</v>
      </c>
      <c r="AC2939" s="15">
        <v>0.3</v>
      </c>
      <c r="AD2939" s="15">
        <v>6.7</v>
      </c>
      <c r="AE2939" s="15">
        <v>13.9</v>
      </c>
      <c r="AF2939" s="15">
        <v>1.6</v>
      </c>
      <c r="AG2939" s="15">
        <v>7.7</v>
      </c>
      <c r="AH2939" s="15">
        <v>2.1</v>
      </c>
      <c r="AI2939" s="15">
        <v>0.6</v>
      </c>
      <c r="AJ2939" s="15">
        <v>2.5</v>
      </c>
      <c r="AK2939" s="15">
        <v>0.4</v>
      </c>
      <c r="AL2939" s="15">
        <v>2.2999999999999998</v>
      </c>
      <c r="AM2939" s="15">
        <v>0.5</v>
      </c>
      <c r="AN2939" s="15">
        <v>1.6</v>
      </c>
      <c r="AO2939" s="15">
        <v>0.2</v>
      </c>
      <c r="AP2939" s="15">
        <v>1.5</v>
      </c>
      <c r="AQ2939" s="15">
        <v>0.2</v>
      </c>
      <c r="AR2939" s="15">
        <v>12.7</v>
      </c>
      <c r="AS2939" s="15">
        <v>2</v>
      </c>
      <c r="AT2939" s="15">
        <v>0.38828996671620902</v>
      </c>
      <c r="AU2939" s="15" t="s">
        <v>2247</v>
      </c>
      <c r="AV2939" s="27" t="s">
        <v>2327</v>
      </c>
    </row>
    <row r="2940" spans="1:48" x14ac:dyDescent="0.25">
      <c r="A2940" s="13" t="s">
        <v>68</v>
      </c>
      <c r="B2940" s="14">
        <v>183919</v>
      </c>
      <c r="C2940" s="15">
        <v>54.7598342626221</v>
      </c>
      <c r="D2940" s="15">
        <v>10.3524476955343</v>
      </c>
      <c r="E2940" s="15">
        <v>10.9141132538749</v>
      </c>
      <c r="F2940" s="15">
        <v>7.4878510409739603</v>
      </c>
      <c r="G2940" s="15">
        <v>12.484526062714201</v>
      </c>
      <c r="H2940" s="15">
        <v>0.38365133766433102</v>
      </c>
      <c r="I2940" s="15">
        <v>2.7019284873906599</v>
      </c>
      <c r="J2940" s="15">
        <v>0.16062202670213299</v>
      </c>
      <c r="K2940" s="15">
        <v>0.68545705662693701</v>
      </c>
      <c r="L2940" s="15">
        <v>6.9568775896465304E-2</v>
      </c>
      <c r="M2940" s="15">
        <v>1.9670000000000001</v>
      </c>
      <c r="N2940" s="15">
        <v>100</v>
      </c>
      <c r="O2940" s="23">
        <v>72.721057897091399</v>
      </c>
      <c r="P2940" s="15">
        <v>303.75099335076402</v>
      </c>
      <c r="Q2940" s="15">
        <v>29</v>
      </c>
      <c r="R2940" s="15">
        <v>4112.7423397616203</v>
      </c>
      <c r="S2940" s="15">
        <v>189</v>
      </c>
      <c r="T2940" s="15">
        <v>1339</v>
      </c>
      <c r="U2940" s="15"/>
      <c r="V2940" s="15">
        <v>258</v>
      </c>
      <c r="W2940" s="15">
        <v>9.3000000000000007</v>
      </c>
      <c r="X2940" s="15">
        <v>84.6</v>
      </c>
      <c r="Y2940" s="15">
        <v>159</v>
      </c>
      <c r="Z2940" s="15">
        <v>57</v>
      </c>
      <c r="AA2940" s="15"/>
      <c r="AB2940" s="15">
        <v>2.7</v>
      </c>
      <c r="AC2940" s="15"/>
      <c r="AD2940" s="15">
        <v>5.57</v>
      </c>
      <c r="AE2940" s="15">
        <v>13.41</v>
      </c>
      <c r="AF2940" s="15">
        <v>1.79</v>
      </c>
      <c r="AG2940" s="15">
        <v>7.72</v>
      </c>
      <c r="AH2940" s="15">
        <v>2.2400000000000002</v>
      </c>
      <c r="AI2940" s="15">
        <v>0.69099999999999995</v>
      </c>
      <c r="AJ2940" s="15">
        <v>2.44</v>
      </c>
      <c r="AK2940" s="15">
        <v>0.44</v>
      </c>
      <c r="AL2940" s="15">
        <v>2.69</v>
      </c>
      <c r="AM2940" s="15">
        <v>0.59</v>
      </c>
      <c r="AN2940" s="15">
        <v>1.66</v>
      </c>
      <c r="AO2940" s="15"/>
      <c r="AP2940" s="15">
        <v>1.41</v>
      </c>
      <c r="AQ2940" s="15">
        <v>0.21</v>
      </c>
      <c r="AR2940" s="15">
        <v>15</v>
      </c>
      <c r="AS2940" s="15">
        <v>1</v>
      </c>
      <c r="AT2940" s="15">
        <v>0.46706333518825799</v>
      </c>
      <c r="AU2940" s="15" t="s">
        <v>2247</v>
      </c>
      <c r="AV2940" s="27" t="s">
        <v>2259</v>
      </c>
    </row>
    <row r="2941" spans="1:48" x14ac:dyDescent="0.25">
      <c r="A2941" s="13" t="s">
        <v>68</v>
      </c>
      <c r="B2941" s="14">
        <v>81297</v>
      </c>
      <c r="C2941" s="15">
        <v>55.2738393711005</v>
      </c>
      <c r="D2941" s="15">
        <v>13.6236197003398</v>
      </c>
      <c r="E2941" s="15">
        <v>10.7490965296469</v>
      </c>
      <c r="F2941" s="15">
        <v>10.526421938001601</v>
      </c>
      <c r="G2941" s="15">
        <v>5.8401400568263604</v>
      </c>
      <c r="H2941" s="15">
        <v>0.19230963858634301</v>
      </c>
      <c r="I2941" s="15">
        <v>2.0141904353153701</v>
      </c>
      <c r="J2941" s="15">
        <v>0.151823409005515</v>
      </c>
      <c r="K2941" s="15">
        <v>1.3259242895238501</v>
      </c>
      <c r="L2941" s="15">
        <v>0.30263463165379101</v>
      </c>
      <c r="M2941" s="15">
        <v>0.72000003000000001</v>
      </c>
      <c r="N2941" s="15">
        <v>100</v>
      </c>
      <c r="O2941" s="23">
        <v>55.873157323068298</v>
      </c>
      <c r="P2941" s="15">
        <v>1321.36247623486</v>
      </c>
      <c r="Q2941" s="15">
        <v>35.255063320752697</v>
      </c>
      <c r="R2941" s="15">
        <v>7955.5457371431003</v>
      </c>
      <c r="S2941" s="15">
        <v>266.93119371427002</v>
      </c>
      <c r="T2941" s="15">
        <v>87.634014540156699</v>
      </c>
      <c r="U2941" s="15">
        <v>52.378951219404001</v>
      </c>
      <c r="V2941" s="15">
        <v>67.991907832880202</v>
      </c>
      <c r="W2941" s="15">
        <v>1.51093128517511</v>
      </c>
      <c r="X2941" s="15">
        <v>114.327133911584</v>
      </c>
      <c r="Y2941" s="15">
        <v>267.73701143404998</v>
      </c>
      <c r="Z2941" s="15">
        <v>148.07126594716101</v>
      </c>
      <c r="AA2941" s="15">
        <v>4.4320652039090902</v>
      </c>
      <c r="AB2941" s="15">
        <v>7.2524699774559203</v>
      </c>
      <c r="AC2941" s="15">
        <v>0.70510125634217802</v>
      </c>
      <c r="AD2941" s="15">
        <v>10.576518996225801</v>
      </c>
      <c r="AE2941" s="15">
        <v>27.3982214033806</v>
      </c>
      <c r="AF2941" s="15">
        <v>3.92842144218405</v>
      </c>
      <c r="AG2941" s="15">
        <v>18.433360913597902</v>
      </c>
      <c r="AH2941" s="15">
        <v>5.03643761725038</v>
      </c>
      <c r="AI2941" s="15">
        <v>1.81311749184576</v>
      </c>
      <c r="AJ2941" s="15">
        <v>6.6480975540417502</v>
      </c>
      <c r="AK2941" s="15">
        <v>1.00728752345008</v>
      </c>
      <c r="AL2941" s="15">
        <v>7.05101266415054</v>
      </c>
      <c r="AM2941" s="15">
        <v>1.51093128517511</v>
      </c>
      <c r="AN2941" s="15">
        <v>4.7342511688307303</v>
      </c>
      <c r="AO2941" s="15">
        <v>0.70510125634217802</v>
      </c>
      <c r="AP2941" s="15">
        <v>4.6335225071416</v>
      </c>
      <c r="AQ2941" s="15">
        <v>0.60437253421579595</v>
      </c>
      <c r="AR2941" s="15">
        <v>38.982027923056499</v>
      </c>
      <c r="AS2941" s="15">
        <v>1.51093128517511</v>
      </c>
      <c r="AT2941" s="15">
        <v>0.66070925926267299</v>
      </c>
      <c r="AU2941" s="15" t="s">
        <v>2247</v>
      </c>
      <c r="AV2941" s="27" t="s">
        <v>2258</v>
      </c>
    </row>
    <row r="2942" spans="1:48" x14ac:dyDescent="0.25">
      <c r="A2942" s="13" t="s">
        <v>68</v>
      </c>
      <c r="B2942" s="14" t="s">
        <v>2624</v>
      </c>
      <c r="C2942" s="15">
        <v>57.4698162729659</v>
      </c>
      <c r="D2942" s="15">
        <v>16.398950131233601</v>
      </c>
      <c r="E2942" s="15">
        <v>9.1233595800524903</v>
      </c>
      <c r="F2942" s="15">
        <v>5.5118110236220499</v>
      </c>
      <c r="G2942" s="15">
        <v>6.4461942257217801</v>
      </c>
      <c r="H2942" s="15">
        <v>0.60892388451443602</v>
      </c>
      <c r="I2942" s="15">
        <v>3.1286089238845101</v>
      </c>
      <c r="J2942" s="15">
        <v>0.115485564304462</v>
      </c>
      <c r="K2942" s="15">
        <v>1.07086614173228</v>
      </c>
      <c r="L2942" s="15">
        <v>0.12598425196850399</v>
      </c>
      <c r="M2942" s="15">
        <v>5.22</v>
      </c>
      <c r="N2942" s="15">
        <v>100</v>
      </c>
      <c r="O2942" s="23">
        <v>62.216189508299898</v>
      </c>
      <c r="P2942" s="15">
        <v>550.07208605966503</v>
      </c>
      <c r="Q2942" s="15">
        <v>41</v>
      </c>
      <c r="R2942" s="15">
        <v>6425.1968503936996</v>
      </c>
      <c r="S2942" s="15">
        <v>291</v>
      </c>
      <c r="T2942" s="15">
        <v>78</v>
      </c>
      <c r="U2942" s="15">
        <v>60</v>
      </c>
      <c r="V2942" s="15">
        <v>59</v>
      </c>
      <c r="W2942" s="15">
        <v>13.4</v>
      </c>
      <c r="X2942" s="15">
        <v>118.6</v>
      </c>
      <c r="Y2942" s="15">
        <v>181.5</v>
      </c>
      <c r="Z2942" s="15">
        <v>97</v>
      </c>
      <c r="AA2942" s="15">
        <v>2.88</v>
      </c>
      <c r="AB2942" s="15">
        <v>4.74</v>
      </c>
      <c r="AC2942" s="15"/>
      <c r="AD2942" s="15">
        <v>7.15</v>
      </c>
      <c r="AE2942" s="15">
        <v>16.510000000000002</v>
      </c>
      <c r="AF2942" s="15">
        <v>2.1</v>
      </c>
      <c r="AG2942" s="15">
        <v>9.76</v>
      </c>
      <c r="AH2942" s="15">
        <v>2.5299999999999998</v>
      </c>
      <c r="AI2942" s="15">
        <v>0.94</v>
      </c>
      <c r="AJ2942" s="15">
        <v>3.14</v>
      </c>
      <c r="AK2942" s="15">
        <v>0.53</v>
      </c>
      <c r="AL2942" s="15">
        <v>3.45</v>
      </c>
      <c r="AM2942" s="15">
        <v>0.71</v>
      </c>
      <c r="AN2942" s="15">
        <v>1.97</v>
      </c>
      <c r="AO2942" s="15">
        <v>0.3</v>
      </c>
      <c r="AP2942" s="15">
        <v>1.95</v>
      </c>
      <c r="AQ2942" s="15">
        <v>0.28999999999999998</v>
      </c>
      <c r="AR2942" s="15">
        <v>22</v>
      </c>
      <c r="AS2942" s="15">
        <v>1.21</v>
      </c>
      <c r="AT2942" s="15">
        <v>0.63876263988465998</v>
      </c>
      <c r="AU2942" s="15" t="s">
        <v>2247</v>
      </c>
      <c r="AV2942" s="27" t="s">
        <v>2359</v>
      </c>
    </row>
    <row r="2943" spans="1:48" x14ac:dyDescent="0.25">
      <c r="A2943" s="13" t="s">
        <v>68</v>
      </c>
      <c r="B2943" s="14">
        <v>221731</v>
      </c>
      <c r="C2943" s="15">
        <v>55.7076879061593</v>
      </c>
      <c r="D2943" s="15">
        <v>10.8922221768096</v>
      </c>
      <c r="E2943" s="15">
        <v>12.5475129766624</v>
      </c>
      <c r="F2943" s="15">
        <v>6.5189847549760902</v>
      </c>
      <c r="G2943" s="15">
        <v>9.9623983324477905</v>
      </c>
      <c r="H2943" s="15">
        <v>0.50067437773327295</v>
      </c>
      <c r="I2943" s="15">
        <v>2.7792536886418402</v>
      </c>
      <c r="J2943" s="15">
        <v>0.16348551109657899</v>
      </c>
      <c r="K2943" s="15">
        <v>0.85829893325703999</v>
      </c>
      <c r="L2943" s="15">
        <v>6.9481342216046099E-2</v>
      </c>
      <c r="M2943" s="15">
        <v>2.48</v>
      </c>
      <c r="N2943" s="15">
        <v>100</v>
      </c>
      <c r="O2943" s="23">
        <v>64.916663878359003</v>
      </c>
      <c r="P2943" s="15">
        <v>303.36924066160998</v>
      </c>
      <c r="Q2943" s="15">
        <v>29</v>
      </c>
      <c r="R2943" s="15">
        <v>5149.7935995422404</v>
      </c>
      <c r="S2943" s="15">
        <v>289</v>
      </c>
      <c r="T2943" s="15">
        <v>691</v>
      </c>
      <c r="U2943" s="15">
        <v>50.3</v>
      </c>
      <c r="V2943" s="15">
        <v>171.7</v>
      </c>
      <c r="W2943" s="15">
        <v>15.6</v>
      </c>
      <c r="X2943" s="15">
        <v>90.8</v>
      </c>
      <c r="Y2943" s="15">
        <v>175.1</v>
      </c>
      <c r="Z2943" s="15">
        <v>52</v>
      </c>
      <c r="AA2943" s="15">
        <v>1.4</v>
      </c>
      <c r="AB2943" s="15">
        <v>2.7</v>
      </c>
      <c r="AC2943" s="15">
        <v>0.5</v>
      </c>
      <c r="AD2943" s="15">
        <v>6.4</v>
      </c>
      <c r="AE2943" s="15">
        <v>14.1</v>
      </c>
      <c r="AF2943" s="15">
        <v>1.7</v>
      </c>
      <c r="AG2943" s="15">
        <v>8.1999999999999993</v>
      </c>
      <c r="AH2943" s="15">
        <v>2.1</v>
      </c>
      <c r="AI2943" s="15">
        <v>0.7</v>
      </c>
      <c r="AJ2943" s="15">
        <v>2.2999999999999998</v>
      </c>
      <c r="AK2943" s="15">
        <v>0.4</v>
      </c>
      <c r="AL2943" s="15">
        <v>2.4</v>
      </c>
      <c r="AM2943" s="15">
        <v>0.6</v>
      </c>
      <c r="AN2943" s="15">
        <v>1.4</v>
      </c>
      <c r="AO2943" s="15">
        <v>0.3</v>
      </c>
      <c r="AP2943" s="15">
        <v>1.7</v>
      </c>
      <c r="AQ2943" s="15">
        <v>0.2</v>
      </c>
      <c r="AR2943" s="15">
        <v>14.2</v>
      </c>
      <c r="AS2943" s="15">
        <v>1.7</v>
      </c>
      <c r="AT2943" s="15">
        <v>0.40649105890603099</v>
      </c>
      <c r="AU2943" s="15" t="s">
        <v>2247</v>
      </c>
      <c r="AV2943" s="27" t="s">
        <v>2327</v>
      </c>
    </row>
    <row r="2944" spans="1:48" x14ac:dyDescent="0.25">
      <c r="A2944" s="13" t="s">
        <v>68</v>
      </c>
      <c r="B2944" s="14">
        <v>224949</v>
      </c>
      <c r="C2944" s="15">
        <v>54.312449145646902</v>
      </c>
      <c r="D2944" s="15">
        <v>16.171684296175801</v>
      </c>
      <c r="E2944" s="15">
        <v>9.7640358014645994</v>
      </c>
      <c r="F2944" s="15">
        <v>5.7567127746134998</v>
      </c>
      <c r="G2944" s="15">
        <v>7.5569568755085301</v>
      </c>
      <c r="H2944" s="15">
        <v>0.23393002441009</v>
      </c>
      <c r="I2944" s="15">
        <v>5.5126118795768804</v>
      </c>
      <c r="J2944" s="15">
        <v>0.16273393002441</v>
      </c>
      <c r="K2944" s="15">
        <v>0.44751830756712802</v>
      </c>
      <c r="L2944" s="15">
        <v>8.1366965012205E-2</v>
      </c>
      <c r="M2944" s="15"/>
      <c r="N2944" s="15">
        <v>100</v>
      </c>
      <c r="O2944" s="23">
        <v>64.332969261838997</v>
      </c>
      <c r="P2944" s="15">
        <v>355.264213433571</v>
      </c>
      <c r="Q2944" s="15">
        <v>38.775510204081598</v>
      </c>
      <c r="R2944" s="15">
        <v>2685.1098454027701</v>
      </c>
      <c r="S2944" s="15">
        <v>230.61224489795899</v>
      </c>
      <c r="T2944" s="15">
        <v>234.69387755101999</v>
      </c>
      <c r="U2944" s="15">
        <v>39.7959183673469</v>
      </c>
      <c r="V2944" s="15">
        <v>121.428571428571</v>
      </c>
      <c r="W2944" s="15">
        <v>7.3469387755101998</v>
      </c>
      <c r="X2944" s="15">
        <v>306.12244897959198</v>
      </c>
      <c r="Y2944" s="15">
        <v>926.53061224489795</v>
      </c>
      <c r="Z2944" s="15">
        <v>42.857142857142897</v>
      </c>
      <c r="AA2944" s="15">
        <v>1.12244897959184</v>
      </c>
      <c r="AB2944" s="15">
        <v>2.1428571428571401</v>
      </c>
      <c r="AC2944" s="15">
        <v>0.102040816326531</v>
      </c>
      <c r="AD2944" s="15">
        <v>12.040816326530599</v>
      </c>
      <c r="AE2944" s="15">
        <v>25.3061224489796</v>
      </c>
      <c r="AF2944" s="15">
        <v>2.8673469387755102</v>
      </c>
      <c r="AG2944" s="15">
        <v>11.0204081632653</v>
      </c>
      <c r="AH2944" s="15">
        <v>2.0816326530612201</v>
      </c>
      <c r="AI2944" s="15">
        <v>0.67346938775510201</v>
      </c>
      <c r="AJ2944" s="15">
        <v>2.2959183673469399</v>
      </c>
      <c r="AK2944" s="15">
        <v>0.35714285714285698</v>
      </c>
      <c r="AL2944" s="15">
        <v>2.5918367346938802</v>
      </c>
      <c r="AM2944" s="15">
        <v>0.55102040816326503</v>
      </c>
      <c r="AN2944" s="15">
        <v>1.8469387755102</v>
      </c>
      <c r="AO2944" s="15">
        <v>0.27551020408163301</v>
      </c>
      <c r="AP2944" s="15">
        <v>2.0102040816326499</v>
      </c>
      <c r="AQ2944" s="15">
        <v>0.29591836734693899</v>
      </c>
      <c r="AR2944" s="15">
        <v>16.734693877550999</v>
      </c>
      <c r="AS2944" s="15">
        <v>2.4693877551020398</v>
      </c>
      <c r="AT2944" s="15">
        <v>0.17147645422777899</v>
      </c>
      <c r="AU2944" s="15" t="s">
        <v>2247</v>
      </c>
      <c r="AV2944" s="27" t="s">
        <v>2258</v>
      </c>
    </row>
    <row r="2945" spans="1:48" x14ac:dyDescent="0.25">
      <c r="A2945" s="13" t="s">
        <v>68</v>
      </c>
      <c r="B2945" s="14">
        <v>81777</v>
      </c>
      <c r="C2945" s="15">
        <v>54.024122685410603</v>
      </c>
      <c r="D2945" s="15">
        <v>13.9943214106819</v>
      </c>
      <c r="E2945" s="15">
        <v>12.423736189063501</v>
      </c>
      <c r="F2945" s="15">
        <v>10.440368018470201</v>
      </c>
      <c r="G2945" s="15">
        <v>5.6178643515717699</v>
      </c>
      <c r="H2945" s="15">
        <v>0.22149286291491399</v>
      </c>
      <c r="I2945" s="15">
        <v>2.4062180205269499</v>
      </c>
      <c r="J2945" s="15">
        <v>0.18122144336187801</v>
      </c>
      <c r="K2945" s="15">
        <v>0.62420715912384805</v>
      </c>
      <c r="L2945" s="15">
        <v>6.6447858874474103E-2</v>
      </c>
      <c r="M2945" s="15">
        <v>0.43000000999999999</v>
      </c>
      <c r="N2945" s="15">
        <v>100</v>
      </c>
      <c r="O2945" s="23">
        <v>51.310336372207701</v>
      </c>
      <c r="P2945" s="15">
        <v>290.12445424066198</v>
      </c>
      <c r="Q2945" s="15">
        <v>40.173167151397003</v>
      </c>
      <c r="R2945" s="15">
        <v>3745.2429547430902</v>
      </c>
      <c r="S2945" s="15">
        <v>259.11692812651103</v>
      </c>
      <c r="T2945" s="15"/>
      <c r="U2945" s="15">
        <v>58.753256958918101</v>
      </c>
      <c r="V2945" s="15">
        <v>72.813865461907</v>
      </c>
      <c r="W2945" s="15">
        <v>0.30129876367876901</v>
      </c>
      <c r="X2945" s="15">
        <v>110.37577828508699</v>
      </c>
      <c r="Y2945" s="15">
        <v>74.521222002637401</v>
      </c>
      <c r="Z2945" s="15">
        <v>58.251092369525601</v>
      </c>
      <c r="AA2945" s="15">
        <v>1.70735965415083</v>
      </c>
      <c r="AB2945" s="15">
        <v>2.3099570609888702</v>
      </c>
      <c r="AC2945" s="15">
        <v>0.30129876367876901</v>
      </c>
      <c r="AD2945" s="15">
        <v>6.4277068446564396</v>
      </c>
      <c r="AE2945" s="15">
        <v>12.955846024680399</v>
      </c>
      <c r="AF2945" s="15">
        <v>1.4060608302123101</v>
      </c>
      <c r="AG2945" s="15">
        <v>5.62424330076266</v>
      </c>
      <c r="AH2945" s="15">
        <v>1.6069267061424599</v>
      </c>
      <c r="AI2945" s="15">
        <v>0.60259752735753802</v>
      </c>
      <c r="AJ2945" s="15">
        <v>2.0086583575698498</v>
      </c>
      <c r="AK2945" s="15">
        <v>0.40173168155726202</v>
      </c>
      <c r="AL2945" s="15">
        <v>3.3142862397737902</v>
      </c>
      <c r="AM2945" s="15">
        <v>0.70303041510615505</v>
      </c>
      <c r="AN2945" s="15">
        <v>2.51082294696231</v>
      </c>
      <c r="AO2945" s="15">
        <v>0.30129876367876901</v>
      </c>
      <c r="AP2945" s="15">
        <v>2.41039012951674</v>
      </c>
      <c r="AQ2945" s="15">
        <v>0.40173168155726202</v>
      </c>
      <c r="AR2945" s="15">
        <v>18.780956406568301</v>
      </c>
      <c r="AS2945" s="15">
        <v>2.81212165038133</v>
      </c>
      <c r="AT2945" s="15">
        <v>0.34627014835224001</v>
      </c>
      <c r="AU2945" s="15" t="s">
        <v>2247</v>
      </c>
      <c r="AV2945" s="27" t="s">
        <v>2258</v>
      </c>
    </row>
    <row r="2946" spans="1:48" x14ac:dyDescent="0.25">
      <c r="A2946" s="13" t="s">
        <v>68</v>
      </c>
      <c r="B2946" s="14" t="s">
        <v>2625</v>
      </c>
      <c r="C2946" s="15">
        <v>55.722288915566203</v>
      </c>
      <c r="D2946" s="15">
        <v>15.606242496998799</v>
      </c>
      <c r="E2946" s="15">
        <v>9.0536214485794293</v>
      </c>
      <c r="F2946" s="15">
        <v>8.84353741496599</v>
      </c>
      <c r="G2946" s="15">
        <v>8.3633453381352503</v>
      </c>
      <c r="H2946" s="15">
        <v>6.0024009603841501E-2</v>
      </c>
      <c r="I2946" s="15">
        <v>1.85074029611845</v>
      </c>
      <c r="J2946" s="15">
        <v>0.16006402561024399</v>
      </c>
      <c r="K2946" s="15">
        <v>0.27010804321728699</v>
      </c>
      <c r="L2946" s="15">
        <v>7.0028011204481794E-2</v>
      </c>
      <c r="M2946" s="15"/>
      <c r="N2946" s="15">
        <v>100</v>
      </c>
      <c r="O2946" s="23">
        <v>68.282315146167505</v>
      </c>
      <c r="P2946" s="15">
        <v>305.75610525900498</v>
      </c>
      <c r="Q2946" s="15">
        <v>33.102177387135399</v>
      </c>
      <c r="R2946" s="15">
        <v>1620.6482593037199</v>
      </c>
      <c r="S2946" s="15">
        <v>186.57590890930899</v>
      </c>
      <c r="T2946" s="15">
        <v>782.41510187774702</v>
      </c>
      <c r="U2946" s="15">
        <v>49.151717938473801</v>
      </c>
      <c r="V2946" s="15">
        <v>229.70904914103099</v>
      </c>
      <c r="W2946" s="15">
        <v>1.3040251697962399</v>
      </c>
      <c r="X2946" s="15">
        <v>293.90721134638397</v>
      </c>
      <c r="Y2946" s="15">
        <v>255.78955253695599</v>
      </c>
      <c r="Z2946" s="15">
        <v>32.099081102676799</v>
      </c>
      <c r="AA2946" s="15">
        <v>1.00309628445865</v>
      </c>
      <c r="AB2946" s="15">
        <v>1.6049540551338399</v>
      </c>
      <c r="AC2946" s="15">
        <v>0.100309628445865</v>
      </c>
      <c r="AD2946" s="15">
        <v>8.4260087894526592</v>
      </c>
      <c r="AE2946" s="15">
        <v>21.165331602077501</v>
      </c>
      <c r="AF2946" s="15">
        <v>2.7685457451058699</v>
      </c>
      <c r="AG2946" s="15">
        <v>12.5387035557331</v>
      </c>
      <c r="AH2946" s="15">
        <v>2.5679264882141402</v>
      </c>
      <c r="AI2946" s="15">
        <v>0.74229125049940103</v>
      </c>
      <c r="AJ2946" s="15">
        <v>2.0964712345185799</v>
      </c>
      <c r="AK2946" s="15">
        <v>0.26080503395924898</v>
      </c>
      <c r="AL2946" s="15">
        <v>1.4845825009988001</v>
      </c>
      <c r="AM2946" s="15">
        <v>0.32099081102676802</v>
      </c>
      <c r="AN2946" s="15">
        <v>1.07331302437076</v>
      </c>
      <c r="AO2946" s="15">
        <v>0.15046444266879699</v>
      </c>
      <c r="AP2946" s="15">
        <v>1.07331302437076</v>
      </c>
      <c r="AQ2946" s="15">
        <v>0.20061925689172999</v>
      </c>
      <c r="AR2946" s="15">
        <v>10.2315821014782</v>
      </c>
      <c r="AS2946" s="15">
        <v>5.9182680783060304</v>
      </c>
      <c r="AT2946" s="15">
        <v>0.18353035463834899</v>
      </c>
      <c r="AU2946" s="15" t="s">
        <v>2247</v>
      </c>
      <c r="AV2946" s="27" t="s">
        <v>2258</v>
      </c>
    </row>
    <row r="2947" spans="1:48" x14ac:dyDescent="0.25">
      <c r="A2947" s="13" t="s">
        <v>68</v>
      </c>
      <c r="B2947" s="14" t="s">
        <v>2626</v>
      </c>
      <c r="C2947" s="15">
        <v>55.0797995971283</v>
      </c>
      <c r="D2947" s="15">
        <v>11.7142709570787</v>
      </c>
      <c r="E2947" s="15">
        <v>12.1378027994422</v>
      </c>
      <c r="F2947" s="15">
        <v>7.33433190434378</v>
      </c>
      <c r="G2947" s="15">
        <v>8.1400754093280199</v>
      </c>
      <c r="H2947" s="15">
        <v>2.06600898713909E-2</v>
      </c>
      <c r="I2947" s="15">
        <v>4.3696090077991903</v>
      </c>
      <c r="J2947" s="15">
        <v>0.13429058416404099</v>
      </c>
      <c r="K2947" s="15">
        <v>0.95552915655183002</v>
      </c>
      <c r="L2947" s="15">
        <v>0.11363049429265</v>
      </c>
      <c r="M2947" s="15"/>
      <c r="N2947" s="15">
        <v>100</v>
      </c>
      <c r="O2947" s="23">
        <v>60.982041168358997</v>
      </c>
      <c r="P2947" s="15">
        <v>496.13314409466801</v>
      </c>
      <c r="Q2947" s="15">
        <v>34.691958792191699</v>
      </c>
      <c r="R2947" s="15">
        <v>5733.1749393109803</v>
      </c>
      <c r="S2947" s="15">
        <v>245.05787479766701</v>
      </c>
      <c r="T2947" s="15">
        <v>910.02109670564698</v>
      </c>
      <c r="U2947" s="15">
        <v>50.2176307034266</v>
      </c>
      <c r="V2947" s="15">
        <v>262.61812805689101</v>
      </c>
      <c r="W2947" s="15"/>
      <c r="X2947" s="15">
        <v>65.645348848660106</v>
      </c>
      <c r="Y2947" s="15">
        <v>16.9072281525475</v>
      </c>
      <c r="Z2947" s="15">
        <v>65.684122214368998</v>
      </c>
      <c r="AA2947" s="15">
        <v>1.74082208515759</v>
      </c>
      <c r="AB2947" s="15">
        <v>2.7616839902042898</v>
      </c>
      <c r="AC2947" s="15">
        <v>0.17458218086305899</v>
      </c>
      <c r="AD2947" s="15">
        <v>6.5006608666192101</v>
      </c>
      <c r="AE2947" s="15">
        <v>14.2726799877993</v>
      </c>
      <c r="AF2947" s="15">
        <v>1.59287108442619</v>
      </c>
      <c r="AG2947" s="15">
        <v>7.8024256027097501</v>
      </c>
      <c r="AH2947" s="15">
        <v>2.2451819448923098</v>
      </c>
      <c r="AI2947" s="15">
        <v>1.04779919069711</v>
      </c>
      <c r="AJ2947" s="15">
        <v>2.62087545157716</v>
      </c>
      <c r="AK2947" s="15">
        <v>0.51170639218482705</v>
      </c>
      <c r="AL2947" s="15">
        <v>2.8667802183100499</v>
      </c>
      <c r="AM2947" s="15">
        <v>0.63955646385134501</v>
      </c>
      <c r="AN2947" s="15">
        <v>1.64184796742693</v>
      </c>
      <c r="AO2947" s="15">
        <v>0.29335112213985598</v>
      </c>
      <c r="AP2947" s="15">
        <v>1.79286002334588</v>
      </c>
      <c r="AQ2947" s="15"/>
      <c r="AR2947" s="15">
        <v>19.177510749977699</v>
      </c>
      <c r="AS2947" s="15">
        <v>0.87709434640494</v>
      </c>
      <c r="AT2947" s="15">
        <v>0.409339523432242</v>
      </c>
      <c r="AU2947" s="15" t="s">
        <v>2247</v>
      </c>
      <c r="AV2947" s="27" t="s">
        <v>2258</v>
      </c>
    </row>
    <row r="2948" spans="1:48" x14ac:dyDescent="0.25">
      <c r="A2948" s="13" t="s">
        <v>68</v>
      </c>
      <c r="B2948" s="14">
        <v>224954</v>
      </c>
      <c r="C2948" s="15">
        <v>55.053326561706399</v>
      </c>
      <c r="D2948" s="15">
        <v>15.540883697308301</v>
      </c>
      <c r="E2948" s="15">
        <v>8.9487049263585696</v>
      </c>
      <c r="F2948" s="15">
        <v>10.9700355510411</v>
      </c>
      <c r="G2948" s="15">
        <v>7.3844591163026898</v>
      </c>
      <c r="H2948" s="15">
        <v>8.1259522600304807E-2</v>
      </c>
      <c r="I2948" s="15">
        <v>1.5744032503809</v>
      </c>
      <c r="J2948" s="15">
        <v>0.142204164550533</v>
      </c>
      <c r="K2948" s="15">
        <v>0.26409344845098998</v>
      </c>
      <c r="L2948" s="15">
        <v>4.0629761300152403E-2</v>
      </c>
      <c r="M2948" s="15"/>
      <c r="N2948" s="15">
        <v>100</v>
      </c>
      <c r="O2948" s="23">
        <v>65.790038868211198</v>
      </c>
      <c r="P2948" s="15">
        <v>177.39754933869401</v>
      </c>
      <c r="Q2948" s="15">
        <v>33.237723214285701</v>
      </c>
      <c r="R2948" s="15">
        <v>1584.56069070594</v>
      </c>
      <c r="S2948" s="15">
        <v>162.159801136364</v>
      </c>
      <c r="T2948" s="15">
        <v>372.665381493506</v>
      </c>
      <c r="U2948" s="15">
        <v>47.338575487013003</v>
      </c>
      <c r="V2948" s="15">
        <v>176.26065340909099</v>
      </c>
      <c r="W2948" s="15">
        <v>1.41008522727273</v>
      </c>
      <c r="X2948" s="15">
        <v>295.110693993506</v>
      </c>
      <c r="Y2948" s="15">
        <v>148.56255073051901</v>
      </c>
      <c r="Z2948" s="15">
        <v>30.216112012987001</v>
      </c>
      <c r="AA2948" s="15">
        <v>0.90648336038960997</v>
      </c>
      <c r="AB2948" s="15">
        <v>1.41008522727273</v>
      </c>
      <c r="AC2948" s="15">
        <v>0.100720373376623</v>
      </c>
      <c r="AD2948" s="15">
        <v>7.0504261363636296</v>
      </c>
      <c r="AE2948" s="15">
        <v>18.129667207792199</v>
      </c>
      <c r="AF2948" s="15">
        <v>2.3467846996753199</v>
      </c>
      <c r="AG2948" s="15">
        <v>10.3741984577922</v>
      </c>
      <c r="AH2948" s="15">
        <v>1.9539752435064901</v>
      </c>
      <c r="AI2948" s="15">
        <v>0.65468242694805201</v>
      </c>
      <c r="AJ2948" s="15">
        <v>1.9439032061688299</v>
      </c>
      <c r="AK2948" s="15">
        <v>0.241728896103896</v>
      </c>
      <c r="AL2948" s="15">
        <v>1.4906615259740299</v>
      </c>
      <c r="AM2948" s="15">
        <v>0.32230519480519498</v>
      </c>
      <c r="AN2948" s="15">
        <v>1.0172757711039</v>
      </c>
      <c r="AO2948" s="15">
        <v>0.151080560064935</v>
      </c>
      <c r="AP2948" s="15">
        <v>1.07770799512987</v>
      </c>
      <c r="AQ2948" s="15">
        <v>0.17122463474026001</v>
      </c>
      <c r="AR2948" s="15">
        <v>9.3669947240259699</v>
      </c>
      <c r="AS2948" s="15">
        <v>3.9784547483766199</v>
      </c>
      <c r="AT2948" s="15">
        <v>0.19270687237026701</v>
      </c>
      <c r="AU2948" s="15" t="s">
        <v>2247</v>
      </c>
      <c r="AV2948" s="27" t="s">
        <v>2258</v>
      </c>
    </row>
    <row r="2949" spans="1:48" x14ac:dyDescent="0.25">
      <c r="A2949" s="16" t="s">
        <v>68</v>
      </c>
      <c r="B2949" s="17">
        <v>224943</v>
      </c>
      <c r="C2949" s="18">
        <v>57.610241820768202</v>
      </c>
      <c r="D2949" s="18">
        <v>10.2621418410892</v>
      </c>
      <c r="E2949" s="18">
        <v>8.4129242023978996</v>
      </c>
      <c r="F2949" s="18">
        <v>7.49847591952856</v>
      </c>
      <c r="G2949" s="18">
        <v>10.6685633001422</v>
      </c>
      <c r="H2949" s="18">
        <v>2.0321072952651901E-2</v>
      </c>
      <c r="I2949" s="18">
        <v>4.6535257061572901</v>
      </c>
      <c r="J2949" s="18">
        <v>0.193050193050193</v>
      </c>
      <c r="K2949" s="18">
        <v>0.56899004267425402</v>
      </c>
      <c r="L2949" s="18">
        <v>0.11176590123958501</v>
      </c>
      <c r="M2949" s="18"/>
      <c r="N2949" s="18">
        <v>100</v>
      </c>
      <c r="O2949" s="24">
        <v>74.717748180299793</v>
      </c>
      <c r="P2949" s="18">
        <v>487.99196315875201</v>
      </c>
      <c r="Q2949" s="18">
        <v>28.838238278871501</v>
      </c>
      <c r="R2949" s="18">
        <v>3413.9402560455201</v>
      </c>
      <c r="S2949" s="18">
        <v>183.32880048711201</v>
      </c>
      <c r="T2949" s="18">
        <v>844.54840673837998</v>
      </c>
      <c r="U2949" s="18">
        <v>36.047797848589397</v>
      </c>
      <c r="V2949" s="18">
        <v>204.95747919626501</v>
      </c>
      <c r="W2949" s="18">
        <v>0.30898112441648101</v>
      </c>
      <c r="X2949" s="18">
        <v>135.436726202557</v>
      </c>
      <c r="Y2949" s="18">
        <v>16.273005885934602</v>
      </c>
      <c r="Z2949" s="18">
        <v>36.047797848589397</v>
      </c>
      <c r="AA2949" s="18">
        <v>1.02993708138827</v>
      </c>
      <c r="AB2949" s="18">
        <v>2.1628678709153601</v>
      </c>
      <c r="AC2949" s="18">
        <v>0.10299370813882699</v>
      </c>
      <c r="AD2949" s="18">
        <v>5.2526791150801699</v>
      </c>
      <c r="AE2949" s="18">
        <v>12.565232392936901</v>
      </c>
      <c r="AF2949" s="18">
        <v>1.50370813882687</v>
      </c>
      <c r="AG2949" s="18">
        <v>6.3856099046072696</v>
      </c>
      <c r="AH2949" s="18">
        <v>1.4419119139435801</v>
      </c>
      <c r="AI2949" s="18">
        <v>0.514968540694134</v>
      </c>
      <c r="AJ2949" s="18">
        <v>1.85388674649888</v>
      </c>
      <c r="AK2949" s="18">
        <v>0.30898112441648101</v>
      </c>
      <c r="AL2949" s="18">
        <v>1.8950842297544099</v>
      </c>
      <c r="AM2949" s="18">
        <v>0.40167546174142499</v>
      </c>
      <c r="AN2949" s="18">
        <v>1.18442764359651</v>
      </c>
      <c r="AO2949" s="18">
        <v>0.15449056220824001</v>
      </c>
      <c r="AP2949" s="18">
        <v>0.95784148569108996</v>
      </c>
      <c r="AQ2949" s="18">
        <v>0.15449056220824001</v>
      </c>
      <c r="AR2949" s="18">
        <v>11.1233204789933</v>
      </c>
      <c r="AS2949" s="18">
        <v>0.92694337324944198</v>
      </c>
      <c r="AT2949" s="18">
        <v>0.39674944311525401</v>
      </c>
      <c r="AU2949" s="18" t="s">
        <v>2247</v>
      </c>
      <c r="AV2949" s="28" t="s">
        <v>2258</v>
      </c>
    </row>
    <row r="2950" spans="1:48" x14ac:dyDescent="0.25">
      <c r="A2950" s="13" t="s">
        <v>54</v>
      </c>
      <c r="B2950" s="14" t="s">
        <v>2627</v>
      </c>
      <c r="C2950" s="15">
        <v>46.682013812431201</v>
      </c>
      <c r="D2950" s="15">
        <v>6.3056751075968398</v>
      </c>
      <c r="E2950" s="20">
        <v>11.820638574717201</v>
      </c>
      <c r="F2950" s="20">
        <v>6.3357021319187297</v>
      </c>
      <c r="G2950" s="15">
        <v>27.564808327494699</v>
      </c>
      <c r="H2950" s="15"/>
      <c r="I2950" s="15">
        <v>0.80072064858372505</v>
      </c>
      <c r="J2950" s="15">
        <v>0.180162145931338</v>
      </c>
      <c r="K2950" s="15">
        <v>0.300270243218897</v>
      </c>
      <c r="L2950" s="15">
        <v>1.00090081072966E-2</v>
      </c>
      <c r="M2950" s="15">
        <v>2.44</v>
      </c>
      <c r="N2950" s="20">
        <f t="shared" ref="N2950:N2968" si="93">SUM(C2950:L2950)</f>
        <v>99.999999999999943</v>
      </c>
      <c r="O2950" s="25">
        <f t="shared" ref="O2950:O2968" si="94">(G2950/40.31)/(G2950/40.31+E2950*0.8998/71.85*0.85)*100</f>
        <v>84.458882838752317</v>
      </c>
      <c r="P2950" s="20">
        <f t="shared" ref="P2950:P2968" si="95">(L2950*62/142)*10000</f>
        <v>43.701303003689382</v>
      </c>
      <c r="Q2950" s="15">
        <v>26.2</v>
      </c>
      <c r="R2950" s="20">
        <f t="shared" ref="R2950:R2968" si="96">K2950*0.6*10000</f>
        <v>1801.621459313382</v>
      </c>
      <c r="S2950" s="15">
        <v>136.30000000000001</v>
      </c>
      <c r="T2950" s="15">
        <v>2640</v>
      </c>
      <c r="U2950" s="15">
        <v>67.13</v>
      </c>
      <c r="V2950" s="15">
        <v>1466</v>
      </c>
      <c r="W2950" s="15">
        <v>1.3</v>
      </c>
      <c r="X2950" s="15">
        <v>39.700000000000003</v>
      </c>
      <c r="Y2950" s="15">
        <v>12.91</v>
      </c>
      <c r="Z2950" s="15">
        <v>15.4</v>
      </c>
      <c r="AA2950" s="15">
        <v>0.44400000000000001</v>
      </c>
      <c r="AB2950" s="15">
        <v>0.48</v>
      </c>
      <c r="AC2950" s="15">
        <v>3.3000000000000002E-2</v>
      </c>
      <c r="AD2950" s="15">
        <v>0.71499999999999997</v>
      </c>
      <c r="AE2950" s="15">
        <v>1.6220000000000001</v>
      </c>
      <c r="AF2950" s="15"/>
      <c r="AG2950" s="15">
        <v>1.655</v>
      </c>
      <c r="AH2950" s="15">
        <v>0.59399999999999997</v>
      </c>
      <c r="AI2950" s="15">
        <v>0.247</v>
      </c>
      <c r="AJ2950" s="15">
        <v>0.85699999999999998</v>
      </c>
      <c r="AK2950" s="15">
        <v>0.154</v>
      </c>
      <c r="AL2950" s="15">
        <v>1.0169999999999999</v>
      </c>
      <c r="AM2950" s="15">
        <v>0.221</v>
      </c>
      <c r="AN2950" s="15">
        <v>0.64800000000000002</v>
      </c>
      <c r="AO2950" s="15">
        <v>9.4E-2</v>
      </c>
      <c r="AP2950" s="15">
        <v>0.64100000000000001</v>
      </c>
      <c r="AQ2950" s="15">
        <v>9.8000000000000004E-2</v>
      </c>
      <c r="AR2950" s="15">
        <v>6.54</v>
      </c>
      <c r="AS2950" s="20"/>
      <c r="AT2950" s="20">
        <f t="shared" ref="AT2950:AT2963" si="97">(AB2950/0.713)/(AD2950/0.687)</f>
        <v>0.64684824292117427</v>
      </c>
      <c r="AU2950" s="15" t="s">
        <v>2628</v>
      </c>
      <c r="AV2950" s="27" t="s">
        <v>2629</v>
      </c>
    </row>
    <row r="2951" spans="1:48" x14ac:dyDescent="0.25">
      <c r="A2951" s="13" t="s">
        <v>54</v>
      </c>
      <c r="B2951" s="14" t="s">
        <v>2630</v>
      </c>
      <c r="C2951" s="15">
        <v>50.084991500849902</v>
      </c>
      <c r="D2951" s="15">
        <v>3.7496250374962501</v>
      </c>
      <c r="E2951" s="20">
        <v>10.01899810019</v>
      </c>
      <c r="F2951" s="20">
        <v>8.20917908209179</v>
      </c>
      <c r="G2951" s="15">
        <v>27.4772522747725</v>
      </c>
      <c r="H2951" s="15"/>
      <c r="I2951" s="15">
        <v>0.11998800119988</v>
      </c>
      <c r="J2951" s="15">
        <v>0.18998100189980999</v>
      </c>
      <c r="K2951" s="15">
        <v>0.14998500149985</v>
      </c>
      <c r="L2951" s="15"/>
      <c r="M2951" s="15">
        <v>5.04</v>
      </c>
      <c r="N2951" s="20">
        <f t="shared" si="93"/>
        <v>99.999999999999986</v>
      </c>
      <c r="O2951" s="25">
        <f t="shared" si="94"/>
        <v>86.470819034458984</v>
      </c>
      <c r="P2951" s="20">
        <f t="shared" si="95"/>
        <v>0</v>
      </c>
      <c r="Q2951" s="15">
        <v>47.6</v>
      </c>
      <c r="R2951" s="20">
        <f t="shared" si="96"/>
        <v>899.9100089991</v>
      </c>
      <c r="S2951" s="15">
        <v>228</v>
      </c>
      <c r="T2951" s="15">
        <v>2724</v>
      </c>
      <c r="U2951" s="15"/>
      <c r="V2951" s="15">
        <v>1487</v>
      </c>
      <c r="W2951" s="15">
        <v>2.52</v>
      </c>
      <c r="X2951" s="15">
        <v>21.7</v>
      </c>
      <c r="Y2951" s="15">
        <v>6.66</v>
      </c>
      <c r="Z2951" s="15">
        <v>10.6</v>
      </c>
      <c r="AA2951" s="15">
        <v>0.6</v>
      </c>
      <c r="AB2951" s="15">
        <v>0.8</v>
      </c>
      <c r="AC2951" s="15">
        <v>0.05</v>
      </c>
      <c r="AD2951" s="15">
        <v>0.96</v>
      </c>
      <c r="AE2951" s="15">
        <v>2.42</v>
      </c>
      <c r="AF2951" s="15">
        <v>0.45</v>
      </c>
      <c r="AG2951" s="15">
        <v>2.4700000000000002</v>
      </c>
      <c r="AH2951" s="15">
        <v>0.9</v>
      </c>
      <c r="AI2951" s="15">
        <v>0.33</v>
      </c>
      <c r="AJ2951" s="15">
        <v>1.21</v>
      </c>
      <c r="AK2951" s="15"/>
      <c r="AL2951" s="15">
        <v>1.5</v>
      </c>
      <c r="AM2951" s="15"/>
      <c r="AN2951" s="15">
        <v>0.99</v>
      </c>
      <c r="AO2951" s="15"/>
      <c r="AP2951" s="15">
        <v>1.05</v>
      </c>
      <c r="AQ2951" s="15">
        <v>0.17</v>
      </c>
      <c r="AR2951" s="15">
        <v>9.23</v>
      </c>
      <c r="AS2951" s="20"/>
      <c r="AT2951" s="20">
        <f t="shared" si="97"/>
        <v>0.80294530154277721</v>
      </c>
      <c r="AU2951" s="15" t="s">
        <v>2628</v>
      </c>
      <c r="AV2951" s="27" t="s">
        <v>2629</v>
      </c>
    </row>
    <row r="2952" spans="1:48" x14ac:dyDescent="0.25">
      <c r="A2952" s="13" t="s">
        <v>54</v>
      </c>
      <c r="B2952" s="14" t="s">
        <v>2631</v>
      </c>
      <c r="C2952" s="15">
        <v>46.702031828645801</v>
      </c>
      <c r="D2952" s="15">
        <v>6.2155940346311702</v>
      </c>
      <c r="E2952" s="20">
        <v>11.780602542288101</v>
      </c>
      <c r="F2952" s="20">
        <v>6.3256931238114298</v>
      </c>
      <c r="G2952" s="15">
        <v>27.7449704734261</v>
      </c>
      <c r="H2952" s="15"/>
      <c r="I2952" s="15">
        <v>0.75067560804724198</v>
      </c>
      <c r="J2952" s="15">
        <v>0.180162145931338</v>
      </c>
      <c r="K2952" s="15">
        <v>0.29026123511160001</v>
      </c>
      <c r="L2952" s="15">
        <v>1.00090081072966E-2</v>
      </c>
      <c r="M2952" s="15">
        <v>2.0499999999999998</v>
      </c>
      <c r="N2952" s="20">
        <f t="shared" si="93"/>
        <v>100.00000000000009</v>
      </c>
      <c r="O2952" s="25">
        <f t="shared" si="94"/>
        <v>84.588482282761404</v>
      </c>
      <c r="P2952" s="20">
        <f t="shared" si="95"/>
        <v>43.701303003689382</v>
      </c>
      <c r="Q2952" s="15">
        <v>25.7</v>
      </c>
      <c r="R2952" s="20">
        <f t="shared" si="96"/>
        <v>1741.5674106695999</v>
      </c>
      <c r="S2952" s="15">
        <v>135.19999999999999</v>
      </c>
      <c r="T2952" s="15">
        <v>2587</v>
      </c>
      <c r="U2952" s="15">
        <v>88.22</v>
      </c>
      <c r="V2952" s="15">
        <v>1481</v>
      </c>
      <c r="W2952" s="15">
        <v>1.1499999999999999</v>
      </c>
      <c r="X2952" s="15">
        <v>37.799999999999997</v>
      </c>
      <c r="Y2952" s="15">
        <v>10.39</v>
      </c>
      <c r="Z2952" s="15">
        <v>13.4</v>
      </c>
      <c r="AA2952" s="15">
        <v>0.42</v>
      </c>
      <c r="AB2952" s="15">
        <v>0.43</v>
      </c>
      <c r="AC2952" s="15">
        <v>2.5000000000000001E-2</v>
      </c>
      <c r="AD2952" s="15">
        <v>0.63600000000000001</v>
      </c>
      <c r="AE2952" s="15">
        <v>1.5980000000000001</v>
      </c>
      <c r="AF2952" s="15">
        <v>0.28499999999999998</v>
      </c>
      <c r="AG2952" s="15">
        <v>1.476</v>
      </c>
      <c r="AH2952" s="15">
        <v>0.54500000000000004</v>
      </c>
      <c r="AI2952" s="15">
        <v>0.23300000000000001</v>
      </c>
      <c r="AJ2952" s="15">
        <v>0.79800000000000004</v>
      </c>
      <c r="AK2952" s="15">
        <v>0.151</v>
      </c>
      <c r="AL2952" s="15">
        <v>0.95299999999999996</v>
      </c>
      <c r="AM2952" s="15">
        <v>0.219</v>
      </c>
      <c r="AN2952" s="15">
        <v>0.60799999999999998</v>
      </c>
      <c r="AO2952" s="15">
        <v>9.6000000000000002E-2</v>
      </c>
      <c r="AP2952" s="15">
        <v>0.60599999999999998</v>
      </c>
      <c r="AQ2952" s="15">
        <v>9.7000000000000003E-2</v>
      </c>
      <c r="AR2952" s="15">
        <v>6.34</v>
      </c>
      <c r="AS2952" s="20"/>
      <c r="AT2952" s="20">
        <f t="shared" si="97"/>
        <v>0.6514461880441399</v>
      </c>
      <c r="AU2952" s="15" t="s">
        <v>2628</v>
      </c>
      <c r="AV2952" s="27" t="s">
        <v>2629</v>
      </c>
    </row>
    <row r="2953" spans="1:48" x14ac:dyDescent="0.25">
      <c r="A2953" s="13" t="s">
        <v>54</v>
      </c>
      <c r="B2953" s="14" t="s">
        <v>2632</v>
      </c>
      <c r="C2953" s="15">
        <v>46.702031828645801</v>
      </c>
      <c r="D2953" s="15">
        <v>6.2155940346311702</v>
      </c>
      <c r="E2953" s="20">
        <v>11.780602542288101</v>
      </c>
      <c r="F2953" s="20">
        <v>6.3256931238114298</v>
      </c>
      <c r="G2953" s="15">
        <v>27.7449704734261</v>
      </c>
      <c r="H2953" s="15"/>
      <c r="I2953" s="15">
        <v>0.75067560804724198</v>
      </c>
      <c r="J2953" s="15">
        <v>0.180162145931338</v>
      </c>
      <c r="K2953" s="15">
        <v>0.29026123511160001</v>
      </c>
      <c r="L2953" s="15">
        <v>1.00090081072966E-2</v>
      </c>
      <c r="M2953" s="15">
        <v>2.0499999999999998</v>
      </c>
      <c r="N2953" s="20">
        <f t="shared" si="93"/>
        <v>100.00000000000009</v>
      </c>
      <c r="O2953" s="25">
        <f t="shared" si="94"/>
        <v>84.588482282761404</v>
      </c>
      <c r="P2953" s="20">
        <f t="shared" si="95"/>
        <v>43.701303003689382</v>
      </c>
      <c r="Q2953" s="15">
        <v>25.23</v>
      </c>
      <c r="R2953" s="20">
        <f t="shared" si="96"/>
        <v>1741.5674106695999</v>
      </c>
      <c r="S2953" s="15">
        <v>135.15</v>
      </c>
      <c r="T2953" s="15">
        <v>2586.87</v>
      </c>
      <c r="U2953" s="15"/>
      <c r="V2953" s="15">
        <v>1481.48</v>
      </c>
      <c r="W2953" s="15">
        <v>1.08</v>
      </c>
      <c r="X2953" s="15">
        <v>37.840000000000003</v>
      </c>
      <c r="Y2953" s="15">
        <v>4.8600000000000003</v>
      </c>
      <c r="Z2953" s="15">
        <v>13.41</v>
      </c>
      <c r="AA2953" s="15">
        <v>0.39</v>
      </c>
      <c r="AB2953" s="15">
        <v>0.5</v>
      </c>
      <c r="AC2953" s="15">
        <v>0.03</v>
      </c>
      <c r="AD2953" s="15">
        <v>0.64</v>
      </c>
      <c r="AE2953" s="15">
        <v>1.66</v>
      </c>
      <c r="AF2953" s="15">
        <v>0.28000000000000003</v>
      </c>
      <c r="AG2953" s="15">
        <v>1.56</v>
      </c>
      <c r="AH2953" s="15">
        <v>0.59</v>
      </c>
      <c r="AI2953" s="15">
        <v>0.24</v>
      </c>
      <c r="AJ2953" s="15">
        <v>0.86</v>
      </c>
      <c r="AK2953" s="15"/>
      <c r="AL2953" s="15">
        <v>1.0900000000000001</v>
      </c>
      <c r="AM2953" s="15"/>
      <c r="AN2953" s="15">
        <v>0.7</v>
      </c>
      <c r="AO2953" s="15"/>
      <c r="AP2953" s="15">
        <v>0.7</v>
      </c>
      <c r="AQ2953" s="15">
        <v>0.11</v>
      </c>
      <c r="AR2953" s="15">
        <v>6.39</v>
      </c>
      <c r="AS2953" s="20"/>
      <c r="AT2953" s="20">
        <f t="shared" si="97"/>
        <v>0.75276122019635339</v>
      </c>
      <c r="AU2953" s="15" t="s">
        <v>2628</v>
      </c>
      <c r="AV2953" s="27" t="s">
        <v>2633</v>
      </c>
    </row>
    <row r="2954" spans="1:48" x14ac:dyDescent="0.25">
      <c r="A2954" s="13" t="s">
        <v>54</v>
      </c>
      <c r="B2954" s="14" t="s">
        <v>2634</v>
      </c>
      <c r="C2954" s="15">
        <v>46.483363219764897</v>
      </c>
      <c r="D2954" s="15">
        <v>5.9772863120143498</v>
      </c>
      <c r="E2954" s="20">
        <v>11.994421199442099</v>
      </c>
      <c r="F2954" s="20">
        <v>5.2002390914524801</v>
      </c>
      <c r="G2954" s="15">
        <v>29.338513648137098</v>
      </c>
      <c r="H2954" s="15">
        <v>0.24905359633393101</v>
      </c>
      <c r="I2954" s="15">
        <v>0.219167164773859</v>
      </c>
      <c r="J2954" s="15">
        <v>0.23909145248057401</v>
      </c>
      <c r="K2954" s="15">
        <v>0.27894002789400302</v>
      </c>
      <c r="L2954" s="15">
        <v>1.9924287706714498E-2</v>
      </c>
      <c r="M2954" s="15">
        <v>8.01</v>
      </c>
      <c r="N2954" s="20">
        <f t="shared" si="93"/>
        <v>100.00000000000001</v>
      </c>
      <c r="O2954" s="25">
        <f t="shared" si="94"/>
        <v>85.075592155632009</v>
      </c>
      <c r="P2954" s="20">
        <f t="shared" si="95"/>
        <v>86.993368860302738</v>
      </c>
      <c r="Q2954" s="15">
        <v>21</v>
      </c>
      <c r="R2954" s="20">
        <f t="shared" si="96"/>
        <v>1673.640167364018</v>
      </c>
      <c r="S2954" s="15">
        <v>107</v>
      </c>
      <c r="T2954" s="15">
        <v>2600</v>
      </c>
      <c r="U2954" s="15">
        <v>102.4</v>
      </c>
      <c r="V2954" s="15">
        <v>1555</v>
      </c>
      <c r="W2954" s="15">
        <v>9</v>
      </c>
      <c r="X2954" s="15">
        <v>27</v>
      </c>
      <c r="Y2954" s="15">
        <v>40</v>
      </c>
      <c r="Z2954" s="15">
        <v>11</v>
      </c>
      <c r="AA2954" s="15">
        <v>0.35799999999999998</v>
      </c>
      <c r="AB2954" s="15">
        <v>1</v>
      </c>
      <c r="AC2954" s="15">
        <v>4.1000000000000002E-2</v>
      </c>
      <c r="AD2954" s="15">
        <v>0.59899999999999998</v>
      </c>
      <c r="AE2954" s="15">
        <v>1.5820000000000001</v>
      </c>
      <c r="AF2954" s="15">
        <v>0.26900000000000002</v>
      </c>
      <c r="AG2954" s="15">
        <v>1.446</v>
      </c>
      <c r="AH2954" s="15">
        <v>0.53300000000000003</v>
      </c>
      <c r="AI2954" s="15">
        <v>0.21199999999999999</v>
      </c>
      <c r="AJ2954" s="15">
        <v>0.78300000000000003</v>
      </c>
      <c r="AK2954" s="15">
        <v>0.153</v>
      </c>
      <c r="AL2954" s="15">
        <v>0.95199999999999996</v>
      </c>
      <c r="AM2954" s="15">
        <v>0.214</v>
      </c>
      <c r="AN2954" s="15">
        <v>0.628</v>
      </c>
      <c r="AO2954" s="15"/>
      <c r="AP2954" s="15">
        <v>0.61799999999999999</v>
      </c>
      <c r="AQ2954" s="15">
        <v>9.5000000000000001E-2</v>
      </c>
      <c r="AR2954" s="15">
        <v>6</v>
      </c>
      <c r="AS2954" s="20"/>
      <c r="AT2954" s="20">
        <f t="shared" si="97"/>
        <v>1.6085715556783513</v>
      </c>
      <c r="AU2954" s="15" t="s">
        <v>2628</v>
      </c>
      <c r="AV2954" s="27" t="s">
        <v>2629</v>
      </c>
    </row>
    <row r="2955" spans="1:48" x14ac:dyDescent="0.25">
      <c r="A2955" s="13" t="s">
        <v>54</v>
      </c>
      <c r="B2955" s="14" t="s">
        <v>2635</v>
      </c>
      <c r="C2955" s="15">
        <v>46.9392436480776</v>
      </c>
      <c r="D2955" s="15">
        <v>6.5082945940936803</v>
      </c>
      <c r="E2955" s="20">
        <v>12.1170959874713</v>
      </c>
      <c r="F2955" s="20">
        <v>6.6129295554135101</v>
      </c>
      <c r="G2955" s="15">
        <v>26.598207167501801</v>
      </c>
      <c r="H2955" s="15">
        <v>6.3827326405098805E-2</v>
      </c>
      <c r="I2955" s="15">
        <v>0.627809767919005</v>
      </c>
      <c r="J2955" s="15">
        <v>0.18834293037570099</v>
      </c>
      <c r="K2955" s="15">
        <v>0.324368380091486</v>
      </c>
      <c r="L2955" s="15">
        <v>1.9880642650768499E-2</v>
      </c>
      <c r="M2955" s="15">
        <v>4.29</v>
      </c>
      <c r="N2955" s="20">
        <f t="shared" si="93"/>
        <v>99.999999999999943</v>
      </c>
      <c r="O2955" s="25">
        <f t="shared" si="94"/>
        <v>83.648572973189317</v>
      </c>
      <c r="P2955" s="20">
        <f t="shared" si="95"/>
        <v>86.80280593997513</v>
      </c>
      <c r="Q2955" s="15"/>
      <c r="R2955" s="20">
        <f t="shared" si="96"/>
        <v>1946.210280548916</v>
      </c>
      <c r="S2955" s="15"/>
      <c r="T2955" s="15"/>
      <c r="U2955" s="15"/>
      <c r="V2955" s="15"/>
      <c r="W2955" s="15">
        <v>1.75</v>
      </c>
      <c r="X2955" s="15">
        <v>28.4</v>
      </c>
      <c r="Y2955" s="15">
        <v>4.7</v>
      </c>
      <c r="Z2955" s="15">
        <v>13</v>
      </c>
      <c r="AA2955" s="15">
        <v>0.39</v>
      </c>
      <c r="AB2955" s="15">
        <v>0.48</v>
      </c>
      <c r="AC2955" s="15">
        <v>3.3000000000000002E-2</v>
      </c>
      <c r="AD2955" s="15">
        <v>0.61</v>
      </c>
      <c r="AE2955" s="15">
        <v>1.7</v>
      </c>
      <c r="AF2955" s="15">
        <v>0.28999999999999998</v>
      </c>
      <c r="AG2955" s="15">
        <v>1.66</v>
      </c>
      <c r="AH2955" s="15">
        <v>0.61399999999999999</v>
      </c>
      <c r="AI2955" s="15">
        <v>0.24</v>
      </c>
      <c r="AJ2955" s="15">
        <v>0.86</v>
      </c>
      <c r="AK2955" s="15">
        <v>0.16</v>
      </c>
      <c r="AL2955" s="15">
        <v>1.1000000000000001</v>
      </c>
      <c r="AM2955" s="15">
        <v>0.25</v>
      </c>
      <c r="AN2955" s="15">
        <v>0.69</v>
      </c>
      <c r="AO2955" s="15">
        <v>0.1</v>
      </c>
      <c r="AP2955" s="15">
        <v>0.75</v>
      </c>
      <c r="AQ2955" s="15">
        <v>0.11</v>
      </c>
      <c r="AR2955" s="15">
        <v>7</v>
      </c>
      <c r="AS2955" s="20"/>
      <c r="AT2955" s="20">
        <f t="shared" si="97"/>
        <v>0.7581909732600649</v>
      </c>
      <c r="AU2955" s="15" t="s">
        <v>2628</v>
      </c>
      <c r="AV2955" s="27" t="s">
        <v>2636</v>
      </c>
    </row>
    <row r="2956" spans="1:48" x14ac:dyDescent="0.25">
      <c r="A2956" s="13" t="s">
        <v>54</v>
      </c>
      <c r="B2956" s="14" t="s">
        <v>2637</v>
      </c>
      <c r="C2956" s="15">
        <v>46.675345483677098</v>
      </c>
      <c r="D2956" s="15">
        <v>6.2587622671740402</v>
      </c>
      <c r="E2956" s="20">
        <v>11.9567394352093</v>
      </c>
      <c r="F2956" s="20">
        <v>5.7981173643100297</v>
      </c>
      <c r="G2956" s="15">
        <v>28.099339074704599</v>
      </c>
      <c r="H2956" s="15">
        <v>0.450630883236531</v>
      </c>
      <c r="I2956" s="15">
        <v>0.220308431804526</v>
      </c>
      <c r="J2956" s="15">
        <v>0.230322451432005</v>
      </c>
      <c r="K2956" s="15">
        <v>0.29040656919687602</v>
      </c>
      <c r="L2956" s="15">
        <v>2.00280392549569E-2</v>
      </c>
      <c r="M2956" s="15">
        <v>7.28</v>
      </c>
      <c r="N2956" s="20">
        <f t="shared" si="93"/>
        <v>99.999999999999957</v>
      </c>
      <c r="O2956" s="25">
        <f t="shared" si="94"/>
        <v>84.560442559001785</v>
      </c>
      <c r="P2956" s="20">
        <f t="shared" si="95"/>
        <v>87.44636857798082</v>
      </c>
      <c r="Q2956" s="15">
        <v>23</v>
      </c>
      <c r="R2956" s="20">
        <f t="shared" si="96"/>
        <v>1742.4394151812562</v>
      </c>
      <c r="S2956" s="15">
        <v>118</v>
      </c>
      <c r="T2956" s="15">
        <v>2610</v>
      </c>
      <c r="U2956" s="15">
        <v>96.55</v>
      </c>
      <c r="V2956" s="15">
        <v>1390</v>
      </c>
      <c r="W2956" s="15">
        <v>14</v>
      </c>
      <c r="X2956" s="15">
        <v>23</v>
      </c>
      <c r="Y2956" s="15">
        <v>60</v>
      </c>
      <c r="Z2956" s="15">
        <v>12</v>
      </c>
      <c r="AA2956" s="15">
        <v>0.379</v>
      </c>
      <c r="AB2956" s="15">
        <v>1</v>
      </c>
      <c r="AC2956" s="15">
        <v>3.6999999999999998E-2</v>
      </c>
      <c r="AD2956" s="15">
        <v>0.60699999999999998</v>
      </c>
      <c r="AE2956" s="15">
        <v>1.6890000000000001</v>
      </c>
      <c r="AF2956" s="15">
        <v>0.28499999999999998</v>
      </c>
      <c r="AG2956" s="15">
        <v>1.526</v>
      </c>
      <c r="AH2956" s="15">
        <v>0.56100000000000005</v>
      </c>
      <c r="AI2956" s="15">
        <v>0.22800000000000001</v>
      </c>
      <c r="AJ2956" s="15">
        <v>0.83299999999999996</v>
      </c>
      <c r="AK2956" s="15">
        <v>0.161</v>
      </c>
      <c r="AL2956" s="15">
        <v>1.0169999999999999</v>
      </c>
      <c r="AM2956" s="15">
        <v>0.23200000000000001</v>
      </c>
      <c r="AN2956" s="15">
        <v>0.68</v>
      </c>
      <c r="AO2956" s="15"/>
      <c r="AP2956" s="15">
        <v>0.64800000000000002</v>
      </c>
      <c r="AQ2956" s="15">
        <v>0.1</v>
      </c>
      <c r="AR2956" s="15">
        <v>6</v>
      </c>
      <c r="AS2956" s="20"/>
      <c r="AT2956" s="20">
        <f t="shared" si="97"/>
        <v>1.5873712715837438</v>
      </c>
      <c r="AU2956" s="15" t="s">
        <v>2628</v>
      </c>
      <c r="AV2956" s="27" t="s">
        <v>2629</v>
      </c>
    </row>
    <row r="2957" spans="1:48" x14ac:dyDescent="0.25">
      <c r="A2957" s="13" t="s">
        <v>54</v>
      </c>
      <c r="B2957" s="14" t="s">
        <v>2638</v>
      </c>
      <c r="C2957" s="15">
        <v>45.852488506895902</v>
      </c>
      <c r="D2957" s="15">
        <v>6.0063961623026199</v>
      </c>
      <c r="E2957" s="20">
        <v>11.6729962022786</v>
      </c>
      <c r="F2957" s="20">
        <v>5.86648011193284</v>
      </c>
      <c r="G2957" s="15">
        <v>29.602238656805898</v>
      </c>
      <c r="H2957" s="15">
        <v>0.169898061163302</v>
      </c>
      <c r="I2957" s="15">
        <v>0.28982610433739697</v>
      </c>
      <c r="J2957" s="15">
        <v>0.199880071956826</v>
      </c>
      <c r="K2957" s="15">
        <v>0.30981411153308003</v>
      </c>
      <c r="L2957" s="15">
        <v>2.9982010793523899E-2</v>
      </c>
      <c r="M2957" s="15">
        <v>7.16</v>
      </c>
      <c r="N2957" s="20">
        <f t="shared" si="93"/>
        <v>100</v>
      </c>
      <c r="O2957" s="25">
        <f t="shared" si="94"/>
        <v>85.52832799484824</v>
      </c>
      <c r="P2957" s="20">
        <f t="shared" si="95"/>
        <v>130.90737107031561</v>
      </c>
      <c r="Q2957" s="15">
        <v>21.1</v>
      </c>
      <c r="R2957" s="20">
        <f t="shared" si="96"/>
        <v>1858.88466919848</v>
      </c>
      <c r="S2957" s="15">
        <v>129</v>
      </c>
      <c r="T2957" s="15">
        <v>4432</v>
      </c>
      <c r="U2957" s="15">
        <v>94.75</v>
      </c>
      <c r="V2957" s="15"/>
      <c r="W2957" s="15">
        <v>6.58</v>
      </c>
      <c r="X2957" s="15">
        <v>14.8</v>
      </c>
      <c r="Y2957" s="15">
        <v>14.81</v>
      </c>
      <c r="Z2957" s="15">
        <v>12.28</v>
      </c>
      <c r="AA2957" s="15">
        <v>0.35499999999999998</v>
      </c>
      <c r="AB2957" s="15">
        <v>1.39</v>
      </c>
      <c r="AC2957" s="15">
        <v>5.0999999999999997E-2</v>
      </c>
      <c r="AD2957" s="15">
        <v>0.59</v>
      </c>
      <c r="AE2957" s="15">
        <v>1.63</v>
      </c>
      <c r="AF2957" s="15">
        <v>0.27200000000000002</v>
      </c>
      <c r="AG2957" s="15">
        <v>1.46</v>
      </c>
      <c r="AH2957" s="15">
        <v>0.52900000000000003</v>
      </c>
      <c r="AI2957" s="15">
        <v>0.20699999999999999</v>
      </c>
      <c r="AJ2957" s="15">
        <v>0.76200000000000001</v>
      </c>
      <c r="AK2957" s="15">
        <v>0.14799999999999999</v>
      </c>
      <c r="AL2957" s="15">
        <v>0.92200000000000004</v>
      </c>
      <c r="AM2957" s="15">
        <v>0.21</v>
      </c>
      <c r="AN2957" s="15">
        <v>0.61399999999999999</v>
      </c>
      <c r="AO2957" s="15"/>
      <c r="AP2957" s="15">
        <v>0.58299999999999996</v>
      </c>
      <c r="AQ2957" s="15">
        <v>9.0999999999999998E-2</v>
      </c>
      <c r="AR2957" s="15">
        <v>6.09</v>
      </c>
      <c r="AS2957" s="20"/>
      <c r="AT2957" s="20">
        <f t="shared" si="97"/>
        <v>2.2700216321582238</v>
      </c>
      <c r="AU2957" s="15" t="s">
        <v>2628</v>
      </c>
      <c r="AV2957" s="27" t="s">
        <v>2629</v>
      </c>
    </row>
    <row r="2958" spans="1:48" x14ac:dyDescent="0.25">
      <c r="A2958" s="13" t="s">
        <v>54</v>
      </c>
      <c r="B2958" s="14" t="s">
        <v>2639</v>
      </c>
      <c r="C2958" s="15">
        <v>47.356999938790601</v>
      </c>
      <c r="D2958" s="15">
        <v>7.0829599908452101</v>
      </c>
      <c r="E2958" s="20">
        <v>12.2423316134276</v>
      </c>
      <c r="F2958" s="20">
        <v>7.1447299907653701</v>
      </c>
      <c r="G2958" s="15">
        <v>24.728589968038101</v>
      </c>
      <c r="H2958" s="15">
        <v>5.9710999922822999E-2</v>
      </c>
      <c r="I2958" s="15">
        <v>0.82359999893548896</v>
      </c>
      <c r="J2958" s="15">
        <v>0.18530999976048501</v>
      </c>
      <c r="K2958" s="15">
        <v>0.35002999954758302</v>
      </c>
      <c r="L2958" s="15">
        <v>2.5737499966733999E-2</v>
      </c>
      <c r="M2958" s="15">
        <v>2.41</v>
      </c>
      <c r="N2958" s="20">
        <f t="shared" si="93"/>
        <v>100.00000000000001</v>
      </c>
      <c r="O2958" s="25">
        <f t="shared" si="94"/>
        <v>82.478992573537241</v>
      </c>
      <c r="P2958" s="20">
        <f t="shared" si="95"/>
        <v>112.37499985475408</v>
      </c>
      <c r="Q2958" s="15"/>
      <c r="R2958" s="20">
        <f t="shared" si="96"/>
        <v>2100.1799972854983</v>
      </c>
      <c r="S2958" s="15"/>
      <c r="T2958" s="15"/>
      <c r="U2958" s="15"/>
      <c r="V2958" s="15"/>
      <c r="W2958" s="15">
        <v>1.23</v>
      </c>
      <c r="X2958" s="15">
        <v>32.700000000000003</v>
      </c>
      <c r="Y2958" s="15">
        <v>4.5</v>
      </c>
      <c r="Z2958" s="15">
        <v>14</v>
      </c>
      <c r="AA2958" s="15">
        <v>0.44</v>
      </c>
      <c r="AB2958" s="15">
        <v>0.51</v>
      </c>
      <c r="AC2958" s="15">
        <v>3.5999999999999997E-2</v>
      </c>
      <c r="AD2958" s="15">
        <v>0.66</v>
      </c>
      <c r="AE2958" s="15">
        <v>1.9</v>
      </c>
      <c r="AF2958" s="15">
        <v>0.32</v>
      </c>
      <c r="AG2958" s="15">
        <v>1.84</v>
      </c>
      <c r="AH2958" s="15">
        <v>0.67500000000000004</v>
      </c>
      <c r="AI2958" s="15">
        <v>0.26</v>
      </c>
      <c r="AJ2958" s="15">
        <v>0.92</v>
      </c>
      <c r="AK2958" s="15">
        <v>0.18</v>
      </c>
      <c r="AL2958" s="15">
        <v>1.2</v>
      </c>
      <c r="AM2958" s="15">
        <v>0.28000000000000003</v>
      </c>
      <c r="AN2958" s="15">
        <v>0.76</v>
      </c>
      <c r="AO2958" s="15">
        <v>0.12</v>
      </c>
      <c r="AP2958" s="15">
        <v>0.8</v>
      </c>
      <c r="AQ2958" s="15">
        <v>0.12</v>
      </c>
      <c r="AR2958" s="15">
        <v>8</v>
      </c>
      <c r="AS2958" s="20"/>
      <c r="AT2958" s="20">
        <f t="shared" si="97"/>
        <v>0.74454927961239326</v>
      </c>
      <c r="AU2958" s="15" t="s">
        <v>2628</v>
      </c>
      <c r="AV2958" s="27" t="s">
        <v>2636</v>
      </c>
    </row>
    <row r="2959" spans="1:48" x14ac:dyDescent="0.25">
      <c r="A2959" s="13" t="s">
        <v>54</v>
      </c>
      <c r="B2959" s="14" t="s">
        <v>2640</v>
      </c>
      <c r="C2959" s="15">
        <v>46.699673707112098</v>
      </c>
      <c r="D2959" s="15">
        <v>6.6017958613915697</v>
      </c>
      <c r="E2959" s="20">
        <v>11.9556728708324</v>
      </c>
      <c r="F2959" s="20">
        <v>6.8090735964431097</v>
      </c>
      <c r="G2959" s="15">
        <v>26.210269597267299</v>
      </c>
      <c r="H2959" s="15">
        <v>0.10363886752577001</v>
      </c>
      <c r="I2959" s="15">
        <v>1.07784422226801</v>
      </c>
      <c r="J2959" s="15">
        <v>0.18654996154638701</v>
      </c>
      <c r="K2959" s="15">
        <v>0.331644376082465</v>
      </c>
      <c r="L2959" s="15">
        <v>2.3836939530927199E-2</v>
      </c>
      <c r="M2959" s="15">
        <v>2.97</v>
      </c>
      <c r="N2959" s="20">
        <f t="shared" si="93"/>
        <v>100.00000000000004</v>
      </c>
      <c r="O2959" s="25">
        <f t="shared" si="94"/>
        <v>83.631043604572469</v>
      </c>
      <c r="P2959" s="20">
        <f t="shared" si="95"/>
        <v>104.0767782336258</v>
      </c>
      <c r="Q2959" s="15"/>
      <c r="R2959" s="20">
        <f t="shared" si="96"/>
        <v>1989.8662564947899</v>
      </c>
      <c r="S2959" s="15"/>
      <c r="T2959" s="15"/>
      <c r="U2959" s="15"/>
      <c r="V2959" s="15"/>
      <c r="W2959" s="15">
        <v>1.82</v>
      </c>
      <c r="X2959" s="15">
        <v>33.799999999999997</v>
      </c>
      <c r="Y2959" s="15">
        <v>7.2</v>
      </c>
      <c r="Z2959" s="15">
        <v>12</v>
      </c>
      <c r="AA2959" s="15">
        <v>0.39</v>
      </c>
      <c r="AB2959" s="15">
        <v>0.48</v>
      </c>
      <c r="AC2959" s="15">
        <v>3.1E-2</v>
      </c>
      <c r="AD2959" s="15">
        <v>0.57999999999999996</v>
      </c>
      <c r="AE2959" s="15">
        <v>1.7</v>
      </c>
      <c r="AF2959" s="15">
        <v>0.28999999999999998</v>
      </c>
      <c r="AG2959" s="15">
        <v>1.68</v>
      </c>
      <c r="AH2959" s="15">
        <v>0.621</v>
      </c>
      <c r="AI2959" s="15">
        <v>0.23</v>
      </c>
      <c r="AJ2959" s="15">
        <v>0.85</v>
      </c>
      <c r="AK2959" s="15">
        <v>0.16</v>
      </c>
      <c r="AL2959" s="15">
        <v>1.1000000000000001</v>
      </c>
      <c r="AM2959" s="15">
        <v>0.24</v>
      </c>
      <c r="AN2959" s="15">
        <v>0.66</v>
      </c>
      <c r="AO2959" s="15">
        <v>0.11</v>
      </c>
      <c r="AP2959" s="15">
        <v>0.71</v>
      </c>
      <c r="AQ2959" s="15">
        <v>0.11</v>
      </c>
      <c r="AR2959" s="15">
        <v>7</v>
      </c>
      <c r="AS2959" s="20"/>
      <c r="AT2959" s="20">
        <f t="shared" si="97"/>
        <v>0.79740774773903378</v>
      </c>
      <c r="AU2959" s="15" t="s">
        <v>2628</v>
      </c>
      <c r="AV2959" s="27" t="s">
        <v>2636</v>
      </c>
    </row>
    <row r="2960" spans="1:48" x14ac:dyDescent="0.25">
      <c r="A2960" s="13" t="s">
        <v>54</v>
      </c>
      <c r="B2960" s="14" t="s">
        <v>2641</v>
      </c>
      <c r="C2960" s="15">
        <v>46.215825977658199</v>
      </c>
      <c r="D2960" s="15">
        <v>6.1137527638606102</v>
      </c>
      <c r="E2960" s="20">
        <v>11.7350259876469</v>
      </c>
      <c r="F2960" s="20">
        <v>6.3313609130827704</v>
      </c>
      <c r="G2960" s="15">
        <v>27.967828321457301</v>
      </c>
      <c r="H2960" s="15">
        <v>8.0825883996801295E-2</v>
      </c>
      <c r="I2960" s="15">
        <v>1.04659157483038</v>
      </c>
      <c r="J2960" s="15">
        <v>0.18652127076184899</v>
      </c>
      <c r="K2960" s="15">
        <v>0.300506491782979</v>
      </c>
      <c r="L2960" s="15">
        <v>2.1760814922215699E-2</v>
      </c>
      <c r="M2960" s="15">
        <v>3.37</v>
      </c>
      <c r="N2960" s="20">
        <f t="shared" si="93"/>
        <v>100</v>
      </c>
      <c r="O2960" s="25">
        <f t="shared" si="94"/>
        <v>84.742674333408942</v>
      </c>
      <c r="P2960" s="20">
        <f t="shared" si="95"/>
        <v>95.012008815307979</v>
      </c>
      <c r="Q2960" s="15"/>
      <c r="R2960" s="20">
        <f t="shared" si="96"/>
        <v>1803.0389506978738</v>
      </c>
      <c r="S2960" s="15"/>
      <c r="T2960" s="15"/>
      <c r="U2960" s="15"/>
      <c r="V2960" s="15"/>
      <c r="W2960" s="15">
        <v>1.45</v>
      </c>
      <c r="X2960" s="15">
        <v>31.6</v>
      </c>
      <c r="Y2960" s="15">
        <v>8.5</v>
      </c>
      <c r="Z2960" s="15">
        <v>12</v>
      </c>
      <c r="AA2960" s="15">
        <v>0.37</v>
      </c>
      <c r="AB2960" s="15">
        <v>0.45</v>
      </c>
      <c r="AC2960" s="15">
        <v>3.1E-2</v>
      </c>
      <c r="AD2960" s="15">
        <v>0.59</v>
      </c>
      <c r="AE2960" s="15">
        <v>1.7</v>
      </c>
      <c r="AF2960" s="15">
        <v>0.28000000000000003</v>
      </c>
      <c r="AG2960" s="15">
        <v>1.58</v>
      </c>
      <c r="AH2960" s="15">
        <v>0.58199999999999996</v>
      </c>
      <c r="AI2960" s="15">
        <v>0.24</v>
      </c>
      <c r="AJ2960" s="15">
        <v>0.76</v>
      </c>
      <c r="AK2960" s="15">
        <v>0.15</v>
      </c>
      <c r="AL2960" s="15">
        <v>1</v>
      </c>
      <c r="AM2960" s="15">
        <v>0.23</v>
      </c>
      <c r="AN2960" s="15">
        <v>0.62</v>
      </c>
      <c r="AO2960" s="15">
        <v>0.09</v>
      </c>
      <c r="AP2960" s="15">
        <v>0.68</v>
      </c>
      <c r="AQ2960" s="15">
        <v>0.1</v>
      </c>
      <c r="AR2960" s="15">
        <v>6.1</v>
      </c>
      <c r="AS2960" s="20"/>
      <c r="AT2960" s="20">
        <f t="shared" si="97"/>
        <v>0.73489908954762662</v>
      </c>
      <c r="AU2960" s="15" t="s">
        <v>2628</v>
      </c>
      <c r="AV2960" s="27" t="s">
        <v>2636</v>
      </c>
    </row>
    <row r="2961" spans="1:48" x14ac:dyDescent="0.25">
      <c r="A2961" s="13" t="s">
        <v>54</v>
      </c>
      <c r="B2961" s="14" t="s">
        <v>2642</v>
      </c>
      <c r="C2961" s="15">
        <v>45.527066213864401</v>
      </c>
      <c r="D2961" s="15">
        <v>5.22255622403432</v>
      </c>
      <c r="E2961" s="20">
        <v>11.7573780770676</v>
      </c>
      <c r="F2961" s="20">
        <v>5.3154475402720802</v>
      </c>
      <c r="G2961" s="15">
        <v>31.128912197010902</v>
      </c>
      <c r="H2961" s="15">
        <v>4.8509909590832602E-2</v>
      </c>
      <c r="I2961" s="15">
        <v>0.53670538270708401</v>
      </c>
      <c r="J2961" s="15">
        <v>0.18578263247552901</v>
      </c>
      <c r="K2961" s="15">
        <v>0.25803143399379003</v>
      </c>
      <c r="L2961" s="15">
        <v>1.9610388983528099E-2</v>
      </c>
      <c r="M2961" s="15">
        <v>2.75</v>
      </c>
      <c r="N2961" s="20">
        <f t="shared" si="93"/>
        <v>100.00000000000006</v>
      </c>
      <c r="O2961" s="25">
        <f t="shared" si="94"/>
        <v>86.053478245222564</v>
      </c>
      <c r="P2961" s="20">
        <f t="shared" si="95"/>
        <v>85.622825139348038</v>
      </c>
      <c r="Q2961" s="15"/>
      <c r="R2961" s="20">
        <f t="shared" si="96"/>
        <v>1548.1886039627402</v>
      </c>
      <c r="S2961" s="15"/>
      <c r="T2961" s="15"/>
      <c r="U2961" s="15"/>
      <c r="V2961" s="15"/>
      <c r="W2961" s="15">
        <v>1.3</v>
      </c>
      <c r="X2961" s="15">
        <v>24.6</v>
      </c>
      <c r="Y2961" s="15">
        <v>4.5999999999999996</v>
      </c>
      <c r="Z2961" s="15">
        <v>10</v>
      </c>
      <c r="AA2961" s="15">
        <v>0.32</v>
      </c>
      <c r="AB2961" s="15">
        <v>0.38</v>
      </c>
      <c r="AC2961" s="15">
        <v>2.8000000000000001E-2</v>
      </c>
      <c r="AD2961" s="15">
        <v>0.5</v>
      </c>
      <c r="AE2961" s="15">
        <v>1.4</v>
      </c>
      <c r="AF2961" s="15">
        <v>0.22</v>
      </c>
      <c r="AG2961" s="15">
        <v>1.35</v>
      </c>
      <c r="AH2961" s="15">
        <v>0.49399999999999999</v>
      </c>
      <c r="AI2961" s="15">
        <v>0.2</v>
      </c>
      <c r="AJ2961" s="15">
        <v>0.64</v>
      </c>
      <c r="AK2961" s="15">
        <v>0.13</v>
      </c>
      <c r="AL2961" s="15">
        <v>0.9</v>
      </c>
      <c r="AM2961" s="15">
        <v>0.2</v>
      </c>
      <c r="AN2961" s="15">
        <v>0.54</v>
      </c>
      <c r="AO2961" s="15">
        <v>0.08</v>
      </c>
      <c r="AP2961" s="15">
        <v>0.57999999999999996</v>
      </c>
      <c r="AQ2961" s="15">
        <v>0.08</v>
      </c>
      <c r="AR2961" s="15">
        <v>5.4</v>
      </c>
      <c r="AS2961" s="20"/>
      <c r="AT2961" s="20">
        <f t="shared" si="97"/>
        <v>0.73228611500701257</v>
      </c>
      <c r="AU2961" s="15" t="s">
        <v>2628</v>
      </c>
      <c r="AV2961" s="27" t="s">
        <v>2636</v>
      </c>
    </row>
    <row r="2962" spans="1:48" x14ac:dyDescent="0.25">
      <c r="A2962" s="13" t="s">
        <v>54</v>
      </c>
      <c r="B2962" s="14" t="s">
        <v>2643</v>
      </c>
      <c r="C2962" s="15">
        <v>46.517640758557299</v>
      </c>
      <c r="D2962" s="15">
        <v>6.2365436783247699</v>
      </c>
      <c r="E2962" s="20">
        <v>11.8329152423146</v>
      </c>
      <c r="F2962" s="20">
        <v>6.35963335618644</v>
      </c>
      <c r="G2962" s="15">
        <v>27.715692465186699</v>
      </c>
      <c r="H2962" s="15">
        <v>4.3081387251585598E-2</v>
      </c>
      <c r="I2962" s="15">
        <v>0.77956795979059601</v>
      </c>
      <c r="J2962" s="15">
        <v>0.18463451679251</v>
      </c>
      <c r="K2962" s="15">
        <v>0.30772419465418299</v>
      </c>
      <c r="L2962" s="15">
        <v>2.2566440941306699E-2</v>
      </c>
      <c r="M2962" s="15">
        <v>2.15</v>
      </c>
      <c r="N2962" s="20">
        <f t="shared" si="93"/>
        <v>100</v>
      </c>
      <c r="O2962" s="25">
        <f t="shared" si="94"/>
        <v>84.516821639662339</v>
      </c>
      <c r="P2962" s="20">
        <f t="shared" si="95"/>
        <v>98.529530870494057</v>
      </c>
      <c r="Q2962" s="15"/>
      <c r="R2962" s="20">
        <f t="shared" si="96"/>
        <v>1846.3451679250977</v>
      </c>
      <c r="S2962" s="15"/>
      <c r="T2962" s="15"/>
      <c r="U2962" s="15"/>
      <c r="V2962" s="15"/>
      <c r="W2962" s="15">
        <v>1</v>
      </c>
      <c r="X2962" s="15">
        <v>29.4</v>
      </c>
      <c r="Y2962" s="15">
        <v>5.3</v>
      </c>
      <c r="Z2962" s="15">
        <v>12</v>
      </c>
      <c r="AA2962" s="15">
        <v>0.39</v>
      </c>
      <c r="AB2962" s="15">
        <v>0.46</v>
      </c>
      <c r="AC2962" s="15">
        <v>3.3000000000000002E-2</v>
      </c>
      <c r="AD2962" s="15">
        <v>0.61</v>
      </c>
      <c r="AE2962" s="15">
        <v>1.8</v>
      </c>
      <c r="AF2962" s="15">
        <v>0.28999999999999998</v>
      </c>
      <c r="AG2962" s="15">
        <v>1.62</v>
      </c>
      <c r="AH2962" s="15">
        <v>0.59499999999999997</v>
      </c>
      <c r="AI2962" s="15">
        <v>0.24</v>
      </c>
      <c r="AJ2962" s="15">
        <v>0.86</v>
      </c>
      <c r="AK2962" s="15">
        <v>0.17</v>
      </c>
      <c r="AL2962" s="15">
        <v>1.1000000000000001</v>
      </c>
      <c r="AM2962" s="15">
        <v>0.25</v>
      </c>
      <c r="AN2962" s="15">
        <v>0.67</v>
      </c>
      <c r="AO2962" s="15">
        <v>0.11</v>
      </c>
      <c r="AP2962" s="15">
        <v>0.74</v>
      </c>
      <c r="AQ2962" s="15">
        <v>0.11</v>
      </c>
      <c r="AR2962" s="15">
        <v>7.2</v>
      </c>
      <c r="AS2962" s="20"/>
      <c r="AT2962" s="20">
        <f t="shared" si="97"/>
        <v>0.72659968270756237</v>
      </c>
      <c r="AU2962" s="15" t="s">
        <v>2628</v>
      </c>
      <c r="AV2962" s="27" t="s">
        <v>2636</v>
      </c>
    </row>
    <row r="2963" spans="1:48" x14ac:dyDescent="0.25">
      <c r="A2963" s="13" t="s">
        <v>54</v>
      </c>
      <c r="B2963" s="14" t="s">
        <v>2644</v>
      </c>
      <c r="C2963" s="15">
        <v>46.864847426514203</v>
      </c>
      <c r="D2963" s="15">
        <v>6.6729116968537099</v>
      </c>
      <c r="E2963" s="20">
        <v>11.9937686054766</v>
      </c>
      <c r="F2963" s="20">
        <v>6.79648413568433</v>
      </c>
      <c r="G2963" s="15">
        <v>26.1767616256206</v>
      </c>
      <c r="H2963" s="15">
        <v>0.102977032358854</v>
      </c>
      <c r="I2963" s="15">
        <v>0.85470936857848401</v>
      </c>
      <c r="J2963" s="15">
        <v>0.185358658245936</v>
      </c>
      <c r="K2963" s="15">
        <v>0.32952650354833102</v>
      </c>
      <c r="L2963" s="15">
        <v>2.2654947118947801E-2</v>
      </c>
      <c r="M2963" s="15">
        <v>2.68</v>
      </c>
      <c r="N2963" s="20">
        <f t="shared" si="93"/>
        <v>99.999999999999986</v>
      </c>
      <c r="O2963" s="25">
        <f t="shared" si="94"/>
        <v>83.569888504848095</v>
      </c>
      <c r="P2963" s="20">
        <f t="shared" si="95"/>
        <v>98.915966293997442</v>
      </c>
      <c r="Q2963" s="15"/>
      <c r="R2963" s="20">
        <f t="shared" si="96"/>
        <v>1977.1590212899862</v>
      </c>
      <c r="S2963" s="15"/>
      <c r="T2963" s="15"/>
      <c r="U2963" s="15"/>
      <c r="V2963" s="15"/>
      <c r="W2963" s="15">
        <v>1.65</v>
      </c>
      <c r="X2963" s="15">
        <v>33.4</v>
      </c>
      <c r="Y2963" s="15">
        <v>5.8</v>
      </c>
      <c r="Z2963" s="15">
        <v>13</v>
      </c>
      <c r="AA2963" s="15">
        <v>0.39</v>
      </c>
      <c r="AB2963" s="15">
        <v>0.5</v>
      </c>
      <c r="AC2963" s="15">
        <v>3.2000000000000001E-2</v>
      </c>
      <c r="AD2963" s="15">
        <v>0.52</v>
      </c>
      <c r="AE2963" s="15">
        <v>1.7</v>
      </c>
      <c r="AF2963" s="15"/>
      <c r="AG2963" s="15">
        <v>1.67</v>
      </c>
      <c r="AH2963" s="15">
        <v>0.63</v>
      </c>
      <c r="AI2963" s="15">
        <v>0.24</v>
      </c>
      <c r="AJ2963" s="15">
        <v>0.83</v>
      </c>
      <c r="AK2963" s="15">
        <v>0.17</v>
      </c>
      <c r="AL2963" s="15">
        <v>1.1000000000000001</v>
      </c>
      <c r="AM2963" s="15">
        <v>0.25</v>
      </c>
      <c r="AN2963" s="15">
        <v>0.68</v>
      </c>
      <c r="AO2963" s="15">
        <v>0.11</v>
      </c>
      <c r="AP2963" s="15">
        <v>0.74</v>
      </c>
      <c r="AQ2963" s="15">
        <v>0.11</v>
      </c>
      <c r="AR2963" s="15">
        <v>7.3</v>
      </c>
      <c r="AS2963" s="20"/>
      <c r="AT2963" s="20">
        <f t="shared" si="97"/>
        <v>0.92647534793397357</v>
      </c>
      <c r="AU2963" s="15" t="s">
        <v>2628</v>
      </c>
      <c r="AV2963" s="27" t="s">
        <v>2636</v>
      </c>
    </row>
    <row r="2964" spans="1:48" x14ac:dyDescent="0.25">
      <c r="A2964" s="13" t="s">
        <v>54</v>
      </c>
      <c r="B2964" s="14" t="s">
        <v>2645</v>
      </c>
      <c r="C2964" s="15">
        <v>46.578468107530597</v>
      </c>
      <c r="D2964" s="15">
        <v>6.0397801387311603</v>
      </c>
      <c r="E2964" s="20">
        <v>11.6669798368222</v>
      </c>
      <c r="F2964" s="20">
        <v>6.13863087749926</v>
      </c>
      <c r="G2964" s="15">
        <v>28.172460548909701</v>
      </c>
      <c r="H2964" s="15">
        <v>8.8965664891293594E-2</v>
      </c>
      <c r="I2964" s="15">
        <v>0.82046113177526403</v>
      </c>
      <c r="J2964" s="15">
        <v>0.17793132978258699</v>
      </c>
      <c r="K2964" s="15">
        <v>0.296552216304312</v>
      </c>
      <c r="L2964" s="15">
        <v>1.97701477536208E-2</v>
      </c>
      <c r="M2964" s="15"/>
      <c r="N2964" s="20">
        <f t="shared" si="93"/>
        <v>99.999999999999957</v>
      </c>
      <c r="O2964" s="25">
        <f t="shared" si="94"/>
        <v>84.911350907591469</v>
      </c>
      <c r="P2964" s="20">
        <f t="shared" si="95"/>
        <v>86.32036343130207</v>
      </c>
      <c r="Q2964" s="15">
        <v>22</v>
      </c>
      <c r="R2964" s="20">
        <f t="shared" si="96"/>
        <v>1779.3132978258718</v>
      </c>
      <c r="S2964" s="15"/>
      <c r="T2964" s="15">
        <v>2540</v>
      </c>
      <c r="U2964" s="15"/>
      <c r="V2964" s="15">
        <v>1500</v>
      </c>
      <c r="W2964" s="15">
        <v>1.6</v>
      </c>
      <c r="X2964" s="15">
        <v>27</v>
      </c>
      <c r="Y2964" s="15">
        <v>17</v>
      </c>
      <c r="Z2964" s="15">
        <v>17</v>
      </c>
      <c r="AA2964" s="15"/>
      <c r="AB2964" s="15"/>
      <c r="AC2964" s="15"/>
      <c r="AD2964" s="15">
        <v>0.60599999999999998</v>
      </c>
      <c r="AE2964" s="15">
        <v>1.65</v>
      </c>
      <c r="AF2964" s="15"/>
      <c r="AG2964" s="15">
        <v>1.58</v>
      </c>
      <c r="AH2964" s="15">
        <v>0.59</v>
      </c>
      <c r="AI2964" s="15">
        <v>0.24</v>
      </c>
      <c r="AJ2964" s="15">
        <v>0.89</v>
      </c>
      <c r="AK2964" s="15"/>
      <c r="AL2964" s="15">
        <v>1.1200000000000001</v>
      </c>
      <c r="AM2964" s="15"/>
      <c r="AN2964" s="15">
        <v>0.71599999999999997</v>
      </c>
      <c r="AO2964" s="15"/>
      <c r="AP2964" s="15">
        <v>0.69</v>
      </c>
      <c r="AQ2964" s="15">
        <v>0.106</v>
      </c>
      <c r="AR2964" s="15"/>
      <c r="AS2964" s="20"/>
      <c r="AT2964" s="20"/>
      <c r="AU2964" s="15" t="s">
        <v>2628</v>
      </c>
      <c r="AV2964" s="27" t="s">
        <v>2646</v>
      </c>
    </row>
    <row r="2965" spans="1:48" x14ac:dyDescent="0.25">
      <c r="A2965" s="13" t="s">
        <v>54</v>
      </c>
      <c r="B2965" s="14" t="s">
        <v>2647</v>
      </c>
      <c r="C2965" s="15">
        <v>46.787273580635301</v>
      </c>
      <c r="D2965" s="15">
        <v>6.3140586732895398</v>
      </c>
      <c r="E2965" s="20">
        <v>12.156523309007801</v>
      </c>
      <c r="F2965" s="20">
        <v>6.6302556647531796</v>
      </c>
      <c r="G2965" s="15">
        <v>26.906387742359001</v>
      </c>
      <c r="H2965" s="15">
        <v>2.9643467949716101E-2</v>
      </c>
      <c r="I2965" s="15">
        <v>0.66203745087699395</v>
      </c>
      <c r="J2965" s="15">
        <v>0.17786080769829701</v>
      </c>
      <c r="K2965" s="15">
        <v>0.316196991463639</v>
      </c>
      <c r="L2965" s="15">
        <v>1.9762311966477399E-2</v>
      </c>
      <c r="M2965" s="15"/>
      <c r="N2965" s="20">
        <f t="shared" si="93"/>
        <v>99.999999999999929</v>
      </c>
      <c r="O2965" s="25">
        <f t="shared" si="94"/>
        <v>83.761391405574216</v>
      </c>
      <c r="P2965" s="20">
        <f t="shared" si="95"/>
        <v>86.286150839549208</v>
      </c>
      <c r="Q2965" s="15">
        <v>23</v>
      </c>
      <c r="R2965" s="20">
        <f t="shared" si="96"/>
        <v>1897.1819487818339</v>
      </c>
      <c r="S2965" s="15"/>
      <c r="T2965" s="15">
        <v>2600</v>
      </c>
      <c r="U2965" s="15"/>
      <c r="V2965" s="15">
        <v>1410</v>
      </c>
      <c r="W2965" s="15">
        <v>1.4</v>
      </c>
      <c r="X2965" s="15">
        <v>29</v>
      </c>
      <c r="Y2965" s="15">
        <v>16</v>
      </c>
      <c r="Z2965" s="15">
        <v>15</v>
      </c>
      <c r="AA2965" s="15"/>
      <c r="AB2965" s="15"/>
      <c r="AC2965" s="15"/>
      <c r="AD2965" s="15">
        <v>0.80100000000000005</v>
      </c>
      <c r="AE2965" s="15">
        <v>1.87</v>
      </c>
      <c r="AF2965" s="15"/>
      <c r="AG2965" s="15">
        <v>1.81</v>
      </c>
      <c r="AH2965" s="15">
        <v>0.66500000000000004</v>
      </c>
      <c r="AI2965" s="15">
        <v>0.26600000000000001</v>
      </c>
      <c r="AJ2965" s="15">
        <v>0.97299999999999998</v>
      </c>
      <c r="AK2965" s="15"/>
      <c r="AL2965" s="15">
        <v>1.25</v>
      </c>
      <c r="AM2965" s="15"/>
      <c r="AN2965" s="15">
        <v>0.81499999999999995</v>
      </c>
      <c r="AO2965" s="15"/>
      <c r="AP2965" s="15">
        <v>0.78</v>
      </c>
      <c r="AQ2965" s="15">
        <v>0.122</v>
      </c>
      <c r="AR2965" s="15"/>
      <c r="AS2965" s="20"/>
      <c r="AT2965" s="20"/>
      <c r="AU2965" s="15" t="s">
        <v>2628</v>
      </c>
      <c r="AV2965" s="27" t="s">
        <v>2646</v>
      </c>
    </row>
    <row r="2966" spans="1:48" x14ac:dyDescent="0.25">
      <c r="A2966" s="13" t="s">
        <v>54</v>
      </c>
      <c r="B2966" s="14" t="s">
        <v>2648</v>
      </c>
      <c r="C2966" s="15">
        <v>45.287576108287602</v>
      </c>
      <c r="D2966" s="15">
        <v>5.2131032053539998</v>
      </c>
      <c r="E2966" s="20">
        <v>11.976047904191599</v>
      </c>
      <c r="F2966" s="20">
        <v>5.24329492275952</v>
      </c>
      <c r="G2966" s="15">
        <v>31.1981079857092</v>
      </c>
      <c r="H2966" s="15">
        <v>1.00639058018417E-2</v>
      </c>
      <c r="I2966" s="15">
        <v>0.61389825391234298</v>
      </c>
      <c r="J2966" s="15">
        <v>0.18718864791425599</v>
      </c>
      <c r="K2966" s="15">
        <v>0.26065516026770003</v>
      </c>
      <c r="L2966" s="15">
        <v>1.00639058018417E-2</v>
      </c>
      <c r="M2966" s="15">
        <v>3.07</v>
      </c>
      <c r="N2966" s="20">
        <f t="shared" si="93"/>
        <v>99.999999999999901</v>
      </c>
      <c r="O2966" s="25">
        <f t="shared" si="94"/>
        <v>85.857828264899368</v>
      </c>
      <c r="P2966" s="20">
        <f t="shared" si="95"/>
        <v>43.94099716297081</v>
      </c>
      <c r="Q2966" s="15"/>
      <c r="R2966" s="20">
        <f t="shared" si="96"/>
        <v>1563.9309616062001</v>
      </c>
      <c r="S2966" s="15">
        <v>116</v>
      </c>
      <c r="T2966" s="15">
        <v>2247</v>
      </c>
      <c r="U2966" s="15">
        <v>114</v>
      </c>
      <c r="V2966" s="15">
        <v>2245</v>
      </c>
      <c r="W2966" s="15"/>
      <c r="X2966" s="15"/>
      <c r="Y2966" s="15"/>
      <c r="Z2966" s="15"/>
      <c r="AA2966" s="15"/>
      <c r="AB2966" s="15"/>
      <c r="AC2966" s="15"/>
      <c r="AD2966" s="15"/>
      <c r="AE2966" s="15">
        <v>1.5</v>
      </c>
      <c r="AF2966" s="15"/>
      <c r="AG2966" s="15">
        <v>1.42</v>
      </c>
      <c r="AH2966" s="15">
        <v>0.54300000000000004</v>
      </c>
      <c r="AI2966" s="15">
        <v>0.21299999999999999</v>
      </c>
      <c r="AJ2966" s="15">
        <v>0.78400000000000003</v>
      </c>
      <c r="AK2966" s="15"/>
      <c r="AL2966" s="15">
        <v>1.02</v>
      </c>
      <c r="AM2966" s="15"/>
      <c r="AN2966" s="15">
        <v>0.67400000000000004</v>
      </c>
      <c r="AO2966" s="15"/>
      <c r="AP2966" s="15">
        <v>0.64400000000000002</v>
      </c>
      <c r="AQ2966" s="15"/>
      <c r="AR2966" s="15"/>
      <c r="AS2966" s="20"/>
      <c r="AT2966" s="20"/>
      <c r="AU2966" s="15" t="s">
        <v>2628</v>
      </c>
      <c r="AV2966" s="27" t="s">
        <v>2649</v>
      </c>
    </row>
    <row r="2967" spans="1:48" x14ac:dyDescent="0.25">
      <c r="A2967" s="13" t="s">
        <v>54</v>
      </c>
      <c r="B2967" s="14" t="s">
        <v>2650</v>
      </c>
      <c r="C2967" s="15">
        <v>45.6124452499622</v>
      </c>
      <c r="D2967" s="15">
        <v>5.3566933494436899</v>
      </c>
      <c r="E2967" s="20">
        <v>11.8813875044052</v>
      </c>
      <c r="F2967" s="20">
        <v>5.5177969088254502</v>
      </c>
      <c r="G2967" s="15">
        <v>30.508986557921801</v>
      </c>
      <c r="H2967" s="15">
        <v>1.00689724613603E-2</v>
      </c>
      <c r="I2967" s="15">
        <v>0.63434526506569999</v>
      </c>
      <c r="J2967" s="15">
        <v>0.187282887781302</v>
      </c>
      <c r="K2967" s="15">
        <v>0.28092433167195302</v>
      </c>
      <c r="L2967" s="15">
        <v>1.00689724613603E-2</v>
      </c>
      <c r="M2967" s="15">
        <v>2.68</v>
      </c>
      <c r="N2967" s="20">
        <f t="shared" si="93"/>
        <v>100.00000000000001</v>
      </c>
      <c r="O2967" s="25">
        <f t="shared" si="94"/>
        <v>85.682069030983868</v>
      </c>
      <c r="P2967" s="20">
        <f t="shared" si="95"/>
        <v>43.963119197488631</v>
      </c>
      <c r="Q2967" s="15"/>
      <c r="R2967" s="20">
        <f t="shared" si="96"/>
        <v>1685.545990031718</v>
      </c>
      <c r="S2967" s="15">
        <v>122</v>
      </c>
      <c r="T2967" s="15">
        <v>2223</v>
      </c>
      <c r="U2967" s="15">
        <v>96</v>
      </c>
      <c r="V2967" s="15">
        <v>2131</v>
      </c>
      <c r="W2967" s="15"/>
      <c r="X2967" s="15"/>
      <c r="Y2967" s="15"/>
      <c r="Z2967" s="15"/>
      <c r="AA2967" s="15"/>
      <c r="AB2967" s="15"/>
      <c r="AC2967" s="15"/>
      <c r="AD2967" s="15"/>
      <c r="AE2967" s="15">
        <v>1.54</v>
      </c>
      <c r="AF2967" s="15"/>
      <c r="AG2967" s="15">
        <v>1.49</v>
      </c>
      <c r="AH2967" s="15">
        <v>0.55800000000000005</v>
      </c>
      <c r="AI2967" s="15">
        <v>0.22700000000000001</v>
      </c>
      <c r="AJ2967" s="15">
        <v>0.82199999999999995</v>
      </c>
      <c r="AK2967" s="15"/>
      <c r="AL2967" s="15">
        <v>1.02</v>
      </c>
      <c r="AM2967" s="15"/>
      <c r="AN2967" s="15">
        <v>0.66700000000000004</v>
      </c>
      <c r="AO2967" s="15"/>
      <c r="AP2967" s="15">
        <v>0.66500000000000004</v>
      </c>
      <c r="AQ2967" s="15"/>
      <c r="AR2967" s="15"/>
      <c r="AS2967" s="20"/>
      <c r="AT2967" s="20"/>
      <c r="AU2967" s="15" t="s">
        <v>2628</v>
      </c>
      <c r="AV2967" s="27" t="s">
        <v>2649</v>
      </c>
    </row>
    <row r="2968" spans="1:48" x14ac:dyDescent="0.25">
      <c r="A2968" s="13" t="s">
        <v>54</v>
      </c>
      <c r="B2968" s="14" t="s">
        <v>2651</v>
      </c>
      <c r="C2968" s="15">
        <v>48.129877710100402</v>
      </c>
      <c r="D2968" s="15">
        <v>7.9673459101643198</v>
      </c>
      <c r="E2968" s="20">
        <v>12.7935979870118</v>
      </c>
      <c r="F2968" s="20">
        <v>7.7205260244714999</v>
      </c>
      <c r="G2968" s="15">
        <v>21.631294782118999</v>
      </c>
      <c r="H2968" s="15">
        <v>5.9236772566277497E-2</v>
      </c>
      <c r="I2968" s="15">
        <v>1.0761347016207099</v>
      </c>
      <c r="J2968" s="15">
        <v>0.18758311312654499</v>
      </c>
      <c r="K2968" s="15">
        <v>0.40478461253622899</v>
      </c>
      <c r="L2968" s="15">
        <v>2.96183862831387E-2</v>
      </c>
      <c r="M2968" s="15"/>
      <c r="N2968" s="20">
        <f t="shared" si="93"/>
        <v>99.999999999999929</v>
      </c>
      <c r="O2968" s="25">
        <f t="shared" si="94"/>
        <v>79.758670658879353</v>
      </c>
      <c r="P2968" s="20">
        <f t="shared" si="95"/>
        <v>129.31971475736614</v>
      </c>
      <c r="Q2968" s="15">
        <v>27</v>
      </c>
      <c r="R2968" s="20">
        <f t="shared" si="96"/>
        <v>2428.7076752173739</v>
      </c>
      <c r="S2968" s="15"/>
      <c r="T2968" s="15">
        <v>2680</v>
      </c>
      <c r="U2968" s="15"/>
      <c r="V2968" s="15">
        <v>945</v>
      </c>
      <c r="W2968" s="15">
        <v>0.6</v>
      </c>
      <c r="X2968" s="15">
        <v>40</v>
      </c>
      <c r="Y2968" s="15">
        <v>28</v>
      </c>
      <c r="Z2968" s="15">
        <v>23</v>
      </c>
      <c r="AA2968" s="15"/>
      <c r="AB2968" s="15"/>
      <c r="AC2968" s="15"/>
      <c r="AD2968" s="15">
        <v>0.80900000000000005</v>
      </c>
      <c r="AE2968" s="15"/>
      <c r="AF2968" s="15"/>
      <c r="AG2968" s="15"/>
      <c r="AH2968" s="15"/>
      <c r="AI2968" s="15">
        <v>0.3</v>
      </c>
      <c r="AJ2968" s="15">
        <v>1.0900000000000001</v>
      </c>
      <c r="AK2968" s="15"/>
      <c r="AL2968" s="15">
        <v>1.35</v>
      </c>
      <c r="AM2968" s="15"/>
      <c r="AN2968" s="15">
        <v>0.86299999999999999</v>
      </c>
      <c r="AO2968" s="15"/>
      <c r="AP2968" s="15">
        <v>0.83199999999999996</v>
      </c>
      <c r="AQ2968" s="15"/>
      <c r="AR2968" s="15"/>
      <c r="AS2968" s="20"/>
      <c r="AT2968" s="20"/>
      <c r="AU2968" s="15" t="s">
        <v>2628</v>
      </c>
      <c r="AV2968" s="27" t="s">
        <v>2646</v>
      </c>
    </row>
    <row r="2969" spans="1:48" x14ac:dyDescent="0.25">
      <c r="A2969" s="13" t="s">
        <v>59</v>
      </c>
      <c r="B2969" s="14" t="s">
        <v>2652</v>
      </c>
      <c r="C2969" s="15">
        <v>49.074907490749098</v>
      </c>
      <c r="D2969" s="15">
        <v>15.221522152215201</v>
      </c>
      <c r="E2969" s="20">
        <v>14.301430143014301</v>
      </c>
      <c r="F2969" s="20">
        <v>8.2508250825082499</v>
      </c>
      <c r="G2969" s="15">
        <v>7.8207820782078201</v>
      </c>
      <c r="H2969" s="15">
        <v>7.0007000700070002E-2</v>
      </c>
      <c r="I2969" s="15">
        <v>3.9703970397039701</v>
      </c>
      <c r="J2969" s="15">
        <v>0.22002200220022</v>
      </c>
      <c r="K2969" s="15">
        <v>1.000100010001</v>
      </c>
      <c r="L2969" s="15">
        <v>7.0007000700070002E-2</v>
      </c>
      <c r="M2969" s="15">
        <v>1.93</v>
      </c>
      <c r="N2969" s="20">
        <v>100</v>
      </c>
      <c r="O2969" s="25">
        <v>56.033155068936303</v>
      </c>
      <c r="P2969" s="20">
        <v>305.66436925382698</v>
      </c>
      <c r="Q2969" s="15">
        <v>45.3</v>
      </c>
      <c r="R2969" s="20">
        <v>6000.6000600059997</v>
      </c>
      <c r="S2969" s="15">
        <v>290.58</v>
      </c>
      <c r="T2969" s="15">
        <v>298.85000000000002</v>
      </c>
      <c r="U2969" s="15"/>
      <c r="V2969" s="15">
        <v>126.43</v>
      </c>
      <c r="W2969" s="15">
        <v>1.33</v>
      </c>
      <c r="X2969" s="15">
        <v>63.59</v>
      </c>
      <c r="Y2969" s="15">
        <v>17.45</v>
      </c>
      <c r="Z2969" s="15">
        <v>55.06</v>
      </c>
      <c r="AA2969" s="15">
        <v>1.72</v>
      </c>
      <c r="AB2969" s="15">
        <v>2.67</v>
      </c>
      <c r="AC2969" s="15">
        <v>0.17</v>
      </c>
      <c r="AD2969" s="15">
        <v>2.77</v>
      </c>
      <c r="AE2969" s="15">
        <v>6.72</v>
      </c>
      <c r="AF2969" s="15">
        <v>1.18</v>
      </c>
      <c r="AG2969" s="15">
        <v>6.11</v>
      </c>
      <c r="AH2969" s="15">
        <v>2.16</v>
      </c>
      <c r="AI2969" s="15">
        <v>0.88</v>
      </c>
      <c r="AJ2969" s="15">
        <v>3.09</v>
      </c>
      <c r="AK2969" s="15"/>
      <c r="AL2969" s="15">
        <v>3.91</v>
      </c>
      <c r="AM2969" s="15"/>
      <c r="AN2969" s="15">
        <v>2.57</v>
      </c>
      <c r="AO2969" s="15"/>
      <c r="AP2969" s="15">
        <v>2.4700000000000002</v>
      </c>
      <c r="AQ2969" s="15">
        <v>0.39</v>
      </c>
      <c r="AR2969" s="15">
        <v>23.41</v>
      </c>
      <c r="AS2969" s="20"/>
      <c r="AT2969" s="20">
        <v>0.92874972784947896</v>
      </c>
      <c r="AU2969" s="15" t="s">
        <v>2628</v>
      </c>
      <c r="AV2969" s="27" t="s">
        <v>2633</v>
      </c>
    </row>
    <row r="2970" spans="1:48" x14ac:dyDescent="0.25">
      <c r="A2970" s="13" t="s">
        <v>59</v>
      </c>
      <c r="B2970" s="14" t="s">
        <v>2653</v>
      </c>
      <c r="C2970" s="15">
        <v>51.185118511851201</v>
      </c>
      <c r="D2970" s="15">
        <v>13.1313131313131</v>
      </c>
      <c r="E2970" s="20">
        <v>16.081608160816099</v>
      </c>
      <c r="F2970" s="20">
        <v>7.5307530753075298</v>
      </c>
      <c r="G2970" s="15">
        <v>5.7505750575057499</v>
      </c>
      <c r="H2970" s="15">
        <v>6.0006000600059999E-2</v>
      </c>
      <c r="I2970" s="15">
        <v>4.2504250425042498</v>
      </c>
      <c r="J2970" s="15">
        <v>0.22002200220022</v>
      </c>
      <c r="K2970" s="15">
        <v>1.67016701670167</v>
      </c>
      <c r="L2970" s="15">
        <v>0.12001200120012</v>
      </c>
      <c r="M2970" s="15">
        <v>1.48</v>
      </c>
      <c r="N2970" s="20">
        <v>100</v>
      </c>
      <c r="O2970" s="25">
        <v>45.455236579087</v>
      </c>
      <c r="P2970" s="20">
        <v>523.99606157798905</v>
      </c>
      <c r="Q2970" s="15">
        <v>43.57</v>
      </c>
      <c r="R2970" s="20">
        <v>10021.00210021</v>
      </c>
      <c r="S2970" s="15">
        <v>398.46</v>
      </c>
      <c r="T2970" s="15">
        <v>77.400000000000006</v>
      </c>
      <c r="U2970" s="15"/>
      <c r="V2970" s="15">
        <v>61.69</v>
      </c>
      <c r="W2970" s="15">
        <v>0.9</v>
      </c>
      <c r="X2970" s="15">
        <v>65.63</v>
      </c>
      <c r="Y2970" s="15">
        <v>19.309999999999999</v>
      </c>
      <c r="Z2970" s="15">
        <v>93.04</v>
      </c>
      <c r="AA2970" s="15">
        <v>2.64</v>
      </c>
      <c r="AB2970" s="15">
        <v>4.54</v>
      </c>
      <c r="AC2970" s="15">
        <v>0.28000000000000003</v>
      </c>
      <c r="AD2970" s="15">
        <v>4.2</v>
      </c>
      <c r="AE2970" s="15">
        <v>11.03</v>
      </c>
      <c r="AF2970" s="15">
        <v>1.96</v>
      </c>
      <c r="AG2970" s="15">
        <v>10.25</v>
      </c>
      <c r="AH2970" s="15">
        <v>3.48</v>
      </c>
      <c r="AI2970" s="15">
        <v>1.17</v>
      </c>
      <c r="AJ2970" s="15">
        <v>4.71</v>
      </c>
      <c r="AK2970" s="15"/>
      <c r="AL2970" s="15">
        <v>5.44</v>
      </c>
      <c r="AM2970" s="15"/>
      <c r="AN2970" s="15">
        <v>3.48</v>
      </c>
      <c r="AO2970" s="15"/>
      <c r="AP2970" s="15">
        <v>3.37</v>
      </c>
      <c r="AQ2970" s="15">
        <v>0.52</v>
      </c>
      <c r="AR2970" s="15">
        <v>34.380000000000003</v>
      </c>
      <c r="AS2970" s="20"/>
      <c r="AT2970" s="20">
        <v>1.0415347625726299</v>
      </c>
      <c r="AU2970" s="15" t="s">
        <v>2628</v>
      </c>
      <c r="AV2970" s="27" t="s">
        <v>2633</v>
      </c>
    </row>
    <row r="2971" spans="1:48" x14ac:dyDescent="0.25">
      <c r="A2971" s="13" t="s">
        <v>59</v>
      </c>
      <c r="B2971" s="14" t="s">
        <v>2654</v>
      </c>
      <c r="C2971" s="15">
        <v>53.215321532153197</v>
      </c>
      <c r="D2971" s="15">
        <v>13.061306130613101</v>
      </c>
      <c r="E2971" s="20">
        <v>14.7014701470147</v>
      </c>
      <c r="F2971" s="20">
        <v>6.83068306830683</v>
      </c>
      <c r="G2971" s="15">
        <v>5.5505550555055496</v>
      </c>
      <c r="H2971" s="15">
        <v>6.0006000600059999E-2</v>
      </c>
      <c r="I2971" s="15">
        <v>4.5304530453045304</v>
      </c>
      <c r="J2971" s="15">
        <v>0.16001600160016</v>
      </c>
      <c r="K2971" s="15">
        <v>1.7701770177017699</v>
      </c>
      <c r="L2971" s="15">
        <v>0.12001200120012</v>
      </c>
      <c r="M2971" s="15">
        <v>3.16</v>
      </c>
      <c r="N2971" s="20">
        <v>100</v>
      </c>
      <c r="O2971" s="25">
        <v>46.805187570691501</v>
      </c>
      <c r="P2971" s="20">
        <v>523.99606157798905</v>
      </c>
      <c r="Q2971" s="15">
        <v>36.76</v>
      </c>
      <c r="R2971" s="20">
        <v>10621.0621062106</v>
      </c>
      <c r="S2971" s="15">
        <v>370.45</v>
      </c>
      <c r="T2971" s="15">
        <v>118.91</v>
      </c>
      <c r="U2971" s="15"/>
      <c r="V2971" s="15">
        <v>62.6</v>
      </c>
      <c r="W2971" s="15">
        <v>1.0900000000000001</v>
      </c>
      <c r="X2971" s="15">
        <v>100.21</v>
      </c>
      <c r="Y2971" s="15">
        <v>38.86</v>
      </c>
      <c r="Z2971" s="15">
        <v>125.19</v>
      </c>
      <c r="AA2971" s="15">
        <v>3.47</v>
      </c>
      <c r="AB2971" s="15">
        <v>6.18</v>
      </c>
      <c r="AC2971" s="15">
        <v>0.4</v>
      </c>
      <c r="AD2971" s="15">
        <v>7.75</v>
      </c>
      <c r="AE2971" s="15">
        <v>19.04</v>
      </c>
      <c r="AF2971" s="15">
        <v>3.05</v>
      </c>
      <c r="AG2971" s="15">
        <v>14.23</v>
      </c>
      <c r="AH2971" s="15">
        <v>4.3499999999999996</v>
      </c>
      <c r="AI2971" s="15">
        <v>1.39</v>
      </c>
      <c r="AJ2971" s="15">
        <v>5.34</v>
      </c>
      <c r="AK2971" s="15"/>
      <c r="AL2971" s="15">
        <v>6.02</v>
      </c>
      <c r="AM2971" s="15"/>
      <c r="AN2971" s="15">
        <v>3.77</v>
      </c>
      <c r="AO2971" s="15"/>
      <c r="AP2971" s="15">
        <v>3.7</v>
      </c>
      <c r="AQ2971" s="15">
        <v>0.56000000000000005</v>
      </c>
      <c r="AR2971" s="15">
        <v>37.93</v>
      </c>
      <c r="AS2971" s="20"/>
      <c r="AT2971" s="20">
        <v>0.76834094919241702</v>
      </c>
      <c r="AU2971" s="15" t="s">
        <v>2628</v>
      </c>
      <c r="AV2971" s="27" t="s">
        <v>2633</v>
      </c>
    </row>
    <row r="2972" spans="1:48" x14ac:dyDescent="0.25">
      <c r="A2972" s="13" t="s">
        <v>59</v>
      </c>
      <c r="B2972" s="14" t="s">
        <v>2655</v>
      </c>
      <c r="C2972" s="15">
        <v>50.2454663861336</v>
      </c>
      <c r="D2972" s="15">
        <v>14.8482116020439</v>
      </c>
      <c r="E2972" s="20">
        <v>12.1430718364893</v>
      </c>
      <c r="F2972" s="20">
        <v>11.652139064222</v>
      </c>
      <c r="G2972" s="15">
        <v>8.5261997795811997</v>
      </c>
      <c r="H2972" s="15"/>
      <c r="I2972" s="15">
        <v>1.6030457869952901</v>
      </c>
      <c r="J2972" s="15">
        <v>0.18034265103697</v>
      </c>
      <c r="K2972" s="15">
        <v>0.75142771265404296</v>
      </c>
      <c r="L2972" s="15">
        <v>5.0095180843602802E-2</v>
      </c>
      <c r="M2972" s="15">
        <v>1.96</v>
      </c>
      <c r="N2972" s="20">
        <v>100</v>
      </c>
      <c r="O2972" s="25">
        <v>62.068758436687901</v>
      </c>
      <c r="P2972" s="20">
        <v>218.725437486153</v>
      </c>
      <c r="Q2972" s="15">
        <v>39.86</v>
      </c>
      <c r="R2972" s="20">
        <v>4508.5662759242596</v>
      </c>
      <c r="S2972" s="15">
        <v>233.68</v>
      </c>
      <c r="T2972" s="15">
        <v>428.92</v>
      </c>
      <c r="U2972" s="15"/>
      <c r="V2972" s="15">
        <v>174.23</v>
      </c>
      <c r="W2972" s="15">
        <v>0.82</v>
      </c>
      <c r="X2972" s="15">
        <v>113.72</v>
      </c>
      <c r="Y2972" s="15">
        <v>11.58</v>
      </c>
      <c r="Z2972" s="15">
        <v>37.92</v>
      </c>
      <c r="AA2972" s="15">
        <v>1.1200000000000001</v>
      </c>
      <c r="AB2972" s="15">
        <v>1.58</v>
      </c>
      <c r="AC2972" s="15">
        <v>0.1</v>
      </c>
      <c r="AD2972" s="15">
        <v>1.95</v>
      </c>
      <c r="AE2972" s="15">
        <v>5.2</v>
      </c>
      <c r="AF2972" s="15">
        <v>0.87</v>
      </c>
      <c r="AG2972" s="15">
        <v>4.57</v>
      </c>
      <c r="AH2972" s="15">
        <v>1.57</v>
      </c>
      <c r="AI2972" s="15">
        <v>0.57999999999999996</v>
      </c>
      <c r="AJ2972" s="15">
        <v>2.2200000000000002</v>
      </c>
      <c r="AK2972" s="15"/>
      <c r="AL2972" s="15">
        <v>2.72</v>
      </c>
      <c r="AM2972" s="15"/>
      <c r="AN2972" s="15">
        <v>1.76</v>
      </c>
      <c r="AO2972" s="15"/>
      <c r="AP2972" s="15">
        <v>1.78</v>
      </c>
      <c r="AQ2972" s="15">
        <v>0.27</v>
      </c>
      <c r="AR2972" s="15">
        <v>16.32</v>
      </c>
      <c r="AS2972" s="20"/>
      <c r="AT2972" s="20">
        <v>0.78070989319236195</v>
      </c>
      <c r="AU2972" s="15" t="s">
        <v>2628</v>
      </c>
      <c r="AV2972" s="27" t="s">
        <v>2633</v>
      </c>
    </row>
    <row r="2973" spans="1:48" x14ac:dyDescent="0.25">
      <c r="A2973" s="13" t="s">
        <v>59</v>
      </c>
      <c r="B2973" s="14" t="s">
        <v>2656</v>
      </c>
      <c r="C2973" s="15">
        <v>48.792948011619799</v>
      </c>
      <c r="D2973" s="15">
        <v>15.927076029249699</v>
      </c>
      <c r="E2973" s="20">
        <v>12.300911549634399</v>
      </c>
      <c r="F2973" s="20">
        <v>12.1005709706501</v>
      </c>
      <c r="G2973" s="15">
        <v>8.8951217069017297</v>
      </c>
      <c r="H2973" s="15">
        <v>5.0085144746068302E-2</v>
      </c>
      <c r="I2973" s="15">
        <v>0.96163477912451201</v>
      </c>
      <c r="J2973" s="15">
        <v>0.18030652108584599</v>
      </c>
      <c r="K2973" s="15">
        <v>0.74126014224181103</v>
      </c>
      <c r="L2973" s="15">
        <v>5.0085144746068302E-2</v>
      </c>
      <c r="M2973" s="15">
        <v>3</v>
      </c>
      <c r="N2973" s="20">
        <v>100</v>
      </c>
      <c r="O2973" s="25">
        <v>62.759483160988601</v>
      </c>
      <c r="P2973" s="20">
        <v>218.681617905369</v>
      </c>
      <c r="Q2973" s="15">
        <v>37.54</v>
      </c>
      <c r="R2973" s="20">
        <v>4447.5608534508701</v>
      </c>
      <c r="S2973" s="15">
        <v>235.38</v>
      </c>
      <c r="T2973" s="15">
        <v>471.82</v>
      </c>
      <c r="U2973" s="15"/>
      <c r="V2973" s="15">
        <v>246.79</v>
      </c>
      <c r="W2973" s="15">
        <v>2.17</v>
      </c>
      <c r="X2973" s="15">
        <v>139.49</v>
      </c>
      <c r="Y2973" s="15">
        <v>11.53</v>
      </c>
      <c r="Z2973" s="15">
        <v>38.369999999999997</v>
      </c>
      <c r="AA2973" s="15">
        <v>1.06</v>
      </c>
      <c r="AB2973" s="15">
        <v>1.53</v>
      </c>
      <c r="AC2973" s="15">
        <v>0.09</v>
      </c>
      <c r="AD2973" s="15">
        <v>1.9</v>
      </c>
      <c r="AE2973" s="15">
        <v>5.12</v>
      </c>
      <c r="AF2973" s="15">
        <v>0.86</v>
      </c>
      <c r="AG2973" s="15">
        <v>4.49</v>
      </c>
      <c r="AH2973" s="15">
        <v>1.55</v>
      </c>
      <c r="AI2973" s="15">
        <v>0.6</v>
      </c>
      <c r="AJ2973" s="15">
        <v>2.16</v>
      </c>
      <c r="AK2973" s="15"/>
      <c r="AL2973" s="15">
        <v>2.68</v>
      </c>
      <c r="AM2973" s="15"/>
      <c r="AN2973" s="15">
        <v>1.72</v>
      </c>
      <c r="AO2973" s="15"/>
      <c r="AP2973" s="15">
        <v>1.69</v>
      </c>
      <c r="AQ2973" s="15">
        <v>0.26</v>
      </c>
      <c r="AR2973" s="15">
        <v>15.95</v>
      </c>
      <c r="AS2973" s="20"/>
      <c r="AT2973" s="20">
        <v>0.77589872296449403</v>
      </c>
      <c r="AU2973" s="15" t="s">
        <v>2628</v>
      </c>
      <c r="AV2973" s="27" t="s">
        <v>2633</v>
      </c>
    </row>
    <row r="2974" spans="1:48" x14ac:dyDescent="0.25">
      <c r="A2974" s="13" t="s">
        <v>59</v>
      </c>
      <c r="B2974" s="14" t="s">
        <v>2657</v>
      </c>
      <c r="C2974" s="15">
        <v>51.425142514251398</v>
      </c>
      <c r="D2974" s="15">
        <v>14.7114711471147</v>
      </c>
      <c r="E2974" s="20">
        <v>11.1311131113111</v>
      </c>
      <c r="F2974" s="20">
        <v>12.0812081208121</v>
      </c>
      <c r="G2974" s="15">
        <v>7.6007600760076004</v>
      </c>
      <c r="H2974" s="15"/>
      <c r="I2974" s="15">
        <v>2.3702370237023702</v>
      </c>
      <c r="J2974" s="15">
        <v>0.15001500150015001</v>
      </c>
      <c r="K2974" s="15">
        <v>0.51005100510051005</v>
      </c>
      <c r="L2974" s="15">
        <v>2.000200020002E-2</v>
      </c>
      <c r="M2974" s="15">
        <v>2.29</v>
      </c>
      <c r="N2974" s="20">
        <v>100</v>
      </c>
      <c r="O2974" s="25">
        <v>61.410172917490797</v>
      </c>
      <c r="P2974" s="20">
        <v>87.3326769296648</v>
      </c>
      <c r="Q2974" s="15">
        <v>41.94</v>
      </c>
      <c r="R2974" s="20">
        <v>3060.3060306030602</v>
      </c>
      <c r="S2974" s="15">
        <v>218.68</v>
      </c>
      <c r="T2974" s="15">
        <v>37.46</v>
      </c>
      <c r="U2974" s="15"/>
      <c r="V2974" s="15">
        <v>87.88</v>
      </c>
      <c r="W2974" s="15">
        <v>0.25</v>
      </c>
      <c r="X2974" s="15">
        <v>63.16</v>
      </c>
      <c r="Y2974" s="15">
        <v>12.46</v>
      </c>
      <c r="Z2974" s="15">
        <v>24.52</v>
      </c>
      <c r="AA2974" s="15">
        <v>0.69</v>
      </c>
      <c r="AB2974" s="15">
        <v>0.93</v>
      </c>
      <c r="AC2974" s="15">
        <v>0.06</v>
      </c>
      <c r="AD2974" s="15">
        <v>1.1499999999999999</v>
      </c>
      <c r="AE2974" s="15">
        <v>3.1</v>
      </c>
      <c r="AF2974" s="15">
        <v>0.52</v>
      </c>
      <c r="AG2974" s="15">
        <v>2.89</v>
      </c>
      <c r="AH2974" s="15">
        <v>1.04</v>
      </c>
      <c r="AI2974" s="15">
        <v>0.42</v>
      </c>
      <c r="AJ2974" s="15">
        <v>1.47</v>
      </c>
      <c r="AK2974" s="15"/>
      <c r="AL2974" s="15">
        <v>1.8</v>
      </c>
      <c r="AM2974" s="15"/>
      <c r="AN2974" s="15">
        <v>1.1399999999999999</v>
      </c>
      <c r="AO2974" s="15"/>
      <c r="AP2974" s="15">
        <v>1.1299999999999999</v>
      </c>
      <c r="AQ2974" s="15">
        <v>0.18</v>
      </c>
      <c r="AR2974" s="15">
        <v>10.59</v>
      </c>
      <c r="AS2974" s="20"/>
      <c r="AT2974" s="20">
        <v>0.779206049149338</v>
      </c>
      <c r="AU2974" s="15" t="s">
        <v>2628</v>
      </c>
      <c r="AV2974" s="27" t="s">
        <v>2633</v>
      </c>
    </row>
    <row r="2975" spans="1:48" x14ac:dyDescent="0.25">
      <c r="A2975" s="13" t="s">
        <v>59</v>
      </c>
      <c r="B2975" s="14" t="s">
        <v>2658</v>
      </c>
      <c r="C2975" s="15">
        <v>49.749849909946001</v>
      </c>
      <c r="D2975" s="15">
        <v>15.469281568941399</v>
      </c>
      <c r="E2975" s="20">
        <v>11.506904142485499</v>
      </c>
      <c r="F2975" s="20">
        <v>12.1472883730238</v>
      </c>
      <c r="G2975" s="15">
        <v>8.8152891735040999</v>
      </c>
      <c r="H2975" s="15">
        <v>1.0006003602161299E-2</v>
      </c>
      <c r="I2975" s="15">
        <v>1.3708224934961</v>
      </c>
      <c r="J2975" s="15">
        <v>0.19011406844106499</v>
      </c>
      <c r="K2975" s="15">
        <v>0.700420252151291</v>
      </c>
      <c r="L2975" s="15">
        <v>4.0024014408645198E-2</v>
      </c>
      <c r="M2975" s="15">
        <v>2.73</v>
      </c>
      <c r="N2975" s="20">
        <v>100</v>
      </c>
      <c r="O2975" s="25">
        <v>64.098068441449797</v>
      </c>
      <c r="P2975" s="20">
        <v>174.75273896732401</v>
      </c>
      <c r="Q2975" s="15">
        <v>41.31</v>
      </c>
      <c r="R2975" s="20">
        <v>4202.5215129077396</v>
      </c>
      <c r="S2975" s="15">
        <v>241.89</v>
      </c>
      <c r="T2975" s="15">
        <v>463.94</v>
      </c>
      <c r="U2975" s="15"/>
      <c r="V2975" s="15">
        <v>183.22</v>
      </c>
      <c r="W2975" s="15">
        <v>0.99</v>
      </c>
      <c r="X2975" s="15">
        <v>153.62</v>
      </c>
      <c r="Y2975" s="15">
        <v>10.130000000000001</v>
      </c>
      <c r="Z2975" s="15">
        <v>36.03</v>
      </c>
      <c r="AA2975" s="15">
        <v>1.07</v>
      </c>
      <c r="AB2975" s="15">
        <v>1.39</v>
      </c>
      <c r="AC2975" s="15">
        <v>0.08</v>
      </c>
      <c r="AD2975" s="15">
        <v>1.75</v>
      </c>
      <c r="AE2975" s="15">
        <v>4.7</v>
      </c>
      <c r="AF2975" s="15">
        <v>0.78</v>
      </c>
      <c r="AG2975" s="15">
        <v>4.1500000000000004</v>
      </c>
      <c r="AH2975" s="15">
        <v>1.48</v>
      </c>
      <c r="AI2975" s="15">
        <v>0.65</v>
      </c>
      <c r="AJ2975" s="15">
        <v>2.06</v>
      </c>
      <c r="AK2975" s="15"/>
      <c r="AL2975" s="15">
        <v>2.52</v>
      </c>
      <c r="AM2975" s="15"/>
      <c r="AN2975" s="15">
        <v>1.65</v>
      </c>
      <c r="AO2975" s="15"/>
      <c r="AP2975" s="15">
        <v>1.65</v>
      </c>
      <c r="AQ2975" s="15">
        <v>0.26</v>
      </c>
      <c r="AR2975" s="15">
        <v>15.36</v>
      </c>
      <c r="AS2975" s="20"/>
      <c r="AT2975" s="20">
        <v>0.76532157884191598</v>
      </c>
      <c r="AU2975" s="15" t="s">
        <v>2628</v>
      </c>
      <c r="AV2975" s="27" t="s">
        <v>2633</v>
      </c>
    </row>
    <row r="2976" spans="1:48" x14ac:dyDescent="0.25">
      <c r="A2976" s="13" t="s">
        <v>59</v>
      </c>
      <c r="B2976" s="14" t="s">
        <v>2659</v>
      </c>
      <c r="C2976" s="15">
        <v>50.3150945283585</v>
      </c>
      <c r="D2976" s="15">
        <v>14.314294288286501</v>
      </c>
      <c r="E2976" s="20">
        <v>14.174252275682701</v>
      </c>
      <c r="F2976" s="20">
        <v>10.4531359407822</v>
      </c>
      <c r="G2976" s="15">
        <v>7.4422326698009398</v>
      </c>
      <c r="H2976" s="15">
        <v>8.0024007202160602E-2</v>
      </c>
      <c r="I2976" s="15">
        <v>1.64049214764429</v>
      </c>
      <c r="J2976" s="15">
        <v>0.20006001800540199</v>
      </c>
      <c r="K2976" s="15">
        <v>1.2903871161348399</v>
      </c>
      <c r="L2976" s="15">
        <v>9.0027008102430695E-2</v>
      </c>
      <c r="M2976" s="15">
        <v>2.95</v>
      </c>
      <c r="N2976" s="20">
        <v>100</v>
      </c>
      <c r="O2976" s="25">
        <v>55.028605065629101</v>
      </c>
      <c r="P2976" s="20">
        <v>393.07566917962703</v>
      </c>
      <c r="Q2976" s="15">
        <v>39.08</v>
      </c>
      <c r="R2976" s="20">
        <v>7742.3226968090403</v>
      </c>
      <c r="S2976" s="15">
        <v>315.95</v>
      </c>
      <c r="T2976" s="15">
        <v>438.09</v>
      </c>
      <c r="U2976" s="15"/>
      <c r="V2976" s="15">
        <v>791.95</v>
      </c>
      <c r="W2976" s="15">
        <v>1.98</v>
      </c>
      <c r="X2976" s="15">
        <v>144.63999999999999</v>
      </c>
      <c r="Y2976" s="15">
        <v>43.99</v>
      </c>
      <c r="Z2976" s="15">
        <v>55.76</v>
      </c>
      <c r="AA2976" s="15">
        <v>1.65</v>
      </c>
      <c r="AB2976" s="15">
        <v>2.67</v>
      </c>
      <c r="AC2976" s="15">
        <v>0.17</v>
      </c>
      <c r="AD2976" s="15">
        <v>3.27</v>
      </c>
      <c r="AE2976" s="15">
        <v>8.66</v>
      </c>
      <c r="AF2976" s="15">
        <v>1.4</v>
      </c>
      <c r="AG2976" s="15">
        <v>7.34</v>
      </c>
      <c r="AH2976" s="15">
        <v>2.4500000000000002</v>
      </c>
      <c r="AI2976" s="15">
        <v>0.92</v>
      </c>
      <c r="AJ2976" s="15">
        <v>3.24</v>
      </c>
      <c r="AK2976" s="15"/>
      <c r="AL2976" s="15">
        <v>3.83</v>
      </c>
      <c r="AM2976" s="15"/>
      <c r="AN2976" s="15">
        <v>2.46</v>
      </c>
      <c r="AO2976" s="15"/>
      <c r="AP2976" s="15">
        <v>2.38</v>
      </c>
      <c r="AQ2976" s="15">
        <v>0.36</v>
      </c>
      <c r="AR2976" s="15">
        <v>22.45</v>
      </c>
      <c r="AS2976" s="20"/>
      <c r="AT2976" s="20">
        <v>0.78673906609879496</v>
      </c>
      <c r="AU2976" s="15" t="s">
        <v>2628</v>
      </c>
      <c r="AV2976" s="27" t="s">
        <v>2633</v>
      </c>
    </row>
    <row r="2977" spans="1:48" x14ac:dyDescent="0.25">
      <c r="A2977" s="13" t="s">
        <v>59</v>
      </c>
      <c r="B2977" s="14" t="s">
        <v>2660</v>
      </c>
      <c r="C2977" s="15">
        <v>50.916925543641597</v>
      </c>
      <c r="D2977" s="15">
        <v>15.5225974546548</v>
      </c>
      <c r="E2977" s="20">
        <v>9.9108127066840392</v>
      </c>
      <c r="F2977" s="20">
        <v>12.5764104619701</v>
      </c>
      <c r="G2977" s="15">
        <v>8.2473193706784205</v>
      </c>
      <c r="H2977" s="15">
        <v>0.15031566289207299</v>
      </c>
      <c r="I2977" s="15">
        <v>1.8037879547048801</v>
      </c>
      <c r="J2977" s="15">
        <v>0.16033670708487799</v>
      </c>
      <c r="K2977" s="15">
        <v>0.67140996091792804</v>
      </c>
      <c r="L2977" s="15">
        <v>4.0084176771219601E-2</v>
      </c>
      <c r="M2977" s="15">
        <v>1.93</v>
      </c>
      <c r="N2977" s="20">
        <v>100</v>
      </c>
      <c r="O2977" s="25">
        <v>65.978687270652898</v>
      </c>
      <c r="P2977" s="20">
        <v>175.015419705325</v>
      </c>
      <c r="Q2977" s="15">
        <v>42.56</v>
      </c>
      <c r="R2977" s="20">
        <v>4028.45976550757</v>
      </c>
      <c r="S2977" s="15">
        <v>220.66</v>
      </c>
      <c r="T2977" s="15">
        <v>681.44</v>
      </c>
      <c r="U2977" s="15"/>
      <c r="V2977" s="15">
        <v>135.87</v>
      </c>
      <c r="W2977" s="15">
        <v>5.05</v>
      </c>
      <c r="X2977" s="15">
        <v>95.32</v>
      </c>
      <c r="Y2977" s="15">
        <v>27.42</v>
      </c>
      <c r="Z2977" s="15">
        <v>33.71</v>
      </c>
      <c r="AA2977" s="15">
        <v>1.02</v>
      </c>
      <c r="AB2977" s="15">
        <v>1.51</v>
      </c>
      <c r="AC2977" s="15">
        <v>0.09</v>
      </c>
      <c r="AD2977" s="15">
        <v>1.84</v>
      </c>
      <c r="AE2977" s="15">
        <v>4.88</v>
      </c>
      <c r="AF2977" s="15">
        <v>0.79</v>
      </c>
      <c r="AG2977" s="15">
        <v>4.2699999999999996</v>
      </c>
      <c r="AH2977" s="15">
        <v>1.52</v>
      </c>
      <c r="AI2977" s="15">
        <v>0.62</v>
      </c>
      <c r="AJ2977" s="15">
        <v>2.1</v>
      </c>
      <c r="AK2977" s="15"/>
      <c r="AL2977" s="15">
        <v>2.52</v>
      </c>
      <c r="AM2977" s="15"/>
      <c r="AN2977" s="15">
        <v>1.62</v>
      </c>
      <c r="AO2977" s="15"/>
      <c r="AP2977" s="15">
        <v>1.65</v>
      </c>
      <c r="AQ2977" s="15">
        <v>0.25</v>
      </c>
      <c r="AR2977" s="15">
        <v>15.4</v>
      </c>
      <c r="AS2977" s="20"/>
      <c r="AT2977" s="20">
        <v>0.79072656869321301</v>
      </c>
      <c r="AU2977" s="15" t="s">
        <v>2628</v>
      </c>
      <c r="AV2977" s="27" t="s">
        <v>2633</v>
      </c>
    </row>
    <row r="2978" spans="1:48" x14ac:dyDescent="0.25">
      <c r="A2978" s="13" t="s">
        <v>59</v>
      </c>
      <c r="B2978" s="14" t="s">
        <v>2661</v>
      </c>
      <c r="C2978" s="15">
        <v>51.3120993589744</v>
      </c>
      <c r="D2978" s="15">
        <v>13.952323717948699</v>
      </c>
      <c r="E2978" s="20">
        <v>12.560096153846199</v>
      </c>
      <c r="F2978" s="20">
        <v>10.2564102564103</v>
      </c>
      <c r="G2978" s="15">
        <v>7.6923076923076898</v>
      </c>
      <c r="H2978" s="15">
        <v>4.0064102564102602E-2</v>
      </c>
      <c r="I2978" s="15">
        <v>2.9547275641025599</v>
      </c>
      <c r="J2978" s="15">
        <v>0.18028846153846201</v>
      </c>
      <c r="K2978" s="15">
        <v>0.981570512820513</v>
      </c>
      <c r="L2978" s="15">
        <v>7.0112179487179502E-2</v>
      </c>
      <c r="M2978" s="15">
        <v>5.78</v>
      </c>
      <c r="N2978" s="20">
        <v>100</v>
      </c>
      <c r="O2978" s="25">
        <v>58.801820320731899</v>
      </c>
      <c r="P2978" s="20">
        <v>306.12360057782598</v>
      </c>
      <c r="Q2978" s="15">
        <v>39.79</v>
      </c>
      <c r="R2978" s="20">
        <v>5889.4230769230799</v>
      </c>
      <c r="S2978" s="15">
        <v>252.63</v>
      </c>
      <c r="T2978" s="15">
        <v>355.85</v>
      </c>
      <c r="U2978" s="15"/>
      <c r="V2978" s="15">
        <v>98.99</v>
      </c>
      <c r="W2978" s="15">
        <v>0.83</v>
      </c>
      <c r="X2978" s="15">
        <v>50.47</v>
      </c>
      <c r="Y2978" s="15">
        <v>15.84</v>
      </c>
      <c r="Z2978" s="15">
        <v>53.62</v>
      </c>
      <c r="AA2978" s="15">
        <v>1.57</v>
      </c>
      <c r="AB2978" s="15">
        <v>2.5</v>
      </c>
      <c r="AC2978" s="15">
        <v>0.16</v>
      </c>
      <c r="AD2978" s="15">
        <v>2.59</v>
      </c>
      <c r="AE2978" s="15">
        <v>7.18</v>
      </c>
      <c r="AF2978" s="15">
        <v>1.19</v>
      </c>
      <c r="AG2978" s="15">
        <v>6.32</v>
      </c>
      <c r="AH2978" s="15">
        <v>2.1800000000000002</v>
      </c>
      <c r="AI2978" s="15">
        <v>0.77</v>
      </c>
      <c r="AJ2978" s="15">
        <v>2.87</v>
      </c>
      <c r="AK2978" s="15"/>
      <c r="AL2978" s="15">
        <v>3.39</v>
      </c>
      <c r="AM2978" s="15"/>
      <c r="AN2978" s="15">
        <v>2.17</v>
      </c>
      <c r="AO2978" s="15"/>
      <c r="AP2978" s="15">
        <v>2.16</v>
      </c>
      <c r="AQ2978" s="15">
        <v>0.32</v>
      </c>
      <c r="AR2978" s="15">
        <v>20.04</v>
      </c>
      <c r="AS2978" s="20"/>
      <c r="AT2978" s="20">
        <v>0.93005247282947201</v>
      </c>
      <c r="AU2978" s="15" t="s">
        <v>2628</v>
      </c>
      <c r="AV2978" s="27" t="s">
        <v>2633</v>
      </c>
    </row>
    <row r="2979" spans="1:48" x14ac:dyDescent="0.25">
      <c r="A2979" s="13" t="s">
        <v>59</v>
      </c>
      <c r="B2979" s="14" t="s">
        <v>2662</v>
      </c>
      <c r="C2979" s="15">
        <v>49.561729132836398</v>
      </c>
      <c r="D2979" s="15">
        <v>14.778703415228</v>
      </c>
      <c r="E2979" s="20">
        <v>12.465780496752201</v>
      </c>
      <c r="F2979" s="20">
        <v>11.9005305125386</v>
      </c>
      <c r="G2979" s="15">
        <v>8.5324558391785903</v>
      </c>
      <c r="H2979" s="15">
        <v>4.6948919689260203E-2</v>
      </c>
      <c r="I2979" s="15">
        <v>1.70444991045792</v>
      </c>
      <c r="J2979" s="15">
        <v>0.19391945089042301</v>
      </c>
      <c r="K2979" s="15">
        <v>0.75526522978375099</v>
      </c>
      <c r="L2979" s="15">
        <v>6.02170926449207E-2</v>
      </c>
      <c r="M2979" s="15">
        <v>2.0699999999999998</v>
      </c>
      <c r="N2979" s="20">
        <v>100</v>
      </c>
      <c r="O2979" s="25">
        <v>61.466696715796502</v>
      </c>
      <c r="P2979" s="20">
        <v>262.91970028063997</v>
      </c>
      <c r="Q2979" s="15"/>
      <c r="R2979" s="20">
        <v>4531.5913787025102</v>
      </c>
      <c r="S2979" s="15"/>
      <c r="T2979" s="15"/>
      <c r="U2979" s="15"/>
      <c r="V2979" s="15"/>
      <c r="W2979" s="15">
        <v>0.91100000000000003</v>
      </c>
      <c r="X2979" s="15">
        <v>141</v>
      </c>
      <c r="Y2979" s="15">
        <v>18</v>
      </c>
      <c r="Z2979" s="15">
        <v>33</v>
      </c>
      <c r="AA2979" s="15">
        <v>1</v>
      </c>
      <c r="AB2979" s="15">
        <v>1.6</v>
      </c>
      <c r="AC2979" s="15">
        <v>0.1</v>
      </c>
      <c r="AD2979" s="15">
        <v>2</v>
      </c>
      <c r="AE2979" s="15">
        <v>5.6</v>
      </c>
      <c r="AF2979" s="15">
        <v>0.92</v>
      </c>
      <c r="AG2979" s="15">
        <v>4.8499999999999996</v>
      </c>
      <c r="AH2979" s="15">
        <v>1.65</v>
      </c>
      <c r="AI2979" s="15">
        <v>0.73</v>
      </c>
      <c r="AJ2979" s="15">
        <v>2.2999999999999998</v>
      </c>
      <c r="AK2979" s="15">
        <v>0.44</v>
      </c>
      <c r="AL2979" s="15">
        <v>2.9</v>
      </c>
      <c r="AM2979" s="15">
        <v>0.65</v>
      </c>
      <c r="AN2979" s="15">
        <v>1.8</v>
      </c>
      <c r="AO2979" s="15">
        <v>0.28000000000000003</v>
      </c>
      <c r="AP2979" s="15">
        <v>2</v>
      </c>
      <c r="AQ2979" s="15">
        <v>0.28000000000000003</v>
      </c>
      <c r="AR2979" s="15">
        <v>18</v>
      </c>
      <c r="AS2979" s="20"/>
      <c r="AT2979" s="20">
        <v>0.77082748948106605</v>
      </c>
      <c r="AU2979" s="15" t="s">
        <v>2628</v>
      </c>
      <c r="AV2979" s="27" t="s">
        <v>2636</v>
      </c>
    </row>
    <row r="2980" spans="1:48" x14ac:dyDescent="0.25">
      <c r="A2980" s="13" t="s">
        <v>59</v>
      </c>
      <c r="B2980" s="14" t="s">
        <v>2663</v>
      </c>
      <c r="C2980" s="15">
        <v>53.495717774430901</v>
      </c>
      <c r="D2980" s="15">
        <v>13.496532310928799</v>
      </c>
      <c r="E2980" s="20">
        <v>10.696071443326</v>
      </c>
      <c r="F2980" s="20">
        <v>11.013824247676901</v>
      </c>
      <c r="G2980" s="15">
        <v>8.1837413936820305</v>
      </c>
      <c r="H2980" s="15">
        <v>3.5759169635314697E-2</v>
      </c>
      <c r="I2980" s="15">
        <v>2.2885868566601402</v>
      </c>
      <c r="J2980" s="15">
        <v>0.183904300981619</v>
      </c>
      <c r="K2980" s="15">
        <v>0.56192980855494601</v>
      </c>
      <c r="L2980" s="15">
        <v>4.3932694123386698E-2</v>
      </c>
      <c r="M2980" s="15">
        <v>2.1800000000000002</v>
      </c>
      <c r="N2980" s="20">
        <v>100</v>
      </c>
      <c r="O2980" s="25">
        <v>64.068895081533896</v>
      </c>
      <c r="P2980" s="20">
        <v>191.818805327463</v>
      </c>
      <c r="Q2980" s="15"/>
      <c r="R2980" s="20">
        <v>3371.5788513296802</v>
      </c>
      <c r="S2980" s="15"/>
      <c r="T2980" s="15"/>
      <c r="U2980" s="15"/>
      <c r="V2980" s="15"/>
      <c r="W2980" s="15">
        <v>0.46</v>
      </c>
      <c r="X2980" s="15">
        <v>112</v>
      </c>
      <c r="Y2980" s="15">
        <v>46</v>
      </c>
      <c r="Z2980" s="15">
        <v>23</v>
      </c>
      <c r="AA2980" s="15">
        <v>0.75</v>
      </c>
      <c r="AB2980" s="15">
        <v>1.01</v>
      </c>
      <c r="AC2980" s="15">
        <v>6.5000000000000002E-2</v>
      </c>
      <c r="AD2980" s="15">
        <v>1.3</v>
      </c>
      <c r="AE2980" s="15">
        <v>3.7</v>
      </c>
      <c r="AF2980" s="15">
        <v>0.6</v>
      </c>
      <c r="AG2980" s="15">
        <v>3.21</v>
      </c>
      <c r="AH2980" s="15">
        <v>1.1299999999999999</v>
      </c>
      <c r="AI2980" s="15">
        <v>0.45</v>
      </c>
      <c r="AJ2980" s="15">
        <v>1.6</v>
      </c>
      <c r="AK2980" s="15">
        <v>0.3</v>
      </c>
      <c r="AL2980" s="15">
        <v>2.1</v>
      </c>
      <c r="AM2980" s="15">
        <v>0.47</v>
      </c>
      <c r="AN2980" s="15">
        <v>1.3</v>
      </c>
      <c r="AO2980" s="15">
        <v>0.2</v>
      </c>
      <c r="AP2980" s="15">
        <v>1.4</v>
      </c>
      <c r="AQ2980" s="15">
        <v>0.21</v>
      </c>
      <c r="AR2980" s="15">
        <v>13</v>
      </c>
      <c r="AS2980" s="20"/>
      <c r="AT2980" s="20">
        <v>0.74859208113065101</v>
      </c>
      <c r="AU2980" s="15" t="s">
        <v>2628</v>
      </c>
      <c r="AV2980" s="27" t="s">
        <v>2636</v>
      </c>
    </row>
    <row r="2981" spans="1:48" x14ac:dyDescent="0.25">
      <c r="A2981" s="13" t="s">
        <v>59</v>
      </c>
      <c r="B2981" s="14" t="s">
        <v>2664</v>
      </c>
      <c r="C2981" s="15">
        <v>51.471810822313401</v>
      </c>
      <c r="D2981" s="15">
        <v>14.1252989301433</v>
      </c>
      <c r="E2981" s="20">
        <v>13.4556557934874</v>
      </c>
      <c r="F2981" s="20">
        <v>11.1138138790468</v>
      </c>
      <c r="G2981" s="15">
        <v>6.35075078802672</v>
      </c>
      <c r="H2981" s="15">
        <v>0.10243146432301201</v>
      </c>
      <c r="I2981" s="15">
        <v>1.7208486006265999</v>
      </c>
      <c r="J2981" s="15">
        <v>0.26632180723983001</v>
      </c>
      <c r="K2981" s="15">
        <v>1.2803933040376501</v>
      </c>
      <c r="L2981" s="15">
        <v>0.112674610755313</v>
      </c>
      <c r="M2981" s="15">
        <v>2.2000000000000002</v>
      </c>
      <c r="N2981" s="20">
        <v>100</v>
      </c>
      <c r="O2981" s="25">
        <v>52.379607065818099</v>
      </c>
      <c r="P2981" s="20">
        <v>491.95956808657701</v>
      </c>
      <c r="Q2981" s="15"/>
      <c r="R2981" s="20">
        <v>7682.3598242258804</v>
      </c>
      <c r="S2981" s="15"/>
      <c r="T2981" s="15"/>
      <c r="U2981" s="15"/>
      <c r="V2981" s="15"/>
      <c r="W2981" s="15">
        <v>2.25</v>
      </c>
      <c r="X2981" s="15">
        <v>91</v>
      </c>
      <c r="Y2981" s="15">
        <v>29</v>
      </c>
      <c r="Z2981" s="15">
        <v>66</v>
      </c>
      <c r="AA2981" s="15">
        <v>1.9</v>
      </c>
      <c r="AB2981" s="15">
        <v>2.9</v>
      </c>
      <c r="AC2981" s="15">
        <v>0.19</v>
      </c>
      <c r="AD2981" s="15">
        <v>3.5</v>
      </c>
      <c r="AE2981" s="15">
        <v>10</v>
      </c>
      <c r="AF2981" s="15">
        <v>1.6</v>
      </c>
      <c r="AG2981" s="15">
        <v>8.19</v>
      </c>
      <c r="AH2981" s="15">
        <v>2.68</v>
      </c>
      <c r="AI2981" s="15">
        <v>1.04</v>
      </c>
      <c r="AJ2981" s="15">
        <v>3.7</v>
      </c>
      <c r="AK2981" s="15">
        <v>0.7</v>
      </c>
      <c r="AL2981" s="15">
        <v>4.7</v>
      </c>
      <c r="AM2981" s="15">
        <v>1</v>
      </c>
      <c r="AN2981" s="15">
        <v>2.9</v>
      </c>
      <c r="AO2981" s="15">
        <v>0.44</v>
      </c>
      <c r="AP2981" s="15">
        <v>3.1</v>
      </c>
      <c r="AQ2981" s="15">
        <v>0.45</v>
      </c>
      <c r="AR2981" s="15">
        <v>30</v>
      </c>
      <c r="AS2981" s="20"/>
      <c r="AT2981" s="20">
        <v>0.79835704267681895</v>
      </c>
      <c r="AU2981" s="15" t="s">
        <v>2628</v>
      </c>
      <c r="AV2981" s="27" t="s">
        <v>2636</v>
      </c>
    </row>
    <row r="2982" spans="1:48" x14ac:dyDescent="0.25">
      <c r="A2982" s="13" t="s">
        <v>59</v>
      </c>
      <c r="B2982" s="14" t="s">
        <v>2665</v>
      </c>
      <c r="C2982" s="15">
        <v>53.092590630150902</v>
      </c>
      <c r="D2982" s="15">
        <v>14.154607656416699</v>
      </c>
      <c r="E2982" s="20">
        <v>10.5707583462949</v>
      </c>
      <c r="F2982" s="20">
        <v>11.120745334693799</v>
      </c>
      <c r="G2982" s="15">
        <v>8.46611580318622</v>
      </c>
      <c r="H2982" s="15">
        <v>9.0195906862032396E-2</v>
      </c>
      <c r="I2982" s="15">
        <v>1.7219218582751601</v>
      </c>
      <c r="J2982" s="15">
        <v>0.16399255793096801</v>
      </c>
      <c r="K2982" s="15">
        <v>0.57397395275838803</v>
      </c>
      <c r="L2982" s="15">
        <v>4.5097953431016198E-2</v>
      </c>
      <c r="M2982" s="15">
        <v>2.3199999999999998</v>
      </c>
      <c r="N2982" s="20">
        <v>100</v>
      </c>
      <c r="O2982" s="25">
        <v>65.114205085131303</v>
      </c>
      <c r="P2982" s="20">
        <v>196.906557234014</v>
      </c>
      <c r="Q2982" s="15"/>
      <c r="R2982" s="20">
        <v>3443.8437165503301</v>
      </c>
      <c r="S2982" s="15"/>
      <c r="T2982" s="15"/>
      <c r="U2982" s="15"/>
      <c r="V2982" s="15"/>
      <c r="W2982" s="15">
        <v>2.46</v>
      </c>
      <c r="X2982" s="15">
        <v>144</v>
      </c>
      <c r="Y2982" s="15">
        <v>20</v>
      </c>
      <c r="Z2982" s="15">
        <v>23</v>
      </c>
      <c r="AA2982" s="15">
        <v>0.73</v>
      </c>
      <c r="AB2982" s="15">
        <v>0.93</v>
      </c>
      <c r="AC2982" s="15">
        <v>6.2E-2</v>
      </c>
      <c r="AD2982" s="15">
        <v>1.2</v>
      </c>
      <c r="AE2982" s="15">
        <v>3.6</v>
      </c>
      <c r="AF2982" s="15">
        <v>0.56999999999999995</v>
      </c>
      <c r="AG2982" s="15">
        <v>3.12</v>
      </c>
      <c r="AH2982" s="15">
        <v>1.08</v>
      </c>
      <c r="AI2982" s="15">
        <v>0.49</v>
      </c>
      <c r="AJ2982" s="15">
        <v>1.5</v>
      </c>
      <c r="AK2982" s="15">
        <v>0.28999999999999998</v>
      </c>
      <c r="AL2982" s="15">
        <v>1.9</v>
      </c>
      <c r="AM2982" s="15">
        <v>0.44</v>
      </c>
      <c r="AN2982" s="15">
        <v>1.2</v>
      </c>
      <c r="AO2982" s="15">
        <v>0.19</v>
      </c>
      <c r="AP2982" s="15">
        <v>1.3</v>
      </c>
      <c r="AQ2982" s="15">
        <v>0.19</v>
      </c>
      <c r="AR2982" s="15">
        <v>12</v>
      </c>
      <c r="AS2982" s="20"/>
      <c r="AT2982" s="20">
        <v>0.74673913043478302</v>
      </c>
      <c r="AU2982" s="15" t="s">
        <v>2628</v>
      </c>
      <c r="AV2982" s="27" t="s">
        <v>2636</v>
      </c>
    </row>
    <row r="2983" spans="1:48" x14ac:dyDescent="0.25">
      <c r="A2983" s="13" t="s">
        <v>59</v>
      </c>
      <c r="B2983" s="14" t="s">
        <v>2666</v>
      </c>
      <c r="C2983" s="15">
        <v>49.6601239645181</v>
      </c>
      <c r="D2983" s="15">
        <v>14.8673195869032</v>
      </c>
      <c r="E2983" s="20">
        <v>12.210116111467601</v>
      </c>
      <c r="F2983" s="20">
        <v>12.266562579276901</v>
      </c>
      <c r="G2983" s="15">
        <v>8.6214070882730507</v>
      </c>
      <c r="H2983" s="15">
        <v>0.18430561471367601</v>
      </c>
      <c r="I2983" s="15">
        <v>1.18774729482146</v>
      </c>
      <c r="J2983" s="15">
        <v>0.18430561471367601</v>
      </c>
      <c r="K2983" s="15">
        <v>0.75770086048955498</v>
      </c>
      <c r="L2983" s="15">
        <v>6.0411284822815901E-2</v>
      </c>
      <c r="M2983" s="15">
        <v>2.41</v>
      </c>
      <c r="N2983" s="20">
        <v>100</v>
      </c>
      <c r="O2983" s="25">
        <v>62.200478210315801</v>
      </c>
      <c r="P2983" s="20">
        <v>263.76758162074498</v>
      </c>
      <c r="Q2983" s="15"/>
      <c r="R2983" s="20">
        <v>4546.20516293733</v>
      </c>
      <c r="S2983" s="15"/>
      <c r="T2983" s="15"/>
      <c r="U2983" s="15"/>
      <c r="V2983" s="15"/>
      <c r="W2983" s="15">
        <v>7.59</v>
      </c>
      <c r="X2983" s="15">
        <v>163</v>
      </c>
      <c r="Y2983" s="15">
        <v>30</v>
      </c>
      <c r="Z2983" s="15">
        <v>31</v>
      </c>
      <c r="AA2983" s="15">
        <v>1</v>
      </c>
      <c r="AB2983" s="15">
        <v>1.5</v>
      </c>
      <c r="AC2983" s="15">
        <v>9.4E-2</v>
      </c>
      <c r="AD2983" s="15">
        <v>1.9</v>
      </c>
      <c r="AE2983" s="15">
        <v>5.5</v>
      </c>
      <c r="AF2983" s="15">
        <v>0.84</v>
      </c>
      <c r="AG2983" s="15">
        <v>4.6900000000000004</v>
      </c>
      <c r="AH2983" s="15">
        <v>1.61</v>
      </c>
      <c r="AI2983" s="15">
        <v>0.65</v>
      </c>
      <c r="AJ2983" s="15">
        <v>2.1</v>
      </c>
      <c r="AK2983" s="15">
        <v>0.41</v>
      </c>
      <c r="AL2983" s="15">
        <v>2.8</v>
      </c>
      <c r="AM2983" s="15">
        <v>0.63</v>
      </c>
      <c r="AN2983" s="15">
        <v>1.7</v>
      </c>
      <c r="AO2983" s="15">
        <v>0.27</v>
      </c>
      <c r="AP2983" s="15">
        <v>1.8</v>
      </c>
      <c r="AQ2983" s="15">
        <v>0.26</v>
      </c>
      <c r="AR2983" s="15">
        <v>17</v>
      </c>
      <c r="AS2983" s="20"/>
      <c r="AT2983" s="20">
        <v>0.76068502251421</v>
      </c>
      <c r="AU2983" s="15" t="s">
        <v>2628</v>
      </c>
      <c r="AV2983" s="27" t="s">
        <v>2636</v>
      </c>
    </row>
    <row r="2984" spans="1:48" x14ac:dyDescent="0.25">
      <c r="A2984" s="13" t="s">
        <v>66</v>
      </c>
      <c r="B2984" s="14" t="s">
        <v>2667</v>
      </c>
      <c r="C2984" s="15">
        <v>53.5</v>
      </c>
      <c r="D2984" s="15">
        <v>13.34</v>
      </c>
      <c r="E2984" s="20">
        <v>13.65</v>
      </c>
      <c r="F2984" s="20">
        <v>9.1999999999999993</v>
      </c>
      <c r="G2984" s="15">
        <v>5.65</v>
      </c>
      <c r="H2984" s="15">
        <v>0.05</v>
      </c>
      <c r="I2984" s="15">
        <v>3.22</v>
      </c>
      <c r="J2984" s="15">
        <v>0.19</v>
      </c>
      <c r="K2984" s="15">
        <v>1.1200000000000001</v>
      </c>
      <c r="L2984" s="15">
        <v>0.08</v>
      </c>
      <c r="M2984" s="15">
        <v>2.88</v>
      </c>
      <c r="N2984" s="20">
        <v>100</v>
      </c>
      <c r="O2984" s="25">
        <v>49.100065972424098</v>
      </c>
      <c r="P2984" s="20">
        <v>349.29577464788701</v>
      </c>
      <c r="Q2984" s="15">
        <v>45.12</v>
      </c>
      <c r="R2984" s="20">
        <v>6720</v>
      </c>
      <c r="S2984" s="15">
        <v>336.24</v>
      </c>
      <c r="T2984" s="15">
        <v>40.76</v>
      </c>
      <c r="U2984" s="15"/>
      <c r="V2984" s="15">
        <v>55.36</v>
      </c>
      <c r="W2984" s="15">
        <v>1.07</v>
      </c>
      <c r="X2984" s="15">
        <v>58.38</v>
      </c>
      <c r="Y2984" s="15">
        <v>27.49</v>
      </c>
      <c r="Z2984" s="15">
        <v>65.61</v>
      </c>
      <c r="AA2984" s="15">
        <v>2.0499999999999998</v>
      </c>
      <c r="AB2984" s="15">
        <v>2.73</v>
      </c>
      <c r="AC2984" s="15">
        <v>0.2</v>
      </c>
      <c r="AD2984" s="15">
        <v>4.04</v>
      </c>
      <c r="AE2984" s="15">
        <v>10.210000000000001</v>
      </c>
      <c r="AF2984" s="15">
        <v>1.65</v>
      </c>
      <c r="AG2984" s="15">
        <v>8.65</v>
      </c>
      <c r="AH2984" s="15">
        <v>2.88</v>
      </c>
      <c r="AI2984" s="15">
        <v>0.94</v>
      </c>
      <c r="AJ2984" s="15">
        <v>3.79</v>
      </c>
      <c r="AK2984" s="15"/>
      <c r="AL2984" s="15">
        <v>4.51</v>
      </c>
      <c r="AM2984" s="15"/>
      <c r="AN2984" s="15">
        <v>2.9</v>
      </c>
      <c r="AO2984" s="15"/>
      <c r="AP2984" s="15">
        <v>2.83</v>
      </c>
      <c r="AQ2984" s="15">
        <v>0.44</v>
      </c>
      <c r="AR2984" s="15">
        <v>27.46</v>
      </c>
      <c r="AS2984" s="20"/>
      <c r="AT2984" s="20">
        <v>0.65110119006290501</v>
      </c>
      <c r="AU2984" s="15" t="s">
        <v>2628</v>
      </c>
      <c r="AV2984" s="27" t="s">
        <v>2633</v>
      </c>
    </row>
    <row r="2985" spans="1:48" x14ac:dyDescent="0.25">
      <c r="A2985" s="13" t="s">
        <v>66</v>
      </c>
      <c r="B2985" s="14" t="s">
        <v>2668</v>
      </c>
      <c r="C2985" s="15">
        <v>50.783132530120497</v>
      </c>
      <c r="D2985" s="15">
        <v>14.2971887550201</v>
      </c>
      <c r="E2985" s="20">
        <v>13.4437751004016</v>
      </c>
      <c r="F2985" s="20">
        <v>10.1104417670683</v>
      </c>
      <c r="G2985" s="15">
        <v>7.1987951807228896</v>
      </c>
      <c r="H2985" s="15">
        <v>1.0140562248995999</v>
      </c>
      <c r="I2985" s="15">
        <v>1.6566265060241001</v>
      </c>
      <c r="J2985" s="15">
        <v>0.19076305220883499</v>
      </c>
      <c r="K2985" s="15">
        <v>1.1947791164658601</v>
      </c>
      <c r="L2985" s="15">
        <v>0.11044176706827299</v>
      </c>
      <c r="M2985" s="15">
        <v>2.1</v>
      </c>
      <c r="N2985" s="20">
        <v>100</v>
      </c>
      <c r="O2985" s="25">
        <v>55.514481919231699</v>
      </c>
      <c r="P2985" s="20">
        <v>482.21053226992501</v>
      </c>
      <c r="Q2985" s="15">
        <v>40.06</v>
      </c>
      <c r="R2985" s="20">
        <v>7168.6746987951801</v>
      </c>
      <c r="S2985" s="15">
        <v>308.5</v>
      </c>
      <c r="T2985" s="15">
        <v>263.77</v>
      </c>
      <c r="U2985" s="15"/>
      <c r="V2985" s="15">
        <v>137.34</v>
      </c>
      <c r="W2985" s="15">
        <v>25.21</v>
      </c>
      <c r="X2985" s="15">
        <v>261.37</v>
      </c>
      <c r="Y2985" s="15">
        <v>245.23</v>
      </c>
      <c r="Z2985" s="15">
        <v>72.77</v>
      </c>
      <c r="AA2985" s="15">
        <v>2.06</v>
      </c>
      <c r="AB2985" s="15">
        <v>2.91</v>
      </c>
      <c r="AC2985" s="15">
        <v>0.19</v>
      </c>
      <c r="AD2985" s="15">
        <v>4.0199999999999996</v>
      </c>
      <c r="AE2985" s="15">
        <v>10.44</v>
      </c>
      <c r="AF2985" s="15">
        <v>1.69</v>
      </c>
      <c r="AG2985" s="15">
        <v>8.61</v>
      </c>
      <c r="AH2985" s="15">
        <v>2.87</v>
      </c>
      <c r="AI2985" s="15">
        <v>1</v>
      </c>
      <c r="AJ2985" s="15">
        <v>3.93</v>
      </c>
      <c r="AK2985" s="15"/>
      <c r="AL2985" s="15">
        <v>4.54</v>
      </c>
      <c r="AM2985" s="15"/>
      <c r="AN2985" s="15">
        <v>2.93</v>
      </c>
      <c r="AO2985" s="15"/>
      <c r="AP2985" s="15">
        <v>2.85</v>
      </c>
      <c r="AQ2985" s="15">
        <v>0.43</v>
      </c>
      <c r="AR2985" s="15">
        <v>27.12</v>
      </c>
      <c r="AS2985" s="20"/>
      <c r="AT2985" s="20">
        <v>0.69748382910133799</v>
      </c>
      <c r="AU2985" s="15" t="s">
        <v>2628</v>
      </c>
      <c r="AV2985" s="27" t="s">
        <v>2633</v>
      </c>
    </row>
    <row r="2986" spans="1:48" x14ac:dyDescent="0.25">
      <c r="A2986" s="13" t="s">
        <v>66</v>
      </c>
      <c r="B2986" s="14" t="s">
        <v>2669</v>
      </c>
      <c r="C2986" s="15">
        <v>49.445441906588499</v>
      </c>
      <c r="D2986" s="15">
        <v>9.2311864515834703</v>
      </c>
      <c r="E2986" s="20">
        <v>13.0695676750383</v>
      </c>
      <c r="F2986" s="20">
        <v>9.2723053221918601</v>
      </c>
      <c r="G2986" s="15">
        <v>16.9204152553523</v>
      </c>
      <c r="H2986" s="15">
        <v>7.4013967095101302E-2</v>
      </c>
      <c r="I2986" s="15">
        <v>1.2849647065121801</v>
      </c>
      <c r="J2986" s="15">
        <v>0.20559435304194801</v>
      </c>
      <c r="K2986" s="15">
        <v>0.462587294344383</v>
      </c>
      <c r="L2986" s="15">
        <v>3.3923068251921401E-2</v>
      </c>
      <c r="M2986" s="15">
        <v>2.46</v>
      </c>
      <c r="N2986" s="20">
        <f>SUM(C2986:L2986)</f>
        <v>99.999999999999957</v>
      </c>
      <c r="O2986" s="25">
        <f>(G2986/40.31)/(G2986/40.31+E2986*0.8998/71.85*0.85)*100</f>
        <v>75.106813973486837</v>
      </c>
      <c r="P2986" s="20">
        <f>(L2986*62/142)*10000</f>
        <v>148.11480504360048</v>
      </c>
      <c r="Q2986" s="15"/>
      <c r="R2986" s="20">
        <f>K2986*0.6*10000</f>
        <v>2775.5237660662979</v>
      </c>
      <c r="S2986" s="15"/>
      <c r="T2986" s="15"/>
      <c r="U2986" s="15"/>
      <c r="V2986" s="15"/>
      <c r="W2986" s="15">
        <v>1.87</v>
      </c>
      <c r="X2986" s="15">
        <v>42.7</v>
      </c>
      <c r="Y2986" s="15">
        <v>7.7</v>
      </c>
      <c r="Z2986" s="15">
        <v>19</v>
      </c>
      <c r="AA2986" s="15">
        <v>0.59</v>
      </c>
      <c r="AB2986" s="15">
        <v>0.69</v>
      </c>
      <c r="AC2986" s="15">
        <v>4.7E-2</v>
      </c>
      <c r="AD2986" s="15">
        <v>0.91</v>
      </c>
      <c r="AE2986" s="15">
        <v>2.5</v>
      </c>
      <c r="AF2986" s="15">
        <v>0.42</v>
      </c>
      <c r="AG2986" s="15">
        <v>2.46</v>
      </c>
      <c r="AH2986" s="15">
        <v>0.90300000000000002</v>
      </c>
      <c r="AI2986" s="15">
        <v>0.33</v>
      </c>
      <c r="AJ2986" s="15">
        <v>1.2</v>
      </c>
      <c r="AK2986" s="15">
        <v>0.24</v>
      </c>
      <c r="AL2986" s="15">
        <v>1.6</v>
      </c>
      <c r="AM2986" s="15">
        <v>0.35</v>
      </c>
      <c r="AN2986" s="15">
        <v>0.97</v>
      </c>
      <c r="AO2986" s="15">
        <v>0.15</v>
      </c>
      <c r="AP2986" s="15">
        <v>1</v>
      </c>
      <c r="AQ2986" s="15">
        <v>0.15</v>
      </c>
      <c r="AR2986" s="15">
        <v>10</v>
      </c>
      <c r="AS2986" s="20"/>
      <c r="AT2986" s="20">
        <f>(AB2986/0.713)/(AD2986/0.687)</f>
        <v>0.73059198865650476</v>
      </c>
      <c r="AU2986" s="15" t="s">
        <v>2628</v>
      </c>
      <c r="AV2986" s="27" t="s">
        <v>2636</v>
      </c>
    </row>
    <row r="2987" spans="1:48" x14ac:dyDescent="0.25">
      <c r="A2987" s="13" t="s">
        <v>66</v>
      </c>
      <c r="B2987" s="14" t="s">
        <v>2670</v>
      </c>
      <c r="C2987" s="15">
        <v>53.123123123123101</v>
      </c>
      <c r="D2987" s="15">
        <v>8.8288288288288292</v>
      </c>
      <c r="E2987" s="20">
        <v>15.015015015015001</v>
      </c>
      <c r="F2987" s="20">
        <v>10.440440440440399</v>
      </c>
      <c r="G2987" s="15">
        <v>7.5175175175175202</v>
      </c>
      <c r="H2987" s="15">
        <v>0.50050050050050099</v>
      </c>
      <c r="I2987" s="15">
        <v>3.0630630630630602</v>
      </c>
      <c r="J2987" s="15">
        <v>0.20020020020019999</v>
      </c>
      <c r="K2987" s="15">
        <v>1.2112112112112099</v>
      </c>
      <c r="L2987" s="15">
        <v>0.1001001001001</v>
      </c>
      <c r="M2987" s="15">
        <v>0.86</v>
      </c>
      <c r="N2987" s="20">
        <v>100</v>
      </c>
      <c r="O2987" s="25">
        <v>53.8490692869876</v>
      </c>
      <c r="P2987" s="20">
        <v>437.05677508494398</v>
      </c>
      <c r="Q2987" s="15">
        <v>23.24</v>
      </c>
      <c r="R2987" s="20">
        <v>7267.2672672672697</v>
      </c>
      <c r="S2987" s="15">
        <v>192.17</v>
      </c>
      <c r="T2987" s="15">
        <v>271.02999999999997</v>
      </c>
      <c r="U2987" s="15"/>
      <c r="V2987" s="15">
        <v>143.37</v>
      </c>
      <c r="W2987" s="15">
        <v>13.88</v>
      </c>
      <c r="X2987" s="15">
        <v>181.74</v>
      </c>
      <c r="Y2987" s="15">
        <v>67.319999999999993</v>
      </c>
      <c r="Z2987" s="15">
        <v>98.63</v>
      </c>
      <c r="AA2987" s="15">
        <v>2.71</v>
      </c>
      <c r="AB2987" s="15">
        <v>7.43</v>
      </c>
      <c r="AC2987" s="15">
        <v>0.51</v>
      </c>
      <c r="AD2987" s="15">
        <v>13.02</v>
      </c>
      <c r="AE2987" s="15">
        <v>29.71</v>
      </c>
      <c r="AF2987" s="15">
        <v>4.0599999999999996</v>
      </c>
      <c r="AG2987" s="15">
        <v>17.760000000000002</v>
      </c>
      <c r="AH2987" s="15">
        <v>4.25</v>
      </c>
      <c r="AI2987" s="15">
        <v>1.23</v>
      </c>
      <c r="AJ2987" s="15">
        <v>4.3600000000000003</v>
      </c>
      <c r="AK2987" s="15"/>
      <c r="AL2987" s="15">
        <v>3.86</v>
      </c>
      <c r="AM2987" s="15"/>
      <c r="AN2987" s="15">
        <v>2.1</v>
      </c>
      <c r="AO2987" s="15"/>
      <c r="AP2987" s="15">
        <v>1.85</v>
      </c>
      <c r="AQ2987" s="15">
        <v>0.27</v>
      </c>
      <c r="AR2987" s="15">
        <v>20.350000000000001</v>
      </c>
      <c r="AS2987" s="20"/>
      <c r="AT2987" s="20">
        <v>0.54985102216247295</v>
      </c>
      <c r="AU2987" s="15" t="s">
        <v>2628</v>
      </c>
      <c r="AV2987" s="27" t="s">
        <v>2633</v>
      </c>
    </row>
    <row r="2988" spans="1:48" x14ac:dyDescent="0.25">
      <c r="A2988" s="13" t="s">
        <v>66</v>
      </c>
      <c r="B2988" s="14" t="s">
        <v>2671</v>
      </c>
      <c r="C2988" s="15">
        <v>49.323850461203499</v>
      </c>
      <c r="D2988" s="15">
        <v>9.0271952730881893</v>
      </c>
      <c r="E2988" s="20">
        <v>12.92841031267</v>
      </c>
      <c r="F2988" s="20">
        <v>9.1926421509454794</v>
      </c>
      <c r="G2988" s="15">
        <v>17.475326473675899</v>
      </c>
      <c r="H2988" s="15">
        <v>8.7893653861683393E-2</v>
      </c>
      <c r="I2988" s="15">
        <v>1.28221330339397</v>
      </c>
      <c r="J2988" s="15">
        <v>0.206808597321608</v>
      </c>
      <c r="K2988" s="15">
        <v>0.44463848424145702</v>
      </c>
      <c r="L2988" s="15">
        <v>3.10212895982412E-2</v>
      </c>
      <c r="M2988" s="15">
        <v>2.93</v>
      </c>
      <c r="N2988" s="20">
        <f>SUM(C2988:L2988)</f>
        <v>100.00000000000003</v>
      </c>
      <c r="O2988" s="25">
        <f>(G2988/40.31)/(G2988/40.31+E2988*0.8998/71.85*0.85)*100</f>
        <v>75.904401017828405</v>
      </c>
      <c r="P2988" s="20">
        <f>(L2988*62/142)*10000</f>
        <v>135.44506725992636</v>
      </c>
      <c r="Q2988" s="15"/>
      <c r="R2988" s="20">
        <f>K2988*0.6*10000</f>
        <v>2667.8309054487422</v>
      </c>
      <c r="S2988" s="15"/>
      <c r="T2988" s="15"/>
      <c r="U2988" s="15"/>
      <c r="V2988" s="15"/>
      <c r="W2988" s="15">
        <v>1.52</v>
      </c>
      <c r="X2988" s="15">
        <v>42.6</v>
      </c>
      <c r="Y2988" s="15">
        <v>9.6</v>
      </c>
      <c r="Z2988" s="15">
        <v>19</v>
      </c>
      <c r="AA2988" s="15">
        <v>0.59</v>
      </c>
      <c r="AB2988" s="15">
        <v>0.67</v>
      </c>
      <c r="AC2988" s="15">
        <v>4.3999999999999997E-2</v>
      </c>
      <c r="AD2988" s="15">
        <v>0.9</v>
      </c>
      <c r="AE2988" s="15">
        <v>2.6</v>
      </c>
      <c r="AF2988" s="15">
        <v>0.43</v>
      </c>
      <c r="AG2988" s="15">
        <v>2.36</v>
      </c>
      <c r="AH2988" s="15">
        <v>0.86699999999999999</v>
      </c>
      <c r="AI2988" s="15">
        <v>0.35</v>
      </c>
      <c r="AJ2988" s="15">
        <v>1.2</v>
      </c>
      <c r="AK2988" s="15">
        <v>0.25</v>
      </c>
      <c r="AL2988" s="15">
        <v>1.6</v>
      </c>
      <c r="AM2988" s="15">
        <v>0.37</v>
      </c>
      <c r="AN2988" s="15">
        <v>0.99</v>
      </c>
      <c r="AO2988" s="15">
        <v>0.16</v>
      </c>
      <c r="AP2988" s="15">
        <v>1.1000000000000001</v>
      </c>
      <c r="AQ2988" s="15">
        <v>0.16</v>
      </c>
      <c r="AR2988" s="15">
        <v>10</v>
      </c>
      <c r="AS2988" s="20"/>
      <c r="AT2988" s="20">
        <f>(AB2988/0.713)/(AD2988/0.687)</f>
        <v>0.71729780271154764</v>
      </c>
      <c r="AU2988" s="15" t="s">
        <v>2628</v>
      </c>
      <c r="AV2988" s="27" t="s">
        <v>2636</v>
      </c>
    </row>
    <row r="2989" spans="1:48" x14ac:dyDescent="0.25">
      <c r="A2989" s="13" t="s">
        <v>66</v>
      </c>
      <c r="B2989" s="14" t="s">
        <v>2672</v>
      </c>
      <c r="C2989" s="15">
        <v>52.601196737966099</v>
      </c>
      <c r="D2989" s="15">
        <v>11.6147234960203</v>
      </c>
      <c r="E2989" s="20">
        <v>11.396252187502</v>
      </c>
      <c r="F2989" s="20">
        <v>8.8012190466737898</v>
      </c>
      <c r="G2989" s="15">
        <v>11.831146915200801</v>
      </c>
      <c r="H2989" s="15">
        <v>2.3703517338816999E-2</v>
      </c>
      <c r="I2989" s="15">
        <v>2.9268690974887099</v>
      </c>
      <c r="J2989" s="15">
        <v>0.18550578786900301</v>
      </c>
      <c r="K2989" s="15">
        <v>0.566823240710842</v>
      </c>
      <c r="L2989" s="15">
        <v>5.2559973229550798E-2</v>
      </c>
      <c r="M2989" s="15">
        <v>2.59</v>
      </c>
      <c r="N2989" s="20">
        <f>SUM(C2989:L2989)</f>
        <v>99.999999999999915</v>
      </c>
      <c r="O2989" s="25">
        <f>(G2989/40.31)/(G2989/40.31+E2989*0.8998/71.85*0.85)*100</f>
        <v>70.755397665209443</v>
      </c>
      <c r="P2989" s="20">
        <f>(L2989*62/142)*10000</f>
        <v>229.48720705860208</v>
      </c>
      <c r="Q2989" s="15"/>
      <c r="R2989" s="20">
        <f>K2989*0.6*10000</f>
        <v>3400.9394442650519</v>
      </c>
      <c r="S2989" s="15"/>
      <c r="T2989" s="15"/>
      <c r="U2989" s="15"/>
      <c r="V2989" s="15"/>
      <c r="W2989" s="15">
        <v>0.79100000000000004</v>
      </c>
      <c r="X2989" s="15">
        <v>108</v>
      </c>
      <c r="Y2989" s="15">
        <v>20</v>
      </c>
      <c r="Z2989" s="15">
        <v>34</v>
      </c>
      <c r="AA2989" s="15">
        <v>1</v>
      </c>
      <c r="AB2989" s="15">
        <v>1.4</v>
      </c>
      <c r="AC2989" s="15">
        <v>0.1</v>
      </c>
      <c r="AD2989" s="15">
        <v>3</v>
      </c>
      <c r="AE2989" s="15">
        <v>7</v>
      </c>
      <c r="AF2989" s="15">
        <v>0.93</v>
      </c>
      <c r="AG2989" s="15">
        <v>4.45</v>
      </c>
      <c r="AH2989" s="15">
        <v>1.33</v>
      </c>
      <c r="AI2989" s="15">
        <v>0.5</v>
      </c>
      <c r="AJ2989" s="15">
        <v>1.7</v>
      </c>
      <c r="AK2989" s="15">
        <v>0.32</v>
      </c>
      <c r="AL2989" s="15">
        <v>2.1</v>
      </c>
      <c r="AM2989" s="15">
        <v>0.47</v>
      </c>
      <c r="AN2989" s="15">
        <v>1.3</v>
      </c>
      <c r="AO2989" s="15">
        <v>0.21</v>
      </c>
      <c r="AP2989" s="15">
        <v>1.4</v>
      </c>
      <c r="AQ2989" s="15">
        <v>0.2</v>
      </c>
      <c r="AR2989" s="15">
        <v>13</v>
      </c>
      <c r="AS2989" s="20"/>
      <c r="AT2989" s="20">
        <f>(AB2989/0.713)/(AD2989/0.687)</f>
        <v>0.44964936886395518</v>
      </c>
      <c r="AU2989" s="15" t="s">
        <v>2628</v>
      </c>
      <c r="AV2989" s="27" t="s">
        <v>2636</v>
      </c>
    </row>
    <row r="2990" spans="1:48" x14ac:dyDescent="0.25">
      <c r="A2990" s="13" t="s">
        <v>66</v>
      </c>
      <c r="B2990" s="14" t="s">
        <v>2673</v>
      </c>
      <c r="C2990" s="15">
        <v>49.751953493292199</v>
      </c>
      <c r="D2990" s="15">
        <v>14.562045501115501</v>
      </c>
      <c r="E2990" s="20">
        <v>12.3703893028246</v>
      </c>
      <c r="F2990" s="20">
        <v>13.7451004519645</v>
      </c>
      <c r="G2990" s="15">
        <v>7.6384362095612799</v>
      </c>
      <c r="H2990" s="15">
        <v>9.4969861963796601E-2</v>
      </c>
      <c r="I2990" s="15">
        <v>0.83736867537971205</v>
      </c>
      <c r="J2990" s="15">
        <v>0.19402444917334799</v>
      </c>
      <c r="K2990" s="15">
        <v>0.74546235735023203</v>
      </c>
      <c r="L2990" s="15">
        <v>6.02496973748817E-2</v>
      </c>
      <c r="M2990" s="15">
        <v>2.2999999999999998</v>
      </c>
      <c r="N2990" s="20">
        <v>100</v>
      </c>
      <c r="O2990" s="25">
        <v>59.0001110427851</v>
      </c>
      <c r="P2990" s="20">
        <v>263.06205896075102</v>
      </c>
      <c r="Q2990" s="15"/>
      <c r="R2990" s="20">
        <v>4472.7741441013904</v>
      </c>
      <c r="S2990" s="15"/>
      <c r="T2990" s="15"/>
      <c r="U2990" s="15"/>
      <c r="V2990" s="15"/>
      <c r="W2990" s="15">
        <v>2.77</v>
      </c>
      <c r="X2990" s="15">
        <v>209</v>
      </c>
      <c r="Y2990" s="15">
        <v>18</v>
      </c>
      <c r="Z2990" s="15">
        <v>35</v>
      </c>
      <c r="AA2990" s="15">
        <v>1.1000000000000001</v>
      </c>
      <c r="AB2990" s="15">
        <v>1.4</v>
      </c>
      <c r="AC2990" s="15">
        <v>0.09</v>
      </c>
      <c r="AD2990" s="15">
        <v>1.9</v>
      </c>
      <c r="AE2990" s="15">
        <v>5.5</v>
      </c>
      <c r="AF2990" s="15">
        <v>0.84</v>
      </c>
      <c r="AG2990" s="15">
        <v>4.62</v>
      </c>
      <c r="AH2990" s="15">
        <v>1.57</v>
      </c>
      <c r="AI2990" s="15">
        <v>0.66</v>
      </c>
      <c r="AJ2990" s="15">
        <v>2.1</v>
      </c>
      <c r="AK2990" s="15">
        <v>0.41</v>
      </c>
      <c r="AL2990" s="15">
        <v>2.8</v>
      </c>
      <c r="AM2990" s="15">
        <v>0.61</v>
      </c>
      <c r="AN2990" s="15">
        <v>1.7</v>
      </c>
      <c r="AO2990" s="15">
        <v>0.26</v>
      </c>
      <c r="AP2990" s="15">
        <v>1.9</v>
      </c>
      <c r="AQ2990" s="15">
        <v>0.27</v>
      </c>
      <c r="AR2990" s="15">
        <v>18</v>
      </c>
      <c r="AS2990" s="20"/>
      <c r="AT2990" s="20">
        <v>0.70997268767992905</v>
      </c>
      <c r="AU2990" s="15" t="s">
        <v>2628</v>
      </c>
      <c r="AV2990" s="27" t="s">
        <v>2636</v>
      </c>
    </row>
    <row r="2991" spans="1:48" x14ac:dyDescent="0.25">
      <c r="A2991" s="13" t="s">
        <v>68</v>
      </c>
      <c r="B2991" s="14" t="s">
        <v>2674</v>
      </c>
      <c r="C2991" s="15">
        <v>54.555455545554601</v>
      </c>
      <c r="D2991" s="15">
        <v>14.2714271427143</v>
      </c>
      <c r="E2991" s="20">
        <v>12.761276127612801</v>
      </c>
      <c r="F2991" s="20">
        <v>9.2409240924092408</v>
      </c>
      <c r="G2991" s="15">
        <v>5.8405840584058399</v>
      </c>
      <c r="H2991" s="15">
        <v>4.0004000400039999E-2</v>
      </c>
      <c r="I2991" s="15">
        <v>2.0202020202020199</v>
      </c>
      <c r="J2991" s="15">
        <v>0.16001600160016</v>
      </c>
      <c r="K2991" s="15">
        <v>1.0201020102010201</v>
      </c>
      <c r="L2991" s="15">
        <v>9.0009000900089994E-2</v>
      </c>
      <c r="M2991" s="15">
        <v>2.09</v>
      </c>
      <c r="N2991" s="20">
        <v>100</v>
      </c>
      <c r="O2991" s="25">
        <v>51.611897404251302</v>
      </c>
      <c r="P2991" s="20">
        <v>392.99704618349199</v>
      </c>
      <c r="Q2991" s="15">
        <v>30.11</v>
      </c>
      <c r="R2991" s="20">
        <v>6120.6120612061204</v>
      </c>
      <c r="S2991" s="15">
        <v>252.27</v>
      </c>
      <c r="T2991" s="15">
        <v>30.96</v>
      </c>
      <c r="U2991" s="15"/>
      <c r="V2991" s="15">
        <v>90.9</v>
      </c>
      <c r="W2991" s="15">
        <v>0.64</v>
      </c>
      <c r="X2991" s="15">
        <v>142.25</v>
      </c>
      <c r="Y2991" s="15">
        <v>19.11</v>
      </c>
      <c r="Z2991" s="15">
        <v>82.73</v>
      </c>
      <c r="AA2991" s="15">
        <v>2.39</v>
      </c>
      <c r="AB2991" s="15">
        <v>4.16</v>
      </c>
      <c r="AC2991" s="15">
        <v>0.28999999999999998</v>
      </c>
      <c r="AD2991" s="15">
        <v>7.85</v>
      </c>
      <c r="AE2991" s="15">
        <v>17.11</v>
      </c>
      <c r="AF2991" s="15">
        <v>2.35</v>
      </c>
      <c r="AG2991" s="15">
        <v>10.89</v>
      </c>
      <c r="AH2991" s="15">
        <v>3.05</v>
      </c>
      <c r="AI2991" s="15">
        <v>0.96</v>
      </c>
      <c r="AJ2991" s="15">
        <v>3.65</v>
      </c>
      <c r="AK2991" s="15"/>
      <c r="AL2991" s="15">
        <v>4.0199999999999996</v>
      </c>
      <c r="AM2991" s="15"/>
      <c r="AN2991" s="15">
        <v>2.4500000000000002</v>
      </c>
      <c r="AO2991" s="15"/>
      <c r="AP2991" s="15">
        <v>2.37</v>
      </c>
      <c r="AQ2991" s="15">
        <v>0.36</v>
      </c>
      <c r="AR2991" s="15">
        <v>23.52</v>
      </c>
      <c r="AS2991" s="20"/>
      <c r="AT2991" s="20">
        <v>0.51061184016580197</v>
      </c>
      <c r="AU2991" s="15" t="s">
        <v>2628</v>
      </c>
      <c r="AV2991" s="27" t="s">
        <v>2633</v>
      </c>
    </row>
    <row r="2992" spans="1:48" x14ac:dyDescent="0.25">
      <c r="A2992" s="13" t="s">
        <v>68</v>
      </c>
      <c r="B2992" s="14" t="s">
        <v>2675</v>
      </c>
      <c r="C2992" s="15">
        <v>54.360872174434903</v>
      </c>
      <c r="D2992" s="15">
        <v>11.042208441688301</v>
      </c>
      <c r="E2992" s="20">
        <v>10.962192438487699</v>
      </c>
      <c r="F2992" s="20">
        <v>8.8517703540708208</v>
      </c>
      <c r="G2992" s="15">
        <v>10.182036407281499</v>
      </c>
      <c r="H2992" s="15"/>
      <c r="I2992" s="15">
        <v>3.8307661532306501</v>
      </c>
      <c r="J2992" s="15">
        <v>0.19003800760152001</v>
      </c>
      <c r="K2992" s="15">
        <v>0.55011002200440096</v>
      </c>
      <c r="L2992" s="15">
        <v>3.00060012002401E-2</v>
      </c>
      <c r="M2992" s="15">
        <v>2.12</v>
      </c>
      <c r="N2992" s="20">
        <v>100</v>
      </c>
      <c r="O2992" s="25">
        <v>68.4008592317291</v>
      </c>
      <c r="P2992" s="20">
        <v>131.012117916541</v>
      </c>
      <c r="Q2992" s="15">
        <v>36.82</v>
      </c>
      <c r="R2992" s="20">
        <v>3300.6601320264099</v>
      </c>
      <c r="S2992" s="15">
        <v>198.91</v>
      </c>
      <c r="T2992" s="15">
        <v>917.3</v>
      </c>
      <c r="U2992" s="15"/>
      <c r="V2992" s="15">
        <v>186.61</v>
      </c>
      <c r="W2992" s="15">
        <v>0.13</v>
      </c>
      <c r="X2992" s="15">
        <v>118.7</v>
      </c>
      <c r="Y2992" s="15">
        <v>27.77</v>
      </c>
      <c r="Z2992" s="15">
        <v>41.01</v>
      </c>
      <c r="AA2992" s="15">
        <v>1.1399999999999999</v>
      </c>
      <c r="AB2992" s="15">
        <v>1.6</v>
      </c>
      <c r="AC2992" s="15">
        <v>0.12</v>
      </c>
      <c r="AD2992" s="15">
        <v>4.2</v>
      </c>
      <c r="AE2992" s="15">
        <v>8.93</v>
      </c>
      <c r="AF2992" s="15">
        <v>1.17</v>
      </c>
      <c r="AG2992" s="15">
        <v>5.31</v>
      </c>
      <c r="AH2992" s="15">
        <v>1.51</v>
      </c>
      <c r="AI2992" s="15">
        <v>0.53</v>
      </c>
      <c r="AJ2992" s="15">
        <v>1.84</v>
      </c>
      <c r="AK2992" s="15"/>
      <c r="AL2992" s="15">
        <v>2.1800000000000002</v>
      </c>
      <c r="AM2992" s="15"/>
      <c r="AN2992" s="15">
        <v>1.36</v>
      </c>
      <c r="AO2992" s="15"/>
      <c r="AP2992" s="15">
        <v>1.29</v>
      </c>
      <c r="AQ2992" s="15">
        <v>0.2</v>
      </c>
      <c r="AR2992" s="15">
        <v>12.54</v>
      </c>
      <c r="AS2992" s="20"/>
      <c r="AT2992" s="20">
        <v>0.36706070927669798</v>
      </c>
      <c r="AU2992" s="15" t="s">
        <v>2628</v>
      </c>
      <c r="AV2992" s="27" t="s">
        <v>2633</v>
      </c>
    </row>
    <row r="2993" spans="1:48" x14ac:dyDescent="0.25">
      <c r="A2993" s="13" t="s">
        <v>68</v>
      </c>
      <c r="B2993" s="14" t="s">
        <v>2676</v>
      </c>
      <c r="C2993" s="15">
        <v>54.257980586410497</v>
      </c>
      <c r="D2993" s="15">
        <v>12.7689382567797</v>
      </c>
      <c r="E2993" s="20">
        <v>10.6774742319624</v>
      </c>
      <c r="F2993" s="20">
        <v>8.9062343640548391</v>
      </c>
      <c r="G2993" s="15">
        <v>8.3158210747523302</v>
      </c>
      <c r="H2993" s="15">
        <v>5.0035024517161998E-2</v>
      </c>
      <c r="I2993" s="15">
        <v>4.2129490643450396</v>
      </c>
      <c r="J2993" s="15">
        <v>0.17011908335835099</v>
      </c>
      <c r="K2993" s="15">
        <v>0.58040628439907904</v>
      </c>
      <c r="L2993" s="15">
        <v>6.0042029420594403E-2</v>
      </c>
      <c r="M2993" s="15">
        <v>1.52</v>
      </c>
      <c r="N2993" s="20">
        <v>100</v>
      </c>
      <c r="O2993" s="25">
        <v>64.476497801186895</v>
      </c>
      <c r="P2993" s="20">
        <v>262.15533972372202</v>
      </c>
      <c r="Q2993" s="15">
        <v>31.52</v>
      </c>
      <c r="R2993" s="20">
        <v>3482.4377063944798</v>
      </c>
      <c r="S2993" s="15">
        <v>174.97</v>
      </c>
      <c r="T2993" s="15">
        <v>641.92999999999995</v>
      </c>
      <c r="U2993" s="15"/>
      <c r="V2993" s="15">
        <v>156.55000000000001</v>
      </c>
      <c r="W2993" s="15">
        <v>2.2000000000000002</v>
      </c>
      <c r="X2993" s="15">
        <v>165.51</v>
      </c>
      <c r="Y2993" s="15">
        <v>214.61</v>
      </c>
      <c r="Z2993" s="15">
        <v>68.56</v>
      </c>
      <c r="AA2993" s="15">
        <v>1.93</v>
      </c>
      <c r="AB2993" s="15">
        <v>3.29</v>
      </c>
      <c r="AC2993" s="15">
        <v>0.28000000000000003</v>
      </c>
      <c r="AD2993" s="15">
        <v>10.050000000000001</v>
      </c>
      <c r="AE2993" s="15">
        <v>19.98</v>
      </c>
      <c r="AF2993" s="15">
        <v>2.4300000000000002</v>
      </c>
      <c r="AG2993" s="15">
        <v>9.7899999999999991</v>
      </c>
      <c r="AH2993" s="15">
        <v>2.33</v>
      </c>
      <c r="AI2993" s="15">
        <v>0.66</v>
      </c>
      <c r="AJ2993" s="15">
        <v>2.58</v>
      </c>
      <c r="AK2993" s="15"/>
      <c r="AL2993" s="15">
        <v>2.75</v>
      </c>
      <c r="AM2993" s="15"/>
      <c r="AN2993" s="15">
        <v>1.69</v>
      </c>
      <c r="AO2993" s="15"/>
      <c r="AP2993" s="15">
        <v>1.65</v>
      </c>
      <c r="AQ2993" s="15">
        <v>0.25</v>
      </c>
      <c r="AR2993" s="15">
        <v>16.190000000000001</v>
      </c>
      <c r="AS2993" s="20"/>
      <c r="AT2993" s="20">
        <v>0.31542567666575999</v>
      </c>
      <c r="AU2993" s="15" t="s">
        <v>2628</v>
      </c>
      <c r="AV2993" s="27" t="s">
        <v>2633</v>
      </c>
    </row>
    <row r="2994" spans="1:48" x14ac:dyDescent="0.25">
      <c r="A2994" s="13" t="s">
        <v>68</v>
      </c>
      <c r="B2994" s="14" t="s">
        <v>2677</v>
      </c>
      <c r="C2994" s="15">
        <v>55.011984637628103</v>
      </c>
      <c r="D2994" s="15">
        <v>12.111882331982001</v>
      </c>
      <c r="E2994" s="20">
        <v>10.6977252555672</v>
      </c>
      <c r="F2994" s="20">
        <v>7.4171153890508901</v>
      </c>
      <c r="G2994" s="15">
        <v>10.838028719458</v>
      </c>
      <c r="H2994" s="15">
        <v>3.08190390126768E-2</v>
      </c>
      <c r="I2994" s="15">
        <v>3.1435419792930399</v>
      </c>
      <c r="J2994" s="15">
        <v>0.133549169054933</v>
      </c>
      <c r="K2994" s="15">
        <v>0.56501571523240801</v>
      </c>
      <c r="L2994" s="15">
        <v>5.0337763720705503E-2</v>
      </c>
      <c r="M2994" s="15">
        <v>2.57</v>
      </c>
      <c r="N2994" s="20">
        <v>100</v>
      </c>
      <c r="O2994" s="25">
        <v>70.2475244586294</v>
      </c>
      <c r="P2994" s="20">
        <v>219.78460216082701</v>
      </c>
      <c r="Q2994" s="15"/>
      <c r="R2994" s="20">
        <v>3390.09429139445</v>
      </c>
      <c r="S2994" s="15"/>
      <c r="T2994" s="15"/>
      <c r="U2994" s="15"/>
      <c r="V2994" s="15"/>
      <c r="W2994" s="15">
        <v>0.45700000000000002</v>
      </c>
      <c r="X2994" s="15">
        <v>78.5</v>
      </c>
      <c r="Y2994" s="15">
        <v>29</v>
      </c>
      <c r="Z2994" s="15">
        <v>38</v>
      </c>
      <c r="AA2994" s="15">
        <v>1.1000000000000001</v>
      </c>
      <c r="AB2994" s="15">
        <v>1.4</v>
      </c>
      <c r="AC2994" s="15">
        <v>0.12</v>
      </c>
      <c r="AD2994" s="15">
        <v>3.2</v>
      </c>
      <c r="AE2994" s="15">
        <v>7.2</v>
      </c>
      <c r="AF2994" s="15">
        <v>0.96</v>
      </c>
      <c r="AG2994" s="15">
        <v>4.72</v>
      </c>
      <c r="AH2994" s="15">
        <v>1.38</v>
      </c>
      <c r="AI2994" s="15">
        <v>0.48</v>
      </c>
      <c r="AJ2994" s="15">
        <v>1.7</v>
      </c>
      <c r="AK2994" s="15">
        <v>0.31</v>
      </c>
      <c r="AL2994" s="15">
        <v>2</v>
      </c>
      <c r="AM2994" s="15">
        <v>0.45</v>
      </c>
      <c r="AN2994" s="15">
        <v>1.2</v>
      </c>
      <c r="AO2994" s="15">
        <v>0.19</v>
      </c>
      <c r="AP2994" s="15">
        <v>1.3</v>
      </c>
      <c r="AQ2994" s="15">
        <v>0.19</v>
      </c>
      <c r="AR2994" s="15">
        <v>13</v>
      </c>
      <c r="AS2994" s="20"/>
      <c r="AT2994" s="20">
        <v>0.42154628330995803</v>
      </c>
      <c r="AU2994" s="15" t="s">
        <v>2628</v>
      </c>
      <c r="AV2994" s="27" t="s">
        <v>2636</v>
      </c>
    </row>
    <row r="2995" spans="1:48" x14ac:dyDescent="0.25">
      <c r="A2995" s="13" t="s">
        <v>68</v>
      </c>
      <c r="B2995" s="14" t="s">
        <v>2678</v>
      </c>
      <c r="C2995" s="15">
        <v>55.3860198336953</v>
      </c>
      <c r="D2995" s="15">
        <v>11.174101153866699</v>
      </c>
      <c r="E2995" s="20">
        <v>10.493800443704499</v>
      </c>
      <c r="F2995" s="20">
        <v>8.1228705804861097</v>
      </c>
      <c r="G2995" s="15">
        <v>10.7926973321941</v>
      </c>
      <c r="H2995" s="15">
        <v>2.0616422793111999E-2</v>
      </c>
      <c r="I2995" s="15">
        <v>3.25739480131169</v>
      </c>
      <c r="J2995" s="15">
        <v>0.15462317094833999</v>
      </c>
      <c r="K2995" s="15">
        <v>0.54633520401746705</v>
      </c>
      <c r="L2995" s="15">
        <v>5.1541056982779901E-2</v>
      </c>
      <c r="M2995" s="15">
        <v>2.92</v>
      </c>
      <c r="N2995" s="20">
        <v>100</v>
      </c>
      <c r="O2995" s="25">
        <v>70.561219212234306</v>
      </c>
      <c r="P2995" s="20">
        <v>225.03841781213799</v>
      </c>
      <c r="Q2995" s="15"/>
      <c r="R2995" s="20">
        <v>3278.0112241048</v>
      </c>
      <c r="S2995" s="15"/>
      <c r="T2995" s="15"/>
      <c r="U2995" s="15"/>
      <c r="V2995" s="15"/>
      <c r="W2995" s="15">
        <v>0.36899999999999999</v>
      </c>
      <c r="X2995" s="15">
        <v>48.9</v>
      </c>
      <c r="Y2995" s="15">
        <v>18</v>
      </c>
      <c r="Z2995" s="15">
        <v>36</v>
      </c>
      <c r="AA2995" s="15">
        <v>1.02</v>
      </c>
      <c r="AB2995" s="15">
        <v>1.5</v>
      </c>
      <c r="AC2995" s="15">
        <v>0.104</v>
      </c>
      <c r="AD2995" s="15">
        <v>3.2</v>
      </c>
      <c r="AE2995" s="15">
        <v>7.4</v>
      </c>
      <c r="AF2995" s="15">
        <v>1</v>
      </c>
      <c r="AG2995" s="15">
        <v>4.8</v>
      </c>
      <c r="AH2995" s="15">
        <v>1.42</v>
      </c>
      <c r="AI2995" s="15">
        <v>0.41</v>
      </c>
      <c r="AJ2995" s="15">
        <v>1.7</v>
      </c>
      <c r="AK2995" s="15">
        <v>0.33</v>
      </c>
      <c r="AL2995" s="15">
        <v>2.2000000000000002</v>
      </c>
      <c r="AM2995" s="15">
        <v>0.48</v>
      </c>
      <c r="AN2995" s="15">
        <v>1.3</v>
      </c>
      <c r="AO2995" s="15">
        <v>0.21</v>
      </c>
      <c r="AP2995" s="15">
        <v>1.4</v>
      </c>
      <c r="AQ2995" s="15">
        <v>0.2</v>
      </c>
      <c r="AR2995" s="15">
        <v>14</v>
      </c>
      <c r="AS2995" s="20"/>
      <c r="AT2995" s="20">
        <v>0.45165673211781199</v>
      </c>
      <c r="AU2995" s="15" t="s">
        <v>2628</v>
      </c>
      <c r="AV2995" s="27" t="s">
        <v>2636</v>
      </c>
    </row>
    <row r="2996" spans="1:48" x14ac:dyDescent="0.25">
      <c r="A2996" s="13" t="s">
        <v>68</v>
      </c>
      <c r="B2996" s="14" t="s">
        <v>2679</v>
      </c>
      <c r="C2996" s="15">
        <v>54.372023304236897</v>
      </c>
      <c r="D2996" s="15">
        <v>14.815575089365201</v>
      </c>
      <c r="E2996" s="20">
        <v>11.2833438350777</v>
      </c>
      <c r="F2996" s="20">
        <v>6.8029646956052199</v>
      </c>
      <c r="G2996" s="15">
        <v>7.7748167949773999</v>
      </c>
      <c r="H2996" s="15">
        <v>1.7886214169296399</v>
      </c>
      <c r="I2996" s="15">
        <v>2.2538697623737698</v>
      </c>
      <c r="J2996" s="15">
        <v>0.19643819029863099</v>
      </c>
      <c r="K2996" s="15">
        <v>0.64100883150079602</v>
      </c>
      <c r="L2996" s="15">
        <v>7.1338079634766002E-2</v>
      </c>
      <c r="M2996" s="15">
        <v>3.17</v>
      </c>
      <c r="N2996" s="20">
        <v>100</v>
      </c>
      <c r="O2996" s="25">
        <v>61.624611075278601</v>
      </c>
      <c r="P2996" s="20">
        <v>311.47612234897798</v>
      </c>
      <c r="Q2996" s="15"/>
      <c r="R2996" s="20">
        <v>3846.0529890047801</v>
      </c>
      <c r="S2996" s="15"/>
      <c r="T2996" s="15"/>
      <c r="U2996" s="15"/>
      <c r="V2996" s="15"/>
      <c r="W2996" s="15">
        <v>57.83</v>
      </c>
      <c r="X2996" s="15">
        <v>79.3</v>
      </c>
      <c r="Y2996" s="15">
        <v>597</v>
      </c>
      <c r="Z2996" s="15">
        <v>52</v>
      </c>
      <c r="AA2996" s="15">
        <v>1.5</v>
      </c>
      <c r="AB2996" s="15">
        <v>1.9</v>
      </c>
      <c r="AC2996" s="15">
        <v>0.15</v>
      </c>
      <c r="AD2996" s="15">
        <v>5.6</v>
      </c>
      <c r="AE2996" s="15">
        <v>12</v>
      </c>
      <c r="AF2996" s="15">
        <v>1.5</v>
      </c>
      <c r="AG2996" s="15">
        <v>6.5</v>
      </c>
      <c r="AH2996" s="15">
        <v>1.84</v>
      </c>
      <c r="AI2996" s="15">
        <v>0.61</v>
      </c>
      <c r="AJ2996" s="15">
        <v>2.4</v>
      </c>
      <c r="AK2996" s="15">
        <v>0.45</v>
      </c>
      <c r="AL2996" s="15">
        <v>3.1</v>
      </c>
      <c r="AM2996" s="15">
        <v>0.7</v>
      </c>
      <c r="AN2996" s="15">
        <v>1.9</v>
      </c>
      <c r="AO2996" s="15">
        <v>0.3</v>
      </c>
      <c r="AP2996" s="15">
        <v>2.1</v>
      </c>
      <c r="AQ2996" s="15">
        <v>0.31</v>
      </c>
      <c r="AR2996" s="15">
        <v>21</v>
      </c>
      <c r="AS2996" s="20"/>
      <c r="AT2996" s="20">
        <v>0.32691344419955898</v>
      </c>
      <c r="AU2996" s="15" t="s">
        <v>2628</v>
      </c>
      <c r="AV2996" s="27" t="s">
        <v>2636</v>
      </c>
    </row>
    <row r="2997" spans="1:48" x14ac:dyDescent="0.25">
      <c r="A2997" s="13" t="s">
        <v>68</v>
      </c>
      <c r="B2997" s="14" t="s">
        <v>2680</v>
      </c>
      <c r="C2997" s="15">
        <v>54.692691472327198</v>
      </c>
      <c r="D2997" s="15">
        <v>11.8463093497645</v>
      </c>
      <c r="E2997" s="20">
        <v>10.5804341775073</v>
      </c>
      <c r="F2997" s="20">
        <v>7.3692072062826997</v>
      </c>
      <c r="G2997" s="15">
        <v>11.5890046288748</v>
      </c>
      <c r="H2997" s="15">
        <v>3.0876566506771098E-2</v>
      </c>
      <c r="I2997" s="15">
        <v>3.12882540601947</v>
      </c>
      <c r="J2997" s="15">
        <v>0.14409064369826499</v>
      </c>
      <c r="K2997" s="15">
        <v>0.56607038595746995</v>
      </c>
      <c r="L2997" s="15">
        <v>5.24901630615109E-2</v>
      </c>
      <c r="M2997" s="15">
        <v>2.84</v>
      </c>
      <c r="N2997" s="20">
        <v>100</v>
      </c>
      <c r="O2997" s="25">
        <v>71.852018046243998</v>
      </c>
      <c r="P2997" s="20">
        <v>229.182402099554</v>
      </c>
      <c r="Q2997" s="15"/>
      <c r="R2997" s="20">
        <v>3396.42231574482</v>
      </c>
      <c r="S2997" s="15"/>
      <c r="T2997" s="15"/>
      <c r="U2997" s="15"/>
      <c r="V2997" s="15"/>
      <c r="W2997" s="15">
        <v>0.56000000000000005</v>
      </c>
      <c r="X2997" s="15">
        <v>86.1</v>
      </c>
      <c r="Y2997" s="15">
        <v>34</v>
      </c>
      <c r="Z2997" s="15">
        <v>33</v>
      </c>
      <c r="AA2997" s="15">
        <v>0.97</v>
      </c>
      <c r="AB2997" s="15">
        <v>1.5</v>
      </c>
      <c r="AC2997" s="15">
        <v>0.11</v>
      </c>
      <c r="AD2997" s="15">
        <v>3.1</v>
      </c>
      <c r="AE2997" s="15">
        <v>7.2</v>
      </c>
      <c r="AF2997" s="15">
        <v>0.97</v>
      </c>
      <c r="AG2997" s="15">
        <v>4.47</v>
      </c>
      <c r="AH2997" s="15">
        <v>1.36</v>
      </c>
      <c r="AI2997" s="15">
        <v>0.45</v>
      </c>
      <c r="AJ2997" s="15">
        <v>1.7</v>
      </c>
      <c r="AK2997" s="15">
        <v>0.32</v>
      </c>
      <c r="AL2997" s="15">
        <v>2.2000000000000002</v>
      </c>
      <c r="AM2997" s="15">
        <v>0.47</v>
      </c>
      <c r="AN2997" s="15">
        <v>1.3</v>
      </c>
      <c r="AO2997" s="15">
        <v>0.2</v>
      </c>
      <c r="AP2997" s="15">
        <v>1.4</v>
      </c>
      <c r="AQ2997" s="15">
        <v>0.2</v>
      </c>
      <c r="AR2997" s="15">
        <v>13</v>
      </c>
      <c r="AS2997" s="20"/>
      <c r="AT2997" s="20">
        <v>0.46622630412161298</v>
      </c>
      <c r="AU2997" s="15" t="s">
        <v>2628</v>
      </c>
      <c r="AV2997" s="27" t="s">
        <v>2636</v>
      </c>
    </row>
    <row r="2998" spans="1:48" x14ac:dyDescent="0.25">
      <c r="A2998" s="13" t="s">
        <v>68</v>
      </c>
      <c r="B2998" s="14" t="s">
        <v>2681</v>
      </c>
      <c r="C2998" s="15">
        <v>56.55</v>
      </c>
      <c r="D2998" s="15">
        <v>12.69</v>
      </c>
      <c r="E2998" s="20">
        <v>10.18</v>
      </c>
      <c r="F2998" s="20">
        <v>6.43</v>
      </c>
      <c r="G2998" s="15">
        <v>7.16</v>
      </c>
      <c r="H2998" s="15">
        <v>0.06</v>
      </c>
      <c r="I2998" s="15">
        <v>5.84</v>
      </c>
      <c r="J2998" s="15">
        <v>0.15</v>
      </c>
      <c r="K2998" s="15">
        <v>0.86</v>
      </c>
      <c r="L2998" s="15">
        <v>0.08</v>
      </c>
      <c r="M2998" s="15">
        <v>0.98</v>
      </c>
      <c r="N2998" s="20">
        <v>100</v>
      </c>
      <c r="O2998" s="25">
        <v>62.108774269330901</v>
      </c>
      <c r="P2998" s="20">
        <v>349.29577464788701</v>
      </c>
      <c r="Q2998" s="15">
        <v>27.78</v>
      </c>
      <c r="R2998" s="20">
        <v>5160</v>
      </c>
      <c r="S2998" s="15">
        <v>169.63</v>
      </c>
      <c r="T2998" s="15">
        <v>304.45999999999998</v>
      </c>
      <c r="U2998" s="15"/>
      <c r="V2998" s="15">
        <v>79.23</v>
      </c>
      <c r="W2998" s="15">
        <v>0.34</v>
      </c>
      <c r="X2998" s="15">
        <v>79.16</v>
      </c>
      <c r="Y2998" s="15">
        <v>70.510000000000005</v>
      </c>
      <c r="Z2998" s="15">
        <v>89.39</v>
      </c>
      <c r="AA2998" s="15">
        <v>2.38</v>
      </c>
      <c r="AB2998" s="15">
        <v>4.38</v>
      </c>
      <c r="AC2998" s="15">
        <v>0.28999999999999998</v>
      </c>
      <c r="AD2998" s="15">
        <v>11.28</v>
      </c>
      <c r="AE2998" s="15">
        <v>22.84</v>
      </c>
      <c r="AF2998" s="15">
        <v>2.65</v>
      </c>
      <c r="AG2998" s="15">
        <v>11.13</v>
      </c>
      <c r="AH2998" s="15">
        <v>2.66</v>
      </c>
      <c r="AI2998" s="15">
        <v>0.93</v>
      </c>
      <c r="AJ2998" s="15">
        <v>2.83</v>
      </c>
      <c r="AK2998" s="15"/>
      <c r="AL2998" s="15">
        <v>2.97</v>
      </c>
      <c r="AM2998" s="15"/>
      <c r="AN2998" s="15">
        <v>1.83</v>
      </c>
      <c r="AO2998" s="15"/>
      <c r="AP2998" s="15">
        <v>1.72</v>
      </c>
      <c r="AQ2998" s="15">
        <v>0.26</v>
      </c>
      <c r="AR2998" s="15">
        <v>17.16</v>
      </c>
      <c r="AS2998" s="20"/>
      <c r="AT2998" s="20">
        <v>0.374138342633762</v>
      </c>
      <c r="AU2998" s="15" t="s">
        <v>2628</v>
      </c>
      <c r="AV2998" s="27" t="s">
        <v>2633</v>
      </c>
    </row>
    <row r="2999" spans="1:48" x14ac:dyDescent="0.25">
      <c r="A2999" s="16" t="s">
        <v>68</v>
      </c>
      <c r="B2999" s="17" t="s">
        <v>2682</v>
      </c>
      <c r="C2999" s="18">
        <v>54.974302926274603</v>
      </c>
      <c r="D2999" s="18">
        <v>13.740992838178</v>
      </c>
      <c r="E2999" s="29">
        <v>10.379798289104301</v>
      </c>
      <c r="F2999" s="29">
        <v>9.2570899120357097</v>
      </c>
      <c r="G2999" s="18">
        <v>8.8748216902217294</v>
      </c>
      <c r="H2999" s="18">
        <v>8.2652588500318799E-2</v>
      </c>
      <c r="I2999" s="18">
        <v>1.92167268263241</v>
      </c>
      <c r="J2999" s="18">
        <v>0.16530517700063799</v>
      </c>
      <c r="K2999" s="18">
        <v>0.54757339881461198</v>
      </c>
      <c r="L2999" s="18">
        <v>5.5790497237715203E-2</v>
      </c>
      <c r="M2999" s="18">
        <v>3.33</v>
      </c>
      <c r="N2999" s="29">
        <v>100</v>
      </c>
      <c r="O2999" s="33">
        <v>66.584223503229794</v>
      </c>
      <c r="P2999" s="29">
        <v>243.59231188298199</v>
      </c>
      <c r="Q2999" s="18"/>
      <c r="R2999" s="29">
        <v>3285.44039288767</v>
      </c>
      <c r="S2999" s="18"/>
      <c r="T2999" s="18"/>
      <c r="U2999" s="18"/>
      <c r="V2999" s="18"/>
      <c r="W2999" s="18">
        <v>2.52</v>
      </c>
      <c r="X2999" s="18">
        <v>165</v>
      </c>
      <c r="Y2999" s="18">
        <v>20</v>
      </c>
      <c r="Z2999" s="18">
        <v>30</v>
      </c>
      <c r="AA2999" s="18">
        <v>0.97</v>
      </c>
      <c r="AB2999" s="18">
        <v>1.3</v>
      </c>
      <c r="AC2999" s="18">
        <v>0.1</v>
      </c>
      <c r="AD2999" s="18">
        <v>3.2</v>
      </c>
      <c r="AE2999" s="18">
        <v>7.1</v>
      </c>
      <c r="AF2999" s="18">
        <v>0.9</v>
      </c>
      <c r="AG2999" s="18">
        <v>4.1500000000000004</v>
      </c>
      <c r="AH2999" s="18">
        <v>1.28</v>
      </c>
      <c r="AI2999" s="18">
        <v>0.56000000000000005</v>
      </c>
      <c r="AJ2999" s="18">
        <v>1.8</v>
      </c>
      <c r="AK2999" s="18">
        <v>0.35</v>
      </c>
      <c r="AL2999" s="18">
        <v>2.5</v>
      </c>
      <c r="AM2999" s="18">
        <v>0.55000000000000004</v>
      </c>
      <c r="AN2999" s="18">
        <v>1.5</v>
      </c>
      <c r="AO2999" s="18">
        <v>0.24</v>
      </c>
      <c r="AP2999" s="18">
        <v>1.7</v>
      </c>
      <c r="AQ2999" s="18">
        <v>0.25</v>
      </c>
      <c r="AR2999" s="18">
        <v>15</v>
      </c>
      <c r="AS2999" s="29"/>
      <c r="AT2999" s="29">
        <v>0.39143583450210401</v>
      </c>
      <c r="AU2999" s="18" t="s">
        <v>2628</v>
      </c>
      <c r="AV2999" s="28" t="s">
        <v>2636</v>
      </c>
    </row>
  </sheetData>
  <sortState ref="A1035:AZ1604">
    <sortCondition ref="A1035:A1604"/>
  </sortState>
  <mergeCells count="1">
    <mergeCell ref="A1:AT1"/>
  </mergeCells>
  <phoneticPr fontId="4" type="noConversion"/>
  <conditionalFormatting sqref="B696:B701">
    <cfRule type="duplicateValues" dxfId="15" priority="19"/>
  </conditionalFormatting>
  <conditionalFormatting sqref="B1955:B1974">
    <cfRule type="duplicateValues" dxfId="14" priority="20"/>
  </conditionalFormatting>
  <conditionalFormatting sqref="B2303:B2323">
    <cfRule type="duplicateValues" dxfId="13" priority="18"/>
  </conditionalFormatting>
  <conditionalFormatting sqref="C3:AT2491">
    <cfRule type="cellIs" dxfId="12" priority="4" operator="equal">
      <formula>0</formula>
    </cfRule>
  </conditionalFormatting>
  <conditionalFormatting sqref="O3:AT2999">
    <cfRule type="cellIs" dxfId="11" priority="1" operator="greaterThan">
      <formula>20</formula>
    </cfRule>
    <cfRule type="cellIs" dxfId="10" priority="2" operator="lessThan">
      <formula>10</formula>
    </cfRule>
    <cfRule type="cellIs" dxfId="9" priority="3" operator="greaterThan">
      <formula>10</formula>
    </cfRule>
  </conditionalFormatting>
  <conditionalFormatting sqref="P686:AT950 P214:AT403 P3:AT133 P952:AT2491">
    <cfRule type="cellIs" dxfId="8" priority="13" operator="greaterThan">
      <formula>10</formula>
    </cfRule>
    <cfRule type="cellIs" dxfId="7" priority="14" operator="greaterThan">
      <formula>20</formula>
    </cfRule>
    <cfRule type="cellIs" dxfId="6" priority="15" operator="greaterThan">
      <formula>20</formula>
    </cfRule>
    <cfRule type="cellIs" dxfId="5" priority="16" operator="greaterThan">
      <formula>10</formula>
    </cfRule>
    <cfRule type="cellIs" dxfId="4" priority="17" operator="greaterThan">
      <formula>107138000000</formula>
    </cfRule>
  </conditionalFormatting>
  <conditionalFormatting sqref="P134:AS213">
    <cfRule type="cellIs" dxfId="3" priority="7" operator="greaterThanOrEqual">
      <formula>20</formula>
    </cfRule>
    <cfRule type="cellIs" dxfId="2" priority="8" operator="greaterThan">
      <formula>10</formula>
    </cfRule>
  </conditionalFormatting>
  <conditionalFormatting sqref="P951:AS951 P404:AS685">
    <cfRule type="cellIs" dxfId="1" priority="11" operator="greaterThanOrEqual">
      <formula>20</formula>
    </cfRule>
    <cfRule type="cellIs" dxfId="0" priority="12" operator="greaterThan">
      <formula>10</formula>
    </cfRule>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3"/>
  <sheetViews>
    <sheetView workbookViewId="0">
      <selection activeCell="D228" sqref="D228"/>
    </sheetView>
  </sheetViews>
  <sheetFormatPr defaultColWidth="9" defaultRowHeight="13.8" x14ac:dyDescent="0.25"/>
  <cols>
    <col min="1" max="16384" width="9" style="2"/>
  </cols>
  <sheetData>
    <row r="1" spans="1:3" x14ac:dyDescent="0.25">
      <c r="A1" s="55" t="s">
        <v>2683</v>
      </c>
      <c r="B1" s="55"/>
      <c r="C1" s="55"/>
    </row>
    <row r="2" spans="1:3" x14ac:dyDescent="0.25">
      <c r="A2" s="3" t="s">
        <v>2684</v>
      </c>
      <c r="B2" s="3" t="s">
        <v>2685</v>
      </c>
    </row>
    <row r="3" spans="1:3" x14ac:dyDescent="0.25">
      <c r="A3" s="3" t="s">
        <v>2686</v>
      </c>
      <c r="B3" s="3" t="s">
        <v>2687</v>
      </c>
    </row>
    <row r="4" spans="1:3" x14ac:dyDescent="0.25">
      <c r="A4" s="4" t="s">
        <v>2688</v>
      </c>
      <c r="B4" s="4" t="s">
        <v>2689</v>
      </c>
    </row>
    <row r="5" spans="1:3" x14ac:dyDescent="0.25">
      <c r="A5" s="3" t="s">
        <v>2690</v>
      </c>
      <c r="B5" s="3" t="s">
        <v>2691</v>
      </c>
    </row>
    <row r="6" spans="1:3" x14ac:dyDescent="0.25">
      <c r="A6" s="3" t="s">
        <v>2692</v>
      </c>
      <c r="B6" s="3" t="s">
        <v>2693</v>
      </c>
    </row>
    <row r="7" spans="1:3" x14ac:dyDescent="0.25">
      <c r="A7" s="4" t="s">
        <v>2694</v>
      </c>
      <c r="B7" s="4" t="s">
        <v>2695</v>
      </c>
    </row>
    <row r="8" spans="1:3" x14ac:dyDescent="0.25">
      <c r="A8" s="3" t="s">
        <v>2696</v>
      </c>
      <c r="B8" s="3" t="s">
        <v>2697</v>
      </c>
    </row>
    <row r="9" spans="1:3" x14ac:dyDescent="0.25">
      <c r="A9" s="3" t="s">
        <v>2698</v>
      </c>
      <c r="B9" s="3" t="s">
        <v>2699</v>
      </c>
    </row>
    <row r="10" spans="1:3" x14ac:dyDescent="0.25">
      <c r="A10" s="3" t="s">
        <v>2700</v>
      </c>
      <c r="B10" s="3" t="s">
        <v>2701</v>
      </c>
    </row>
    <row r="11" spans="1:3" x14ac:dyDescent="0.25">
      <c r="A11" s="3" t="s">
        <v>2702</v>
      </c>
      <c r="B11" s="3" t="s">
        <v>2703</v>
      </c>
    </row>
    <row r="12" spans="1:3" x14ac:dyDescent="0.25">
      <c r="A12" s="3" t="s">
        <v>2704</v>
      </c>
      <c r="B12" s="3" t="s">
        <v>2705</v>
      </c>
    </row>
    <row r="13" spans="1:3" x14ac:dyDescent="0.25">
      <c r="A13" s="3" t="s">
        <v>2706</v>
      </c>
      <c r="B13" s="3" t="s">
        <v>2707</v>
      </c>
    </row>
    <row r="14" spans="1:3" x14ac:dyDescent="0.25">
      <c r="A14" s="3" t="s">
        <v>2708</v>
      </c>
      <c r="B14" s="3" t="s">
        <v>2709</v>
      </c>
    </row>
    <row r="15" spans="1:3" x14ac:dyDescent="0.25">
      <c r="A15" s="3" t="s">
        <v>2710</v>
      </c>
      <c r="B15" s="3" t="s">
        <v>2711</v>
      </c>
    </row>
    <row r="16" spans="1:3" x14ac:dyDescent="0.25">
      <c r="A16" s="3" t="s">
        <v>2712</v>
      </c>
      <c r="B16" s="3" t="s">
        <v>2713</v>
      </c>
    </row>
    <row r="17" spans="1:2" x14ac:dyDescent="0.25">
      <c r="A17" s="3" t="s">
        <v>2714</v>
      </c>
      <c r="B17" s="3" t="s">
        <v>2715</v>
      </c>
    </row>
    <row r="18" spans="1:2" x14ac:dyDescent="0.25">
      <c r="A18" s="3" t="s">
        <v>2716</v>
      </c>
      <c r="B18" s="3" t="s">
        <v>2717</v>
      </c>
    </row>
    <row r="19" spans="1:2" x14ac:dyDescent="0.25">
      <c r="A19" s="3" t="s">
        <v>2718</v>
      </c>
      <c r="B19" s="3" t="s">
        <v>2719</v>
      </c>
    </row>
    <row r="20" spans="1:2" x14ac:dyDescent="0.25">
      <c r="A20" s="3" t="s">
        <v>2720</v>
      </c>
      <c r="B20" s="3" t="s">
        <v>2721</v>
      </c>
    </row>
    <row r="21" spans="1:2" x14ac:dyDescent="0.25">
      <c r="A21" s="4" t="s">
        <v>2722</v>
      </c>
      <c r="B21" s="4" t="s">
        <v>2723</v>
      </c>
    </row>
    <row r="22" spans="1:2" x14ac:dyDescent="0.25">
      <c r="A22" s="3" t="s">
        <v>2724</v>
      </c>
      <c r="B22" s="3" t="s">
        <v>2725</v>
      </c>
    </row>
    <row r="23" spans="1:2" x14ac:dyDescent="0.25">
      <c r="A23" s="4" t="s">
        <v>2726</v>
      </c>
      <c r="B23" s="4" t="s">
        <v>2727</v>
      </c>
    </row>
    <row r="24" spans="1:2" x14ac:dyDescent="0.25">
      <c r="A24" s="3" t="s">
        <v>2728</v>
      </c>
      <c r="B24" s="3" t="s">
        <v>2729</v>
      </c>
    </row>
    <row r="25" spans="1:2" x14ac:dyDescent="0.25">
      <c r="A25" s="3" t="s">
        <v>2730</v>
      </c>
      <c r="B25" s="3" t="s">
        <v>2731</v>
      </c>
    </row>
    <row r="26" spans="1:2" x14ac:dyDescent="0.25">
      <c r="A26" s="3" t="s">
        <v>2732</v>
      </c>
      <c r="B26" s="3" t="s">
        <v>2733</v>
      </c>
    </row>
    <row r="27" spans="1:2" x14ac:dyDescent="0.25">
      <c r="A27" s="3" t="s">
        <v>2734</v>
      </c>
      <c r="B27" s="3" t="s">
        <v>2735</v>
      </c>
    </row>
    <row r="28" spans="1:2" x14ac:dyDescent="0.25">
      <c r="A28" s="3" t="s">
        <v>2736</v>
      </c>
      <c r="B28" s="3" t="s">
        <v>2737</v>
      </c>
    </row>
    <row r="29" spans="1:2" x14ac:dyDescent="0.25">
      <c r="A29" s="3" t="s">
        <v>2738</v>
      </c>
      <c r="B29" s="3" t="s">
        <v>2739</v>
      </c>
    </row>
    <row r="30" spans="1:2" x14ac:dyDescent="0.25">
      <c r="A30" s="4" t="s">
        <v>2738</v>
      </c>
      <c r="B30" s="4" t="s">
        <v>2740</v>
      </c>
    </row>
    <row r="31" spans="1:2" x14ac:dyDescent="0.25">
      <c r="A31" s="3" t="s">
        <v>2741</v>
      </c>
      <c r="B31" s="3" t="s">
        <v>2742</v>
      </c>
    </row>
    <row r="32" spans="1:2" x14ac:dyDescent="0.25">
      <c r="A32" s="3" t="s">
        <v>2743</v>
      </c>
      <c r="B32" s="3" t="s">
        <v>2744</v>
      </c>
    </row>
    <row r="33" spans="1:2" x14ac:dyDescent="0.25">
      <c r="A33" s="3" t="s">
        <v>2745</v>
      </c>
      <c r="B33" s="3" t="s">
        <v>2746</v>
      </c>
    </row>
    <row r="34" spans="1:2" x14ac:dyDescent="0.25">
      <c r="A34" s="3" t="s">
        <v>2747</v>
      </c>
      <c r="B34" s="3" t="s">
        <v>2748</v>
      </c>
    </row>
    <row r="35" spans="1:2" x14ac:dyDescent="0.25">
      <c r="A35" s="3" t="s">
        <v>2749</v>
      </c>
      <c r="B35" s="3" t="s">
        <v>2750</v>
      </c>
    </row>
    <row r="36" spans="1:2" x14ac:dyDescent="0.25">
      <c r="A36" s="4" t="s">
        <v>2751</v>
      </c>
      <c r="B36" s="4" t="s">
        <v>2752</v>
      </c>
    </row>
    <row r="37" spans="1:2" x14ac:dyDescent="0.25">
      <c r="A37" s="3" t="s">
        <v>2753</v>
      </c>
      <c r="B37" s="3" t="s">
        <v>2754</v>
      </c>
    </row>
    <row r="38" spans="1:2" x14ac:dyDescent="0.25">
      <c r="A38" s="3" t="s">
        <v>2755</v>
      </c>
      <c r="B38" s="3" t="s">
        <v>2756</v>
      </c>
    </row>
    <row r="39" spans="1:2" x14ac:dyDescent="0.25">
      <c r="A39" s="3" t="s">
        <v>2757</v>
      </c>
      <c r="B39" s="3" t="s">
        <v>2758</v>
      </c>
    </row>
    <row r="40" spans="1:2" x14ac:dyDescent="0.25">
      <c r="A40" s="3" t="s">
        <v>2759</v>
      </c>
      <c r="B40" s="3" t="s">
        <v>2760</v>
      </c>
    </row>
    <row r="41" spans="1:2" x14ac:dyDescent="0.25">
      <c r="A41" s="4" t="s">
        <v>2761</v>
      </c>
      <c r="B41" s="4" t="s">
        <v>2762</v>
      </c>
    </row>
    <row r="42" spans="1:2" x14ac:dyDescent="0.25">
      <c r="A42" s="3" t="s">
        <v>2763</v>
      </c>
      <c r="B42" s="3" t="s">
        <v>2764</v>
      </c>
    </row>
    <row r="43" spans="1:2" x14ac:dyDescent="0.25">
      <c r="A43" s="3" t="s">
        <v>2765</v>
      </c>
      <c r="B43" s="3" t="s">
        <v>2766</v>
      </c>
    </row>
    <row r="44" spans="1:2" x14ac:dyDescent="0.25">
      <c r="A44" s="3" t="s">
        <v>2767</v>
      </c>
      <c r="B44" s="3" t="s">
        <v>2768</v>
      </c>
    </row>
    <row r="45" spans="1:2" x14ac:dyDescent="0.25">
      <c r="A45" s="3" t="s">
        <v>2769</v>
      </c>
      <c r="B45" s="3" t="s">
        <v>2770</v>
      </c>
    </row>
    <row r="46" spans="1:2" x14ac:dyDescent="0.25">
      <c r="A46" s="3" t="s">
        <v>2771</v>
      </c>
      <c r="B46" s="3" t="s">
        <v>2772</v>
      </c>
    </row>
    <row r="47" spans="1:2" x14ac:dyDescent="0.25">
      <c r="A47" s="4" t="s">
        <v>2773</v>
      </c>
      <c r="B47" s="4" t="s">
        <v>2774</v>
      </c>
    </row>
    <row r="48" spans="1:2" x14ac:dyDescent="0.25">
      <c r="A48" s="3" t="s">
        <v>2775</v>
      </c>
      <c r="B48" s="3" t="s">
        <v>2776</v>
      </c>
    </row>
    <row r="49" spans="1:2" x14ac:dyDescent="0.25">
      <c r="A49" s="3" t="s">
        <v>2777</v>
      </c>
      <c r="B49" s="3" t="s">
        <v>2778</v>
      </c>
    </row>
    <row r="50" spans="1:2" x14ac:dyDescent="0.25">
      <c r="A50" s="3" t="s">
        <v>2779</v>
      </c>
      <c r="B50" s="3" t="s">
        <v>2780</v>
      </c>
    </row>
    <row r="51" spans="1:2" x14ac:dyDescent="0.25">
      <c r="A51" s="3" t="s">
        <v>2781</v>
      </c>
      <c r="B51" s="3" t="s">
        <v>2782</v>
      </c>
    </row>
    <row r="52" spans="1:2" x14ac:dyDescent="0.25">
      <c r="A52" s="3" t="s">
        <v>2783</v>
      </c>
      <c r="B52" s="3" t="s">
        <v>2784</v>
      </c>
    </row>
    <row r="53" spans="1:2" x14ac:dyDescent="0.25">
      <c r="A53" s="3" t="s">
        <v>2785</v>
      </c>
      <c r="B53" s="3" t="s">
        <v>2786</v>
      </c>
    </row>
    <row r="54" spans="1:2" x14ac:dyDescent="0.25">
      <c r="A54" s="3" t="s">
        <v>2787</v>
      </c>
      <c r="B54" s="3" t="s">
        <v>2788</v>
      </c>
    </row>
    <row r="55" spans="1:2" x14ac:dyDescent="0.25">
      <c r="A55" s="4" t="s">
        <v>2789</v>
      </c>
      <c r="B55" s="4" t="s">
        <v>2790</v>
      </c>
    </row>
    <row r="56" spans="1:2" x14ac:dyDescent="0.25">
      <c r="A56" s="4" t="s">
        <v>2791</v>
      </c>
      <c r="B56" s="4" t="s">
        <v>2792</v>
      </c>
    </row>
    <row r="57" spans="1:2" x14ac:dyDescent="0.25">
      <c r="A57" s="3" t="s">
        <v>2793</v>
      </c>
      <c r="B57" s="3" t="s">
        <v>2794</v>
      </c>
    </row>
    <row r="58" spans="1:2" x14ac:dyDescent="0.25">
      <c r="A58" s="4" t="s">
        <v>2795</v>
      </c>
      <c r="B58" s="4" t="s">
        <v>2796</v>
      </c>
    </row>
    <row r="59" spans="1:2" x14ac:dyDescent="0.25">
      <c r="A59" s="4" t="s">
        <v>2797</v>
      </c>
      <c r="B59" s="4" t="s">
        <v>2798</v>
      </c>
    </row>
    <row r="60" spans="1:2" x14ac:dyDescent="0.25">
      <c r="A60" s="3" t="s">
        <v>2799</v>
      </c>
      <c r="B60" s="3" t="s">
        <v>2800</v>
      </c>
    </row>
    <row r="61" spans="1:2" x14ac:dyDescent="0.25">
      <c r="A61" s="3" t="s">
        <v>2801</v>
      </c>
      <c r="B61" s="3" t="s">
        <v>2802</v>
      </c>
    </row>
    <row r="62" spans="1:2" x14ac:dyDescent="0.25">
      <c r="A62" s="3" t="s">
        <v>2803</v>
      </c>
      <c r="B62" s="3" t="s">
        <v>2804</v>
      </c>
    </row>
    <row r="63" spans="1:2" x14ac:dyDescent="0.25">
      <c r="A63" s="3" t="s">
        <v>2805</v>
      </c>
      <c r="B63" s="3" t="s">
        <v>2806</v>
      </c>
    </row>
    <row r="64" spans="1:2" x14ac:dyDescent="0.25">
      <c r="A64" s="4" t="s">
        <v>2807</v>
      </c>
      <c r="B64" s="4" t="s">
        <v>2808</v>
      </c>
    </row>
    <row r="65" spans="1:2" x14ac:dyDescent="0.25">
      <c r="A65" s="3" t="s">
        <v>2809</v>
      </c>
      <c r="B65" s="3" t="s">
        <v>2810</v>
      </c>
    </row>
    <row r="66" spans="1:2" x14ac:dyDescent="0.25">
      <c r="A66" s="3" t="s">
        <v>2811</v>
      </c>
      <c r="B66" s="3" t="s">
        <v>2812</v>
      </c>
    </row>
    <row r="67" spans="1:2" x14ac:dyDescent="0.25">
      <c r="A67" s="3" t="s">
        <v>2813</v>
      </c>
      <c r="B67" s="3" t="s">
        <v>2814</v>
      </c>
    </row>
    <row r="68" spans="1:2" x14ac:dyDescent="0.25">
      <c r="A68" s="4" t="s">
        <v>2815</v>
      </c>
      <c r="B68" s="4" t="s">
        <v>2816</v>
      </c>
    </row>
    <row r="69" spans="1:2" x14ac:dyDescent="0.25">
      <c r="A69" s="3" t="s">
        <v>2817</v>
      </c>
      <c r="B69" s="3" t="s">
        <v>2818</v>
      </c>
    </row>
    <row r="70" spans="1:2" x14ac:dyDescent="0.25">
      <c r="A70" s="4" t="s">
        <v>2819</v>
      </c>
      <c r="B70" s="4" t="s">
        <v>2820</v>
      </c>
    </row>
    <row r="71" spans="1:2" x14ac:dyDescent="0.25">
      <c r="A71" s="3" t="s">
        <v>2821</v>
      </c>
      <c r="B71" s="3" t="s">
        <v>2822</v>
      </c>
    </row>
    <row r="72" spans="1:2" x14ac:dyDescent="0.25">
      <c r="A72" s="3" t="s">
        <v>2823</v>
      </c>
      <c r="B72" s="3" t="s">
        <v>2824</v>
      </c>
    </row>
    <row r="73" spans="1:2" x14ac:dyDescent="0.25">
      <c r="A73" s="3" t="s">
        <v>2825</v>
      </c>
      <c r="B73" s="3" t="s">
        <v>2826</v>
      </c>
    </row>
    <row r="74" spans="1:2" x14ac:dyDescent="0.25">
      <c r="A74" s="4" t="s">
        <v>2827</v>
      </c>
      <c r="B74" s="4" t="s">
        <v>2828</v>
      </c>
    </row>
    <row r="75" spans="1:2" x14ac:dyDescent="0.25">
      <c r="A75" s="3" t="s">
        <v>2829</v>
      </c>
      <c r="B75" s="3" t="s">
        <v>2830</v>
      </c>
    </row>
    <row r="76" spans="1:2" x14ac:dyDescent="0.25">
      <c r="A76" s="3" t="s">
        <v>2831</v>
      </c>
      <c r="B76" s="3" t="s">
        <v>2832</v>
      </c>
    </row>
    <row r="77" spans="1:2" x14ac:dyDescent="0.25">
      <c r="A77" s="4" t="s">
        <v>2833</v>
      </c>
      <c r="B77" s="4" t="s">
        <v>2834</v>
      </c>
    </row>
    <row r="78" spans="1:2" x14ac:dyDescent="0.25">
      <c r="A78" s="3" t="s">
        <v>2835</v>
      </c>
      <c r="B78" s="3" t="s">
        <v>2836</v>
      </c>
    </row>
    <row r="79" spans="1:2" x14ac:dyDescent="0.25">
      <c r="A79" s="3" t="s">
        <v>2837</v>
      </c>
      <c r="B79" s="3" t="s">
        <v>2838</v>
      </c>
    </row>
    <row r="80" spans="1:2" x14ac:dyDescent="0.25">
      <c r="A80" s="3" t="s">
        <v>2839</v>
      </c>
      <c r="B80" s="3" t="s">
        <v>2840</v>
      </c>
    </row>
    <row r="81" spans="1:2" x14ac:dyDescent="0.25">
      <c r="A81" s="3" t="s">
        <v>2841</v>
      </c>
      <c r="B81" s="3" t="s">
        <v>2842</v>
      </c>
    </row>
    <row r="82" spans="1:2" x14ac:dyDescent="0.25">
      <c r="A82" s="3" t="s">
        <v>2843</v>
      </c>
      <c r="B82" s="3" t="s">
        <v>2844</v>
      </c>
    </row>
    <row r="83" spans="1:2" x14ac:dyDescent="0.25">
      <c r="A83" s="3" t="s">
        <v>2845</v>
      </c>
      <c r="B83" s="3" t="s">
        <v>2846</v>
      </c>
    </row>
    <row r="84" spans="1:2" x14ac:dyDescent="0.25">
      <c r="A84" s="3" t="s">
        <v>2847</v>
      </c>
      <c r="B84" s="3" t="s">
        <v>2848</v>
      </c>
    </row>
    <row r="85" spans="1:2" x14ac:dyDescent="0.25">
      <c r="A85" s="3" t="s">
        <v>2849</v>
      </c>
      <c r="B85" s="3" t="s">
        <v>2850</v>
      </c>
    </row>
    <row r="86" spans="1:2" x14ac:dyDescent="0.25">
      <c r="A86" s="3" t="s">
        <v>2851</v>
      </c>
      <c r="B86" s="3" t="s">
        <v>2852</v>
      </c>
    </row>
    <row r="87" spans="1:2" x14ac:dyDescent="0.25">
      <c r="A87" s="3" t="s">
        <v>2853</v>
      </c>
      <c r="B87" s="3" t="s">
        <v>2854</v>
      </c>
    </row>
    <row r="88" spans="1:2" x14ac:dyDescent="0.25">
      <c r="A88" s="3" t="s">
        <v>2855</v>
      </c>
      <c r="B88" s="3" t="s">
        <v>2856</v>
      </c>
    </row>
    <row r="89" spans="1:2" x14ac:dyDescent="0.25">
      <c r="A89" s="3" t="s">
        <v>2857</v>
      </c>
      <c r="B89" s="3" t="s">
        <v>2858</v>
      </c>
    </row>
    <row r="90" spans="1:2" x14ac:dyDescent="0.25">
      <c r="A90" s="4" t="s">
        <v>2859</v>
      </c>
      <c r="B90" s="4" t="s">
        <v>2860</v>
      </c>
    </row>
    <row r="91" spans="1:2" x14ac:dyDescent="0.25">
      <c r="A91" s="3" t="s">
        <v>2861</v>
      </c>
      <c r="B91" s="3" t="s">
        <v>2862</v>
      </c>
    </row>
    <row r="92" spans="1:2" x14ac:dyDescent="0.25">
      <c r="A92" s="3" t="s">
        <v>2863</v>
      </c>
      <c r="B92" s="3" t="s">
        <v>2864</v>
      </c>
    </row>
    <row r="93" spans="1:2" x14ac:dyDescent="0.25">
      <c r="A93" s="3" t="s">
        <v>2865</v>
      </c>
      <c r="B93" s="3" t="s">
        <v>2866</v>
      </c>
    </row>
    <row r="94" spans="1:2" x14ac:dyDescent="0.25">
      <c r="A94" s="3" t="s">
        <v>2867</v>
      </c>
      <c r="B94" s="3" t="s">
        <v>2868</v>
      </c>
    </row>
    <row r="95" spans="1:2" x14ac:dyDescent="0.25">
      <c r="A95" s="3" t="s">
        <v>2869</v>
      </c>
      <c r="B95" s="3" t="s">
        <v>2870</v>
      </c>
    </row>
    <row r="96" spans="1:2" x14ac:dyDescent="0.25">
      <c r="A96" s="3" t="s">
        <v>2871</v>
      </c>
      <c r="B96" s="3" t="s">
        <v>2872</v>
      </c>
    </row>
    <row r="97" spans="1:2" x14ac:dyDescent="0.25">
      <c r="A97" s="3" t="s">
        <v>2873</v>
      </c>
      <c r="B97" s="3" t="s">
        <v>2874</v>
      </c>
    </row>
    <row r="98" spans="1:2" x14ac:dyDescent="0.25">
      <c r="A98" s="3" t="s">
        <v>2875</v>
      </c>
      <c r="B98" s="3" t="s">
        <v>2876</v>
      </c>
    </row>
    <row r="99" spans="1:2" x14ac:dyDescent="0.25">
      <c r="A99" s="3" t="s">
        <v>2877</v>
      </c>
      <c r="B99" s="3" t="s">
        <v>2878</v>
      </c>
    </row>
    <row r="100" spans="1:2" x14ac:dyDescent="0.25">
      <c r="A100" s="4" t="s">
        <v>2879</v>
      </c>
      <c r="B100" s="4" t="s">
        <v>2880</v>
      </c>
    </row>
    <row r="101" spans="1:2" x14ac:dyDescent="0.25">
      <c r="A101" s="4" t="s">
        <v>2881</v>
      </c>
      <c r="B101" s="4" t="s">
        <v>2882</v>
      </c>
    </row>
    <row r="102" spans="1:2" x14ac:dyDescent="0.25">
      <c r="A102" s="3" t="s">
        <v>2883</v>
      </c>
      <c r="B102" s="3" t="s">
        <v>2884</v>
      </c>
    </row>
    <row r="103" spans="1:2" x14ac:dyDescent="0.25">
      <c r="A103" s="3" t="s">
        <v>2885</v>
      </c>
      <c r="B103" s="3" t="s">
        <v>2886</v>
      </c>
    </row>
    <row r="104" spans="1:2" x14ac:dyDescent="0.25">
      <c r="A104" s="4" t="s">
        <v>2887</v>
      </c>
      <c r="B104" s="4" t="s">
        <v>2888</v>
      </c>
    </row>
    <row r="105" spans="1:2" x14ac:dyDescent="0.25">
      <c r="A105" s="3" t="s">
        <v>2889</v>
      </c>
      <c r="B105" s="3" t="s">
        <v>2890</v>
      </c>
    </row>
    <row r="106" spans="1:2" x14ac:dyDescent="0.25">
      <c r="A106" s="4" t="s">
        <v>2891</v>
      </c>
      <c r="B106" s="4" t="s">
        <v>2892</v>
      </c>
    </row>
    <row r="107" spans="1:2" x14ac:dyDescent="0.25">
      <c r="A107" s="3" t="s">
        <v>2893</v>
      </c>
      <c r="B107" s="3" t="s">
        <v>2894</v>
      </c>
    </row>
    <row r="108" spans="1:2" x14ac:dyDescent="0.25">
      <c r="A108" s="3" t="s">
        <v>2895</v>
      </c>
      <c r="B108" s="3" t="s">
        <v>2896</v>
      </c>
    </row>
    <row r="109" spans="1:2" x14ac:dyDescent="0.25">
      <c r="A109" s="3" t="s">
        <v>2897</v>
      </c>
      <c r="B109" s="3" t="s">
        <v>2898</v>
      </c>
    </row>
    <row r="110" spans="1:2" x14ac:dyDescent="0.25">
      <c r="A110" s="3" t="s">
        <v>2899</v>
      </c>
      <c r="B110" s="3" t="s">
        <v>2900</v>
      </c>
    </row>
    <row r="111" spans="1:2" x14ac:dyDescent="0.25">
      <c r="A111" s="3" t="s">
        <v>2901</v>
      </c>
      <c r="B111" s="3" t="s">
        <v>2902</v>
      </c>
    </row>
    <row r="112" spans="1:2" x14ac:dyDescent="0.25">
      <c r="A112" s="4" t="s">
        <v>2903</v>
      </c>
      <c r="B112" s="4" t="s">
        <v>2904</v>
      </c>
    </row>
    <row r="113" spans="1:2" x14ac:dyDescent="0.25">
      <c r="A113" s="3" t="s">
        <v>2905</v>
      </c>
      <c r="B113" s="3" t="s">
        <v>2906</v>
      </c>
    </row>
    <row r="114" spans="1:2" x14ac:dyDescent="0.25">
      <c r="A114" s="4" t="s">
        <v>2907</v>
      </c>
      <c r="B114" s="3" t="s">
        <v>2908</v>
      </c>
    </row>
    <row r="115" spans="1:2" x14ac:dyDescent="0.25">
      <c r="A115" s="3" t="s">
        <v>2909</v>
      </c>
      <c r="B115" s="3" t="s">
        <v>2910</v>
      </c>
    </row>
    <row r="116" spans="1:2" x14ac:dyDescent="0.25">
      <c r="A116" s="4" t="s">
        <v>2911</v>
      </c>
      <c r="B116" s="4" t="s">
        <v>2912</v>
      </c>
    </row>
    <row r="117" spans="1:2" x14ac:dyDescent="0.25">
      <c r="A117" s="4" t="s">
        <v>2913</v>
      </c>
      <c r="B117" s="4" t="s">
        <v>2914</v>
      </c>
    </row>
    <row r="118" spans="1:2" x14ac:dyDescent="0.25">
      <c r="A118" s="4" t="s">
        <v>2915</v>
      </c>
      <c r="B118" s="4" t="s">
        <v>2916</v>
      </c>
    </row>
    <row r="119" spans="1:2" x14ac:dyDescent="0.25">
      <c r="A119" s="3" t="s">
        <v>2917</v>
      </c>
      <c r="B119" s="3" t="s">
        <v>2918</v>
      </c>
    </row>
    <row r="120" spans="1:2" x14ac:dyDescent="0.25">
      <c r="A120" s="3" t="s">
        <v>2919</v>
      </c>
      <c r="B120" s="3" t="s">
        <v>2920</v>
      </c>
    </row>
    <row r="121" spans="1:2" x14ac:dyDescent="0.25">
      <c r="A121" s="3" t="s">
        <v>2921</v>
      </c>
      <c r="B121" s="3" t="s">
        <v>2922</v>
      </c>
    </row>
    <row r="122" spans="1:2" x14ac:dyDescent="0.25">
      <c r="A122" s="3" t="s">
        <v>2923</v>
      </c>
      <c r="B122" s="3" t="s">
        <v>2924</v>
      </c>
    </row>
    <row r="123" spans="1:2" x14ac:dyDescent="0.25">
      <c r="A123" s="3" t="s">
        <v>2925</v>
      </c>
      <c r="B123" s="3" t="s">
        <v>2926</v>
      </c>
    </row>
    <row r="124" spans="1:2" x14ac:dyDescent="0.25">
      <c r="A124" s="4" t="s">
        <v>2927</v>
      </c>
      <c r="B124" s="4" t="s">
        <v>2928</v>
      </c>
    </row>
    <row r="125" spans="1:2" x14ac:dyDescent="0.25">
      <c r="A125" s="3" t="s">
        <v>2929</v>
      </c>
      <c r="B125" s="3" t="s">
        <v>2930</v>
      </c>
    </row>
    <row r="126" spans="1:2" x14ac:dyDescent="0.25">
      <c r="A126" s="3" t="s">
        <v>2931</v>
      </c>
      <c r="B126" s="3" t="s">
        <v>2932</v>
      </c>
    </row>
    <row r="127" spans="1:2" x14ac:dyDescent="0.25">
      <c r="A127" s="3" t="s">
        <v>2933</v>
      </c>
      <c r="B127" s="3" t="s">
        <v>2934</v>
      </c>
    </row>
    <row r="128" spans="1:2" x14ac:dyDescent="0.25">
      <c r="A128" s="3" t="s">
        <v>2935</v>
      </c>
      <c r="B128" s="3" t="s">
        <v>2936</v>
      </c>
    </row>
    <row r="129" spans="1:2" x14ac:dyDescent="0.25">
      <c r="A129" s="3" t="s">
        <v>2937</v>
      </c>
      <c r="B129" s="3" t="s">
        <v>2938</v>
      </c>
    </row>
    <row r="130" spans="1:2" x14ac:dyDescent="0.25">
      <c r="A130" s="3" t="s">
        <v>2939</v>
      </c>
      <c r="B130" s="3" t="s">
        <v>2940</v>
      </c>
    </row>
    <row r="131" spans="1:2" x14ac:dyDescent="0.25">
      <c r="A131" s="3" t="s">
        <v>2941</v>
      </c>
      <c r="B131" s="3" t="s">
        <v>2942</v>
      </c>
    </row>
    <row r="132" spans="1:2" x14ac:dyDescent="0.25">
      <c r="A132" s="3" t="s">
        <v>2943</v>
      </c>
      <c r="B132" s="3" t="s">
        <v>2944</v>
      </c>
    </row>
    <row r="133" spans="1:2" x14ac:dyDescent="0.25">
      <c r="A133" s="4" t="s">
        <v>2945</v>
      </c>
      <c r="B133" s="4" t="s">
        <v>2946</v>
      </c>
    </row>
    <row r="134" spans="1:2" x14ac:dyDescent="0.25">
      <c r="A134" s="3" t="s">
        <v>2947</v>
      </c>
      <c r="B134" s="3" t="s">
        <v>2948</v>
      </c>
    </row>
    <row r="135" spans="1:2" x14ac:dyDescent="0.25">
      <c r="A135" s="3" t="s">
        <v>2949</v>
      </c>
      <c r="B135" s="3" t="s">
        <v>2950</v>
      </c>
    </row>
    <row r="136" spans="1:2" x14ac:dyDescent="0.25">
      <c r="A136" s="3" t="s">
        <v>2951</v>
      </c>
      <c r="B136" s="3" t="s">
        <v>2952</v>
      </c>
    </row>
    <row r="137" spans="1:2" x14ac:dyDescent="0.25">
      <c r="A137" s="3" t="s">
        <v>2953</v>
      </c>
      <c r="B137" s="3" t="s">
        <v>2954</v>
      </c>
    </row>
    <row r="138" spans="1:2" x14ac:dyDescent="0.25">
      <c r="A138" s="3" t="s">
        <v>2955</v>
      </c>
      <c r="B138" s="3" t="s">
        <v>2956</v>
      </c>
    </row>
    <row r="139" spans="1:2" x14ac:dyDescent="0.25">
      <c r="A139" s="3" t="s">
        <v>2957</v>
      </c>
      <c r="B139" s="3" t="s">
        <v>2958</v>
      </c>
    </row>
    <row r="140" spans="1:2" x14ac:dyDescent="0.25">
      <c r="A140" s="4" t="s">
        <v>2959</v>
      </c>
      <c r="B140" s="4" t="s">
        <v>2960</v>
      </c>
    </row>
    <row r="141" spans="1:2" x14ac:dyDescent="0.25">
      <c r="A141" s="3" t="s">
        <v>2961</v>
      </c>
      <c r="B141" s="3" t="s">
        <v>2962</v>
      </c>
    </row>
    <row r="142" spans="1:2" x14ac:dyDescent="0.25">
      <c r="A142" s="3" t="s">
        <v>2963</v>
      </c>
      <c r="B142" s="3" t="s">
        <v>2964</v>
      </c>
    </row>
    <row r="143" spans="1:2" x14ac:dyDescent="0.25">
      <c r="A143" s="3" t="s">
        <v>2965</v>
      </c>
      <c r="B143" s="3" t="s">
        <v>2966</v>
      </c>
    </row>
    <row r="144" spans="1:2" x14ac:dyDescent="0.25">
      <c r="A144" s="3" t="s">
        <v>2967</v>
      </c>
      <c r="B144" s="3" t="s">
        <v>2968</v>
      </c>
    </row>
    <row r="145" spans="1:2" x14ac:dyDescent="0.25">
      <c r="A145" s="4" t="s">
        <v>2969</v>
      </c>
      <c r="B145" s="4" t="s">
        <v>2970</v>
      </c>
    </row>
    <row r="146" spans="1:2" x14ac:dyDescent="0.25">
      <c r="A146" s="3" t="s">
        <v>2971</v>
      </c>
      <c r="B146" s="3" t="s">
        <v>2972</v>
      </c>
    </row>
    <row r="147" spans="1:2" x14ac:dyDescent="0.25">
      <c r="A147" s="3" t="s">
        <v>2973</v>
      </c>
      <c r="B147" s="3" t="s">
        <v>2974</v>
      </c>
    </row>
    <row r="148" spans="1:2" x14ac:dyDescent="0.25">
      <c r="A148" s="3" t="s">
        <v>2975</v>
      </c>
      <c r="B148" s="3" t="s">
        <v>2976</v>
      </c>
    </row>
    <row r="149" spans="1:2" x14ac:dyDescent="0.25">
      <c r="A149" s="3" t="s">
        <v>2977</v>
      </c>
      <c r="B149" s="3" t="s">
        <v>2978</v>
      </c>
    </row>
    <row r="150" spans="1:2" x14ac:dyDescent="0.25">
      <c r="A150" s="3" t="s">
        <v>2979</v>
      </c>
      <c r="B150" s="3" t="s">
        <v>2980</v>
      </c>
    </row>
    <row r="151" spans="1:2" x14ac:dyDescent="0.25">
      <c r="A151" s="3" t="s">
        <v>2981</v>
      </c>
      <c r="B151" s="3" t="s">
        <v>2982</v>
      </c>
    </row>
    <row r="152" spans="1:2" x14ac:dyDescent="0.25">
      <c r="A152" s="3" t="s">
        <v>2983</v>
      </c>
      <c r="B152" s="3" t="s">
        <v>2984</v>
      </c>
    </row>
    <row r="153" spans="1:2" x14ac:dyDescent="0.25">
      <c r="A153" s="3" t="s">
        <v>2985</v>
      </c>
      <c r="B153" s="3" t="s">
        <v>2986</v>
      </c>
    </row>
    <row r="154" spans="1:2" x14ac:dyDescent="0.25">
      <c r="A154" s="3" t="s">
        <v>2987</v>
      </c>
      <c r="B154" s="3" t="s">
        <v>2988</v>
      </c>
    </row>
    <row r="155" spans="1:2" x14ac:dyDescent="0.25">
      <c r="A155" s="3" t="s">
        <v>2989</v>
      </c>
      <c r="B155" s="3" t="s">
        <v>2990</v>
      </c>
    </row>
    <row r="156" spans="1:2" x14ac:dyDescent="0.25">
      <c r="A156" s="3" t="s">
        <v>2991</v>
      </c>
      <c r="B156" s="3" t="s">
        <v>2992</v>
      </c>
    </row>
    <row r="157" spans="1:2" x14ac:dyDescent="0.25">
      <c r="A157" s="3" t="s">
        <v>2993</v>
      </c>
      <c r="B157" s="3" t="s">
        <v>2994</v>
      </c>
    </row>
    <row r="158" spans="1:2" x14ac:dyDescent="0.25">
      <c r="A158" s="3" t="s">
        <v>2995</v>
      </c>
      <c r="B158" s="3" t="s">
        <v>2996</v>
      </c>
    </row>
    <row r="159" spans="1:2" x14ac:dyDescent="0.25">
      <c r="A159" s="3" t="s">
        <v>2997</v>
      </c>
      <c r="B159" s="3" t="s">
        <v>2998</v>
      </c>
    </row>
    <row r="160" spans="1:2" x14ac:dyDescent="0.25">
      <c r="A160" s="3" t="s">
        <v>2999</v>
      </c>
      <c r="B160" s="3" t="s">
        <v>3000</v>
      </c>
    </row>
    <row r="161" spans="1:2" x14ac:dyDescent="0.25">
      <c r="A161" s="3" t="s">
        <v>3001</v>
      </c>
      <c r="B161" s="3" t="s">
        <v>3002</v>
      </c>
    </row>
    <row r="162" spans="1:2" x14ac:dyDescent="0.25">
      <c r="A162" s="3" t="s">
        <v>3003</v>
      </c>
      <c r="B162" s="3" t="s">
        <v>3004</v>
      </c>
    </row>
    <row r="163" spans="1:2" x14ac:dyDescent="0.25">
      <c r="A163" s="3" t="s">
        <v>3005</v>
      </c>
      <c r="B163" s="3" t="s">
        <v>3006</v>
      </c>
    </row>
    <row r="164" spans="1:2" x14ac:dyDescent="0.25">
      <c r="A164" s="3" t="s">
        <v>3007</v>
      </c>
      <c r="B164" s="3" t="s">
        <v>3008</v>
      </c>
    </row>
    <row r="165" spans="1:2" x14ac:dyDescent="0.25">
      <c r="A165" s="3" t="s">
        <v>3009</v>
      </c>
      <c r="B165" s="3" t="s">
        <v>3010</v>
      </c>
    </row>
    <row r="166" spans="1:2" x14ac:dyDescent="0.25">
      <c r="A166" s="3" t="s">
        <v>3011</v>
      </c>
      <c r="B166" s="3" t="s">
        <v>3012</v>
      </c>
    </row>
    <row r="167" spans="1:2" x14ac:dyDescent="0.25">
      <c r="A167" s="3" t="s">
        <v>3013</v>
      </c>
      <c r="B167" s="3" t="s">
        <v>3014</v>
      </c>
    </row>
    <row r="168" spans="1:2" x14ac:dyDescent="0.25">
      <c r="A168" s="3" t="s">
        <v>3015</v>
      </c>
      <c r="B168" s="3" t="s">
        <v>3016</v>
      </c>
    </row>
    <row r="169" spans="1:2" x14ac:dyDescent="0.25">
      <c r="A169" s="3" t="s">
        <v>3017</v>
      </c>
      <c r="B169" s="3" t="s">
        <v>3018</v>
      </c>
    </row>
    <row r="170" spans="1:2" x14ac:dyDescent="0.25">
      <c r="A170" s="3" t="s">
        <v>3019</v>
      </c>
      <c r="B170" s="3" t="s">
        <v>3020</v>
      </c>
    </row>
    <row r="171" spans="1:2" x14ac:dyDescent="0.25">
      <c r="A171" s="3" t="s">
        <v>3021</v>
      </c>
      <c r="B171" s="3" t="s">
        <v>3022</v>
      </c>
    </row>
    <row r="172" spans="1:2" x14ac:dyDescent="0.25">
      <c r="A172" s="3" t="s">
        <v>3023</v>
      </c>
      <c r="B172" s="3" t="s">
        <v>3024</v>
      </c>
    </row>
    <row r="173" spans="1:2" x14ac:dyDescent="0.25">
      <c r="A173" s="3" t="s">
        <v>3025</v>
      </c>
      <c r="B173" s="3" t="s">
        <v>3026</v>
      </c>
    </row>
    <row r="174" spans="1:2" x14ac:dyDescent="0.25">
      <c r="A174" s="3" t="s">
        <v>3027</v>
      </c>
      <c r="B174" s="3" t="s">
        <v>3028</v>
      </c>
    </row>
    <row r="175" spans="1:2" x14ac:dyDescent="0.25">
      <c r="A175" s="3" t="s">
        <v>3029</v>
      </c>
      <c r="B175" s="3" t="s">
        <v>3030</v>
      </c>
    </row>
    <row r="176" spans="1:2" x14ac:dyDescent="0.25">
      <c r="A176" s="3" t="s">
        <v>3031</v>
      </c>
      <c r="B176" s="3" t="s">
        <v>3032</v>
      </c>
    </row>
    <row r="177" spans="1:2" x14ac:dyDescent="0.25">
      <c r="A177" s="3" t="s">
        <v>3033</v>
      </c>
      <c r="B177" s="3" t="s">
        <v>3034</v>
      </c>
    </row>
    <row r="178" spans="1:2" x14ac:dyDescent="0.25">
      <c r="A178" s="4" t="s">
        <v>3035</v>
      </c>
      <c r="B178" s="4" t="s">
        <v>3036</v>
      </c>
    </row>
    <row r="179" spans="1:2" x14ac:dyDescent="0.25">
      <c r="A179" s="3" t="s">
        <v>3037</v>
      </c>
      <c r="B179" s="3" t="s">
        <v>3038</v>
      </c>
    </row>
    <row r="180" spans="1:2" x14ac:dyDescent="0.25">
      <c r="A180" s="3" t="s">
        <v>3039</v>
      </c>
      <c r="B180" s="3" t="s">
        <v>3040</v>
      </c>
    </row>
    <row r="181" spans="1:2" x14ac:dyDescent="0.25">
      <c r="A181" s="4" t="s">
        <v>3041</v>
      </c>
      <c r="B181" s="4" t="s">
        <v>3042</v>
      </c>
    </row>
    <row r="182" spans="1:2" x14ac:dyDescent="0.25">
      <c r="A182" s="4" t="s">
        <v>3043</v>
      </c>
      <c r="B182" s="4" t="s">
        <v>3044</v>
      </c>
    </row>
    <row r="183" spans="1:2" x14ac:dyDescent="0.25">
      <c r="A183" s="3" t="s">
        <v>3045</v>
      </c>
      <c r="B183" s="3" t="s">
        <v>3046</v>
      </c>
    </row>
    <row r="184" spans="1:2" x14ac:dyDescent="0.25">
      <c r="A184" s="3" t="s">
        <v>3047</v>
      </c>
      <c r="B184" s="3" t="s">
        <v>3048</v>
      </c>
    </row>
    <row r="185" spans="1:2" x14ac:dyDescent="0.25">
      <c r="A185" s="3" t="s">
        <v>3049</v>
      </c>
      <c r="B185" s="3" t="s">
        <v>3050</v>
      </c>
    </row>
    <row r="186" spans="1:2" x14ac:dyDescent="0.25">
      <c r="A186" s="3" t="s">
        <v>3051</v>
      </c>
      <c r="B186" s="3" t="s">
        <v>3052</v>
      </c>
    </row>
    <row r="187" spans="1:2" x14ac:dyDescent="0.25">
      <c r="A187" s="3" t="s">
        <v>3053</v>
      </c>
      <c r="B187" s="3" t="s">
        <v>3054</v>
      </c>
    </row>
    <row r="188" spans="1:2" x14ac:dyDescent="0.25">
      <c r="A188" s="4" t="s">
        <v>3055</v>
      </c>
      <c r="B188" s="4" t="s">
        <v>3056</v>
      </c>
    </row>
    <row r="189" spans="1:2" x14ac:dyDescent="0.25">
      <c r="A189" s="4" t="s">
        <v>3057</v>
      </c>
      <c r="B189" s="4" t="s">
        <v>3058</v>
      </c>
    </row>
    <row r="190" spans="1:2" x14ac:dyDescent="0.25">
      <c r="A190" s="3" t="s">
        <v>3059</v>
      </c>
      <c r="B190" s="3" t="s">
        <v>3060</v>
      </c>
    </row>
    <row r="191" spans="1:2" x14ac:dyDescent="0.25">
      <c r="A191" s="3" t="s">
        <v>3061</v>
      </c>
      <c r="B191" s="3" t="s">
        <v>3062</v>
      </c>
    </row>
    <row r="192" spans="1:2" x14ac:dyDescent="0.25">
      <c r="A192" s="3" t="s">
        <v>3063</v>
      </c>
      <c r="B192" s="3" t="s">
        <v>3064</v>
      </c>
    </row>
    <row r="193" spans="1:2" x14ac:dyDescent="0.25">
      <c r="A193" s="3" t="s">
        <v>3065</v>
      </c>
      <c r="B193" s="3" t="s">
        <v>3066</v>
      </c>
    </row>
    <row r="194" spans="1:2" x14ac:dyDescent="0.25">
      <c r="A194" s="3" t="s">
        <v>3067</v>
      </c>
      <c r="B194" s="3" t="s">
        <v>3068</v>
      </c>
    </row>
    <row r="195" spans="1:2" x14ac:dyDescent="0.25">
      <c r="A195" s="3" t="s">
        <v>3069</v>
      </c>
      <c r="B195" s="3" t="s">
        <v>3070</v>
      </c>
    </row>
    <row r="196" spans="1:2" x14ac:dyDescent="0.25">
      <c r="A196" s="3" t="s">
        <v>3071</v>
      </c>
      <c r="B196" s="3" t="s">
        <v>3072</v>
      </c>
    </row>
    <row r="197" spans="1:2" x14ac:dyDescent="0.25">
      <c r="A197" s="3" t="s">
        <v>3073</v>
      </c>
      <c r="B197" s="3" t="s">
        <v>3074</v>
      </c>
    </row>
    <row r="198" spans="1:2" x14ac:dyDescent="0.25">
      <c r="A198" s="3" t="s">
        <v>3075</v>
      </c>
      <c r="B198" s="3" t="s">
        <v>3076</v>
      </c>
    </row>
    <row r="199" spans="1:2" x14ac:dyDescent="0.25">
      <c r="A199" s="3" t="s">
        <v>3077</v>
      </c>
      <c r="B199" s="3" t="s">
        <v>3078</v>
      </c>
    </row>
    <row r="200" spans="1:2" x14ac:dyDescent="0.25">
      <c r="A200" s="3" t="s">
        <v>3079</v>
      </c>
      <c r="B200" s="3" t="s">
        <v>3080</v>
      </c>
    </row>
    <row r="201" spans="1:2" x14ac:dyDescent="0.25">
      <c r="A201" s="3" t="s">
        <v>3081</v>
      </c>
      <c r="B201" s="3" t="s">
        <v>3082</v>
      </c>
    </row>
    <row r="202" spans="1:2" x14ac:dyDescent="0.25">
      <c r="A202" s="3" t="s">
        <v>3083</v>
      </c>
      <c r="B202" s="3" t="s">
        <v>3084</v>
      </c>
    </row>
    <row r="203" spans="1:2" x14ac:dyDescent="0.25">
      <c r="A203" s="3" t="s">
        <v>3085</v>
      </c>
      <c r="B203" s="3" t="s">
        <v>3086</v>
      </c>
    </row>
    <row r="204" spans="1:2" x14ac:dyDescent="0.25">
      <c r="A204" s="3" t="s">
        <v>3087</v>
      </c>
      <c r="B204" s="3" t="s">
        <v>3088</v>
      </c>
    </row>
    <row r="205" spans="1:2" x14ac:dyDescent="0.25">
      <c r="A205" s="3" t="s">
        <v>3089</v>
      </c>
      <c r="B205" s="3" t="s">
        <v>3090</v>
      </c>
    </row>
    <row r="206" spans="1:2" x14ac:dyDescent="0.25">
      <c r="A206" s="3" t="s">
        <v>3091</v>
      </c>
      <c r="B206" s="3" t="s">
        <v>3092</v>
      </c>
    </row>
    <row r="207" spans="1:2" x14ac:dyDescent="0.25">
      <c r="A207" s="4" t="s">
        <v>3093</v>
      </c>
      <c r="B207" s="4" t="s">
        <v>3094</v>
      </c>
    </row>
    <row r="208" spans="1:2" x14ac:dyDescent="0.25">
      <c r="A208" s="4" t="s">
        <v>3095</v>
      </c>
      <c r="B208" s="4" t="s">
        <v>3096</v>
      </c>
    </row>
    <row r="209" spans="1:2" x14ac:dyDescent="0.25">
      <c r="A209" s="3" t="s">
        <v>3097</v>
      </c>
      <c r="B209" s="3" t="s">
        <v>3098</v>
      </c>
    </row>
    <row r="210" spans="1:2" x14ac:dyDescent="0.25">
      <c r="A210" s="3" t="s">
        <v>3099</v>
      </c>
      <c r="B210" s="3" t="s">
        <v>3100</v>
      </c>
    </row>
    <row r="211" spans="1:2" x14ac:dyDescent="0.25">
      <c r="A211" s="3" t="s">
        <v>3101</v>
      </c>
      <c r="B211" s="3" t="s">
        <v>3102</v>
      </c>
    </row>
    <row r="212" spans="1:2" x14ac:dyDescent="0.25">
      <c r="A212" s="3" t="s">
        <v>3103</v>
      </c>
      <c r="B212" s="3" t="s">
        <v>3104</v>
      </c>
    </row>
    <row r="213" spans="1:2" x14ac:dyDescent="0.25">
      <c r="A213" s="3" t="s">
        <v>3105</v>
      </c>
      <c r="B213" s="3" t="s">
        <v>3106</v>
      </c>
    </row>
    <row r="214" spans="1:2" x14ac:dyDescent="0.25">
      <c r="A214" s="3" t="s">
        <v>3107</v>
      </c>
      <c r="B214" s="3" t="s">
        <v>3108</v>
      </c>
    </row>
    <row r="215" spans="1:2" x14ac:dyDescent="0.25">
      <c r="A215" s="3" t="s">
        <v>3109</v>
      </c>
      <c r="B215" s="3" t="s">
        <v>3110</v>
      </c>
    </row>
    <row r="216" spans="1:2" x14ac:dyDescent="0.25">
      <c r="A216" s="3" t="s">
        <v>3111</v>
      </c>
      <c r="B216" s="3" t="s">
        <v>3112</v>
      </c>
    </row>
    <row r="217" spans="1:2" x14ac:dyDescent="0.25">
      <c r="A217" s="3" t="s">
        <v>3113</v>
      </c>
      <c r="B217" s="3" t="s">
        <v>3114</v>
      </c>
    </row>
    <row r="218" spans="1:2" x14ac:dyDescent="0.25">
      <c r="A218" s="3" t="s">
        <v>3115</v>
      </c>
      <c r="B218" s="3" t="s">
        <v>3116</v>
      </c>
    </row>
    <row r="219" spans="1:2" x14ac:dyDescent="0.25">
      <c r="A219" s="3" t="s">
        <v>3117</v>
      </c>
      <c r="B219" s="3" t="s">
        <v>3118</v>
      </c>
    </row>
    <row r="220" spans="1:2" x14ac:dyDescent="0.25">
      <c r="A220" s="3" t="s">
        <v>3119</v>
      </c>
      <c r="B220" s="3" t="s">
        <v>3120</v>
      </c>
    </row>
    <row r="221" spans="1:2" x14ac:dyDescent="0.25">
      <c r="A221" s="3" t="s">
        <v>3121</v>
      </c>
      <c r="B221" s="3" t="s">
        <v>3122</v>
      </c>
    </row>
    <row r="222" spans="1:2" x14ac:dyDescent="0.25">
      <c r="A222" s="3" t="s">
        <v>3123</v>
      </c>
      <c r="B222" s="3" t="s">
        <v>3124</v>
      </c>
    </row>
    <row r="223" spans="1:2" x14ac:dyDescent="0.25">
      <c r="A223" s="3" t="s">
        <v>3125</v>
      </c>
      <c r="B223" s="3" t="s">
        <v>3126</v>
      </c>
    </row>
    <row r="224" spans="1:2" x14ac:dyDescent="0.25">
      <c r="A224" s="3" t="s">
        <v>3127</v>
      </c>
      <c r="B224" s="3" t="s">
        <v>3128</v>
      </c>
    </row>
    <row r="225" spans="1:5" x14ac:dyDescent="0.25">
      <c r="A225" s="3" t="s">
        <v>3129</v>
      </c>
      <c r="B225" s="3" t="s">
        <v>3130</v>
      </c>
    </row>
    <row r="226" spans="1:5" x14ac:dyDescent="0.25">
      <c r="A226" s="3" t="s">
        <v>3131</v>
      </c>
      <c r="B226" s="3" t="s">
        <v>3132</v>
      </c>
    </row>
    <row r="227" spans="1:5" x14ac:dyDescent="0.25">
      <c r="A227" s="4" t="s">
        <v>3133</v>
      </c>
      <c r="B227" s="4" t="s">
        <v>3134</v>
      </c>
    </row>
    <row r="228" spans="1:5" x14ac:dyDescent="0.25">
      <c r="A228" s="4" t="s">
        <v>3135</v>
      </c>
      <c r="B228" s="4" t="s">
        <v>3136</v>
      </c>
    </row>
    <row r="229" spans="1:5" x14ac:dyDescent="0.25">
      <c r="A229" s="4" t="s">
        <v>3137</v>
      </c>
      <c r="B229" s="4" t="s">
        <v>3138</v>
      </c>
    </row>
    <row r="230" spans="1:5" x14ac:dyDescent="0.25">
      <c r="A230" s="2" t="s">
        <v>3139</v>
      </c>
      <c r="B230" s="2" t="s">
        <v>3140</v>
      </c>
    </row>
    <row r="231" spans="1:5" x14ac:dyDescent="0.25">
      <c r="A231" s="2" t="s">
        <v>3141</v>
      </c>
      <c r="B231" s="2" t="s">
        <v>3142</v>
      </c>
    </row>
    <row r="233" spans="1:5" x14ac:dyDescent="0.25">
      <c r="A233" s="55" t="s">
        <v>3143</v>
      </c>
      <c r="B233" s="55"/>
      <c r="C233" s="55"/>
      <c r="D233" s="55"/>
      <c r="E233" s="55"/>
    </row>
    <row r="234" spans="1:5" x14ac:dyDescent="0.25">
      <c r="A234" s="2" t="s">
        <v>3144</v>
      </c>
    </row>
    <row r="235" spans="1:5" x14ac:dyDescent="0.25">
      <c r="A235" s="2" t="s">
        <v>3145</v>
      </c>
    </row>
    <row r="236" spans="1:5" x14ac:dyDescent="0.25">
      <c r="A236" s="1" t="s">
        <v>3146</v>
      </c>
    </row>
    <row r="237" spans="1:5" x14ac:dyDescent="0.25">
      <c r="A237" s="2" t="s">
        <v>3147</v>
      </c>
    </row>
    <row r="238" spans="1:5" x14ac:dyDescent="0.25">
      <c r="A238" s="2" t="s">
        <v>3148</v>
      </c>
    </row>
    <row r="239" spans="1:5" x14ac:dyDescent="0.25">
      <c r="A239" s="2" t="s">
        <v>3149</v>
      </c>
    </row>
    <row r="240" spans="1:5" x14ac:dyDescent="0.25">
      <c r="A240" s="2" t="s">
        <v>3150</v>
      </c>
    </row>
    <row r="241" spans="1:1" x14ac:dyDescent="0.25">
      <c r="A241" s="2" t="s">
        <v>3151</v>
      </c>
    </row>
    <row r="242" spans="1:1" x14ac:dyDescent="0.25">
      <c r="A242" s="2" t="s">
        <v>3152</v>
      </c>
    </row>
    <row r="243" spans="1:1" x14ac:dyDescent="0.25">
      <c r="A243" s="2" t="s">
        <v>3153</v>
      </c>
    </row>
    <row r="244" spans="1:1" x14ac:dyDescent="0.25">
      <c r="A244" s="2" t="s">
        <v>3154</v>
      </c>
    </row>
    <row r="245" spans="1:1" x14ac:dyDescent="0.25">
      <c r="A245" s="2" t="s">
        <v>3155</v>
      </c>
    </row>
    <row r="246" spans="1:1" x14ac:dyDescent="0.25">
      <c r="A246" s="2" t="s">
        <v>3156</v>
      </c>
    </row>
    <row r="247" spans="1:1" x14ac:dyDescent="0.25">
      <c r="A247" s="2" t="s">
        <v>3157</v>
      </c>
    </row>
    <row r="248" spans="1:1" x14ac:dyDescent="0.25">
      <c r="A248" s="2" t="s">
        <v>3158</v>
      </c>
    </row>
    <row r="249" spans="1:1" x14ac:dyDescent="0.25">
      <c r="A249" s="2" t="s">
        <v>3159</v>
      </c>
    </row>
    <row r="250" spans="1:1" x14ac:dyDescent="0.25">
      <c r="A250" s="2" t="s">
        <v>3160</v>
      </c>
    </row>
    <row r="251" spans="1:1" x14ac:dyDescent="0.25">
      <c r="A251" s="2" t="s">
        <v>3161</v>
      </c>
    </row>
    <row r="252" spans="1:1" x14ac:dyDescent="0.25">
      <c r="A252" s="2" t="s">
        <v>3162</v>
      </c>
    </row>
    <row r="253" spans="1:1" x14ac:dyDescent="0.25">
      <c r="A253" s="2" t="s">
        <v>3163</v>
      </c>
    </row>
    <row r="254" spans="1:1" x14ac:dyDescent="0.25">
      <c r="A254" s="2" t="s">
        <v>3164</v>
      </c>
    </row>
    <row r="255" spans="1:1" x14ac:dyDescent="0.25">
      <c r="A255" s="2" t="s">
        <v>3165</v>
      </c>
    </row>
    <row r="256" spans="1:1" x14ac:dyDescent="0.25">
      <c r="A256" s="2" t="s">
        <v>3166</v>
      </c>
    </row>
    <row r="257" spans="1:1" x14ac:dyDescent="0.25">
      <c r="A257" s="2" t="s">
        <v>3167</v>
      </c>
    </row>
    <row r="258" spans="1:1" x14ac:dyDescent="0.25">
      <c r="A258" s="2" t="s">
        <v>3168</v>
      </c>
    </row>
    <row r="259" spans="1:1" x14ac:dyDescent="0.25">
      <c r="A259" s="2" t="s">
        <v>3169</v>
      </c>
    </row>
    <row r="260" spans="1:1" x14ac:dyDescent="0.25">
      <c r="A260" s="2" t="s">
        <v>3170</v>
      </c>
    </row>
    <row r="261" spans="1:1" x14ac:dyDescent="0.25">
      <c r="A261" s="2" t="s">
        <v>3171</v>
      </c>
    </row>
    <row r="262" spans="1:1" x14ac:dyDescent="0.25">
      <c r="A262" s="2" t="s">
        <v>3172</v>
      </c>
    </row>
    <row r="263" spans="1:1" x14ac:dyDescent="0.25">
      <c r="A263" s="2" t="s">
        <v>3173</v>
      </c>
    </row>
    <row r="264" spans="1:1" x14ac:dyDescent="0.25">
      <c r="A264" s="2" t="s">
        <v>3174</v>
      </c>
    </row>
    <row r="265" spans="1:1" x14ac:dyDescent="0.25">
      <c r="A265" s="2" t="s">
        <v>3175</v>
      </c>
    </row>
    <row r="266" spans="1:1" x14ac:dyDescent="0.25">
      <c r="A266" s="2" t="s">
        <v>3176</v>
      </c>
    </row>
    <row r="267" spans="1:1" x14ac:dyDescent="0.25">
      <c r="A267" s="2" t="s">
        <v>3177</v>
      </c>
    </row>
    <row r="268" spans="1:1" x14ac:dyDescent="0.25">
      <c r="A268" s="2" t="s">
        <v>3178</v>
      </c>
    </row>
    <row r="269" spans="1:1" x14ac:dyDescent="0.25">
      <c r="A269" s="1" t="s">
        <v>3179</v>
      </c>
    </row>
    <row r="270" spans="1:1" x14ac:dyDescent="0.25">
      <c r="A270" s="2" t="s">
        <v>3180</v>
      </c>
    </row>
    <row r="271" spans="1:1" x14ac:dyDescent="0.25">
      <c r="A271" s="2" t="s">
        <v>3181</v>
      </c>
    </row>
    <row r="272" spans="1:1" x14ac:dyDescent="0.25">
      <c r="A272" s="2" t="s">
        <v>3182</v>
      </c>
    </row>
    <row r="273" spans="1:5" x14ac:dyDescent="0.25">
      <c r="A273" s="2" t="s">
        <v>3183</v>
      </c>
    </row>
    <row r="274" spans="1:5" x14ac:dyDescent="0.25">
      <c r="A274" s="2" t="s">
        <v>3184</v>
      </c>
    </row>
    <row r="275" spans="1:5" x14ac:dyDescent="0.25">
      <c r="A275" s="2" t="s">
        <v>3185</v>
      </c>
    </row>
    <row r="276" spans="1:5" x14ac:dyDescent="0.25">
      <c r="A276" s="2" t="s">
        <v>3185</v>
      </c>
    </row>
    <row r="277" spans="1:5" x14ac:dyDescent="0.25">
      <c r="A277" s="2" t="s">
        <v>3186</v>
      </c>
    </row>
    <row r="278" spans="1:5" x14ac:dyDescent="0.25">
      <c r="A278" s="1" t="s">
        <v>3187</v>
      </c>
      <c r="B278" s="1"/>
      <c r="C278" s="1"/>
      <c r="D278" s="1"/>
      <c r="E278" s="1"/>
    </row>
    <row r="279" spans="1:5" x14ac:dyDescent="0.25">
      <c r="A279" s="2" t="s">
        <v>3188</v>
      </c>
    </row>
    <row r="280" spans="1:5" s="1" customFormat="1" x14ac:dyDescent="0.25">
      <c r="A280" s="2" t="s">
        <v>3189</v>
      </c>
      <c r="B280" s="2"/>
      <c r="C280" s="2"/>
      <c r="D280" s="2"/>
      <c r="E280" s="2"/>
    </row>
    <row r="281" spans="1:5" x14ac:dyDescent="0.25">
      <c r="A281" s="2" t="s">
        <v>3190</v>
      </c>
    </row>
    <row r="282" spans="1:5" x14ac:dyDescent="0.25">
      <c r="A282" s="2" t="s">
        <v>3191</v>
      </c>
    </row>
    <row r="283" spans="1:5" x14ac:dyDescent="0.25">
      <c r="A283" s="2" t="s">
        <v>3192</v>
      </c>
    </row>
    <row r="284" spans="1:5" x14ac:dyDescent="0.25">
      <c r="A284" s="2" t="s">
        <v>3193</v>
      </c>
    </row>
    <row r="285" spans="1:5" x14ac:dyDescent="0.25">
      <c r="A285" s="2" t="s">
        <v>3194</v>
      </c>
    </row>
    <row r="286" spans="1:5" x14ac:dyDescent="0.25">
      <c r="A286" s="2" t="s">
        <v>3195</v>
      </c>
    </row>
    <row r="287" spans="1:5" x14ac:dyDescent="0.25">
      <c r="A287" s="2" t="s">
        <v>3196</v>
      </c>
    </row>
    <row r="288" spans="1:5" x14ac:dyDescent="0.25">
      <c r="A288" s="2" t="s">
        <v>3197</v>
      </c>
    </row>
    <row r="289" spans="1:1" x14ac:dyDescent="0.25">
      <c r="A289" s="2" t="s">
        <v>3198</v>
      </c>
    </row>
    <row r="290" spans="1:1" x14ac:dyDescent="0.25">
      <c r="A290" s="2" t="s">
        <v>3199</v>
      </c>
    </row>
    <row r="291" spans="1:1" x14ac:dyDescent="0.25">
      <c r="A291" s="2" t="s">
        <v>3200</v>
      </c>
    </row>
    <row r="292" spans="1:1" x14ac:dyDescent="0.25">
      <c r="A292" s="2" t="s">
        <v>3201</v>
      </c>
    </row>
    <row r="293" spans="1:1" x14ac:dyDescent="0.25">
      <c r="A293" s="2" t="s">
        <v>3202</v>
      </c>
    </row>
  </sheetData>
  <sortState ref="A2:E226">
    <sortCondition ref="A2:A226"/>
  </sortState>
  <mergeCells count="2">
    <mergeCell ref="A1:C1"/>
    <mergeCell ref="A233:E233"/>
  </mergeCells>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S1</vt:lpstr>
      <vt:lpstr>Reference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GL</cp:lastModifiedBy>
  <dcterms:created xsi:type="dcterms:W3CDTF">2015-06-05T18:19:00Z</dcterms:created>
  <dcterms:modified xsi:type="dcterms:W3CDTF">2021-09-29T02:18:41Z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3CA4AFA6F4EA4F45BC09803CBCF928AB</vt:lpwstr>
  </property>
  <property fmtid="{D5CDD505-2E9C-101B-9397-08002B2CF9AE}" pid="3" name="KSOProductBuildVer">
    <vt:lpwstr>2052-11.1.0.10700</vt:lpwstr>
  </property>
</Properties>
</file>